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"/>
    </mc:Choice>
  </mc:AlternateContent>
  <xr:revisionPtr revIDLastSave="0" documentId="13_ncr:40009_{E04F7D41-58D0-4D58-9303-6137FE4EB3EF}" xr6:coauthVersionLast="47" xr6:coauthVersionMax="47" xr10:uidLastSave="{00000000-0000-0000-0000-000000000000}"/>
  <bookViews>
    <workbookView xWindow="-120" yWindow="-120" windowWidth="38640" windowHeight="21240" activeTab="3"/>
  </bookViews>
  <sheets>
    <sheet name="MagDuration_CSPreSess" sheetId="5" r:id="rId1"/>
    <sheet name="MagEntries_CSPre" sheetId="4" r:id="rId2"/>
    <sheet name="MagDuration_CSPreRsQ" sheetId="6" r:id="rId3"/>
    <sheet name="MagDuration_CSPre" sheetId="3" r:id="rId4"/>
    <sheet name="Sheet1" sheetId="2" r:id="rId5"/>
    <sheet name="MPNIDA005_SPC_data_PerSession_S" sheetId="1" r:id="rId6"/>
  </sheets>
  <calcPr calcId="0"/>
  <pivotCaches>
    <pivotCache cacheId="5" r:id="rId7"/>
  </pivotCaches>
</workbook>
</file>

<file path=xl/calcChain.xml><?xml version="1.0" encoding="utf-8"?>
<calcChain xmlns="http://schemas.openxmlformats.org/spreadsheetml/2006/main">
  <c r="AK8" i="3" l="1"/>
  <c r="AQ17" i="3"/>
  <c r="AP16" i="3"/>
  <c r="AM18" i="3"/>
  <c r="AL17" i="3"/>
  <c r="T64" i="3"/>
  <c r="S64" i="3"/>
  <c r="R64" i="3"/>
  <c r="Q64" i="3"/>
  <c r="P64" i="3"/>
  <c r="O64" i="3"/>
  <c r="N64" i="3"/>
  <c r="M64" i="3"/>
  <c r="T63" i="3"/>
  <c r="S63" i="3"/>
  <c r="AA10" i="3" s="1"/>
  <c r="R63" i="3"/>
  <c r="Q63" i="3"/>
  <c r="P63" i="3"/>
  <c r="O63" i="3"/>
  <c r="N63" i="3"/>
  <c r="M63" i="3"/>
  <c r="X10" i="3" s="1"/>
  <c r="AK10" i="3" s="1"/>
  <c r="T62" i="3"/>
  <c r="S62" i="3"/>
  <c r="R62" i="3"/>
  <c r="Q62" i="3"/>
  <c r="P62" i="3"/>
  <c r="O62" i="3"/>
  <c r="N62" i="3"/>
  <c r="M62" i="3"/>
  <c r="T61" i="3"/>
  <c r="S61" i="3"/>
  <c r="AA9" i="3" s="1"/>
  <c r="R61" i="3"/>
  <c r="Q61" i="3"/>
  <c r="P61" i="3"/>
  <c r="O61" i="3"/>
  <c r="N61" i="3"/>
  <c r="M61" i="3"/>
  <c r="X9" i="3" s="1"/>
  <c r="AK9" i="3" s="1"/>
  <c r="T60" i="3"/>
  <c r="S60" i="3"/>
  <c r="R60" i="3"/>
  <c r="Q60" i="3"/>
  <c r="P60" i="3"/>
  <c r="O60" i="3"/>
  <c r="N60" i="3"/>
  <c r="M60" i="3"/>
  <c r="T59" i="3"/>
  <c r="S59" i="3"/>
  <c r="AA8" i="3" s="1"/>
  <c r="R59" i="3"/>
  <c r="Q59" i="3"/>
  <c r="P59" i="3"/>
  <c r="O59" i="3"/>
  <c r="N59" i="3"/>
  <c r="M59" i="3"/>
  <c r="X8" i="3" s="1"/>
  <c r="T58" i="3"/>
  <c r="S58" i="3"/>
  <c r="R58" i="3"/>
  <c r="Q58" i="3"/>
  <c r="P58" i="3"/>
  <c r="O58" i="3"/>
  <c r="N58" i="3"/>
  <c r="M58" i="3"/>
  <c r="T57" i="3"/>
  <c r="S57" i="3"/>
  <c r="AA7" i="3" s="1"/>
  <c r="R57" i="3"/>
  <c r="Q57" i="3"/>
  <c r="P57" i="3"/>
  <c r="O57" i="3"/>
  <c r="N57" i="3"/>
  <c r="M57" i="3"/>
  <c r="X7" i="3" s="1"/>
  <c r="T48" i="3"/>
  <c r="S48" i="3"/>
  <c r="R48" i="3"/>
  <c r="Q48" i="3"/>
  <c r="P48" i="3"/>
  <c r="O48" i="3"/>
  <c r="N48" i="3"/>
  <c r="M48" i="3"/>
  <c r="T47" i="3"/>
  <c r="S47" i="3"/>
  <c r="AA18" i="3" s="1"/>
  <c r="R47" i="3"/>
  <c r="Q47" i="3"/>
  <c r="P47" i="3"/>
  <c r="O47" i="3"/>
  <c r="N47" i="3"/>
  <c r="M47" i="3"/>
  <c r="X18" i="3" s="1"/>
  <c r="AK18" i="3" s="1"/>
  <c r="T46" i="3"/>
  <c r="S46" i="3"/>
  <c r="R46" i="3"/>
  <c r="Q46" i="3"/>
  <c r="P46" i="3"/>
  <c r="O46" i="3"/>
  <c r="N46" i="3"/>
  <c r="M46" i="3"/>
  <c r="T45" i="3"/>
  <c r="S45" i="3"/>
  <c r="AA17" i="3" s="1"/>
  <c r="R45" i="3"/>
  <c r="Q45" i="3"/>
  <c r="P45" i="3"/>
  <c r="O45" i="3"/>
  <c r="N45" i="3"/>
  <c r="M45" i="3"/>
  <c r="X17" i="3" s="1"/>
  <c r="AK17" i="3" s="1"/>
  <c r="T44" i="3"/>
  <c r="S44" i="3"/>
  <c r="R44" i="3"/>
  <c r="Q44" i="3"/>
  <c r="P44" i="3"/>
  <c r="O44" i="3"/>
  <c r="N44" i="3"/>
  <c r="M44" i="3"/>
  <c r="T43" i="3"/>
  <c r="S43" i="3"/>
  <c r="AA16" i="3" s="1"/>
  <c r="R43" i="3"/>
  <c r="Q43" i="3"/>
  <c r="P43" i="3"/>
  <c r="O43" i="3"/>
  <c r="N43" i="3"/>
  <c r="M43" i="3"/>
  <c r="X16" i="3" s="1"/>
  <c r="AK16" i="3" s="1"/>
  <c r="T42" i="3"/>
  <c r="S42" i="3"/>
  <c r="R42" i="3"/>
  <c r="Q42" i="3"/>
  <c r="P42" i="3"/>
  <c r="O42" i="3"/>
  <c r="N42" i="3"/>
  <c r="M42" i="3"/>
  <c r="T41" i="3"/>
  <c r="S41" i="3"/>
  <c r="AA15" i="3" s="1"/>
  <c r="R41" i="3"/>
  <c r="Q41" i="3"/>
  <c r="P41" i="3"/>
  <c r="O41" i="3"/>
  <c r="N41" i="3"/>
  <c r="M41" i="3"/>
  <c r="X15" i="3" s="1"/>
  <c r="T33" i="3"/>
  <c r="S33" i="3"/>
  <c r="R33" i="3"/>
  <c r="Q33" i="3"/>
  <c r="P33" i="3"/>
  <c r="O33" i="3"/>
  <c r="N33" i="3"/>
  <c r="M33" i="3"/>
  <c r="T32" i="3"/>
  <c r="S32" i="3"/>
  <c r="AG10" i="3" s="1"/>
  <c r="R32" i="3"/>
  <c r="Q32" i="3"/>
  <c r="P32" i="3"/>
  <c r="O32" i="3"/>
  <c r="N32" i="3"/>
  <c r="M32" i="3"/>
  <c r="AD10" i="3" s="1"/>
  <c r="AQ10" i="3" s="1"/>
  <c r="T31" i="3"/>
  <c r="S31" i="3"/>
  <c r="R31" i="3"/>
  <c r="Q31" i="3"/>
  <c r="P31" i="3"/>
  <c r="O31" i="3"/>
  <c r="N31" i="3"/>
  <c r="M31" i="3"/>
  <c r="T30" i="3"/>
  <c r="S30" i="3"/>
  <c r="AG9" i="3" s="1"/>
  <c r="R30" i="3"/>
  <c r="Q30" i="3"/>
  <c r="P30" i="3"/>
  <c r="O30" i="3"/>
  <c r="N30" i="3"/>
  <c r="M30" i="3"/>
  <c r="AD9" i="3" s="1"/>
  <c r="AQ9" i="3" s="1"/>
  <c r="T29" i="3"/>
  <c r="S29" i="3"/>
  <c r="R29" i="3"/>
  <c r="Q29" i="3"/>
  <c r="P29" i="3"/>
  <c r="O29" i="3"/>
  <c r="N29" i="3"/>
  <c r="M29" i="3"/>
  <c r="T28" i="3"/>
  <c r="S28" i="3"/>
  <c r="AG8" i="3" s="1"/>
  <c r="R28" i="3"/>
  <c r="Q28" i="3"/>
  <c r="P28" i="3"/>
  <c r="O28" i="3"/>
  <c r="N28" i="3"/>
  <c r="M28" i="3"/>
  <c r="AD8" i="3" s="1"/>
  <c r="AQ8" i="3" s="1"/>
  <c r="T27" i="3"/>
  <c r="S27" i="3"/>
  <c r="R27" i="3"/>
  <c r="Q27" i="3"/>
  <c r="P27" i="3"/>
  <c r="O27" i="3"/>
  <c r="N27" i="3"/>
  <c r="M27" i="3"/>
  <c r="T26" i="3"/>
  <c r="S26" i="3"/>
  <c r="AG7" i="3" s="1"/>
  <c r="R26" i="3"/>
  <c r="Q26" i="3"/>
  <c r="P26" i="3"/>
  <c r="O26" i="3"/>
  <c r="N26" i="3"/>
  <c r="M26" i="3"/>
  <c r="AD7" i="3" s="1"/>
  <c r="T14" i="3"/>
  <c r="S14" i="3"/>
  <c r="R14" i="3"/>
  <c r="Q14" i="3"/>
  <c r="P14" i="3"/>
  <c r="O14" i="3"/>
  <c r="N14" i="3"/>
  <c r="M14" i="3"/>
  <c r="T13" i="3"/>
  <c r="S13" i="3"/>
  <c r="AG18" i="3" s="1"/>
  <c r="R13" i="3"/>
  <c r="Q13" i="3"/>
  <c r="P13" i="3"/>
  <c r="O13" i="3"/>
  <c r="AE18" i="3" s="1"/>
  <c r="AR18" i="3" s="1"/>
  <c r="N13" i="3"/>
  <c r="M13" i="3"/>
  <c r="AD18" i="3" s="1"/>
  <c r="AQ18" i="3" s="1"/>
  <c r="T12" i="3"/>
  <c r="S12" i="3"/>
  <c r="R12" i="3"/>
  <c r="Q12" i="3"/>
  <c r="P12" i="3"/>
  <c r="O12" i="3"/>
  <c r="N12" i="3"/>
  <c r="M12" i="3"/>
  <c r="T11" i="3"/>
  <c r="S11" i="3"/>
  <c r="R11" i="3"/>
  <c r="Q11" i="3"/>
  <c r="P11" i="3"/>
  <c r="O11" i="3"/>
  <c r="AE17" i="3" s="1"/>
  <c r="AR17" i="3" s="1"/>
  <c r="N11" i="3"/>
  <c r="M11" i="3"/>
  <c r="AD17" i="3" s="1"/>
  <c r="T10" i="3"/>
  <c r="S10" i="3"/>
  <c r="R10" i="3"/>
  <c r="Q10" i="3"/>
  <c r="P10" i="3"/>
  <c r="O10" i="3"/>
  <c r="N10" i="3"/>
  <c r="M10" i="3"/>
  <c r="T9" i="3"/>
  <c r="S9" i="3"/>
  <c r="AG16" i="3" s="1"/>
  <c r="R9" i="3"/>
  <c r="Q9" i="3"/>
  <c r="P9" i="3"/>
  <c r="O9" i="3"/>
  <c r="AE16" i="3" s="1"/>
  <c r="N9" i="3"/>
  <c r="M9" i="3"/>
  <c r="AD16" i="3" s="1"/>
  <c r="AQ16" i="3" s="1"/>
  <c r="T8" i="3"/>
  <c r="S8" i="3"/>
  <c r="R8" i="3"/>
  <c r="Q8" i="3"/>
  <c r="P8" i="3"/>
  <c r="O8" i="3"/>
  <c r="N8" i="3"/>
  <c r="M8" i="3"/>
  <c r="T7" i="3"/>
  <c r="S7" i="3"/>
  <c r="AG15" i="3" s="1"/>
  <c r="R7" i="3"/>
  <c r="Q7" i="3"/>
  <c r="AF15" i="3" s="1"/>
  <c r="P7" i="3"/>
  <c r="O7" i="3"/>
  <c r="AE15" i="3" s="1"/>
  <c r="N7" i="3"/>
  <c r="M7" i="3"/>
  <c r="AD15" i="3" s="1"/>
  <c r="AF8" i="3"/>
  <c r="AG17" i="3"/>
  <c r="AF16" i="3"/>
  <c r="Y7" i="6"/>
  <c r="T64" i="6"/>
  <c r="S64" i="6"/>
  <c r="R64" i="6"/>
  <c r="Q64" i="6"/>
  <c r="P64" i="6"/>
  <c r="O64" i="6"/>
  <c r="N64" i="6"/>
  <c r="M64" i="6"/>
  <c r="T63" i="6"/>
  <c r="S63" i="6"/>
  <c r="R63" i="6"/>
  <c r="Q63" i="6"/>
  <c r="P63" i="6"/>
  <c r="O63" i="6"/>
  <c r="N63" i="6"/>
  <c r="M63" i="6"/>
  <c r="X10" i="6" s="1"/>
  <c r="T62" i="6"/>
  <c r="S62" i="6"/>
  <c r="R62" i="6"/>
  <c r="Q62" i="6"/>
  <c r="P62" i="6"/>
  <c r="O62" i="6"/>
  <c r="N62" i="6"/>
  <c r="M62" i="6"/>
  <c r="T61" i="6"/>
  <c r="S61" i="6"/>
  <c r="R61" i="6"/>
  <c r="Q61" i="6"/>
  <c r="P61" i="6"/>
  <c r="O61" i="6"/>
  <c r="N61" i="6"/>
  <c r="M61" i="6"/>
  <c r="X9" i="6" s="1"/>
  <c r="T60" i="6"/>
  <c r="S60" i="6"/>
  <c r="R60" i="6"/>
  <c r="Q60" i="6"/>
  <c r="P60" i="6"/>
  <c r="O60" i="6"/>
  <c r="N60" i="6"/>
  <c r="M60" i="6"/>
  <c r="T59" i="6"/>
  <c r="S59" i="6"/>
  <c r="R59" i="6"/>
  <c r="Q59" i="6"/>
  <c r="P59" i="6"/>
  <c r="O59" i="6"/>
  <c r="N59" i="6"/>
  <c r="M59" i="6"/>
  <c r="X8" i="6" s="1"/>
  <c r="T58" i="6"/>
  <c r="S58" i="6"/>
  <c r="R58" i="6"/>
  <c r="Q58" i="6"/>
  <c r="P58" i="6"/>
  <c r="O58" i="6"/>
  <c r="N58" i="6"/>
  <c r="M58" i="6"/>
  <c r="T57" i="6"/>
  <c r="S57" i="6"/>
  <c r="R57" i="6"/>
  <c r="Q57" i="6"/>
  <c r="P57" i="6"/>
  <c r="O57" i="6"/>
  <c r="N57" i="6"/>
  <c r="M57" i="6"/>
  <c r="X7" i="6" s="1"/>
  <c r="T48" i="6"/>
  <c r="S48" i="6"/>
  <c r="R48" i="6"/>
  <c r="Q48" i="6"/>
  <c r="P48" i="6"/>
  <c r="O48" i="6"/>
  <c r="N48" i="6"/>
  <c r="M48" i="6"/>
  <c r="T47" i="6"/>
  <c r="S47" i="6"/>
  <c r="R47" i="6"/>
  <c r="Q47" i="6"/>
  <c r="P47" i="6"/>
  <c r="O47" i="6"/>
  <c r="N47" i="6"/>
  <c r="M47" i="6"/>
  <c r="T46" i="6"/>
  <c r="S46" i="6"/>
  <c r="R46" i="6"/>
  <c r="Q46" i="6"/>
  <c r="P46" i="6"/>
  <c r="O46" i="6"/>
  <c r="N46" i="6"/>
  <c r="M46" i="6"/>
  <c r="T45" i="6"/>
  <c r="S45" i="6"/>
  <c r="R45" i="6"/>
  <c r="Q45" i="6"/>
  <c r="P45" i="6"/>
  <c r="O45" i="6"/>
  <c r="N45" i="6"/>
  <c r="M45" i="6"/>
  <c r="X17" i="6" s="1"/>
  <c r="T44" i="6"/>
  <c r="S44" i="6"/>
  <c r="R44" i="6"/>
  <c r="Q44" i="6"/>
  <c r="P44" i="6"/>
  <c r="O44" i="6"/>
  <c r="N44" i="6"/>
  <c r="M44" i="6"/>
  <c r="T43" i="6"/>
  <c r="S43" i="6"/>
  <c r="R43" i="6"/>
  <c r="Q43" i="6"/>
  <c r="P43" i="6"/>
  <c r="O43" i="6"/>
  <c r="N43" i="6"/>
  <c r="M43" i="6"/>
  <c r="X16" i="6" s="1"/>
  <c r="T42" i="6"/>
  <c r="S42" i="6"/>
  <c r="R42" i="6"/>
  <c r="Q42" i="6"/>
  <c r="P42" i="6"/>
  <c r="O42" i="6"/>
  <c r="N42" i="6"/>
  <c r="M42" i="6"/>
  <c r="T41" i="6"/>
  <c r="S41" i="6"/>
  <c r="R41" i="6"/>
  <c r="Q41" i="6"/>
  <c r="P41" i="6"/>
  <c r="O41" i="6"/>
  <c r="N41" i="6"/>
  <c r="M41" i="6"/>
  <c r="X15" i="6" s="1"/>
  <c r="T33" i="6"/>
  <c r="S33" i="6"/>
  <c r="R33" i="6"/>
  <c r="Q33" i="6"/>
  <c r="P33" i="6"/>
  <c r="O33" i="6"/>
  <c r="N33" i="6"/>
  <c r="M33" i="6"/>
  <c r="T32" i="6"/>
  <c r="S32" i="6"/>
  <c r="R32" i="6"/>
  <c r="Q32" i="6"/>
  <c r="P32" i="6"/>
  <c r="O32" i="6"/>
  <c r="N32" i="6"/>
  <c r="M32" i="6"/>
  <c r="AD10" i="6" s="1"/>
  <c r="T31" i="6"/>
  <c r="S31" i="6"/>
  <c r="R31" i="6"/>
  <c r="Q31" i="6"/>
  <c r="P31" i="6"/>
  <c r="O31" i="6"/>
  <c r="N31" i="6"/>
  <c r="M31" i="6"/>
  <c r="T30" i="6"/>
  <c r="S30" i="6"/>
  <c r="R30" i="6"/>
  <c r="Q30" i="6"/>
  <c r="P30" i="6"/>
  <c r="O30" i="6"/>
  <c r="N30" i="6"/>
  <c r="M30" i="6"/>
  <c r="AD9" i="6" s="1"/>
  <c r="T29" i="6"/>
  <c r="S29" i="6"/>
  <c r="R29" i="6"/>
  <c r="Q29" i="6"/>
  <c r="P29" i="6"/>
  <c r="O29" i="6"/>
  <c r="N29" i="6"/>
  <c r="M29" i="6"/>
  <c r="T28" i="6"/>
  <c r="S28" i="6"/>
  <c r="R28" i="6"/>
  <c r="Q28" i="6"/>
  <c r="P28" i="6"/>
  <c r="O28" i="6"/>
  <c r="N28" i="6"/>
  <c r="M28" i="6"/>
  <c r="AD8" i="6" s="1"/>
  <c r="T27" i="6"/>
  <c r="S27" i="6"/>
  <c r="R27" i="6"/>
  <c r="Q27" i="6"/>
  <c r="P27" i="6"/>
  <c r="O27" i="6"/>
  <c r="N27" i="6"/>
  <c r="M27" i="6"/>
  <c r="T26" i="6"/>
  <c r="S26" i="6"/>
  <c r="R26" i="6"/>
  <c r="Q26" i="6"/>
  <c r="P26" i="6"/>
  <c r="O26" i="6"/>
  <c r="N26" i="6"/>
  <c r="M26" i="6"/>
  <c r="AD7" i="6" s="1"/>
  <c r="T14" i="6"/>
  <c r="S14" i="6"/>
  <c r="R14" i="6"/>
  <c r="Q14" i="6"/>
  <c r="P14" i="6"/>
  <c r="O14" i="6"/>
  <c r="N14" i="6"/>
  <c r="M14" i="6"/>
  <c r="T13" i="6"/>
  <c r="S13" i="6"/>
  <c r="R13" i="6"/>
  <c r="Q13" i="6"/>
  <c r="P13" i="6"/>
  <c r="O13" i="6"/>
  <c r="N13" i="6"/>
  <c r="M13" i="6"/>
  <c r="AD18" i="6" s="1"/>
  <c r="T12" i="6"/>
  <c r="S12" i="6"/>
  <c r="R12" i="6"/>
  <c r="Q12" i="6"/>
  <c r="P12" i="6"/>
  <c r="O12" i="6"/>
  <c r="N12" i="6"/>
  <c r="M12" i="6"/>
  <c r="T11" i="6"/>
  <c r="S11" i="6"/>
  <c r="R11" i="6"/>
  <c r="Q11" i="6"/>
  <c r="AF17" i="6" s="1"/>
  <c r="P11" i="6"/>
  <c r="O11" i="6"/>
  <c r="AE17" i="6" s="1"/>
  <c r="N11" i="6"/>
  <c r="M11" i="6"/>
  <c r="AD17" i="6" s="1"/>
  <c r="T10" i="6"/>
  <c r="S10" i="6"/>
  <c r="R10" i="6"/>
  <c r="Q10" i="6"/>
  <c r="P10" i="6"/>
  <c r="O10" i="6"/>
  <c r="N10" i="6"/>
  <c r="M10" i="6"/>
  <c r="T9" i="6"/>
  <c r="S9" i="6"/>
  <c r="R9" i="6"/>
  <c r="Q9" i="6"/>
  <c r="AF16" i="6" s="1"/>
  <c r="P9" i="6"/>
  <c r="O9" i="6"/>
  <c r="AE16" i="6" s="1"/>
  <c r="N9" i="6"/>
  <c r="M9" i="6"/>
  <c r="AD16" i="6" s="1"/>
  <c r="T8" i="6"/>
  <c r="S8" i="6"/>
  <c r="R8" i="6"/>
  <c r="Q8" i="6"/>
  <c r="P8" i="6"/>
  <c r="O8" i="6"/>
  <c r="N8" i="6"/>
  <c r="M8" i="6"/>
  <c r="T7" i="6"/>
  <c r="S7" i="6"/>
  <c r="R7" i="6"/>
  <c r="Q7" i="6"/>
  <c r="AF15" i="6" s="1"/>
  <c r="P7" i="6"/>
  <c r="O7" i="6"/>
  <c r="N7" i="6"/>
  <c r="M7" i="6"/>
  <c r="AD15" i="6" s="1"/>
  <c r="L55" i="6"/>
  <c r="AA18" i="6"/>
  <c r="Z18" i="6"/>
  <c r="AA17" i="6"/>
  <c r="Z17" i="6"/>
  <c r="Y17" i="6"/>
  <c r="Z16" i="6"/>
  <c r="AA15" i="6"/>
  <c r="Z15" i="6"/>
  <c r="Y15" i="6"/>
  <c r="L39" i="6"/>
  <c r="L24" i="6"/>
  <c r="AE18" i="6"/>
  <c r="AC18" i="6"/>
  <c r="Y18" i="6"/>
  <c r="X18" i="6"/>
  <c r="W18" i="6"/>
  <c r="AC17" i="6"/>
  <c r="W17" i="6"/>
  <c r="AC16" i="6"/>
  <c r="AA16" i="6"/>
  <c r="Y16" i="6"/>
  <c r="W16" i="6"/>
  <c r="AC15" i="6"/>
  <c r="W15" i="6"/>
  <c r="AG14" i="6"/>
  <c r="AF14" i="6"/>
  <c r="AE14" i="6"/>
  <c r="AD14" i="6"/>
  <c r="AA14" i="6"/>
  <c r="Z14" i="6"/>
  <c r="Y14" i="6"/>
  <c r="X14" i="6"/>
  <c r="W13" i="6"/>
  <c r="AG18" i="6"/>
  <c r="AF18" i="6"/>
  <c r="AG17" i="6"/>
  <c r="AG10" i="6"/>
  <c r="AF10" i="6"/>
  <c r="AE10" i="6"/>
  <c r="AC10" i="6"/>
  <c r="AA10" i="6"/>
  <c r="Z10" i="6"/>
  <c r="Y10" i="6"/>
  <c r="W10" i="6"/>
  <c r="AG9" i="6"/>
  <c r="AF9" i="6"/>
  <c r="AE9" i="6"/>
  <c r="AC9" i="6"/>
  <c r="AA9" i="6"/>
  <c r="Z9" i="6"/>
  <c r="Y9" i="6"/>
  <c r="W9" i="6"/>
  <c r="AG16" i="6"/>
  <c r="AG8" i="6"/>
  <c r="AF8" i="6"/>
  <c r="AE8" i="6"/>
  <c r="AC8" i="6"/>
  <c r="AA8" i="6"/>
  <c r="Z8" i="6"/>
  <c r="Y8" i="6"/>
  <c r="W8" i="6"/>
  <c r="AG7" i="6"/>
  <c r="AF7" i="6"/>
  <c r="AE7" i="6"/>
  <c r="AC7" i="6"/>
  <c r="AA7" i="6"/>
  <c r="Z7" i="6"/>
  <c r="W7" i="6"/>
  <c r="AG15" i="6"/>
  <c r="AE15" i="6"/>
  <c r="AG6" i="6"/>
  <c r="AF6" i="6"/>
  <c r="AE6" i="6"/>
  <c r="AD6" i="6"/>
  <c r="AA6" i="6"/>
  <c r="Z6" i="6"/>
  <c r="Y6" i="6"/>
  <c r="X6" i="6"/>
  <c r="AC5" i="6"/>
  <c r="W5" i="6"/>
  <c r="L5" i="6"/>
  <c r="AC13" i="6" s="1"/>
  <c r="T64" i="5"/>
  <c r="S64" i="5"/>
  <c r="R64" i="5"/>
  <c r="Q64" i="5"/>
  <c r="P64" i="5"/>
  <c r="O64" i="5"/>
  <c r="N64" i="5"/>
  <c r="M64" i="5"/>
  <c r="T63" i="5"/>
  <c r="S63" i="5"/>
  <c r="R63" i="5"/>
  <c r="Q63" i="5"/>
  <c r="P63" i="5"/>
  <c r="O63" i="5"/>
  <c r="N63" i="5"/>
  <c r="M63" i="5"/>
  <c r="T62" i="5"/>
  <c r="S62" i="5"/>
  <c r="R62" i="5"/>
  <c r="Q62" i="5"/>
  <c r="P62" i="5"/>
  <c r="O62" i="5"/>
  <c r="N62" i="5"/>
  <c r="M62" i="5"/>
  <c r="T61" i="5"/>
  <c r="S61" i="5"/>
  <c r="R61" i="5"/>
  <c r="Q61" i="5"/>
  <c r="P61" i="5"/>
  <c r="O61" i="5"/>
  <c r="N61" i="5"/>
  <c r="M61" i="5"/>
  <c r="T60" i="5"/>
  <c r="S60" i="5"/>
  <c r="R60" i="5"/>
  <c r="Q60" i="5"/>
  <c r="P60" i="5"/>
  <c r="O60" i="5"/>
  <c r="N60" i="5"/>
  <c r="M60" i="5"/>
  <c r="T59" i="5"/>
  <c r="S59" i="5"/>
  <c r="AA8" i="5" s="1"/>
  <c r="R59" i="5"/>
  <c r="Q59" i="5"/>
  <c r="P59" i="5"/>
  <c r="O59" i="5"/>
  <c r="N59" i="5"/>
  <c r="M59" i="5"/>
  <c r="T58" i="5"/>
  <c r="S58" i="5"/>
  <c r="R58" i="5"/>
  <c r="Q58" i="5"/>
  <c r="P58" i="5"/>
  <c r="O58" i="5"/>
  <c r="N58" i="5"/>
  <c r="M58" i="5"/>
  <c r="T57" i="5"/>
  <c r="S57" i="5"/>
  <c r="AA7" i="5" s="1"/>
  <c r="R57" i="5"/>
  <c r="Q57" i="5"/>
  <c r="P57" i="5"/>
  <c r="O57" i="5"/>
  <c r="N57" i="5"/>
  <c r="M57" i="5"/>
  <c r="L55" i="5"/>
  <c r="T48" i="5"/>
  <c r="S48" i="5"/>
  <c r="R48" i="5"/>
  <c r="Q48" i="5"/>
  <c r="P48" i="5"/>
  <c r="O48" i="5"/>
  <c r="N48" i="5"/>
  <c r="M48" i="5"/>
  <c r="T47" i="5"/>
  <c r="S47" i="5"/>
  <c r="AA18" i="5" s="1"/>
  <c r="R47" i="5"/>
  <c r="Q47" i="5"/>
  <c r="Z18" i="5" s="1"/>
  <c r="P47" i="5"/>
  <c r="O47" i="5"/>
  <c r="Y18" i="5" s="1"/>
  <c r="N47" i="5"/>
  <c r="M47" i="5"/>
  <c r="T46" i="5"/>
  <c r="S46" i="5"/>
  <c r="R46" i="5"/>
  <c r="Q46" i="5"/>
  <c r="P46" i="5"/>
  <c r="O46" i="5"/>
  <c r="N46" i="5"/>
  <c r="M46" i="5"/>
  <c r="T45" i="5"/>
  <c r="S45" i="5"/>
  <c r="AA17" i="5" s="1"/>
  <c r="R45" i="5"/>
  <c r="Q45" i="5"/>
  <c r="Z17" i="5" s="1"/>
  <c r="P45" i="5"/>
  <c r="O45" i="5"/>
  <c r="Y17" i="5" s="1"/>
  <c r="N45" i="5"/>
  <c r="M45" i="5"/>
  <c r="T44" i="5"/>
  <c r="S44" i="5"/>
  <c r="R44" i="5"/>
  <c r="Q44" i="5"/>
  <c r="P44" i="5"/>
  <c r="O44" i="5"/>
  <c r="N44" i="5"/>
  <c r="M44" i="5"/>
  <c r="T43" i="5"/>
  <c r="S43" i="5"/>
  <c r="R43" i="5"/>
  <c r="Q43" i="5"/>
  <c r="Z16" i="5" s="1"/>
  <c r="P43" i="5"/>
  <c r="O43" i="5"/>
  <c r="Y16" i="5" s="1"/>
  <c r="N43" i="5"/>
  <c r="M43" i="5"/>
  <c r="T42" i="5"/>
  <c r="S42" i="5"/>
  <c r="R42" i="5"/>
  <c r="Q42" i="5"/>
  <c r="P42" i="5"/>
  <c r="O42" i="5"/>
  <c r="N42" i="5"/>
  <c r="M42" i="5"/>
  <c r="T41" i="5"/>
  <c r="S41" i="5"/>
  <c r="AA15" i="5" s="1"/>
  <c r="R41" i="5"/>
  <c r="Q41" i="5"/>
  <c r="Z15" i="5" s="1"/>
  <c r="P41" i="5"/>
  <c r="O41" i="5"/>
  <c r="Y15" i="5" s="1"/>
  <c r="N41" i="5"/>
  <c r="M41" i="5"/>
  <c r="L39" i="5"/>
  <c r="W13" i="5" s="1"/>
  <c r="T33" i="5"/>
  <c r="S33" i="5"/>
  <c r="R33" i="5"/>
  <c r="Q33" i="5"/>
  <c r="P33" i="5"/>
  <c r="O33" i="5"/>
  <c r="N33" i="5"/>
  <c r="M33" i="5"/>
  <c r="T32" i="5"/>
  <c r="S32" i="5"/>
  <c r="R32" i="5"/>
  <c r="Q32" i="5"/>
  <c r="P32" i="5"/>
  <c r="O32" i="5"/>
  <c r="N32" i="5"/>
  <c r="M32" i="5"/>
  <c r="AD10" i="5" s="1"/>
  <c r="T31" i="5"/>
  <c r="S31" i="5"/>
  <c r="R31" i="5"/>
  <c r="Q31" i="5"/>
  <c r="P31" i="5"/>
  <c r="O31" i="5"/>
  <c r="N31" i="5"/>
  <c r="M31" i="5"/>
  <c r="T30" i="5"/>
  <c r="S30" i="5"/>
  <c r="R30" i="5"/>
  <c r="Q30" i="5"/>
  <c r="P30" i="5"/>
  <c r="O30" i="5"/>
  <c r="AE9" i="5" s="1"/>
  <c r="N30" i="5"/>
  <c r="M30" i="5"/>
  <c r="AD9" i="5" s="1"/>
  <c r="T29" i="5"/>
  <c r="S29" i="5"/>
  <c r="R29" i="5"/>
  <c r="Q29" i="5"/>
  <c r="P29" i="5"/>
  <c r="O29" i="5"/>
  <c r="N29" i="5"/>
  <c r="M29" i="5"/>
  <c r="T28" i="5"/>
  <c r="S28" i="5"/>
  <c r="R28" i="5"/>
  <c r="Q28" i="5"/>
  <c r="AF8" i="5" s="1"/>
  <c r="P28" i="5"/>
  <c r="O28" i="5"/>
  <c r="AE8" i="5" s="1"/>
  <c r="N28" i="5"/>
  <c r="M28" i="5"/>
  <c r="AD8" i="5" s="1"/>
  <c r="T27" i="5"/>
  <c r="S27" i="5"/>
  <c r="R27" i="5"/>
  <c r="Q27" i="5"/>
  <c r="P27" i="5"/>
  <c r="O27" i="5"/>
  <c r="N27" i="5"/>
  <c r="M27" i="5"/>
  <c r="T26" i="5"/>
  <c r="S26" i="5"/>
  <c r="R26" i="5"/>
  <c r="Q26" i="5"/>
  <c r="AF7" i="5" s="1"/>
  <c r="P26" i="5"/>
  <c r="O26" i="5"/>
  <c r="AE7" i="5" s="1"/>
  <c r="N26" i="5"/>
  <c r="M26" i="5"/>
  <c r="AD7" i="5" s="1"/>
  <c r="L24" i="5"/>
  <c r="AC18" i="5"/>
  <c r="X18" i="5"/>
  <c r="W18" i="5"/>
  <c r="AC17" i="5"/>
  <c r="X17" i="5"/>
  <c r="W17" i="5"/>
  <c r="AE16" i="5"/>
  <c r="AD16" i="5"/>
  <c r="AC16" i="5"/>
  <c r="AA16" i="5"/>
  <c r="X16" i="5"/>
  <c r="W16" i="5"/>
  <c r="AC15" i="5"/>
  <c r="X15" i="5"/>
  <c r="W15" i="5"/>
  <c r="AG14" i="5"/>
  <c r="AF14" i="5"/>
  <c r="AE14" i="5"/>
  <c r="AD14" i="5"/>
  <c r="AA14" i="5"/>
  <c r="Z14" i="5"/>
  <c r="Y14" i="5"/>
  <c r="X14" i="5"/>
  <c r="T14" i="5"/>
  <c r="S14" i="5"/>
  <c r="R14" i="5"/>
  <c r="Q14" i="5"/>
  <c r="P14" i="5"/>
  <c r="O14" i="5"/>
  <c r="N14" i="5"/>
  <c r="M14" i="5"/>
  <c r="T13" i="5"/>
  <c r="S13" i="5"/>
  <c r="AG18" i="5" s="1"/>
  <c r="R13" i="5"/>
  <c r="Q13" i="5"/>
  <c r="AF18" i="5" s="1"/>
  <c r="P13" i="5"/>
  <c r="O13" i="5"/>
  <c r="AE18" i="5" s="1"/>
  <c r="N13" i="5"/>
  <c r="M13" i="5"/>
  <c r="AD18" i="5" s="1"/>
  <c r="T12" i="5"/>
  <c r="S12" i="5"/>
  <c r="R12" i="5"/>
  <c r="Q12" i="5"/>
  <c r="P12" i="5"/>
  <c r="O12" i="5"/>
  <c r="N12" i="5"/>
  <c r="M12" i="5"/>
  <c r="T11" i="5"/>
  <c r="S11" i="5"/>
  <c r="AG17" i="5" s="1"/>
  <c r="R11" i="5"/>
  <c r="Q11" i="5"/>
  <c r="AF17" i="5" s="1"/>
  <c r="P11" i="5"/>
  <c r="O11" i="5"/>
  <c r="AE17" i="5" s="1"/>
  <c r="N11" i="5"/>
  <c r="M11" i="5"/>
  <c r="AD17" i="5" s="1"/>
  <c r="AG10" i="5"/>
  <c r="AF10" i="5"/>
  <c r="AE10" i="5"/>
  <c r="AC10" i="5"/>
  <c r="AA10" i="5"/>
  <c r="Z10" i="5"/>
  <c r="Y10" i="5"/>
  <c r="X10" i="5"/>
  <c r="W10" i="5"/>
  <c r="T10" i="5"/>
  <c r="S10" i="5"/>
  <c r="R10" i="5"/>
  <c r="Q10" i="5"/>
  <c r="P10" i="5"/>
  <c r="O10" i="5"/>
  <c r="N10" i="5"/>
  <c r="M10" i="5"/>
  <c r="AG9" i="5"/>
  <c r="AF9" i="5"/>
  <c r="AC9" i="5"/>
  <c r="AA9" i="5"/>
  <c r="Z9" i="5"/>
  <c r="Y9" i="5"/>
  <c r="X9" i="5"/>
  <c r="W9" i="5"/>
  <c r="T9" i="5"/>
  <c r="S9" i="5"/>
  <c r="AG16" i="5" s="1"/>
  <c r="R9" i="5"/>
  <c r="Q9" i="5"/>
  <c r="AF16" i="5" s="1"/>
  <c r="P9" i="5"/>
  <c r="O9" i="5"/>
  <c r="N9" i="5"/>
  <c r="M9" i="5"/>
  <c r="AG8" i="5"/>
  <c r="AC8" i="5"/>
  <c r="Z8" i="5"/>
  <c r="Y8" i="5"/>
  <c r="X8" i="5"/>
  <c r="W8" i="5"/>
  <c r="T8" i="5"/>
  <c r="S8" i="5"/>
  <c r="R8" i="5"/>
  <c r="Q8" i="5"/>
  <c r="P8" i="5"/>
  <c r="O8" i="5"/>
  <c r="N8" i="5"/>
  <c r="M8" i="5"/>
  <c r="AG7" i="5"/>
  <c r="AC7" i="5"/>
  <c r="Z7" i="5"/>
  <c r="Y7" i="5"/>
  <c r="X7" i="5"/>
  <c r="W7" i="5"/>
  <c r="T7" i="5"/>
  <c r="S7" i="5"/>
  <c r="AG15" i="5" s="1"/>
  <c r="R7" i="5"/>
  <c r="Q7" i="5"/>
  <c r="AF15" i="5" s="1"/>
  <c r="P7" i="5"/>
  <c r="O7" i="5"/>
  <c r="AE15" i="5" s="1"/>
  <c r="N7" i="5"/>
  <c r="M7" i="5"/>
  <c r="AD15" i="5" s="1"/>
  <c r="AG6" i="5"/>
  <c r="AF6" i="5"/>
  <c r="AE6" i="5"/>
  <c r="AD6" i="5"/>
  <c r="AA6" i="5"/>
  <c r="Z6" i="5"/>
  <c r="Y6" i="5"/>
  <c r="X6" i="5"/>
  <c r="AC5" i="5"/>
  <c r="W5" i="5"/>
  <c r="L5" i="5"/>
  <c r="AC13" i="5" s="1"/>
  <c r="L5" i="4"/>
  <c r="L24" i="4"/>
  <c r="L39" i="4"/>
  <c r="L55" i="4"/>
  <c r="T64" i="4"/>
  <c r="S64" i="4"/>
  <c r="R64" i="4"/>
  <c r="Q64" i="4"/>
  <c r="P64" i="4"/>
  <c r="O64" i="4"/>
  <c r="N64" i="4"/>
  <c r="M64" i="4"/>
  <c r="T63" i="4"/>
  <c r="S63" i="4"/>
  <c r="AA10" i="4" s="1"/>
  <c r="R63" i="4"/>
  <c r="Q63" i="4"/>
  <c r="P63" i="4"/>
  <c r="O63" i="4"/>
  <c r="Y10" i="4" s="1"/>
  <c r="N63" i="4"/>
  <c r="M63" i="4"/>
  <c r="X10" i="4" s="1"/>
  <c r="T62" i="4"/>
  <c r="S62" i="4"/>
  <c r="R62" i="4"/>
  <c r="Q62" i="4"/>
  <c r="P62" i="4"/>
  <c r="O62" i="4"/>
  <c r="N62" i="4"/>
  <c r="M62" i="4"/>
  <c r="T61" i="4"/>
  <c r="S61" i="4"/>
  <c r="AA9" i="4" s="1"/>
  <c r="R61" i="4"/>
  <c r="Q61" i="4"/>
  <c r="Z9" i="4" s="1"/>
  <c r="P61" i="4"/>
  <c r="O61" i="4"/>
  <c r="Y9" i="4" s="1"/>
  <c r="N61" i="4"/>
  <c r="M61" i="4"/>
  <c r="X9" i="4" s="1"/>
  <c r="T60" i="4"/>
  <c r="S60" i="4"/>
  <c r="R60" i="4"/>
  <c r="Q60" i="4"/>
  <c r="P60" i="4"/>
  <c r="O60" i="4"/>
  <c r="N60" i="4"/>
  <c r="M60" i="4"/>
  <c r="T59" i="4"/>
  <c r="S59" i="4"/>
  <c r="AA8" i="4" s="1"/>
  <c r="R59" i="4"/>
  <c r="Q59" i="4"/>
  <c r="Z8" i="4" s="1"/>
  <c r="P59" i="4"/>
  <c r="O59" i="4"/>
  <c r="Y8" i="4" s="1"/>
  <c r="N59" i="4"/>
  <c r="M59" i="4"/>
  <c r="X8" i="4" s="1"/>
  <c r="T58" i="4"/>
  <c r="S58" i="4"/>
  <c r="R58" i="4"/>
  <c r="Q58" i="4"/>
  <c r="P58" i="4"/>
  <c r="O58" i="4"/>
  <c r="N58" i="4"/>
  <c r="M58" i="4"/>
  <c r="T57" i="4"/>
  <c r="S57" i="4"/>
  <c r="AA7" i="4" s="1"/>
  <c r="R57" i="4"/>
  <c r="Q57" i="4"/>
  <c r="Z7" i="4" s="1"/>
  <c r="P57" i="4"/>
  <c r="O57" i="4"/>
  <c r="Y7" i="4" s="1"/>
  <c r="N57" i="4"/>
  <c r="M57" i="4"/>
  <c r="X7" i="4" s="1"/>
  <c r="T48" i="4"/>
  <c r="S48" i="4"/>
  <c r="R48" i="4"/>
  <c r="Q48" i="4"/>
  <c r="P48" i="4"/>
  <c r="O48" i="4"/>
  <c r="N48" i="4"/>
  <c r="M48" i="4"/>
  <c r="T47" i="4"/>
  <c r="S47" i="4"/>
  <c r="AA18" i="4" s="1"/>
  <c r="R47" i="4"/>
  <c r="Q47" i="4"/>
  <c r="Z18" i="4" s="1"/>
  <c r="P47" i="4"/>
  <c r="O47" i="4"/>
  <c r="Y18" i="4" s="1"/>
  <c r="N47" i="4"/>
  <c r="M47" i="4"/>
  <c r="X18" i="4" s="1"/>
  <c r="T46" i="4"/>
  <c r="S46" i="4"/>
  <c r="R46" i="4"/>
  <c r="Q46" i="4"/>
  <c r="P46" i="4"/>
  <c r="O46" i="4"/>
  <c r="N46" i="4"/>
  <c r="M46" i="4"/>
  <c r="T45" i="4"/>
  <c r="S45" i="4"/>
  <c r="AA17" i="4" s="1"/>
  <c r="R45" i="4"/>
  <c r="Q45" i="4"/>
  <c r="P45" i="4"/>
  <c r="O45" i="4"/>
  <c r="Y17" i="4" s="1"/>
  <c r="N45" i="4"/>
  <c r="M45" i="4"/>
  <c r="X17" i="4" s="1"/>
  <c r="T44" i="4"/>
  <c r="S44" i="4"/>
  <c r="R44" i="4"/>
  <c r="Q44" i="4"/>
  <c r="P44" i="4"/>
  <c r="O44" i="4"/>
  <c r="N44" i="4"/>
  <c r="M44" i="4"/>
  <c r="T43" i="4"/>
  <c r="S43" i="4"/>
  <c r="AA16" i="4" s="1"/>
  <c r="R43" i="4"/>
  <c r="Q43" i="4"/>
  <c r="Z16" i="4" s="1"/>
  <c r="P43" i="4"/>
  <c r="O43" i="4"/>
  <c r="Y16" i="4" s="1"/>
  <c r="N43" i="4"/>
  <c r="M43" i="4"/>
  <c r="X16" i="4" s="1"/>
  <c r="T42" i="4"/>
  <c r="S42" i="4"/>
  <c r="R42" i="4"/>
  <c r="Q42" i="4"/>
  <c r="P42" i="4"/>
  <c r="O42" i="4"/>
  <c r="N42" i="4"/>
  <c r="M42" i="4"/>
  <c r="T41" i="4"/>
  <c r="S41" i="4"/>
  <c r="R41" i="4"/>
  <c r="Q41" i="4"/>
  <c r="Z15" i="4" s="1"/>
  <c r="P41" i="4"/>
  <c r="O41" i="4"/>
  <c r="Y15" i="4" s="1"/>
  <c r="N41" i="4"/>
  <c r="M41" i="4"/>
  <c r="X15" i="4" s="1"/>
  <c r="T33" i="4"/>
  <c r="S33" i="4"/>
  <c r="R33" i="4"/>
  <c r="Q33" i="4"/>
  <c r="P33" i="4"/>
  <c r="O33" i="4"/>
  <c r="N33" i="4"/>
  <c r="M33" i="4"/>
  <c r="T32" i="4"/>
  <c r="S32" i="4"/>
  <c r="AG10" i="4" s="1"/>
  <c r="R32" i="4"/>
  <c r="Q32" i="4"/>
  <c r="AF10" i="4" s="1"/>
  <c r="P32" i="4"/>
  <c r="O32" i="4"/>
  <c r="AE10" i="4" s="1"/>
  <c r="N32" i="4"/>
  <c r="M32" i="4"/>
  <c r="AD10" i="4" s="1"/>
  <c r="T31" i="4"/>
  <c r="S31" i="4"/>
  <c r="R31" i="4"/>
  <c r="Q31" i="4"/>
  <c r="P31" i="4"/>
  <c r="O31" i="4"/>
  <c r="N31" i="4"/>
  <c r="M31" i="4"/>
  <c r="T30" i="4"/>
  <c r="S30" i="4"/>
  <c r="AG9" i="4" s="1"/>
  <c r="R30" i="4"/>
  <c r="Q30" i="4"/>
  <c r="AF9" i="4" s="1"/>
  <c r="P30" i="4"/>
  <c r="O30" i="4"/>
  <c r="AE9" i="4" s="1"/>
  <c r="N30" i="4"/>
  <c r="M30" i="4"/>
  <c r="AD9" i="4" s="1"/>
  <c r="T29" i="4"/>
  <c r="S29" i="4"/>
  <c r="R29" i="4"/>
  <c r="Q29" i="4"/>
  <c r="P29" i="4"/>
  <c r="O29" i="4"/>
  <c r="N29" i="4"/>
  <c r="M29" i="4"/>
  <c r="T28" i="4"/>
  <c r="S28" i="4"/>
  <c r="AG8" i="4" s="1"/>
  <c r="R28" i="4"/>
  <c r="Q28" i="4"/>
  <c r="AF8" i="4" s="1"/>
  <c r="P28" i="4"/>
  <c r="O28" i="4"/>
  <c r="AE8" i="4" s="1"/>
  <c r="N28" i="4"/>
  <c r="M28" i="4"/>
  <c r="AD8" i="4" s="1"/>
  <c r="T27" i="4"/>
  <c r="S27" i="4"/>
  <c r="R27" i="4"/>
  <c r="Q27" i="4"/>
  <c r="P27" i="4"/>
  <c r="O27" i="4"/>
  <c r="N27" i="4"/>
  <c r="M27" i="4"/>
  <c r="T26" i="4"/>
  <c r="S26" i="4"/>
  <c r="AG7" i="4" s="1"/>
  <c r="R26" i="4"/>
  <c r="Q26" i="4"/>
  <c r="AF7" i="4" s="1"/>
  <c r="P26" i="4"/>
  <c r="O26" i="4"/>
  <c r="AE7" i="4" s="1"/>
  <c r="N26" i="4"/>
  <c r="M26" i="4"/>
  <c r="AD7" i="4" s="1"/>
  <c r="AC18" i="4"/>
  <c r="W18" i="4"/>
  <c r="AC17" i="4"/>
  <c r="Z17" i="4"/>
  <c r="W17" i="4"/>
  <c r="AC16" i="4"/>
  <c r="W16" i="4"/>
  <c r="AC15" i="4"/>
  <c r="AA15" i="4"/>
  <c r="W15" i="4"/>
  <c r="AG14" i="4"/>
  <c r="AF14" i="4"/>
  <c r="AE14" i="4"/>
  <c r="AD14" i="4"/>
  <c r="AA14" i="4"/>
  <c r="Z14" i="4"/>
  <c r="Y14" i="4"/>
  <c r="X14" i="4"/>
  <c r="T14" i="4"/>
  <c r="S14" i="4"/>
  <c r="R14" i="4"/>
  <c r="Q14" i="4"/>
  <c r="P14" i="4"/>
  <c r="O14" i="4"/>
  <c r="N14" i="4"/>
  <c r="M14" i="4"/>
  <c r="AC13" i="4"/>
  <c r="W13" i="4"/>
  <c r="T13" i="4"/>
  <c r="S13" i="4"/>
  <c r="AG18" i="4" s="1"/>
  <c r="R13" i="4"/>
  <c r="Q13" i="4"/>
  <c r="AF18" i="4" s="1"/>
  <c r="P13" i="4"/>
  <c r="O13" i="4"/>
  <c r="AE18" i="4" s="1"/>
  <c r="N13" i="4"/>
  <c r="M13" i="4"/>
  <c r="AD18" i="4" s="1"/>
  <c r="T12" i="4"/>
  <c r="S12" i="4"/>
  <c r="R12" i="4"/>
  <c r="Q12" i="4"/>
  <c r="P12" i="4"/>
  <c r="O12" i="4"/>
  <c r="N12" i="4"/>
  <c r="M12" i="4"/>
  <c r="T11" i="4"/>
  <c r="S11" i="4"/>
  <c r="AG17" i="4" s="1"/>
  <c r="R11" i="4"/>
  <c r="Q11" i="4"/>
  <c r="AF17" i="4" s="1"/>
  <c r="P11" i="4"/>
  <c r="O11" i="4"/>
  <c r="AE17" i="4" s="1"/>
  <c r="N11" i="4"/>
  <c r="M11" i="4"/>
  <c r="AD17" i="4" s="1"/>
  <c r="AC10" i="4"/>
  <c r="Z10" i="4"/>
  <c r="W10" i="4"/>
  <c r="T10" i="4"/>
  <c r="S10" i="4"/>
  <c r="R10" i="4"/>
  <c r="Q10" i="4"/>
  <c r="P10" i="4"/>
  <c r="O10" i="4"/>
  <c r="N10" i="4"/>
  <c r="M10" i="4"/>
  <c r="AC9" i="4"/>
  <c r="W9" i="4"/>
  <c r="T9" i="4"/>
  <c r="S9" i="4"/>
  <c r="AG16" i="4" s="1"/>
  <c r="R9" i="4"/>
  <c r="Q9" i="4"/>
  <c r="AF16" i="4" s="1"/>
  <c r="P9" i="4"/>
  <c r="O9" i="4"/>
  <c r="AE16" i="4" s="1"/>
  <c r="N9" i="4"/>
  <c r="M9" i="4"/>
  <c r="AD16" i="4" s="1"/>
  <c r="AC8" i="4"/>
  <c r="W8" i="4"/>
  <c r="T8" i="4"/>
  <c r="S8" i="4"/>
  <c r="R8" i="4"/>
  <c r="Q8" i="4"/>
  <c r="P8" i="4"/>
  <c r="O8" i="4"/>
  <c r="N8" i="4"/>
  <c r="M8" i="4"/>
  <c r="AC7" i="4"/>
  <c r="W7" i="4"/>
  <c r="T7" i="4"/>
  <c r="S7" i="4"/>
  <c r="AG15" i="4" s="1"/>
  <c r="R7" i="4"/>
  <c r="Q7" i="4"/>
  <c r="AF15" i="4" s="1"/>
  <c r="P7" i="4"/>
  <c r="O7" i="4"/>
  <c r="AE15" i="4" s="1"/>
  <c r="N7" i="4"/>
  <c r="M7" i="4"/>
  <c r="AD15" i="4" s="1"/>
  <c r="AG6" i="4"/>
  <c r="AF6" i="4"/>
  <c r="AE6" i="4"/>
  <c r="AD6" i="4"/>
  <c r="AA6" i="4"/>
  <c r="Z6" i="4"/>
  <c r="Y6" i="4"/>
  <c r="X6" i="4"/>
  <c r="AC5" i="4"/>
  <c r="W5" i="4"/>
  <c r="AC5" i="3"/>
  <c r="AP5" i="3" s="1"/>
  <c r="L5" i="3"/>
  <c r="AC13" i="3" s="1"/>
  <c r="AP13" i="3" s="1"/>
  <c r="L24" i="3"/>
  <c r="L39" i="3"/>
  <c r="W13" i="3" s="1"/>
  <c r="AJ13" i="3" s="1"/>
  <c r="L55" i="3"/>
  <c r="W5" i="3" s="1"/>
  <c r="AJ5" i="3" s="1"/>
  <c r="W10" i="3"/>
  <c r="AJ10" i="3" s="1"/>
  <c r="W9" i="3"/>
  <c r="AJ9" i="3" s="1"/>
  <c r="W8" i="3"/>
  <c r="AJ8" i="3" s="1"/>
  <c r="W7" i="3"/>
  <c r="AJ7" i="3" s="1"/>
  <c r="AA6" i="3"/>
  <c r="Z6" i="3"/>
  <c r="Y6" i="3"/>
  <c r="X6" i="3"/>
  <c r="W18" i="3"/>
  <c r="AJ18" i="3" s="1"/>
  <c r="W17" i="3"/>
  <c r="AJ17" i="3" s="1"/>
  <c r="W16" i="3"/>
  <c r="AJ16" i="3" s="1"/>
  <c r="W15" i="3"/>
  <c r="AJ15" i="3" s="1"/>
  <c r="AA14" i="3"/>
  <c r="Z14" i="3"/>
  <c r="Y14" i="3"/>
  <c r="X14" i="3"/>
  <c r="AC10" i="3"/>
  <c r="AP10" i="3" s="1"/>
  <c r="AC9" i="3"/>
  <c r="AP9" i="3" s="1"/>
  <c r="AC8" i="3"/>
  <c r="AP8" i="3" s="1"/>
  <c r="AC7" i="3"/>
  <c r="AP7" i="3" s="1"/>
  <c r="AG6" i="3"/>
  <c r="AF6" i="3"/>
  <c r="AE6" i="3"/>
  <c r="AD6" i="3"/>
  <c r="AD14" i="3"/>
  <c r="AE14" i="3"/>
  <c r="AF14" i="3"/>
  <c r="AG14" i="3"/>
  <c r="AC15" i="3"/>
  <c r="AP15" i="3" s="1"/>
  <c r="AC16" i="3"/>
  <c r="AC17" i="3"/>
  <c r="AP17" i="3" s="1"/>
  <c r="AC18" i="3"/>
  <c r="AP18" i="3" s="1"/>
  <c r="AE7" i="3"/>
  <c r="AF7" i="3"/>
  <c r="AE8" i="3"/>
  <c r="AE9" i="3"/>
  <c r="AR9" i="3" s="1"/>
  <c r="AF9" i="3"/>
  <c r="AE10" i="3"/>
  <c r="AR10" i="3" s="1"/>
  <c r="AF10" i="3"/>
  <c r="AS10" i="3" s="1"/>
  <c r="Z10" i="3"/>
  <c r="AM10" i="3" s="1"/>
  <c r="Y10" i="3"/>
  <c r="AL10" i="3" s="1"/>
  <c r="Z9" i="3"/>
  <c r="Y9" i="3"/>
  <c r="AL9" i="3" s="1"/>
  <c r="Z8" i="3"/>
  <c r="Y8" i="3"/>
  <c r="Z7" i="3"/>
  <c r="Y7" i="3"/>
  <c r="Z18" i="3"/>
  <c r="Y18" i="3"/>
  <c r="AL18" i="3" s="1"/>
  <c r="Z17" i="3"/>
  <c r="Y17" i="3"/>
  <c r="Z16" i="3"/>
  <c r="Y16" i="3"/>
  <c r="Z15" i="3"/>
  <c r="Y15" i="3"/>
  <c r="AF18" i="3"/>
  <c r="AS18" i="3" s="1"/>
  <c r="AF17" i="3"/>
  <c r="O265" i="1"/>
  <c r="O375" i="1"/>
  <c r="Q375" i="1"/>
  <c r="O376" i="1"/>
  <c r="Q376" i="1"/>
  <c r="O394" i="1"/>
  <c r="Q394" i="1"/>
  <c r="O435" i="1"/>
  <c r="O611" i="1"/>
  <c r="Q611" i="1"/>
  <c r="O650" i="1"/>
  <c r="AX9" i="3" l="1"/>
  <c r="AV9" i="3"/>
  <c r="AW8" i="3"/>
  <c r="AW9" i="3"/>
  <c r="AV7" i="3"/>
  <c r="AV8" i="3"/>
</calcChain>
</file>

<file path=xl/sharedStrings.xml><?xml version="1.0" encoding="utf-8"?>
<sst xmlns="http://schemas.openxmlformats.org/spreadsheetml/2006/main" count="46744" uniqueCount="191">
  <si>
    <t>Stage</t>
  </si>
  <si>
    <t>Session</t>
  </si>
  <si>
    <t>group</t>
  </si>
  <si>
    <t>Cohort</t>
  </si>
  <si>
    <t>subject</t>
  </si>
  <si>
    <t>counterbalancing_spc</t>
  </si>
  <si>
    <t>MagEntries</t>
  </si>
  <si>
    <t>MagDuration</t>
  </si>
  <si>
    <t>MagEntries_CSPre</t>
  </si>
  <si>
    <t>MagDuration_CSPre</t>
  </si>
  <si>
    <t>MagEntries_CSPreSess</t>
  </si>
  <si>
    <t>MagDuration_CSPreSess</t>
  </si>
  <si>
    <t>MagEntriesRatio</t>
  </si>
  <si>
    <t>MagDurationRatio</t>
  </si>
  <si>
    <t>MagEntriesRatio_CSPre</t>
  </si>
  <si>
    <t>MagDurationRatio_CSPre</t>
  </si>
  <si>
    <t>MagEntriesRatio_CSPreSess</t>
  </si>
  <si>
    <t>MagDurationRatio_CSPreSess</t>
  </si>
  <si>
    <t>plotID</t>
  </si>
  <si>
    <t>cohort</t>
  </si>
  <si>
    <t>SA</t>
  </si>
  <si>
    <t>Treatment</t>
  </si>
  <si>
    <t>sex</t>
  </si>
  <si>
    <t>ActiveLever</t>
  </si>
  <si>
    <t>InactiveLever</t>
  </si>
  <si>
    <t>Infusions</t>
  </si>
  <si>
    <t>Infusions_std</t>
  </si>
  <si>
    <t>ActiveLever_std</t>
  </si>
  <si>
    <t>InactiveLever_std</t>
  </si>
  <si>
    <t>Preconditioning</t>
  </si>
  <si>
    <t>Coc_D3a</t>
  </si>
  <si>
    <t>cohort_1</t>
  </si>
  <si>
    <t>cohort_1_RatF12_Coc_D3a</t>
  </si>
  <si>
    <t>BX</t>
  </si>
  <si>
    <t>AC</t>
  </si>
  <si>
    <t>Coc</t>
  </si>
  <si>
    <t>D3a</t>
  </si>
  <si>
    <t>F</t>
  </si>
  <si>
    <t>Suc_Veh</t>
  </si>
  <si>
    <t>cohort_1_RatF7_Suc_Veh</t>
  </si>
  <si>
    <t>AX</t>
  </si>
  <si>
    <t>Suc</t>
  </si>
  <si>
    <t>Veh</t>
  </si>
  <si>
    <t>Suc_D3a</t>
  </si>
  <si>
    <t>cohort_1_RatM1_Suc_D3a</t>
  </si>
  <si>
    <t>M</t>
  </si>
  <si>
    <t>cohort_1_RatM2_Suc_Veh</t>
  </si>
  <si>
    <t>AY</t>
  </si>
  <si>
    <t>cohort_1_RatM3_Suc_D3a</t>
  </si>
  <si>
    <t>cohort_1_RatM4_Coc_D3a</t>
  </si>
  <si>
    <t>BY</t>
  </si>
  <si>
    <t>cohort_1_RatM6_Coc_D3a</t>
  </si>
  <si>
    <t>ProbeTest</t>
  </si>
  <si>
    <t>cohort_2</t>
  </si>
  <si>
    <t>cohort_2_RatF2_Suc_Veh</t>
  </si>
  <si>
    <t>Coc_Veh</t>
  </si>
  <si>
    <t>cohort_2_RatF3_Coc_Veh</t>
  </si>
  <si>
    <t>cohort_2_RatM11_Coc_Veh</t>
  </si>
  <si>
    <t>cohort_2_RatM12_Suc_D3a</t>
  </si>
  <si>
    <t>cohort_2_RatM6_Suc_Veh</t>
  </si>
  <si>
    <t>cohort_2_RatM8_Suc_D3a</t>
  </si>
  <si>
    <t>cohort_3</t>
  </si>
  <si>
    <t>cohort_3_RatF2_Suc_Veh</t>
  </si>
  <si>
    <t>Inf</t>
  </si>
  <si>
    <t>cohort_3_RatF3_Suc_D3a</t>
  </si>
  <si>
    <t>cohort_3_RatF4_Coc_D3a</t>
  </si>
  <si>
    <t>cohort_3_RatM10_Coc_D3a</t>
  </si>
  <si>
    <t>cohort_3_RatM11_Coc_Veh</t>
  </si>
  <si>
    <t>cohort_3_RatM12_Coc_Veh</t>
  </si>
  <si>
    <t>cohort_3_RatM8_Suc_D3a</t>
  </si>
  <si>
    <t>cohort_4</t>
  </si>
  <si>
    <t>cohort_4_RatF01_Suc_D3a</t>
  </si>
  <si>
    <t>cohort_4_RatF02_Suc_Veh</t>
  </si>
  <si>
    <t>cohort_4_RatF03_Suc_Veh</t>
  </si>
  <si>
    <t>cohort_4_RatF05_Coc_D3a</t>
  </si>
  <si>
    <t>cohort_4_RatF06_Coc_Veh</t>
  </si>
  <si>
    <t>cohort_4_RatF07_Coc_D3a</t>
  </si>
  <si>
    <t>cohort_4_RatF10_Suc_Veh</t>
  </si>
  <si>
    <t>cohort_4_RatF11_Suc_D3a</t>
  </si>
  <si>
    <t>cohort_4_RatF13_Coc_D3a</t>
  </si>
  <si>
    <t>cohort_4_RatF14_Coc_Veh</t>
  </si>
  <si>
    <t>cohort_4_RatM02_Suc_D3a</t>
  </si>
  <si>
    <t>cohort_4_RatM03_Suc_Veh</t>
  </si>
  <si>
    <t>cohort_4_RatM04_Suc_D3a</t>
  </si>
  <si>
    <t>cohort_4_RatM05_Coc_D3a</t>
  </si>
  <si>
    <t>cohort_4_RatM06_Coc_Veh</t>
  </si>
  <si>
    <t>cohort_4_RatM08_Coc_Veh</t>
  </si>
  <si>
    <t>cohort_4_RatM09_Suc_D3a</t>
  </si>
  <si>
    <t>cohort_4_RatM11_Suc_Veh</t>
  </si>
  <si>
    <t>cohort_4_RatM12_Suc_Veh</t>
  </si>
  <si>
    <t>cohort_4_RatM14_Coc_D3a</t>
  </si>
  <si>
    <t>cohort_4_RatM17_Coc_D3a</t>
  </si>
  <si>
    <t>cohort_4_RatM18_Coc_Veh</t>
  </si>
  <si>
    <t>cohort_5</t>
  </si>
  <si>
    <t>cohort_5_RatF01_Coc_Veh</t>
  </si>
  <si>
    <t>cohort_5_RatF02_Coc_D3a</t>
  </si>
  <si>
    <t>cohort_5_RatF03_Coc_Veh</t>
  </si>
  <si>
    <t>cohort_5_RatF04_Coc_D3a</t>
  </si>
  <si>
    <t>cohort_5_RatF08_Coc_D3a</t>
  </si>
  <si>
    <t>cohort_5_RatF09_Coc_D3a</t>
  </si>
  <si>
    <t>cohort_5_RatF10_Coc_D3a</t>
  </si>
  <si>
    <t>cohort_5_RatF12_Suc_D3a</t>
  </si>
  <si>
    <t>cohort_5_RatF13_Suc_D3a</t>
  </si>
  <si>
    <t>cohort_5_RatF15_Suc_D3a</t>
  </si>
  <si>
    <t>cohort_5_RatF16_Suc_Veh</t>
  </si>
  <si>
    <t>cohort_5_RatF71_Coc_Veh</t>
  </si>
  <si>
    <t>cohort_5_RatM02_Coc_Veh</t>
  </si>
  <si>
    <t>cohort_5_RatM04_Coc_D3a</t>
  </si>
  <si>
    <t>cohort_5_RatM05_Coc_Veh</t>
  </si>
  <si>
    <t>cohort_5_RatM07_Suc_Veh</t>
  </si>
  <si>
    <t>cohort_5_RatM09_Suc_D3a</t>
  </si>
  <si>
    <t>cohort_5_RatM10_Suc_Veh</t>
  </si>
  <si>
    <t>cohort_5_RatM13_Suc_Veh</t>
  </si>
  <si>
    <t>cohort_5_RatM15_Suc_Veh</t>
  </si>
  <si>
    <t>cohort_5_RatM17_Suc_Veh</t>
  </si>
  <si>
    <t>cohort_5_RatM18_Suc_Veh</t>
  </si>
  <si>
    <t>Probe_ReverseTmt</t>
  </si>
  <si>
    <t>cohort_6</t>
  </si>
  <si>
    <t>cohort_6_RatF01_Suc_D3a</t>
  </si>
  <si>
    <t>cohort_6_RatF02_Suc_Veh</t>
  </si>
  <si>
    <t>cohort_6_RatF03_Suc_Veh</t>
  </si>
  <si>
    <t>cohort_6_RatF05_Coc_D3a</t>
  </si>
  <si>
    <t>cohort_6_RatF06_Coc_Veh</t>
  </si>
  <si>
    <t>cohort_6_RatF07_Coc_D3a</t>
  </si>
  <si>
    <t>cohort_6_RatF10_Suc_Veh</t>
  </si>
  <si>
    <t>cohort_6_RatF11_Suc_D3a</t>
  </si>
  <si>
    <t>cohort_6_RatF12_Suc_D3a</t>
  </si>
  <si>
    <t>cohort_6_RatF13_Coc_D3a</t>
  </si>
  <si>
    <t>cohort_6_RatF14_Coc_Veh</t>
  </si>
  <si>
    <t>cohort_6_RatF16_Coc_Veh</t>
  </si>
  <si>
    <t>cohort_6_RatM02_Suc_D3a</t>
  </si>
  <si>
    <t>cohort_6_RatM03_Suc_Veh</t>
  </si>
  <si>
    <t>cohort_6_RatM04_Suc_D3a</t>
  </si>
  <si>
    <t>cohort_6_RatM05_Coc_D3a</t>
  </si>
  <si>
    <t>cohort_6_RatM06_Coc_Veh</t>
  </si>
  <si>
    <t>cohort_6_RatM08_Coc_Veh</t>
  </si>
  <si>
    <t>cohort_6_RatM09_Suc_D3a</t>
  </si>
  <si>
    <t>cohort_6_RatM11_Suc_Veh</t>
  </si>
  <si>
    <t>cohort_6_RatM12_Suc_Veh</t>
  </si>
  <si>
    <t>cohort_6_RatM14_Coc_D3a</t>
  </si>
  <si>
    <t>cohort_6_RatM17_Coc_D3a</t>
  </si>
  <si>
    <t>cohort_6_RatM18_Coc_Veh</t>
  </si>
  <si>
    <t>cohort_7</t>
  </si>
  <si>
    <t>cohort_7_RatF01_Coc_Veh</t>
  </si>
  <si>
    <t>cohort_7_RatF02_Coc_D3a</t>
  </si>
  <si>
    <t>cohort_7_RatF03_Coc_Veh</t>
  </si>
  <si>
    <t>cohort_7_RatF04_Coc_D3a</t>
  </si>
  <si>
    <t>cohort_7_RatF05_Coc_Veh</t>
  </si>
  <si>
    <t>cohort_7_RatF08_Coc_D3a</t>
  </si>
  <si>
    <t>cohort_7_RatF09_Coc_D3a</t>
  </si>
  <si>
    <t>cohort_7_RatF10_Coc_D3a</t>
  </si>
  <si>
    <t>cohort_7_RatF12_Suc_D3a</t>
  </si>
  <si>
    <t>cohort_7_RatF13_Suc_D3a</t>
  </si>
  <si>
    <t>cohort_7_RatF15_Suc_D3a</t>
  </si>
  <si>
    <t>cohort_7_RatF16_Suc_Veh</t>
  </si>
  <si>
    <t>cohort_7_RatF71_Coc_Veh</t>
  </si>
  <si>
    <t>cohort_7_RatM01_Coc_D3a</t>
  </si>
  <si>
    <t>cohort_7_RatM02_Coc_Veh</t>
  </si>
  <si>
    <t>cohort_7_RatM03_Coc_D3a</t>
  </si>
  <si>
    <t>cohort_7_RatM04_Coc_D3a</t>
  </si>
  <si>
    <t>cohort_7_RatM05_Coc_Veh</t>
  </si>
  <si>
    <t>cohort_7_RatM06_Coc_D3a</t>
  </si>
  <si>
    <t>cohort_7_RatM07_Suc_Veh</t>
  </si>
  <si>
    <t>cohort_7_RatM09_Suc_D3a</t>
  </si>
  <si>
    <t>cohort_7_RatM10_Suc_Veh</t>
  </si>
  <si>
    <t>cohort_7_RatM11_Suc_D3a</t>
  </si>
  <si>
    <t>cohort_7_RatM13_Suc_Veh</t>
  </si>
  <si>
    <t>cohort_7_RatM15_Suc_Veh</t>
  </si>
  <si>
    <t>cohort_7_RatM16_Suc_D3a</t>
  </si>
  <si>
    <t>cohort_7_RatM17_Suc_Veh</t>
  </si>
  <si>
    <t>cohort_7_RatM18_Suc_Veh</t>
  </si>
  <si>
    <t>BD</t>
  </si>
  <si>
    <t>Conditioning</t>
  </si>
  <si>
    <t>Pre</t>
  </si>
  <si>
    <t>A</t>
  </si>
  <si>
    <t>B</t>
  </si>
  <si>
    <t>B_</t>
  </si>
  <si>
    <t>C</t>
  </si>
  <si>
    <t>D</t>
  </si>
  <si>
    <t>D_</t>
  </si>
  <si>
    <t>A_</t>
  </si>
  <si>
    <t>C_</t>
  </si>
  <si>
    <t>Column Labels</t>
  </si>
  <si>
    <t>Sum of MagDuration_CSPre</t>
  </si>
  <si>
    <t>Row Labels</t>
  </si>
  <si>
    <t>Sum of MagEntries_CSPre</t>
  </si>
  <si>
    <t>Sum of MagDuration_CSPreSess</t>
  </si>
  <si>
    <t>R-Squared</t>
  </si>
  <si>
    <t>Dissimilarity (1 - Pearson R)</t>
  </si>
  <si>
    <t>Pearson R</t>
  </si>
  <si>
    <t>"RSA" with Pearson's R on Dissimilarity matrices (not ideal, but can't do Spearman's rank correlation in Excel easily - Take with grain of Salt)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</si>
</sst>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  <xf numFmtId="0" fontId="0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16" fillId="0" borderId="16" xfId="0" applyFont="1" applyBorder="1"/>
    <xf numFmtId="0" fontId="16" fillId="0" borderId="0" xfId="0" applyFont="1" applyBorder="1"/>
    <xf numFmtId="0" fontId="16" fillId="0" borderId="15" xfId="0" applyFont="1" applyBorder="1"/>
    <xf numFmtId="0" fontId="0" fillId="0" borderId="10" xfId="0" applyBorder="1"/>
    <xf numFmtId="0" fontId="0" fillId="33" borderId="11" xfId="0" applyFill="1" applyBorder="1"/>
    <xf numFmtId="0" fontId="0" fillId="33" borderId="14" xfId="0" applyFill="1" applyBorder="1"/>
    <xf numFmtId="0" fontId="18" fillId="0" borderId="0" xfId="0" applyFont="1"/>
    <xf numFmtId="0" fontId="16" fillId="34" borderId="0" xfId="0" applyFont="1" applyFill="1"/>
    <xf numFmtId="2" fontId="0" fillId="0" borderId="0" xfId="0" applyNumberFormat="1" applyFont="1" applyAlignment="1">
      <alignment horizontal="center"/>
    </xf>
    <xf numFmtId="2" fontId="0" fillId="34" borderId="0" xfId="0" applyNumberFormat="1" applyFont="1" applyFill="1" applyAlignment="1">
      <alignment horizontal="center"/>
    </xf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ayi, Marios (NIH/NIDA) [F]" refreshedDate="44981.68378078704" createdVersion="8" refreshedVersion="8" minRefreshableVersion="3" recordCount="4848">
  <cacheSource type="worksheet">
    <worksheetSource ref="A1:AC4849" sheet="MPNIDA005_SPC_data_PerSession_S"/>
  </cacheSource>
  <cacheFields count="29">
    <cacheField name="Stage" numFmtId="0">
      <sharedItems count="4">
        <s v="Preconditioning"/>
        <s v="ProbeTest"/>
        <s v="Probe_ReverseTmt"/>
        <s v="Conditioning"/>
      </sharedItems>
    </cacheField>
    <cacheField name="Session" numFmtId="0">
      <sharedItems containsSemiMixedTypes="0" containsString="0" containsNumber="1" containsInteger="1" minValue="1" maxValue="6"/>
    </cacheField>
    <cacheField name="group" numFmtId="0">
      <sharedItems count="4">
        <s v="Coc_D3a"/>
        <s v="Suc_Veh"/>
        <s v="Suc_D3a"/>
        <s v="Coc_Veh"/>
      </sharedItems>
    </cacheField>
    <cacheField name="Cohort" numFmtId="0">
      <sharedItems/>
    </cacheField>
    <cacheField name="subject" numFmtId="0">
      <sharedItems count="116">
        <s v="cohort_1_RatF12_Coc_D3a"/>
        <s v="cohort_1_RatF7_Suc_Veh"/>
        <s v="cohort_1_RatM1_Suc_D3a"/>
        <s v="cohort_1_RatM2_Suc_Veh"/>
        <s v="cohort_1_RatM3_Suc_D3a"/>
        <s v="cohort_1_RatM4_Coc_D3a"/>
        <s v="cohort_1_RatM6_Coc_D3a"/>
        <s v="cohort_2_RatF2_Suc_Veh"/>
        <s v="cohort_2_RatF3_Coc_Veh"/>
        <s v="cohort_2_RatM11_Coc_Veh"/>
        <s v="cohort_2_RatM12_Suc_D3a"/>
        <s v="cohort_2_RatM6_Suc_Veh"/>
        <s v="cohort_2_RatM8_Suc_D3a"/>
        <s v="cohort_3_RatF2_Suc_Veh"/>
        <s v="cohort_3_RatF3_Suc_D3a"/>
        <s v="cohort_3_RatF4_Coc_D3a"/>
        <s v="cohort_3_RatM10_Coc_D3a"/>
        <s v="cohort_3_RatM11_Coc_Veh"/>
        <s v="cohort_3_RatM12_Coc_Veh"/>
        <s v="cohort_3_RatM8_Suc_D3a"/>
        <s v="cohort_4_RatF01_Suc_D3a"/>
        <s v="cohort_4_RatF02_Suc_Veh"/>
        <s v="cohort_4_RatF03_Suc_Veh"/>
        <s v="cohort_4_RatF05_Coc_D3a"/>
        <s v="cohort_4_RatF06_Coc_Veh"/>
        <s v="cohort_4_RatF07_Coc_D3a"/>
        <s v="cohort_4_RatF10_Suc_Veh"/>
        <s v="cohort_4_RatF11_Suc_D3a"/>
        <s v="cohort_4_RatF13_Coc_D3a"/>
        <s v="cohort_4_RatF14_Coc_Veh"/>
        <s v="cohort_4_RatM02_Suc_D3a"/>
        <s v="cohort_4_RatM03_Suc_Veh"/>
        <s v="cohort_4_RatM04_Suc_D3a"/>
        <s v="cohort_4_RatM05_Coc_D3a"/>
        <s v="cohort_4_RatM06_Coc_Veh"/>
        <s v="cohort_4_RatM08_Coc_Veh"/>
        <s v="cohort_4_RatM09_Suc_D3a"/>
        <s v="cohort_4_RatM11_Suc_Veh"/>
        <s v="cohort_4_RatM12_Suc_Veh"/>
        <s v="cohort_4_RatM14_Coc_D3a"/>
        <s v="cohort_4_RatM17_Coc_D3a"/>
        <s v="cohort_4_RatM18_Coc_Veh"/>
        <s v="cohort_5_RatF01_Coc_Veh"/>
        <s v="cohort_5_RatF02_Coc_D3a"/>
        <s v="cohort_5_RatF03_Coc_Veh"/>
        <s v="cohort_5_RatF04_Coc_D3a"/>
        <s v="cohort_5_RatF08_Coc_D3a"/>
        <s v="cohort_5_RatF09_Coc_D3a"/>
        <s v="cohort_5_RatF10_Coc_D3a"/>
        <s v="cohort_5_RatF12_Suc_D3a"/>
        <s v="cohort_5_RatF13_Suc_D3a"/>
        <s v="cohort_5_RatF15_Suc_D3a"/>
        <s v="cohort_5_RatF16_Suc_Veh"/>
        <s v="cohort_5_RatF71_Coc_Veh"/>
        <s v="cohort_5_RatM02_Coc_Veh"/>
        <s v="cohort_5_RatM04_Coc_D3a"/>
        <s v="cohort_5_RatM05_Coc_Veh"/>
        <s v="cohort_5_RatM07_Suc_Veh"/>
        <s v="cohort_5_RatM09_Suc_D3a"/>
        <s v="cohort_5_RatM10_Suc_Veh"/>
        <s v="cohort_5_RatM13_Suc_Veh"/>
        <s v="cohort_5_RatM15_Suc_Veh"/>
        <s v="cohort_5_RatM17_Suc_Veh"/>
        <s v="cohort_5_RatM18_Suc_Veh"/>
        <s v="cohort_6_RatF01_Suc_D3a"/>
        <s v="cohort_6_RatF02_Suc_Veh"/>
        <s v="cohort_6_RatF03_Suc_Veh"/>
        <s v="cohort_6_RatF05_Coc_D3a"/>
        <s v="cohort_6_RatF06_Coc_Veh"/>
        <s v="cohort_6_RatF07_Coc_D3a"/>
        <s v="cohort_6_RatF10_Suc_Veh"/>
        <s v="cohort_6_RatF11_Suc_D3a"/>
        <s v="cohort_6_RatF12_Suc_D3a"/>
        <s v="cohort_6_RatF13_Coc_D3a"/>
        <s v="cohort_6_RatF14_Coc_Veh"/>
        <s v="cohort_6_RatF16_Coc_Veh"/>
        <s v="cohort_6_RatM02_Suc_D3a"/>
        <s v="cohort_6_RatM03_Suc_Veh"/>
        <s v="cohort_6_RatM04_Suc_D3a"/>
        <s v="cohort_6_RatM05_Coc_D3a"/>
        <s v="cohort_6_RatM06_Coc_Veh"/>
        <s v="cohort_6_RatM08_Coc_Veh"/>
        <s v="cohort_6_RatM09_Suc_D3a"/>
        <s v="cohort_6_RatM11_Suc_Veh"/>
        <s v="cohort_6_RatM12_Suc_Veh"/>
        <s v="cohort_6_RatM14_Coc_D3a"/>
        <s v="cohort_6_RatM17_Coc_D3a"/>
        <s v="cohort_6_RatM18_Coc_Veh"/>
        <s v="cohort_7_RatF01_Coc_Veh"/>
        <s v="cohort_7_RatF02_Coc_D3a"/>
        <s v="cohort_7_RatF03_Coc_Veh"/>
        <s v="cohort_7_RatF04_Coc_D3a"/>
        <s v="cohort_7_RatF05_Coc_Veh"/>
        <s v="cohort_7_RatF08_Coc_D3a"/>
        <s v="cohort_7_RatF09_Coc_D3a"/>
        <s v="cohort_7_RatF10_Coc_D3a"/>
        <s v="cohort_7_RatF12_Suc_D3a"/>
        <s v="cohort_7_RatF13_Suc_D3a"/>
        <s v="cohort_7_RatF15_Suc_D3a"/>
        <s v="cohort_7_RatF16_Suc_Veh"/>
        <s v="cohort_7_RatF71_Coc_Veh"/>
        <s v="cohort_7_RatM01_Coc_D3a"/>
        <s v="cohort_7_RatM02_Coc_Veh"/>
        <s v="cohort_7_RatM03_Coc_D3a"/>
        <s v="cohort_7_RatM04_Coc_D3a"/>
        <s v="cohort_7_RatM05_Coc_Veh"/>
        <s v="cohort_7_RatM06_Coc_D3a"/>
        <s v="cohort_7_RatM07_Suc_Veh"/>
        <s v="cohort_7_RatM09_Suc_D3a"/>
        <s v="cohort_7_RatM10_Suc_Veh"/>
        <s v="cohort_7_RatM11_Suc_D3a"/>
        <s v="cohort_7_RatM13_Suc_Veh"/>
        <s v="cohort_7_RatM15_Suc_Veh"/>
        <s v="cohort_7_RatM16_Suc_D3a"/>
        <s v="cohort_7_RatM17_Suc_Veh"/>
        <s v="cohort_7_RatM18_Suc_Veh"/>
      </sharedItems>
    </cacheField>
    <cacheField name="counterbalancing_spc" numFmtId="0">
      <sharedItems/>
    </cacheField>
    <cacheField name="MagEntries" numFmtId="0">
      <sharedItems containsSemiMixedTypes="0" containsString="0" containsNumber="1" minValue="-3.5" maxValue="12.3333333333333"/>
    </cacheField>
    <cacheField name="MagDuration" numFmtId="0">
      <sharedItems containsSemiMixedTypes="0" containsString="0" containsNumber="1" minValue="-3.8925000000000001" maxValue="10"/>
    </cacheField>
    <cacheField name="MagEntries_CSPre" numFmtId="0">
      <sharedItems containsSemiMixedTypes="0" containsString="0" containsNumber="1" minValue="-5.1666666666666696" maxValue="12"/>
    </cacheField>
    <cacheField name="MagDuration_CSPre" numFmtId="0">
      <sharedItems containsSemiMixedTypes="0" containsString="0" containsNumber="1" minValue="-7.0481249999999998" maxValue="10"/>
    </cacheField>
    <cacheField name="MagEntries_CSPreSess" numFmtId="0">
      <sharedItems containsSemiMixedTypes="0" containsString="0" containsNumber="1" minValue="-3.5" maxValue="12"/>
    </cacheField>
    <cacheField name="MagDuration_CSPreSess" numFmtId="0">
      <sharedItems containsSemiMixedTypes="0" containsString="0" containsNumber="1" minValue="-5.2884999999999698" maxValue="10"/>
    </cacheField>
    <cacheField name="MagEntriesRatio" numFmtId="0">
      <sharedItems containsString="0" containsBlank="1" containsNumber="1" minValue="0" maxValue="1"/>
    </cacheField>
    <cacheField name="MagDurationRatio" numFmtId="0">
      <sharedItems containsString="0" containsBlank="1" containsNumber="1" minValue="0" maxValue="1"/>
    </cacheField>
    <cacheField name="MagEntriesRatio_CSPre" numFmtId="0">
      <sharedItems containsBlank="1" containsMixedTypes="1" containsNumber="1" minValue="-3" maxValue="10"/>
    </cacheField>
    <cacheField name="MagDurationRatio_CSPre" numFmtId="0">
      <sharedItems containsString="0" containsBlank="1" containsNumber="1" minValue="-63.944444445346598" maxValue="36.960526315862701"/>
    </cacheField>
    <cacheField name="MagEntriesRatio_CSPreSess" numFmtId="0">
      <sharedItems containsBlank="1" containsMixedTypes="1" containsNumber="1" minValue="-2.5" maxValue="8256599316845910"/>
    </cacheField>
    <cacheField name="MagDurationRatio_CSPreSess" numFmtId="0">
      <sharedItems containsString="0" containsBlank="1" containsNumber="1" minValue="-29.792207792054899" maxValue="88.194444445696405"/>
    </cacheField>
    <cacheField name="plotID" numFmtId="0">
      <sharedItems count="11">
        <s v="AC"/>
        <s v="BD"/>
        <s v="Pre"/>
        <s v="A"/>
        <s v="B"/>
        <s v="B_"/>
        <s v="C"/>
        <s v="D"/>
        <s v="D_"/>
        <s v="A_"/>
        <s v="C_"/>
      </sharedItems>
    </cacheField>
    <cacheField name="cohort2" numFmtId="0">
      <sharedItems containsBlank="1"/>
    </cacheField>
    <cacheField name="SA" numFmtId="0">
      <sharedItems containsBlank="1"/>
    </cacheField>
    <cacheField name="Treatment" numFmtId="0">
      <sharedItems containsBlank="1"/>
    </cacheField>
    <cacheField name="sex" numFmtId="0">
      <sharedItems containsBlank="1"/>
    </cacheField>
    <cacheField name="ActiveLever" numFmtId="0">
      <sharedItems containsString="0" containsBlank="1" containsNumber="1" containsInteger="1" minValue="139" maxValue="4029"/>
    </cacheField>
    <cacheField name="InactiveLever" numFmtId="0">
      <sharedItems containsString="0" containsBlank="1" containsNumber="1" containsInteger="1" minValue="0" maxValue="5192"/>
    </cacheField>
    <cacheField name="Infusions" numFmtId="0">
      <sharedItems containsString="0" containsBlank="1" containsNumber="1" containsInteger="1" minValue="139" maxValue="3677"/>
    </cacheField>
    <cacheField name="Infusions_std" numFmtId="0">
      <sharedItems containsString="0" containsBlank="1" containsNumber="1" minValue="-2.6956808640454701" maxValue="2.5040637931129899"/>
    </cacheField>
    <cacheField name="ActiveLever_std" numFmtId="0">
      <sharedItems containsString="0" containsBlank="1" containsNumber="1" minValue="-2.6150778780135902" maxValue="2.5033089841799399"/>
    </cacheField>
    <cacheField name="InactiveLever_std" numFmtId="0">
      <sharedItems containsString="0" containsBlank="1" containsNumber="1" minValue="-1.4782757902349899" maxValue="2.3560038857263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48">
  <r>
    <x v="0"/>
    <n v="1"/>
    <x v="0"/>
    <s v="cohort_1"/>
    <x v="0"/>
    <s v="BX"/>
    <n v="0"/>
    <n v="0"/>
    <n v="0"/>
    <n v="0"/>
    <n v="0"/>
    <n v="0"/>
    <m/>
    <m/>
    <m/>
    <m/>
    <m/>
    <m/>
    <x v="0"/>
    <s v="cohort_1"/>
    <s v="Coc"/>
    <s v="D3a"/>
    <s v="F"/>
    <n v="200"/>
    <n v="772"/>
    <n v="154"/>
    <n v="-1.1546721493394001"/>
    <n v="-1.14112020265922"/>
    <n v="1.1547005383792499"/>
  </r>
  <r>
    <x v="0"/>
    <n v="1"/>
    <x v="1"/>
    <s v="cohort_1"/>
    <x v="1"/>
    <s v="AX"/>
    <n v="-0.33333333333333298"/>
    <n v="0.41949999999995202"/>
    <n v="-0.5"/>
    <n v="-9.0666666666739296E-2"/>
    <n v="-0.33333333333333398"/>
    <n v="0.41949999999995202"/>
    <n v="0.4375"/>
    <n v="0.60150012097748995"/>
    <n v="0.4"/>
    <n v="0.47087170700361602"/>
    <n v="0.43333333333333302"/>
    <n v="0.63477189976439696"/>
    <x v="0"/>
    <s v="cohort_1"/>
    <s v="Suc"/>
    <s v="Veh"/>
    <s v="F"/>
    <n v="4029"/>
    <n v="4910"/>
    <n v="3677"/>
    <n v="1.1687995488346301"/>
    <n v="1.26189579045593"/>
    <n v="0.68558727554653398"/>
  </r>
  <r>
    <x v="0"/>
    <n v="1"/>
    <x v="2"/>
    <s v="cohort_1"/>
    <x v="2"/>
    <s v="AX"/>
    <n v="-0.5"/>
    <n v="-2.3416666666666299"/>
    <n v="-0.16666666666666699"/>
    <n v="-2.2093333333332801"/>
    <n v="-0.5"/>
    <n v="-2.3416666666666299"/>
    <n v="0.33333333333333298"/>
    <n v="1.6650612357244202E-2"/>
    <n v="0.42857142857142899"/>
    <n v="1.7612809315879802E-2"/>
    <n v="0.28571428571428598"/>
    <n v="-1.1280931586598099E-2"/>
    <x v="0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1"/>
    <s v="cohort_1"/>
    <x v="3"/>
    <s v="AY"/>
    <n v="0.33333333333333298"/>
    <n v="-3.2666666666652203E-2"/>
    <n v="0.33333333333333298"/>
    <n v="2.5655000000000201"/>
    <n v="0.33333333333333298"/>
    <n v="-3.2666666666652099E-2"/>
    <n v="0.75"/>
    <n v="0.48915449313856202"/>
    <n v="0.75"/>
    <n v="-0.67450022890280403"/>
    <n v="0.75"/>
    <n v="0.51495498245077898"/>
    <x v="0"/>
    <s v="cohort_1"/>
    <s v="Suc"/>
    <s v="Veh"/>
    <s v="M"/>
    <n v="2513"/>
    <n v="2406"/>
    <n v="2175"/>
    <n v="-1.1178001546490699"/>
    <n v="-1.0007109727979899"/>
    <n v="-1.26688419214584"/>
  </r>
  <r>
    <x v="0"/>
    <n v="1"/>
    <x v="2"/>
    <s v="cohort_1"/>
    <x v="4"/>
    <s v="AX"/>
    <n v="-0.5"/>
    <n v="-7.5500000000014597E-2"/>
    <n v="-0.5"/>
    <n v="-7.5500000000014597E-2"/>
    <n v="-0.5"/>
    <n v="-7.5500000000014597E-2"/>
    <n v="0"/>
    <n v="0"/>
    <n v="0"/>
    <n v="0"/>
    <n v="0"/>
    <n v="0"/>
    <x v="0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0"/>
    <s v="cohort_1"/>
    <x v="5"/>
    <s v="BY"/>
    <n v="0.16666666666666699"/>
    <n v="0.103166666666671"/>
    <n v="0.16666666666666699"/>
    <n v="0.103166666666671"/>
    <n v="0.16666666666666699"/>
    <n v="0.103166666666671"/>
    <n v="1"/>
    <n v="1"/>
    <n v="1"/>
    <n v="1"/>
    <n v="1"/>
    <n v="1"/>
    <x v="0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6"/>
    <s v="BY"/>
    <n v="0"/>
    <n v="0"/>
    <n v="0.16666666666666699"/>
    <n v="0.17416666666667899"/>
    <n v="0"/>
    <n v="0"/>
    <m/>
    <m/>
    <n v="0"/>
    <n v="0"/>
    <n v="0.5"/>
    <n v="0.5"/>
    <x v="0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0"/>
    <s v="BX"/>
    <n v="0.16666666666666699"/>
    <n v="3.0666666666623699E-2"/>
    <n v="0.16666666666666699"/>
    <n v="3.0666666666623699E-2"/>
    <n v="0.16666666666666699"/>
    <n v="3.0666666666623699E-2"/>
    <n v="1"/>
    <n v="1"/>
    <n v="1"/>
    <n v="1"/>
    <n v="1"/>
    <n v="1"/>
    <x v="0"/>
    <s v="cohort_1"/>
    <s v="Coc"/>
    <s v="D3a"/>
    <s v="F"/>
    <n v="200"/>
    <n v="772"/>
    <n v="154"/>
    <n v="-1.1546721493394001"/>
    <n v="-1.14112020265922"/>
    <n v="1.1547005383792499"/>
  </r>
  <r>
    <x v="0"/>
    <n v="2"/>
    <x v="1"/>
    <s v="cohort_1"/>
    <x v="1"/>
    <s v="AX"/>
    <n v="1.3333333333333299"/>
    <n v="1.3538333333333601"/>
    <n v="1"/>
    <n v="1.2288333333333601"/>
    <n v="1.3333333333333299"/>
    <n v="1.3538333333333601"/>
    <n v="0.9"/>
    <n v="0.96369448567190696"/>
    <n v="0.875"/>
    <n v="0.96029466849796896"/>
    <n v="1"/>
    <n v="1.00711699338248"/>
    <x v="0"/>
    <s v="cohort_1"/>
    <s v="Suc"/>
    <s v="Veh"/>
    <s v="F"/>
    <n v="4029"/>
    <n v="4910"/>
    <n v="3677"/>
    <n v="1.1687995488346301"/>
    <n v="1.26189579045593"/>
    <n v="0.68558727554653398"/>
  </r>
  <r>
    <x v="0"/>
    <n v="2"/>
    <x v="2"/>
    <s v="cohort_1"/>
    <x v="2"/>
    <s v="AX"/>
    <n v="0"/>
    <n v="0"/>
    <n v="0"/>
    <n v="0"/>
    <n v="0"/>
    <n v="0"/>
    <m/>
    <m/>
    <m/>
    <m/>
    <m/>
    <m/>
    <x v="0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1"/>
    <s v="cohort_1"/>
    <x v="3"/>
    <s v="AY"/>
    <n v="1.6666666666666701"/>
    <n v="0.80016666666680702"/>
    <n v="1.3333333333333299"/>
    <n v="-9.3833333333312494E-2"/>
    <n v="1.6666666666666701"/>
    <n v="0.80016666666680702"/>
    <n v="0.75"/>
    <n v="0.71241483054602495"/>
    <n v="0.78571428571428603"/>
    <n v="0.408395704523277"/>
    <n v="0.85714285714285698"/>
    <n v="1.2811584770584801"/>
    <x v="0"/>
    <s v="cohort_1"/>
    <s v="Suc"/>
    <s v="Veh"/>
    <s v="M"/>
    <n v="2513"/>
    <n v="2406"/>
    <n v="2175"/>
    <n v="-1.1178001546490699"/>
    <n v="-1.0007109727979899"/>
    <n v="-1.26688419214584"/>
  </r>
  <r>
    <x v="0"/>
    <n v="2"/>
    <x v="2"/>
    <s v="cohort_1"/>
    <x v="4"/>
    <s v="AX"/>
    <n v="-1"/>
    <n v="-0.24216666666668099"/>
    <n v="0.33333333333333298"/>
    <n v="0.87833333333331198"/>
    <n v="-1"/>
    <n v="-0.24216666666668099"/>
    <n v="0.2"/>
    <n v="0.19045590115039801"/>
    <n v="1"/>
    <n v="-0.102148080438761"/>
    <n v="-1"/>
    <n v="0.66601919561244705"/>
    <x v="0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0"/>
    <s v="cohort_1"/>
    <x v="5"/>
    <s v="BY"/>
    <n v="-0.33333333333333298"/>
    <n v="-0.67400000000001603"/>
    <n v="-0.16666666666666699"/>
    <n v="-2.5500000000003398E-2"/>
    <n v="-0.33333333333333298"/>
    <n v="-0.67400000000001603"/>
    <n v="0.25"/>
    <n v="0.164898906198195"/>
    <n v="0.33333333333333298"/>
    <n v="0.46430237984133599"/>
    <n v="0.16666666666666699"/>
    <n v="-0.44353709752694098"/>
    <x v="0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6"/>
    <s v="BY"/>
    <n v="0"/>
    <n v="0"/>
    <n v="0"/>
    <n v="0"/>
    <n v="0"/>
    <n v="0"/>
    <m/>
    <m/>
    <m/>
    <m/>
    <m/>
    <m/>
    <x v="0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0"/>
    <s v="BX"/>
    <n v="-0.25"/>
    <n v="2.7822499999999799"/>
    <n v="-2"/>
    <n v="1.54424999999992"/>
    <n v="-0.25"/>
    <n v="2.7822499999999799"/>
    <n v="0.45454545454545497"/>
    <n v="0.78446909667196496"/>
    <n v="-0.5"/>
    <n v="0.71141077418030996"/>
    <n v="0.375"/>
    <n v="0.88089533849000601"/>
    <x v="0"/>
    <s v="cohort_1"/>
    <s v="Coc"/>
    <s v="D3a"/>
    <s v="F"/>
    <n v="200"/>
    <n v="772"/>
    <n v="154"/>
    <n v="-1.1546721493394001"/>
    <n v="-1.14112020265922"/>
    <n v="1.1547005383792499"/>
  </r>
  <r>
    <x v="1"/>
    <n v="1"/>
    <x v="1"/>
    <s v="cohort_1"/>
    <x v="1"/>
    <s v="AX"/>
    <n v="-0.25"/>
    <n v="0.85400000000014198"/>
    <n v="0"/>
    <n v="0.89725000000014199"/>
    <n v="-0.25"/>
    <n v="0.85400000000014198"/>
    <n v="0.476190476190476"/>
    <n v="0.60841690999112796"/>
    <n v="0.5"/>
    <n v="0.61517232526797005"/>
    <n v="0.47499999999999998"/>
    <n v="0.60962069186831602"/>
    <x v="0"/>
    <s v="cohort_1"/>
    <s v="Suc"/>
    <s v="Veh"/>
    <s v="F"/>
    <n v="4029"/>
    <n v="4910"/>
    <n v="3677"/>
    <n v="1.1687995488346301"/>
    <n v="1.26189579045593"/>
    <n v="0.68558727554653398"/>
  </r>
  <r>
    <x v="1"/>
    <n v="1"/>
    <x v="2"/>
    <s v="cohort_1"/>
    <x v="2"/>
    <s v="AX"/>
    <n v="-0.5"/>
    <n v="1.0665000000000999"/>
    <n v="-0.75"/>
    <n v="1.01925000000003"/>
    <n v="-0.5"/>
    <n v="1.0665000000000999"/>
    <n v="0.45454545454545497"/>
    <n v="0.54811422899937301"/>
    <n v="0.42857142857142899"/>
    <n v="0.55150458576518002"/>
    <n v="0.452380952380952"/>
    <n v="0.55389221556886803"/>
    <x v="0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1"/>
    <s v="cohort_1"/>
    <x v="3"/>
    <s v="AY"/>
    <n v="0.5"/>
    <n v="-1.33650000000003"/>
    <n v="0.25"/>
    <n v="-1.39775"/>
    <n v="0.5"/>
    <n v="-1.33650000000003"/>
    <n v="0.53333333333333299"/>
    <n v="0.38012377791729601"/>
    <n v="0.51724137931034497"/>
    <n v="0.37323720128780402"/>
    <n v="0.53448275862068995"/>
    <n v="0.37879200108828198"/>
    <x v="0"/>
    <s v="cohort_1"/>
    <s v="Suc"/>
    <s v="Veh"/>
    <s v="M"/>
    <n v="2513"/>
    <n v="2406"/>
    <n v="2175"/>
    <n v="-1.1178001546490699"/>
    <n v="-1.0007109727979899"/>
    <n v="-1.26688419214584"/>
  </r>
  <r>
    <x v="1"/>
    <n v="1"/>
    <x v="2"/>
    <s v="cohort_1"/>
    <x v="4"/>
    <s v="AX"/>
    <n v="-1.75"/>
    <n v="0.65749999999998499"/>
    <n v="-1.5"/>
    <n v="0.69374999999997999"/>
    <n v="-1.75"/>
    <n v="0.65749999999998499"/>
    <n v="0.36"/>
    <n v="0.59457710011507503"/>
    <n v="0.375"/>
    <n v="0.60084308452649104"/>
    <n v="0.35416666666666702"/>
    <n v="0.59557380623591805"/>
    <x v="0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0"/>
    <s v="cohort_1"/>
    <x v="5"/>
    <s v="BY"/>
    <n v="-0.5"/>
    <n v="1.8937499999998"/>
    <n v="0"/>
    <n v="3.5002499999999399"/>
    <n v="-0.5"/>
    <n v="1.8937499999998"/>
    <n v="0.46153846153846201"/>
    <n v="0.617169373549872"/>
    <n v="0.5"/>
    <n v="0.87485943775099395"/>
    <n v="0.4375"/>
    <n v="0.702811244979896"/>
    <x v="0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6"/>
    <s v="BY"/>
    <n v="0.5"/>
    <n v="-2.0749999999964099E-2"/>
    <n v="0.5"/>
    <n v="-2.0749999999964099E-2"/>
    <n v="0.5"/>
    <n v="-2.0749999999964099E-2"/>
    <n v="0.55555555555555602"/>
    <n v="0.49855042090188501"/>
    <n v="0.55555555555555602"/>
    <n v="0.49855042090188501"/>
    <n v="0.55555555555555602"/>
    <n v="0.49855042090188501"/>
    <x v="0"/>
    <s v="cohort_1"/>
    <s v="Coc"/>
    <s v="D3a"/>
    <s v="M"/>
    <n v="389"/>
    <n v="0"/>
    <n v="277"/>
    <n v="0.57032389562512698"/>
    <n v="0.72347678554763295"/>
    <n v="-0.57735026918962595"/>
  </r>
  <r>
    <x v="0"/>
    <n v="1"/>
    <x v="1"/>
    <s v="cohort_2"/>
    <x v="7"/>
    <s v="BY"/>
    <n v="-0.66666666666666696"/>
    <n v="-1.10566666666682"/>
    <n v="-1.1666666666666701"/>
    <n v="-1.36166666666681"/>
    <n v="-0.66666666666666696"/>
    <n v="-1.10566666666682"/>
    <n v="0.33333333333333298"/>
    <n v="0.168299999999969"/>
    <n v="0"/>
    <n v="-0.33163680781761401"/>
    <n v="0.214285714285714"/>
    <n v="-0.175285016286687"/>
    <x v="0"/>
    <s v="cohort_2"/>
    <s v="Suc"/>
    <s v="Veh"/>
    <s v="F"/>
    <n v="805"/>
    <n v="67"/>
    <n v="549"/>
    <n v="-1.26448520433483"/>
    <n v="1.4217644571083701"/>
    <n v="1.4739459136248501"/>
  </r>
  <r>
    <x v="0"/>
    <n v="1"/>
    <x v="3"/>
    <s v="cohort_2"/>
    <x v="8"/>
    <s v="AX"/>
    <n v="0.66666666666666696"/>
    <n v="0.19699999999996501"/>
    <n v="0.66666666666666696"/>
    <n v="0.47666666666666002"/>
    <n v="0.66666666666666696"/>
    <n v="0.19699999999996501"/>
    <n v="0.83333333333333304"/>
    <n v="0.73564593301433001"/>
    <n v="0.83333333333333304"/>
    <n v="0.19074394463668801"/>
    <n v="0.83333333333333304"/>
    <n v="0.37218858131490401"/>
    <x v="0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9"/>
    <s v="AY"/>
    <n v="0.16666666666666699"/>
    <n v="4.4166666666683299E-2"/>
    <n v="0.16666666666666699"/>
    <n v="4.4166666666683299E-2"/>
    <n v="0.16666666666666699"/>
    <n v="4.4166666666683299E-2"/>
    <n v="1"/>
    <n v="1"/>
    <n v="1"/>
    <n v="1"/>
    <n v="1"/>
    <n v="1"/>
    <x v="0"/>
    <s v="cohort_2"/>
    <s v="Coc"/>
    <s v="Veh"/>
    <s v="M"/>
    <n v="417"/>
    <n v="86"/>
    <n v="323"/>
    <n v="0.70710678118654802"/>
    <n v="0.70710678118654802"/>
    <n v="0.70710678118654802"/>
  </r>
  <r>
    <x v="0"/>
    <n v="1"/>
    <x v="2"/>
    <s v="cohort_2"/>
    <x v="10"/>
    <s v="BX"/>
    <n v="-0.66666666666666696"/>
    <n v="-0.10533333333334401"/>
    <n v="-0.33333333333333298"/>
    <n v="0.46083333333335003"/>
    <n v="-0.66666666666666696"/>
    <n v="-0.10533333333334401"/>
    <n v="0"/>
    <n v="0"/>
    <n v="0"/>
    <n v="0"/>
    <n v="-0.5"/>
    <n v="0.61428571428572099"/>
    <x v="0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1"/>
    <s v="cohort_2"/>
    <x v="11"/>
    <s v="BX"/>
    <n v="0.66666666666666696"/>
    <n v="0.354000000000051"/>
    <n v="0.66666666666666696"/>
    <n v="0.354000000000051"/>
    <n v="0.66666666666666696"/>
    <n v="0.354000000000051"/>
    <n v="0.75"/>
    <n v="0.61466206003024504"/>
    <n v="0.75"/>
    <n v="0.61466206003024504"/>
    <n v="0.75"/>
    <n v="0.61466206003024504"/>
    <x v="0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2"/>
    <s v="cohort_2"/>
    <x v="12"/>
    <s v="BX"/>
    <n v="0"/>
    <n v="-0.20366666666664399"/>
    <n v="-0.33333333333333298"/>
    <n v="-0.26399999999999102"/>
    <n v="-5.5511151231257802E-17"/>
    <n v="-0.20366666666664399"/>
    <n v="0.5"/>
    <n v="0.369667235494894"/>
    <n v="0"/>
    <n v="0.316920943134538"/>
    <n v="0.5"/>
    <n v="0.35876098012021601"/>
    <x v="0"/>
    <s v="cohort_2"/>
    <s v="Suc"/>
    <s v="D3a"/>
    <s v="M"/>
    <n v="668"/>
    <n v="20"/>
    <n v="605"/>
    <n v="0.10384661098402"/>
    <n v="-0.84974260556039305"/>
    <n v="-0.23655922070522301"/>
  </r>
  <r>
    <x v="0"/>
    <n v="2"/>
    <x v="1"/>
    <s v="cohort_2"/>
    <x v="7"/>
    <s v="BY"/>
    <n v="-2.5"/>
    <n v="-2.2651666666667198"/>
    <n v="-2.5"/>
    <n v="-2.2218333333333602"/>
    <n v="-2.5"/>
    <n v="-2.2651666666667198"/>
    <n v="0"/>
    <n v="0"/>
    <n v="-7.69230769230769E-2"/>
    <n v="-2.0295058933709399E-2"/>
    <n v="-7.69230769230769E-2"/>
    <n v="-3.0442588400581901E-2"/>
    <x v="0"/>
    <s v="cohort_2"/>
    <s v="Suc"/>
    <s v="Veh"/>
    <s v="F"/>
    <n v="805"/>
    <n v="67"/>
    <n v="549"/>
    <n v="-1.26448520433483"/>
    <n v="1.4217644571083701"/>
    <n v="1.4739459136248501"/>
  </r>
  <r>
    <x v="0"/>
    <n v="2"/>
    <x v="3"/>
    <s v="cohort_2"/>
    <x v="8"/>
    <s v="AX"/>
    <n v="0.16666666666666699"/>
    <n v="3.0166666666668701E-2"/>
    <n v="-0.16666666666666699"/>
    <n v="-5.5000000000071702E-3"/>
    <n v="0.16666666666666699"/>
    <n v="3.0166666666668701E-2"/>
    <n v="1"/>
    <n v="1"/>
    <n v="1"/>
    <n v="1"/>
    <n v="-1.66533453693774E-16"/>
    <n v="-2.2424242424208498"/>
    <x v="0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9"/>
    <s v="AY"/>
    <n v="-0.66666666666666696"/>
    <n v="-0.101333333333362"/>
    <n v="0.5"/>
    <n v="1.8458333333333401"/>
    <n v="-0.66666666666666696"/>
    <n v="-0.101333333333362"/>
    <n v="0.16666666666666699"/>
    <n v="0.28651685393252002"/>
    <n v="-1"/>
    <n v="-3.9769958085572897E-2"/>
    <n v="2.5"/>
    <n v="0.52963251778926601"/>
    <x v="0"/>
    <s v="cohort_2"/>
    <s v="Coc"/>
    <s v="Veh"/>
    <s v="M"/>
    <n v="417"/>
    <n v="86"/>
    <n v="323"/>
    <n v="0.70710678118654802"/>
    <n v="0.70710678118654802"/>
    <n v="0.70710678118654802"/>
  </r>
  <r>
    <x v="0"/>
    <n v="2"/>
    <x v="2"/>
    <s v="cohort_2"/>
    <x v="10"/>
    <s v="BX"/>
    <n v="-0.16666666666666699"/>
    <n v="1.19333333333335"/>
    <n v="-0.66666666666666696"/>
    <n v="0.82300000000001705"/>
    <n v="-0.16666666666666699"/>
    <n v="1.19333333333335"/>
    <n v="0.47368421052631599"/>
    <n v="0.82194244604316602"/>
    <n v="0.375"/>
    <n v="0.77747808496291504"/>
    <n v="0.46875"/>
    <n v="0.90233760395594398"/>
    <x v="0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1"/>
    <s v="cohort_2"/>
    <x v="11"/>
    <s v="BX"/>
    <n v="-1.6666666666666701"/>
    <n v="-1.2038333333333799"/>
    <n v="-1.5"/>
    <n v="-0.98383333333339396"/>
    <n v="-1.6666666666666701"/>
    <n v="-1.2038333333333799"/>
    <n v="8.3333333333333301E-2"/>
    <n v="5.2061926291285402E-3"/>
    <n v="9.0909090909090898E-2"/>
    <n v="6.3555778558301501E-3"/>
    <n v="4.54545454545454E-2"/>
    <n v="-0.104030774376972"/>
    <x v="0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2"/>
    <s v="cohort_2"/>
    <x v="12"/>
    <s v="BX"/>
    <n v="0.33333333333333298"/>
    <n v="0.33616666666663803"/>
    <n v="0.66666666666666696"/>
    <n v="0.397333333333308"/>
    <n v="0.33333333333333398"/>
    <n v="0.33616666666663803"/>
    <n v="0.75"/>
    <n v="0.94058540847532501"/>
    <n v="1.5"/>
    <n v="1.12018730489078"/>
    <n v="1"/>
    <n v="1.02471383975029"/>
    <x v="0"/>
    <s v="cohort_2"/>
    <s v="Suc"/>
    <s v="D3a"/>
    <s v="M"/>
    <n v="668"/>
    <n v="20"/>
    <n v="605"/>
    <n v="0.10384661098402"/>
    <n v="-0.84974260556039305"/>
    <n v="-0.23655922070522301"/>
  </r>
  <r>
    <x v="1"/>
    <n v="1"/>
    <x v="1"/>
    <s v="cohort_2"/>
    <x v="7"/>
    <s v="BY"/>
    <n v="-1"/>
    <n v="1.72524999999999"/>
    <n v="-0.75"/>
    <n v="1.8127499999999901"/>
    <n v="-1"/>
    <n v="1.72524999999999"/>
    <n v="0.375"/>
    <n v="0.69774772193249301"/>
    <n v="0.4"/>
    <n v="0.71202994327154201"/>
    <n v="0.36666666666666697"/>
    <n v="0.70179542663314098"/>
    <x v="0"/>
    <s v="cohort_2"/>
    <s v="Suc"/>
    <s v="Veh"/>
    <s v="F"/>
    <n v="805"/>
    <n v="67"/>
    <n v="549"/>
    <n v="-1.26448520433483"/>
    <n v="1.4217644571083701"/>
    <n v="1.4739459136248501"/>
  </r>
  <r>
    <x v="1"/>
    <n v="1"/>
    <x v="3"/>
    <s v="cohort_2"/>
    <x v="8"/>
    <s v="AX"/>
    <n v="-2"/>
    <n v="-1.9799999999998501"/>
    <n v="-2"/>
    <n v="-1.8994999999998301"/>
    <n v="-2"/>
    <n v="-1.9799999999998501"/>
    <n v="0.25"/>
    <n v="0.351663170512445"/>
    <n v="0.25"/>
    <n v="0.355956623947838"/>
    <n v="0.25"/>
    <n v="0.34985212709487501"/>
    <x v="0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9"/>
    <s v="AY"/>
    <n v="-2"/>
    <n v="-2.4357499999999801"/>
    <n v="-2"/>
    <n v="-2.04325"/>
    <n v="-2"/>
    <n v="-2.4357499999999801"/>
    <n v="0.16666666666666699"/>
    <n v="0.17068883931588699"/>
    <n v="0.16666666666666699"/>
    <n v="0.19095515389850401"/>
    <n v="0.16666666666666699"/>
    <n v="0.131588898132038"/>
    <x v="0"/>
    <s v="cohort_2"/>
    <s v="Coc"/>
    <s v="Veh"/>
    <s v="M"/>
    <n v="417"/>
    <n v="86"/>
    <n v="323"/>
    <n v="0.70710678118654802"/>
    <n v="0.70710678118654802"/>
    <n v="0.70710678118654802"/>
  </r>
  <r>
    <x v="1"/>
    <n v="1"/>
    <x v="2"/>
    <s v="cohort_2"/>
    <x v="10"/>
    <s v="BX"/>
    <n v="3"/>
    <n v="2.7915000000002501"/>
    <n v="3"/>
    <n v="2.7915000000002501"/>
    <n v="3"/>
    <n v="2.7915000000002501"/>
    <n v="0.83333333333333304"/>
    <n v="0.71453273901016201"/>
    <n v="0.83333333333333304"/>
    <n v="0.71453273901016201"/>
    <n v="0.83333333333333304"/>
    <n v="0.71453273901016201"/>
    <x v="0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1"/>
    <s v="cohort_2"/>
    <x v="11"/>
    <s v="BX"/>
    <n v="0.75"/>
    <n v="4.1207500000000898"/>
    <n v="1"/>
    <n v="4.2025000000000903"/>
    <n v="0.75"/>
    <n v="4.1207500000000898"/>
    <n v="0.61538461538461497"/>
    <n v="0.80314120719461601"/>
    <n v="0.66666666666666696"/>
    <n v="0.81291883842144497"/>
    <n v="0.625"/>
    <n v="0.80683172002978398"/>
    <x v="0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2"/>
    <s v="cohort_2"/>
    <x v="12"/>
    <s v="BX"/>
    <n v="0.25"/>
    <n v="0.98474999999999802"/>
    <n v="0.25"/>
    <n v="0.98474999999999802"/>
    <n v="0.25"/>
    <n v="0.98474999999999802"/>
    <n v="1"/>
    <n v="1"/>
    <n v="1"/>
    <n v="1"/>
    <n v="1"/>
    <n v="1"/>
    <x v="0"/>
    <s v="cohort_2"/>
    <s v="Suc"/>
    <s v="D3a"/>
    <s v="M"/>
    <n v="668"/>
    <n v="20"/>
    <n v="605"/>
    <n v="0.10384661098402"/>
    <n v="-0.84974260556039305"/>
    <n v="-0.23655922070522301"/>
  </r>
  <r>
    <x v="0"/>
    <n v="1"/>
    <x v="1"/>
    <s v="cohort_3"/>
    <x v="13"/>
    <s v="AX"/>
    <n v="0"/>
    <n v="-0.34950000000005399"/>
    <n v="1.3333333333333299"/>
    <n v="2.7771666666665702"/>
    <n v="-1.8503717077085901E-17"/>
    <n v="-0.34950000000005299"/>
    <n v="0.5"/>
    <n v="0.43082404169689398"/>
    <s v="Inf"/>
    <n v="-1.8123785734110001"/>
    <n v="0.4"/>
    <n v="0.79100749375525203"/>
    <x v="0"/>
    <s v="cohort_3"/>
    <s v="Suc"/>
    <s v="Veh"/>
    <s v="F"/>
    <n v="957"/>
    <n v="49"/>
    <n v="819"/>
    <n v="0.98247545026031402"/>
    <n v="1.0969048766704701"/>
    <n v="-0.98133169164949896"/>
  </r>
  <r>
    <x v="0"/>
    <n v="1"/>
    <x v="2"/>
    <s v="cohort_3"/>
    <x v="14"/>
    <s v="BX"/>
    <n v="1"/>
    <n v="0.924000000000054"/>
    <n v="0.83333333333333304"/>
    <n v="0.87616666666671505"/>
    <n v="1"/>
    <n v="0.924000000000054"/>
    <n v="1"/>
    <n v="1"/>
    <n v="1"/>
    <n v="1"/>
    <n v="1.1000000000000001"/>
    <n v="1.02729693741678"/>
    <x v="0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0"/>
    <s v="cohort_3"/>
    <x v="15"/>
    <s v="AY"/>
    <n v="-0.33333333333333298"/>
    <n v="-0.302333333333346"/>
    <n v="-0.33333333333333298"/>
    <n v="-1.1221666666666601"/>
    <n v="-0.33333333333333298"/>
    <n v="-0.302333333333346"/>
    <n v="0.375"/>
    <n v="0.228280407429621"/>
    <n v="0.66666666666666696"/>
    <n v="0.69656098557832802"/>
    <n v="0.66666666666666696"/>
    <n v="0.55295731885327604"/>
    <x v="0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6"/>
    <s v="AX"/>
    <n v="0.66666666666666696"/>
    <n v="0.48700000000000399"/>
    <n v="-0.33333333333333298"/>
    <n v="-0.12716666666672899"/>
    <n v="0.66666666666666696"/>
    <n v="0.48700000000000399"/>
    <n v="1"/>
    <n v="1"/>
    <n v="1"/>
    <n v="1"/>
    <n v="-0.5"/>
    <n v="-1.4148099606805999"/>
    <x v="0"/>
    <s v="cohort_3"/>
    <s v="Coc"/>
    <s v="D3a"/>
    <s v="M"/>
    <n v="741"/>
    <n v="63"/>
    <n v="510"/>
    <n v="0.41518891487181803"/>
    <n v="1.5317328755672301E-2"/>
    <n v="0.10294599207560901"/>
  </r>
  <r>
    <x v="0"/>
    <n v="1"/>
    <x v="3"/>
    <s v="cohort_3"/>
    <x v="17"/>
    <s v="BX"/>
    <n v="0.16666666666666699"/>
    <n v="0.78883333333332395"/>
    <n v="-0.66666666666666696"/>
    <n v="0.97449999999995895"/>
    <n v="0.16666666666666699"/>
    <n v="0.78883333333332395"/>
    <n v="0.66666666666666696"/>
    <n v="0.95729468599033696"/>
    <n v="1"/>
    <n v="1.39981532779319"/>
    <n v="0.375"/>
    <n v="1.22837796245002"/>
    <x v="0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8"/>
    <s v="AY"/>
    <n v="0"/>
    <n v="-1.99183333333336"/>
    <n v="-0.33333333333333298"/>
    <n v="-2.20533333333342"/>
    <n v="3.3306690738754701E-16"/>
    <n v="-1.99183333333336"/>
    <n v="0.5"/>
    <n v="0.13795819448652"/>
    <n v="0.41666666666666702"/>
    <n v="6.5423016290045294E-2"/>
    <n v="0.5"/>
    <n v="0.10749474513924499"/>
    <x v="0"/>
    <s v="cohort_3"/>
    <s v="Coc"/>
    <s v="Veh"/>
    <s v="M"/>
    <n v="1145"/>
    <n v="38"/>
    <n v="617"/>
    <n v="1.13172462279576"/>
    <n v="1.1940222463350301"/>
    <n v="-0.58336062176178405"/>
  </r>
  <r>
    <x v="0"/>
    <n v="1"/>
    <x v="2"/>
    <s v="cohort_3"/>
    <x v="19"/>
    <s v="BY"/>
    <n v="0.16666666666666699"/>
    <n v="1.09433333333337"/>
    <n v="-0.5"/>
    <n v="0.45916666666671302"/>
    <n v="0.16666666666666699"/>
    <n v="1.09433333333337"/>
    <n v="0.53846153846153799"/>
    <n v="0.87146413215659702"/>
    <n v="0"/>
    <n v="1.9454354669462399"/>
    <n v="0.66666666666666696"/>
    <n v="3.9449108079739901"/>
    <x v="0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1"/>
    <s v="cohort_3"/>
    <x v="13"/>
    <s v="AX"/>
    <n v="1.1666666666666701"/>
    <n v="0.29983333333322099"/>
    <n v="1.1666666666666701"/>
    <n v="0.29983333333322099"/>
    <n v="1.1666666666666701"/>
    <n v="0.29983333333322099"/>
    <n v="0.76923076923076905"/>
    <n v="0.57618361988647904"/>
    <n v="0.76923076923076905"/>
    <n v="0.57618361988647904"/>
    <n v="0.76923076923076905"/>
    <n v="0.57618361988647904"/>
    <x v="0"/>
    <s v="cohort_3"/>
    <s v="Suc"/>
    <s v="Veh"/>
    <s v="F"/>
    <n v="957"/>
    <n v="49"/>
    <n v="819"/>
    <n v="0.98247545026031402"/>
    <n v="1.0969048766704701"/>
    <n v="-0.98133169164949896"/>
  </r>
  <r>
    <x v="0"/>
    <n v="2"/>
    <x v="2"/>
    <s v="cohort_3"/>
    <x v="14"/>
    <s v="BX"/>
    <n v="1"/>
    <n v="2.6811666666665901"/>
    <n v="1"/>
    <n v="1.01449999999992"/>
    <n v="1"/>
    <n v="2.6811666666665901"/>
    <n v="1"/>
    <n v="1"/>
    <n v="1"/>
    <n v="1"/>
    <n v="1"/>
    <n v="1.8214227041236"/>
    <x v="0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0"/>
    <s v="cohort_3"/>
    <x v="15"/>
    <s v="AY"/>
    <n v="-1.1666666666666701"/>
    <n v="-0.35250000000000198"/>
    <n v="-1.1666666666666701"/>
    <n v="-0.35250000000000198"/>
    <n v="-1.1666666666666701"/>
    <n v="-0.35250000000000198"/>
    <n v="0"/>
    <n v="0"/>
    <n v="0"/>
    <n v="0"/>
    <n v="0"/>
    <n v="0"/>
    <x v="0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6"/>
    <s v="AX"/>
    <n v="0.33333333333333298"/>
    <n v="0.143833333333343"/>
    <n v="0.5"/>
    <n v="0.12716666666669099"/>
    <n v="0.33333333333333298"/>
    <n v="0.143833333333343"/>
    <n v="1"/>
    <n v="1"/>
    <n v="2"/>
    <n v="-0.60579710144940702"/>
    <n v="1.5"/>
    <n v="-0.75072463768114905"/>
    <x v="0"/>
    <s v="cohort_3"/>
    <s v="Coc"/>
    <s v="D3a"/>
    <s v="M"/>
    <n v="741"/>
    <n v="63"/>
    <n v="510"/>
    <n v="0.41518891487181803"/>
    <n v="1.5317328755672301E-2"/>
    <n v="0.10294599207560901"/>
  </r>
  <r>
    <x v="0"/>
    <n v="2"/>
    <x v="3"/>
    <s v="cohort_3"/>
    <x v="17"/>
    <s v="BX"/>
    <n v="-1.1666666666666701"/>
    <n v="-0.57216666666669402"/>
    <n v="0.16666666666666699"/>
    <n v="0.537833333333263"/>
    <n v="-1.1666666666666701"/>
    <n v="-0.57216666666669402"/>
    <n v="0.18181818181818199"/>
    <n v="0.15649389633775601"/>
    <n v="0.66666666666666696"/>
    <n v="-0.47023451593482402"/>
    <n v="-0.66666666666666696"/>
    <n v="1.53217077570649"/>
    <x v="0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8"/>
    <s v="AY"/>
    <n v="-0.66666666666666696"/>
    <n v="-2.2539999999999099"/>
    <n v="-0.83333333333333304"/>
    <n v="-2.4679999999998898"/>
    <n v="-0.66666666666666696"/>
    <n v="-2.2539999999999099"/>
    <n v="0"/>
    <n v="0"/>
    <n v="-2"/>
    <n v="-0.188872348343886"/>
    <n v="-1.5"/>
    <n v="-0.12914030517306599"/>
    <x v="0"/>
    <s v="cohort_3"/>
    <s v="Coc"/>
    <s v="Veh"/>
    <s v="M"/>
    <n v="1145"/>
    <n v="38"/>
    <n v="617"/>
    <n v="1.13172462279576"/>
    <n v="1.1940222463350301"/>
    <n v="-0.58336062176178405"/>
  </r>
  <r>
    <x v="0"/>
    <n v="2"/>
    <x v="2"/>
    <s v="cohort_3"/>
    <x v="19"/>
    <s v="BY"/>
    <n v="-0.16666666666666699"/>
    <n v="-2.99999999999731E-2"/>
    <n v="-0.16666666666666699"/>
    <n v="0.13400000000003301"/>
    <n v="-0.16666666666666699"/>
    <n v="-2.99999999999731E-2"/>
    <n v="0.44444444444444398"/>
    <n v="0.48293515358363298"/>
    <n v="0.4"/>
    <n v="0.61505437893535297"/>
    <n v="0.4"/>
    <n v="0.47424155695480102"/>
    <x v="0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1"/>
    <s v="cohort_3"/>
    <x v="13"/>
    <s v="AX"/>
    <n v="0.5"/>
    <n v="0.79825000000018098"/>
    <n v="-1.5"/>
    <n v="4.64850000000009"/>
    <n v="0.5"/>
    <n v="0.79825000000018098"/>
    <n v="0.6"/>
    <n v="0.60102512181234302"/>
    <n v="-1"/>
    <n v="0.17714265870260701"/>
    <n v="1"/>
    <n v="0.44455827198220998"/>
    <x v="0"/>
    <s v="cohort_3"/>
    <s v="Suc"/>
    <s v="Veh"/>
    <s v="F"/>
    <n v="957"/>
    <n v="49"/>
    <n v="819"/>
    <n v="0.98247545026031402"/>
    <n v="1.0969048766704701"/>
    <n v="-0.98133169164949896"/>
  </r>
  <r>
    <x v="1"/>
    <n v="1"/>
    <x v="2"/>
    <s v="cohort_3"/>
    <x v="14"/>
    <s v="BX"/>
    <n v="0.5"/>
    <n v="0.81775000000007503"/>
    <n v="-1"/>
    <n v="-0.45724999999993099"/>
    <n v="0.5"/>
    <n v="0.81775000000007503"/>
    <n v="0.625"/>
    <n v="0.571366234672957"/>
    <n v="-0.5"/>
    <n v="0.448672616040868"/>
    <n v="1"/>
    <n v="0.59179435370714195"/>
    <x v="0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0"/>
    <s v="cohort_3"/>
    <x v="15"/>
    <s v="AY"/>
    <n v="-0.25"/>
    <n v="-1.23800000000001"/>
    <n v="-0.25"/>
    <n v="-1.23800000000001"/>
    <n v="-0.25"/>
    <n v="-1.23800000000001"/>
    <n v="0.44444444444444398"/>
    <n v="0.22054176072235801"/>
    <n v="0.44444444444444398"/>
    <n v="0.22054176072235801"/>
    <n v="0.44444444444444398"/>
    <n v="0.22054176072235801"/>
    <x v="0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6"/>
    <s v="AX"/>
    <n v="2.25"/>
    <n v="4.14599999999984"/>
    <n v="2"/>
    <n v="2.3374999999998298"/>
    <n v="2.25"/>
    <n v="4.14599999999984"/>
    <n v="0.76470588235294101"/>
    <n v="0.88420906310814196"/>
    <n v="0.75"/>
    <n v="0.82582938388624705"/>
    <n v="0.78125"/>
    <n v="1.0779202676331201"/>
    <x v="0"/>
    <s v="cohort_3"/>
    <s v="Coc"/>
    <s v="D3a"/>
    <s v="M"/>
    <n v="741"/>
    <n v="63"/>
    <n v="510"/>
    <n v="0.41518891487181803"/>
    <n v="1.5317328755672301E-2"/>
    <n v="0.10294599207560901"/>
  </r>
  <r>
    <x v="1"/>
    <n v="1"/>
    <x v="3"/>
    <s v="cohort_3"/>
    <x v="17"/>
    <s v="BX"/>
    <n v="0.75"/>
    <n v="-1.0065000000000699"/>
    <n v="0.75"/>
    <n v="-1.56675000000007"/>
    <n v="0.75"/>
    <n v="-1.0065000000000699"/>
    <n v="0.61538461538461497"/>
    <n v="0.464241304579527"/>
    <n v="0.63636363636363602"/>
    <n v="0.44096090438059099"/>
    <n v="0.63636363636363602"/>
    <n v="0.46207253886010102"/>
    <x v="0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8"/>
    <s v="AY"/>
    <n v="0.5"/>
    <n v="1.9072499999999499"/>
    <n v="0.75"/>
    <n v="2.35024999999996"/>
    <n v="0.5"/>
    <n v="1.9072499999999499"/>
    <n v="0.57142857142857095"/>
    <n v="0.69673526226210403"/>
    <n v="0.61538461538461497"/>
    <n v="0.76681614349775695"/>
    <n v="0.57692307692307698"/>
    <n v="0.71652381222682404"/>
    <x v="0"/>
    <s v="cohort_3"/>
    <s v="Coc"/>
    <s v="Veh"/>
    <s v="M"/>
    <n v="1145"/>
    <n v="38"/>
    <n v="617"/>
    <n v="1.13172462279576"/>
    <n v="1.1940222463350301"/>
    <n v="-0.58336062176178405"/>
  </r>
  <r>
    <x v="1"/>
    <n v="1"/>
    <x v="2"/>
    <s v="cohort_3"/>
    <x v="19"/>
    <s v="BY"/>
    <n v="2.75"/>
    <n v="0.42225000000013302"/>
    <n v="2.75"/>
    <n v="0.64625000000017996"/>
    <n v="2.75"/>
    <n v="0.42225000000013302"/>
    <n v="0.73913043478260898"/>
    <n v="0.54348833616562398"/>
    <n v="0.78947368421052599"/>
    <n v="0.57749265543499895"/>
    <n v="0.78947368421052599"/>
    <n v="0.55063253192638995"/>
    <x v="0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4"/>
    <x v="20"/>
    <s v="AY"/>
    <n v="-0.5"/>
    <n v="-0.67533333333329904"/>
    <n v="-0.83333333333333304"/>
    <n v="-0.77983333333327198"/>
    <n v="-0.5"/>
    <n v="-0.67533333333329904"/>
    <n v="0.28571428571428598"/>
    <n v="9.6575069693355498E-2"/>
    <n v="0"/>
    <n v="-3.23094425483108E-2"/>
    <n v="0.2"/>
    <n v="3.9021615472149003E-2"/>
    <x v="0"/>
    <s v="cohort_4"/>
    <s v="Suc"/>
    <s v="D3a"/>
    <s v="F"/>
    <n v="781"/>
    <n v="61"/>
    <n v="781"/>
    <n v="0.64540855020298304"/>
    <n v="0.64245650620415196"/>
    <n v="-0.32141509964214299"/>
  </r>
  <r>
    <x v="0"/>
    <n v="1"/>
    <x v="1"/>
    <s v="cohort_4"/>
    <x v="21"/>
    <s v="BX"/>
    <n v="-1.5"/>
    <n v="-0.57400000000018303"/>
    <n v="-0.5"/>
    <n v="1.4256666666664199"/>
    <n v="-1.5"/>
    <n v="-0.57400000000018303"/>
    <n v="0.2"/>
    <n v="0.37537993920969898"/>
    <n v="0.33333333333333298"/>
    <n v="2.84999999999732"/>
    <n v="0"/>
    <n v="-0.446153846153236"/>
    <x v="0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2"/>
    <s v="AX"/>
    <n v="1"/>
    <n v="1.7668333333333099"/>
    <n v="0.83333333333333304"/>
    <n v="1.7386666666666699"/>
    <n v="1"/>
    <n v="1.7668333333333099"/>
    <n v="0.875"/>
    <n v="0.98740229885055897"/>
    <n v="0.85714285714285698"/>
    <n v="0.98720343732484905"/>
    <n v="0.92857142857142905"/>
    <n v="0.99509620773395902"/>
    <x v="0"/>
    <s v="cohort_4"/>
    <s v="Suc"/>
    <s v="Veh"/>
    <s v="F"/>
    <n v="840"/>
    <n v="112"/>
    <n v="840"/>
    <n v="1.09629138021562"/>
    <n v="1.09273109856538"/>
    <n v="0.55389495326679905"/>
  </r>
  <r>
    <x v="0"/>
    <n v="1"/>
    <x v="0"/>
    <s v="cohort_4"/>
    <x v="23"/>
    <s v="BY"/>
    <n v="0"/>
    <n v="0"/>
    <n v="0"/>
    <n v="0"/>
    <n v="0"/>
    <n v="0"/>
    <m/>
    <m/>
    <m/>
    <m/>
    <m/>
    <m/>
    <x v="0"/>
    <s v="cohort_4"/>
    <s v="Coc"/>
    <s v="D3a"/>
    <s v="F"/>
    <n v="149"/>
    <n v="63"/>
    <n v="149"/>
    <n v="-1.55981136550796"/>
    <n v="-1.55981136550796"/>
    <n v="-0.60781043311484095"/>
  </r>
  <r>
    <x v="0"/>
    <n v="1"/>
    <x v="3"/>
    <s v="cohort_4"/>
    <x v="24"/>
    <s v="BX"/>
    <n v="-0.83333333333333404"/>
    <n v="-3.0591666666667101"/>
    <n v="-0.83333333333333304"/>
    <n v="-2.6113333333333202"/>
    <n v="-0.83333333333333304"/>
    <n v="-3.0591666666667101"/>
    <n v="0.22222222222222199"/>
    <n v="8.5422595654319297E-2"/>
    <n v="0"/>
    <n v="7.6906459278461098E-2"/>
    <n v="4.4408920985006301E-17"/>
    <n v="4.3475912724038899E-3"/>
    <x v="0"/>
    <s v="cohort_4"/>
    <s v="Coc"/>
    <s v="Veh"/>
    <s v="F"/>
    <n v="191"/>
    <n v="111"/>
    <n v="191"/>
    <n v="-0.477780057903338"/>
    <n v="-0.477780057903338"/>
    <n v="0.28117546351849998"/>
  </r>
  <r>
    <x v="0"/>
    <n v="1"/>
    <x v="0"/>
    <s v="cohort_4"/>
    <x v="25"/>
    <s v="AX"/>
    <n v="0.16666666666666699"/>
    <n v="-5.7833333333292103E-2"/>
    <n v="0.16666666666666699"/>
    <n v="-5.7833333333292103E-2"/>
    <n v="0.16666666666666699"/>
    <n v="-5.7833333333292103E-2"/>
    <n v="0.66666666666666696"/>
    <n v="0.33890436397415002"/>
    <n v="0.66666666666666696"/>
    <n v="0.33890436397415002"/>
    <n v="0.66666666666666696"/>
    <n v="0.33890436397415002"/>
    <x v="0"/>
    <s v="cohort_4"/>
    <s v="Coc"/>
    <s v="D3a"/>
    <s v="F"/>
    <n v="233"/>
    <n v="41"/>
    <n v="233"/>
    <n v="0.60425124970128097"/>
    <n v="0.60425124970128097"/>
    <n v="-1.0152623024051199"/>
  </r>
  <r>
    <x v="0"/>
    <n v="1"/>
    <x v="1"/>
    <s v="cohort_4"/>
    <x v="26"/>
    <s v="BY"/>
    <n v="0.83333333333333304"/>
    <n v="1.23166666666666"/>
    <n v="-1.6666666666666701"/>
    <n v="0.179666666666672"/>
    <n v="0.83333333333333304"/>
    <n v="1.23166666666666"/>
    <n v="0.69230769230769196"/>
    <n v="0.726742758959254"/>
    <n v="3"/>
    <n v="0.55398637820512997"/>
    <n v="-0.75"/>
    <n v="0.87009214743589702"/>
    <x v="0"/>
    <s v="cohort_4"/>
    <s v="Suc"/>
    <s v="Veh"/>
    <s v="F"/>
    <n v="784"/>
    <n v="48"/>
    <n v="784"/>
    <n v="0.66833479579684596"/>
    <n v="0.66535182445980801"/>
    <n v="-0.54453334842285395"/>
  </r>
  <r>
    <x v="0"/>
    <n v="1"/>
    <x v="2"/>
    <s v="cohort_4"/>
    <x v="27"/>
    <s v="AY"/>
    <n v="1"/>
    <n v="0.70200000000003604"/>
    <n v="1.3333333333333299"/>
    <n v="1.46983333333336"/>
    <n v="1"/>
    <n v="0.70200000000003704"/>
    <n v="0.8"/>
    <n v="0.71346036894385401"/>
    <n v="1"/>
    <n v="1.3384673892374599"/>
    <n v="0.875"/>
    <n v="0.90045636052481204"/>
    <x v="0"/>
    <s v="cohort_4"/>
    <s v="Suc"/>
    <s v="D3a"/>
    <s v="F"/>
    <n v="777"/>
    <n v="40"/>
    <n v="777"/>
    <n v="0.61484022274449901"/>
    <n v="0.61192941519661104"/>
    <n v="-0.68183688613406002"/>
  </r>
  <r>
    <x v="0"/>
    <n v="1"/>
    <x v="0"/>
    <s v="cohort_4"/>
    <x v="28"/>
    <s v="AX"/>
    <n v="0"/>
    <n v="0"/>
    <n v="0"/>
    <n v="0"/>
    <n v="0"/>
    <n v="0"/>
    <m/>
    <m/>
    <m/>
    <m/>
    <m/>
    <m/>
    <x v="0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3"/>
    <s v="cohort_4"/>
    <x v="29"/>
    <s v="AY"/>
    <n v="-0.5"/>
    <n v="-0.33466666666673001"/>
    <n v="-0.83333333333333304"/>
    <n v="-0.860166666666771"/>
    <n v="-0.5"/>
    <n v="-0.33466666666673001"/>
    <n v="0.4"/>
    <n v="0.29367036580351003"/>
    <n v="0.30769230769230799"/>
    <n v="-1.00642148277886"/>
    <n v="0.38461538461538503"/>
    <n v="-8.6106246351514204E-2"/>
    <x v="0"/>
    <s v="cohort_4"/>
    <s v="Coc"/>
    <s v="Veh"/>
    <s v="F"/>
    <n v="189"/>
    <n v="167"/>
    <n v="189"/>
    <n v="-0.52930535826546299"/>
    <n v="-0.52930535826546299"/>
    <n v="1.3183256762574"/>
  </r>
  <r>
    <x v="0"/>
    <n v="1"/>
    <x v="2"/>
    <s v="cohort_4"/>
    <x v="30"/>
    <s v="BY"/>
    <n v="-0.5"/>
    <n v="-0.86050000000012505"/>
    <n v="-0.66666666666666696"/>
    <n v="-1.18216666666684"/>
    <n v="-0.5"/>
    <n v="-0.86050000000012505"/>
    <n v="0.33333333333333298"/>
    <n v="0.28042868078588101"/>
    <n v="0.25"/>
    <n v="0.139106543197246"/>
    <n v="0.3125"/>
    <n v="0.23730538312806801"/>
    <x v="0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1"/>
    <s v="cohort_4"/>
    <x v="31"/>
    <s v="AY"/>
    <n v="-0.66666666666666696"/>
    <n v="-0.97950000000000204"/>
    <n v="-0.83333333333333304"/>
    <n v="-1.06416666666666"/>
    <n v="-0.66666666666666696"/>
    <n v="-0.97950000000000204"/>
    <n v="0.16666666666666699"/>
    <n v="0.13726700407357301"/>
    <n v="0"/>
    <n v="7.9546951139218697E-2"/>
    <n v="0.1"/>
    <n v="0.112998814697754"/>
    <x v="0"/>
    <s v="cohort_4"/>
    <s v="Suc"/>
    <s v="Veh"/>
    <s v="M"/>
    <n v="498"/>
    <n v="46"/>
    <n v="498"/>
    <n v="-1.5173006174847301"/>
    <n v="-1.51733518257935"/>
    <n v="-0.57885923285065599"/>
  </r>
  <r>
    <x v="0"/>
    <n v="1"/>
    <x v="2"/>
    <s v="cohort_4"/>
    <x v="32"/>
    <s v="AX"/>
    <n v="0.33333333333333298"/>
    <n v="1.7965"/>
    <n v="0.66666666666666696"/>
    <n v="5.28049999999996"/>
    <n v="0.33333333333333298"/>
    <n v="1.7965"/>
    <n v="0.58333333333333304"/>
    <n v="0.76085378248874003"/>
    <n v="0.7"/>
    <n v="-7.2313323572483297"/>
    <n v="0.6"/>
    <n v="-2.13030746705742"/>
    <x v="0"/>
    <s v="cohort_4"/>
    <s v="Suc"/>
    <s v="D3a"/>
    <s v="M"/>
    <n v="782"/>
    <n v="217"/>
    <n v="780"/>
    <n v="0.63776646833836204"/>
    <n v="0.65008827895603705"/>
    <n v="2.3560038857263899"/>
  </r>
  <r>
    <x v="0"/>
    <n v="1"/>
    <x v="0"/>
    <s v="cohort_4"/>
    <x v="33"/>
    <s v="BX"/>
    <n v="0.83333333333333404"/>
    <n v="1.1336666666666899"/>
    <n v="1.3333333333333299"/>
    <n v="1.05850000000001"/>
    <n v="0.83333333333333304"/>
    <n v="1.1336666666666899"/>
    <n v="0.58064516129032295"/>
    <n v="0.61668839634941897"/>
    <n v="0.64285714285714302"/>
    <n v="0.61995240433649801"/>
    <n v="0.58928571428571397"/>
    <n v="0.62847051713066704"/>
    <x v="0"/>
    <s v="cohort_4"/>
    <s v="Coc"/>
    <s v="D3a"/>
    <s v="M"/>
    <n v="216"/>
    <n v="180"/>
    <n v="216"/>
    <n v="0.166286196623221"/>
    <n v="0.166286196623221"/>
    <n v="1.5590926899289299"/>
  </r>
  <r>
    <x v="0"/>
    <n v="1"/>
    <x v="3"/>
    <s v="cohort_4"/>
    <x v="34"/>
    <s v="AY"/>
    <n v="-1"/>
    <n v="-1.27183333333333"/>
    <n v="0"/>
    <n v="0.10466666666668301"/>
    <n v="-1"/>
    <n v="-1.27183333333333"/>
    <n v="0.25"/>
    <n v="0.10950772694710199"/>
    <n v="0.5"/>
    <n v="0.70767195767195801"/>
    <n v="0"/>
    <n v="-2.0234788359784499"/>
    <x v="0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5"/>
    <s v="BY"/>
    <n v="0.66666666666666696"/>
    <n v="0.54900000000014904"/>
    <n v="3"/>
    <n v="4.6621666666669404"/>
    <n v="0.66666666666666696"/>
    <n v="0.54900000000014904"/>
    <n v="0.57692307692307698"/>
    <n v="0.57121854190091503"/>
    <n v="2"/>
    <n v="-5.3059360730558902"/>
    <n v="0.83333333333333404"/>
    <n v="-0.18368617683659799"/>
    <x v="0"/>
    <s v="cohort_4"/>
    <s v="Coc"/>
    <s v="Veh"/>
    <s v="M"/>
    <n v="172"/>
    <n v="140"/>
    <n v="172"/>
    <n v="-0.96727041134352298"/>
    <n v="-0.96727041134352298"/>
    <n v="0.818271109401143"/>
  </r>
  <r>
    <x v="0"/>
    <n v="1"/>
    <x v="2"/>
    <s v="cohort_4"/>
    <x v="36"/>
    <s v="AX"/>
    <n v="1.1666666666666701"/>
    <n v="1.04616666666667"/>
    <n v="1.1666666666666701"/>
    <n v="1.04616666666667"/>
    <n v="1.1666666666666701"/>
    <n v="1.04616666666667"/>
    <n v="1"/>
    <n v="1"/>
    <n v="1"/>
    <n v="1"/>
    <n v="1"/>
    <n v="1"/>
    <x v="0"/>
    <s v="cohort_4"/>
    <s v="Suc"/>
    <s v="D3a"/>
    <s v="M"/>
    <n v="627"/>
    <n v="82"/>
    <n v="627"/>
    <n v="-0.53147205694863398"/>
    <n v="-0.53283649758616602"/>
    <n v="3.90066868497745E-2"/>
  </r>
  <r>
    <x v="0"/>
    <n v="1"/>
    <x v="1"/>
    <s v="cohort_4"/>
    <x v="37"/>
    <s v="BX"/>
    <n v="-1"/>
    <n v="-1.6165"/>
    <n v="-0.5"/>
    <n v="-2.5000000000359201E-3"/>
    <n v="-1"/>
    <n v="-1.6165"/>
    <n v="0.35"/>
    <n v="0.33657961246840601"/>
    <n v="0.4"/>
    <n v="0.49960142424402898"/>
    <n v="0.3"/>
    <n v="0.24228091619280301"/>
    <x v="0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8"/>
    <s v="BY"/>
    <n v="-0.33333333333333298"/>
    <n v="-1.1284999999998799"/>
    <n v="-0.5"/>
    <n v="-1.47316666666651"/>
    <n v="-0.33333333333333298"/>
    <n v="-1.1284999999998799"/>
    <n v="0.45"/>
    <n v="0.37318799865154201"/>
    <n v="0.42105263157894701"/>
    <n v="0.20249074385729299"/>
    <n v="0.44736842105263203"/>
    <n v="0.27209693705823301"/>
    <x v="0"/>
    <s v="cohort_4"/>
    <s v="Suc"/>
    <s v="Veh"/>
    <s v="M"/>
    <n v="760"/>
    <n v="13"/>
    <n v="759"/>
    <n v="0.47728274918132302"/>
    <n v="0.48218927841456299"/>
    <n v="-1.1452363259093801"/>
  </r>
  <r>
    <x v="0"/>
    <n v="1"/>
    <x v="0"/>
    <s v="cohort_4"/>
    <x v="39"/>
    <s v="BX"/>
    <n v="-0.33333333333333298"/>
    <n v="2.4666666666538099E-2"/>
    <n v="-0.16666666666666699"/>
    <n v="5.1333333333180499E-2"/>
    <n v="-0.33333333333333298"/>
    <n v="2.4666666666538099E-2"/>
    <n v="0.25"/>
    <n v="0.51434108527124101"/>
    <n v="0.33333333333333298"/>
    <n v="0.53079999999990302"/>
    <n v="0.16666666666666699"/>
    <n v="0.51479999999991999"/>
    <x v="0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40"/>
    <s v="AY"/>
    <n v="-0.16666666666666699"/>
    <n v="-5.16666666666575E-2"/>
    <n v="-0.16666666666666699"/>
    <n v="-0.299000000000054"/>
    <n v="-0.16666666666666699"/>
    <n v="-5.16666666666575E-2"/>
    <n v="0"/>
    <n v="0"/>
    <n v="0"/>
    <n v="1.26405451448026"/>
    <n v="0"/>
    <n v="0.63202725724013198"/>
    <x v="0"/>
    <s v="cohort_4"/>
    <s v="Coc"/>
    <s v="D3a"/>
    <s v="M"/>
    <n v="294"/>
    <n v="44"/>
    <n v="294"/>
    <n v="2.1757729107460899"/>
    <n v="2.1757729107460899"/>
    <n v="-0.95970068386553797"/>
  </r>
  <r>
    <x v="0"/>
    <n v="1"/>
    <x v="3"/>
    <s v="cohort_4"/>
    <x v="41"/>
    <s v="AX"/>
    <n v="1.5"/>
    <n v="1.1656666666668001"/>
    <n v="1.5"/>
    <n v="1.0828333333334601"/>
    <n v="1.5"/>
    <n v="1.1656666666668001"/>
    <n v="0.84615384615384603"/>
    <n v="0.95356679636836394"/>
    <n v="0.90909090909090895"/>
    <n v="1.00972854228776"/>
    <n v="0.90909090909090895"/>
    <n v="1.0487211674250601"/>
    <x v="0"/>
    <s v="cohort_4"/>
    <s v="Coc"/>
    <s v="Veh"/>
    <s v="M"/>
    <n v="204"/>
    <n v="16"/>
    <n v="204"/>
    <n v="-0.14286560554952701"/>
    <n v="-0.14286560554952701"/>
    <n v="-1.4782757902349899"/>
  </r>
  <r>
    <x v="0"/>
    <n v="2"/>
    <x v="2"/>
    <s v="cohort_4"/>
    <x v="20"/>
    <s v="AY"/>
    <n v="-0.83333333333333304"/>
    <n v="-0.64566666666657602"/>
    <n v="-0.16666666666666699"/>
    <n v="0.67383333333337303"/>
    <n v="-0.83333333333333304"/>
    <n v="-0.64566666666657602"/>
    <n v="0.27272727272727298"/>
    <n v="0.31974688256098899"/>
    <n v="0.42857142857142899"/>
    <n v="1.2145634499821201"/>
    <n v="0.14285714285714299"/>
    <n v="-0.184694238246398"/>
    <x v="0"/>
    <s v="cohort_4"/>
    <s v="Suc"/>
    <s v="D3a"/>
    <s v="F"/>
    <n v="781"/>
    <n v="61"/>
    <n v="781"/>
    <n v="0.64540855020298304"/>
    <n v="0.64245650620415196"/>
    <n v="-0.32141509964214299"/>
  </r>
  <r>
    <x v="0"/>
    <n v="2"/>
    <x v="1"/>
    <s v="cohort_4"/>
    <x v="21"/>
    <s v="BX"/>
    <n v="0.33333333333333398"/>
    <n v="0.515500000000088"/>
    <n v="-0.83333333333333304"/>
    <n v="-1.1633333333331499"/>
    <n v="0.33333333333333298"/>
    <n v="0.515500000000088"/>
    <n v="0.55555555555555602"/>
    <n v="0.66588008151884304"/>
    <n v="0.27272727272727298"/>
    <n v="5.15333333333965"/>
    <n v="0.59090909090909105"/>
    <n v="-1.5620000000034899"/>
    <x v="0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2"/>
    <s v="AX"/>
    <n v="0.5"/>
    <n v="0.58250000000002"/>
    <n v="1"/>
    <n v="3.3103333333333702"/>
    <n v="0.5"/>
    <n v="0.58250000000002"/>
    <n v="1"/>
    <n v="0.945677123182871"/>
    <s v="Inf"/>
    <n v="-0.29792704483368798"/>
    <s v="Inf"/>
    <n v="0.359593443676679"/>
    <x v="0"/>
    <s v="cohort_4"/>
    <s v="Suc"/>
    <s v="Veh"/>
    <s v="F"/>
    <n v="840"/>
    <n v="112"/>
    <n v="840"/>
    <n v="1.09629138021562"/>
    <n v="1.09273109856538"/>
    <n v="0.55389495326679905"/>
  </r>
  <r>
    <x v="0"/>
    <n v="2"/>
    <x v="0"/>
    <s v="cohort_4"/>
    <x v="23"/>
    <s v="BY"/>
    <n v="-0.5"/>
    <n v="-0.11016666666663801"/>
    <n v="0.83333333333333304"/>
    <n v="0.71800000000001796"/>
    <n v="-0.5"/>
    <n v="-0.11016666666663801"/>
    <n v="0"/>
    <n v="0"/>
    <n v="0"/>
    <n v="0"/>
    <n v="0.8"/>
    <n v="0.57671773444751795"/>
    <x v="0"/>
    <s v="cohort_4"/>
    <s v="Coc"/>
    <s v="D3a"/>
    <s v="F"/>
    <n v="149"/>
    <n v="63"/>
    <n v="149"/>
    <n v="-1.55981136550796"/>
    <n v="-1.55981136550796"/>
    <n v="-0.60781043311484095"/>
  </r>
  <r>
    <x v="0"/>
    <n v="2"/>
    <x v="3"/>
    <s v="cohort_4"/>
    <x v="24"/>
    <s v="BX"/>
    <n v="2.1666666666666701"/>
    <n v="0.47449999999992098"/>
    <n v="2.6666666666666701"/>
    <n v="-1.8801666666667101"/>
    <n v="2.1666666666666701"/>
    <n v="0.47449999999992098"/>
    <n v="0.84210526315789502"/>
    <n v="0.57509891849114803"/>
    <n v="1.3"/>
    <n v="-0.86276878473039298"/>
    <n v="1.1499999999999999"/>
    <n v="0.84392365305617401"/>
    <x v="0"/>
    <s v="cohort_4"/>
    <s v="Coc"/>
    <s v="Veh"/>
    <s v="F"/>
    <n v="191"/>
    <n v="111"/>
    <n v="191"/>
    <n v="-0.477780057903338"/>
    <n v="-0.477780057903338"/>
    <n v="0.28117546351849998"/>
  </r>
  <r>
    <x v="0"/>
    <n v="2"/>
    <x v="0"/>
    <s v="cohort_4"/>
    <x v="25"/>
    <s v="AX"/>
    <n v="-0.66666666666666696"/>
    <n v="-0.87383333333337998"/>
    <n v="-1.1666666666666701"/>
    <n v="-0.92166666666675701"/>
    <n v="-0.66666666666666696"/>
    <n v="-0.87383333333337998"/>
    <n v="0.3"/>
    <n v="0.26892904363153702"/>
    <n v="0"/>
    <n v="0.249954783866846"/>
    <n v="0.214285714285714"/>
    <n v="0.262931814071236"/>
    <x v="0"/>
    <s v="cohort_4"/>
    <s v="Coc"/>
    <s v="D3a"/>
    <s v="F"/>
    <n v="233"/>
    <n v="41"/>
    <n v="233"/>
    <n v="0.60425124970128097"/>
    <n v="0.60425124970128097"/>
    <n v="-1.0152623024051199"/>
  </r>
  <r>
    <x v="0"/>
    <n v="2"/>
    <x v="1"/>
    <s v="cohort_4"/>
    <x v="26"/>
    <s v="BY"/>
    <n v="0"/>
    <n v="0.42633333333336998"/>
    <n v="0.33333333333333298"/>
    <n v="0.72900000000003196"/>
    <n v="0"/>
    <n v="0.42633333333336998"/>
    <n v="0.5"/>
    <n v="0.58309511434511896"/>
    <n v="0.6"/>
    <n v="0.66109310548026001"/>
    <n v="0.5"/>
    <n v="0.59421037124337495"/>
    <x v="0"/>
    <s v="cohort_4"/>
    <s v="Suc"/>
    <s v="Veh"/>
    <s v="F"/>
    <n v="784"/>
    <n v="48"/>
    <n v="784"/>
    <n v="0.66833479579684596"/>
    <n v="0.66535182445980801"/>
    <n v="-0.54453334842285395"/>
  </r>
  <r>
    <x v="0"/>
    <n v="2"/>
    <x v="2"/>
    <s v="cohort_4"/>
    <x v="27"/>
    <s v="AY"/>
    <n v="0.16666666666666699"/>
    <n v="0.12733333333333499"/>
    <n v="-0.16666666666666699"/>
    <n v="4.6166666666674003E-2"/>
    <n v="0.16666666666666699"/>
    <n v="0.12733333333333499"/>
    <n v="0.66666666666666696"/>
    <n v="0.63127147766324399"/>
    <n v="0"/>
    <n v="0.55716054477921395"/>
    <n v="1"/>
    <n v="0.65765579859679801"/>
    <x v="0"/>
    <s v="cohort_4"/>
    <s v="Suc"/>
    <s v="D3a"/>
    <s v="F"/>
    <n v="777"/>
    <n v="40"/>
    <n v="777"/>
    <n v="0.61484022274449901"/>
    <n v="0.61192941519661104"/>
    <n v="-0.68183688613406002"/>
  </r>
  <r>
    <x v="0"/>
    <n v="2"/>
    <x v="0"/>
    <s v="cohort_4"/>
    <x v="28"/>
    <s v="AX"/>
    <n v="0"/>
    <n v="0"/>
    <n v="0"/>
    <n v="0"/>
    <n v="0"/>
    <n v="0"/>
    <m/>
    <m/>
    <m/>
    <m/>
    <m/>
    <m/>
    <x v="0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3"/>
    <s v="cohort_4"/>
    <x v="29"/>
    <s v="AY"/>
    <n v="-0.33333333333333298"/>
    <n v="-6.0833333333353799E-2"/>
    <n v="-0.16666666666666699"/>
    <n v="-4.3000000000025303E-2"/>
    <n v="-0.33333333333333298"/>
    <n v="-6.0833333333353903E-2"/>
    <n v="0.25"/>
    <n v="0.269861286254653"/>
    <n v="0.33333333333333298"/>
    <n v="0.31195335276957797"/>
    <n v="0.16666666666666699"/>
    <n v="0.23396501457718399"/>
    <x v="0"/>
    <s v="cohort_4"/>
    <s v="Coc"/>
    <s v="Veh"/>
    <s v="F"/>
    <n v="189"/>
    <n v="167"/>
    <n v="189"/>
    <n v="-0.52930535826546299"/>
    <n v="-0.52930535826546299"/>
    <n v="1.3183256762574"/>
  </r>
  <r>
    <x v="0"/>
    <n v="2"/>
    <x v="2"/>
    <s v="cohort_4"/>
    <x v="30"/>
    <s v="BY"/>
    <n v="2.3333333333333299"/>
    <n v="2.1141666666666499"/>
    <n v="2.3333333333333299"/>
    <n v="2.1141666666666499"/>
    <n v="2.3333333333333299"/>
    <n v="2.1141666666666499"/>
    <n v="0.9375"/>
    <n v="0.98597808597042402"/>
    <n v="0.9375"/>
    <n v="0.98597808597042402"/>
    <n v="0.9375"/>
    <n v="0.98597808597042402"/>
    <x v="0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1"/>
    <s v="cohort_4"/>
    <x v="31"/>
    <s v="AY"/>
    <n v="-1.1666666666666701"/>
    <n v="-3.1278333333333102"/>
    <n v="-1.1666666666666701"/>
    <n v="-3.1278333333333102"/>
    <n v="-1.1666666666666701"/>
    <n v="-3.1278333333333102"/>
    <n v="0"/>
    <n v="0"/>
    <n v="0"/>
    <n v="0"/>
    <n v="0"/>
    <n v="0"/>
    <x v="0"/>
    <s v="cohort_4"/>
    <s v="Suc"/>
    <s v="Veh"/>
    <s v="M"/>
    <n v="498"/>
    <n v="46"/>
    <n v="498"/>
    <n v="-1.5173006174847301"/>
    <n v="-1.51733518257935"/>
    <n v="-0.57885923285065599"/>
  </r>
  <r>
    <x v="0"/>
    <n v="2"/>
    <x v="2"/>
    <s v="cohort_4"/>
    <x v="32"/>
    <s v="AX"/>
    <n v="0.83333333333333304"/>
    <n v="2.1398333333333599"/>
    <n v="0.66666666666666696"/>
    <n v="2.0598333333333598"/>
    <n v="0.83333333333333304"/>
    <n v="2.1398333333333599"/>
    <n v="0.85714285714285698"/>
    <n v="0.96867927283347699"/>
    <n v="0.83333333333333304"/>
    <n v="0.96754180222441799"/>
    <n v="0.91666666666666696"/>
    <n v="0.98570023454642897"/>
    <x v="0"/>
    <s v="cohort_4"/>
    <s v="Suc"/>
    <s v="D3a"/>
    <s v="M"/>
    <n v="782"/>
    <n v="217"/>
    <n v="780"/>
    <n v="0.63776646833836204"/>
    <n v="0.65008827895603705"/>
    <n v="2.3560038857263899"/>
  </r>
  <r>
    <x v="0"/>
    <n v="2"/>
    <x v="0"/>
    <s v="cohort_4"/>
    <x v="33"/>
    <s v="BX"/>
    <n v="-1.6666666666666701"/>
    <n v="-0.95133333333328995"/>
    <n v="-1.1666666666666701"/>
    <n v="-2.4028333333332399"/>
    <n v="-1.6666666666666701"/>
    <n v="-0.95133333333328995"/>
    <n v="8.3333333333333301E-2"/>
    <n v="0.19786152868940701"/>
    <n v="1"/>
    <n v="2.4540525887776901"/>
    <n v="1.21428571428571"/>
    <n v="1.2736513960423801"/>
    <x v="0"/>
    <s v="cohort_4"/>
    <s v="Coc"/>
    <s v="D3a"/>
    <s v="M"/>
    <n v="216"/>
    <n v="180"/>
    <n v="216"/>
    <n v="0.166286196623221"/>
    <n v="0.166286196623221"/>
    <n v="1.5590926899289299"/>
  </r>
  <r>
    <x v="0"/>
    <n v="2"/>
    <x v="3"/>
    <s v="cohort_4"/>
    <x v="34"/>
    <s v="AY"/>
    <n v="-0.16666666666666699"/>
    <n v="2.69999999999679E-2"/>
    <n v="-0.16666666666666699"/>
    <n v="2.69999999999679E-2"/>
    <n v="-0.16666666666666699"/>
    <n v="2.69999999999679E-2"/>
    <n v="0.33333333333333298"/>
    <n v="0.66135458167312999"/>
    <n v="0.33333333333333298"/>
    <n v="0.66135458167312999"/>
    <n v="0.33333333333333298"/>
    <n v="0.66135458167312999"/>
    <x v="0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5"/>
    <s v="BY"/>
    <n v="-1.3333333333333299"/>
    <n v="-0.123999999999806"/>
    <n v="-1.5"/>
    <n v="-0.45566666666643602"/>
    <n v="-1.3333333333333299"/>
    <n v="-0.123999999999806"/>
    <n v="0.33333333333333298"/>
    <n v="0.47383230163200601"/>
    <n v="0.30434782608695699"/>
    <n v="0.38818910518573202"/>
    <n v="0.32608695652173902"/>
    <n v="0.46957304106008502"/>
    <x v="0"/>
    <s v="cohort_4"/>
    <s v="Coc"/>
    <s v="Veh"/>
    <s v="M"/>
    <n v="172"/>
    <n v="140"/>
    <n v="172"/>
    <n v="-0.96727041134352298"/>
    <n v="-0.96727041134352298"/>
    <n v="0.818271109401143"/>
  </r>
  <r>
    <x v="0"/>
    <n v="2"/>
    <x v="2"/>
    <s v="cohort_4"/>
    <x v="36"/>
    <s v="AX"/>
    <n v="0.33333333333333298"/>
    <n v="-0.16949999999982401"/>
    <n v="0.5"/>
    <n v="0.41550000000016502"/>
    <n v="0.33333333333333298"/>
    <n v="-0.16949999999982401"/>
    <n v="0.625"/>
    <n v="0.44580624533737501"/>
    <n v="0.8"/>
    <n v="0.72423097679443804"/>
    <n v="0.7"/>
    <n v="0.40852671343778002"/>
    <x v="0"/>
    <s v="cohort_4"/>
    <s v="Suc"/>
    <s v="D3a"/>
    <s v="M"/>
    <n v="627"/>
    <n v="82"/>
    <n v="627"/>
    <n v="-0.53147205694863398"/>
    <n v="-0.53283649758616602"/>
    <n v="3.90066868497745E-2"/>
  </r>
  <r>
    <x v="0"/>
    <n v="2"/>
    <x v="1"/>
    <s v="cohort_4"/>
    <x v="37"/>
    <s v="BX"/>
    <n v="-0.66666666666666696"/>
    <n v="-0.564499999999858"/>
    <n v="-1.3333333333333299"/>
    <n v="-0.89183333333318204"/>
    <n v="-0.66666666666666696"/>
    <n v="-0.564499999999858"/>
    <n v="0.38888888888888901"/>
    <n v="0.43865241804022398"/>
    <n v="0.214285714285714"/>
    <n v="0.39565539565541002"/>
    <n v="0.35714285714285698"/>
    <n v="0.43395343395344899"/>
    <x v="0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8"/>
    <s v="BY"/>
    <n v="1.5"/>
    <n v="0.87399999999987199"/>
    <n v="1.6666666666666701"/>
    <n v="1.22283333333318"/>
    <n v="1.5"/>
    <n v="0.87399999999987199"/>
    <n v="0.8"/>
    <n v="0.86125654450259703"/>
    <n v="0.85714285714285698"/>
    <n v="1.2102613746369599"/>
    <n v="0.82142857142857095"/>
    <n v="1.00764762826716"/>
    <x v="0"/>
    <s v="cohort_4"/>
    <s v="Suc"/>
    <s v="Veh"/>
    <s v="M"/>
    <n v="760"/>
    <n v="13"/>
    <n v="759"/>
    <n v="0.47728274918132302"/>
    <n v="0.48218927841456299"/>
    <n v="-1.1452363259093801"/>
  </r>
  <r>
    <x v="0"/>
    <n v="2"/>
    <x v="0"/>
    <s v="cohort_4"/>
    <x v="39"/>
    <s v="BX"/>
    <n v="-0.83333333333333304"/>
    <n v="-0.59649999999999204"/>
    <n v="-0.83333333333333304"/>
    <n v="-0.59649999999999204"/>
    <n v="-0.83333333333333304"/>
    <n v="-0.59649999999999204"/>
    <n v="0"/>
    <n v="0"/>
    <n v="0"/>
    <n v="0"/>
    <n v="0"/>
    <n v="0"/>
    <x v="0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40"/>
    <s v="AY"/>
    <n v="-0.16666666666666699"/>
    <n v="-0.50516666666665799"/>
    <n v="0.5"/>
    <n v="-0.35216666666671398"/>
    <n v="-0.16666666666666699"/>
    <n v="-0.50516666666665799"/>
    <n v="0"/>
    <n v="0"/>
    <n v="0"/>
    <n v="0"/>
    <n v="0.66666666666666696"/>
    <n v="-0.21722669190713301"/>
    <x v="0"/>
    <s v="cohort_4"/>
    <s v="Coc"/>
    <s v="D3a"/>
    <s v="M"/>
    <n v="294"/>
    <n v="44"/>
    <n v="294"/>
    <n v="2.1757729107460899"/>
    <n v="2.1757729107460899"/>
    <n v="-0.95970068386553797"/>
  </r>
  <r>
    <x v="0"/>
    <n v="2"/>
    <x v="3"/>
    <s v="cohort_4"/>
    <x v="41"/>
    <s v="AX"/>
    <n v="-0.16666666666666699"/>
    <n v="-8.66666666667395E-2"/>
    <n v="0.16666666666666699"/>
    <n v="0.53849999999996101"/>
    <n v="-0.16666666666666699"/>
    <n v="-8.66666666667395E-2"/>
    <n v="0"/>
    <n v="0"/>
    <n v="0"/>
    <n v="8.0933852140060505E-2"/>
    <n v="1"/>
    <n v="0.567444876783463"/>
    <x v="0"/>
    <s v="cohort_4"/>
    <s v="Coc"/>
    <s v="Veh"/>
    <s v="M"/>
    <n v="204"/>
    <n v="16"/>
    <n v="204"/>
    <n v="-0.14286560554952701"/>
    <n v="-0.14286560554952701"/>
    <n v="-1.4782757902349899"/>
  </r>
  <r>
    <x v="1"/>
    <n v="1"/>
    <x v="2"/>
    <s v="cohort_4"/>
    <x v="20"/>
    <s v="AY"/>
    <n v="0.75"/>
    <n v="-1.78974999999994"/>
    <n v="0.5"/>
    <n v="-2.4367499999999902"/>
    <n v="0.75"/>
    <n v="-1.78974999999994"/>
    <n v="0.6"/>
    <n v="0.40171878861096999"/>
    <n v="0.57142857142857095"/>
    <n v="0.35595424585463997"/>
    <n v="0.60714285714285698"/>
    <n v="0.39420092808796597"/>
    <x v="0"/>
    <s v="cohort_4"/>
    <s v="Suc"/>
    <s v="D3a"/>
    <s v="F"/>
    <n v="781"/>
    <n v="61"/>
    <n v="781"/>
    <n v="0.64540855020298304"/>
    <n v="0.64245650620415196"/>
    <n v="-0.32141509964214299"/>
  </r>
  <r>
    <x v="1"/>
    <n v="1"/>
    <x v="1"/>
    <s v="cohort_4"/>
    <x v="21"/>
    <s v="BX"/>
    <n v="3.25"/>
    <n v="1.0257500000000199"/>
    <n v="2.5"/>
    <n v="0.71775000000008105"/>
    <n v="3.25"/>
    <n v="1.0257500000000199"/>
    <n v="0.76"/>
    <n v="0.79522233414879995"/>
    <n v="0.72727272727272696"/>
    <n v="0.751093230715424"/>
    <n v="0.79545454545454497"/>
    <n v="0.85884205002622305"/>
    <x v="0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2"/>
    <s v="AX"/>
    <n v="0.5"/>
    <n v="1.3912499999999599"/>
    <n v="0.5"/>
    <n v="1.2542499999999599"/>
    <n v="0.5"/>
    <n v="1.3912499999999599"/>
    <n v="0.54545454545454497"/>
    <n v="0.63264527816178895"/>
    <n v="0.54545454545454497"/>
    <n v="0.62279113025600097"/>
    <n v="0.54545454545454497"/>
    <n v="0.63620343629153897"/>
    <x v="0"/>
    <s v="cohort_4"/>
    <s v="Suc"/>
    <s v="Veh"/>
    <s v="F"/>
    <n v="840"/>
    <n v="112"/>
    <n v="840"/>
    <n v="1.09629138021562"/>
    <n v="1.09273109856538"/>
    <n v="0.55389495326679905"/>
  </r>
  <r>
    <x v="1"/>
    <n v="1"/>
    <x v="0"/>
    <s v="cohort_4"/>
    <x v="23"/>
    <s v="BY"/>
    <n v="0.25"/>
    <n v="3.7562500000000401"/>
    <n v="0.5"/>
    <n v="3.96150000000002"/>
    <n v="0.25"/>
    <n v="3.7562500000000401"/>
    <n v="0.52941176470588203"/>
    <n v="0.66919663971532295"/>
    <n v="0.5625"/>
    <n v="0.68180357962367999"/>
    <n v="0.53125"/>
    <n v="0.67238412115649504"/>
    <x v="0"/>
    <s v="cohort_4"/>
    <s v="Coc"/>
    <s v="D3a"/>
    <s v="F"/>
    <n v="149"/>
    <n v="63"/>
    <n v="149"/>
    <n v="-1.55981136550796"/>
    <n v="-1.55981136550796"/>
    <n v="-0.60781043311484095"/>
  </r>
  <r>
    <x v="1"/>
    <n v="1"/>
    <x v="3"/>
    <s v="cohort_4"/>
    <x v="24"/>
    <s v="BX"/>
    <n v="-0.5"/>
    <n v="1.85250000000002"/>
    <n v="-0.5"/>
    <n v="-0.201000000000049"/>
    <n v="-0.5"/>
    <n v="1.85250000000002"/>
    <n v="0.4"/>
    <n v="0.66136759581881499"/>
    <n v="0.375"/>
    <n v="-1.01522842637096E-2"/>
    <n v="0.375"/>
    <n v="5.2017766497427802"/>
    <x v="0"/>
    <s v="cohort_4"/>
    <s v="Coc"/>
    <s v="Veh"/>
    <s v="F"/>
    <n v="191"/>
    <n v="111"/>
    <n v="191"/>
    <n v="-0.477780057903338"/>
    <n v="-0.477780057903338"/>
    <n v="0.28117546351849998"/>
  </r>
  <r>
    <x v="1"/>
    <n v="1"/>
    <x v="0"/>
    <s v="cohort_4"/>
    <x v="25"/>
    <s v="AX"/>
    <n v="0.25"/>
    <n v="-0.49199999999983401"/>
    <n v="-0.5"/>
    <n v="-3.0329999999998298"/>
    <n v="0.25"/>
    <n v="-0.49199999999983401"/>
    <n v="0.51851851851851904"/>
    <n v="0.48014848289219503"/>
    <n v="0.45833333333333298"/>
    <n v="0.34605623794539703"/>
    <n v="0.52083333333333304"/>
    <n v="0.475027915947628"/>
    <x v="0"/>
    <s v="cohort_4"/>
    <s v="Coc"/>
    <s v="D3a"/>
    <s v="F"/>
    <n v="233"/>
    <n v="41"/>
    <n v="233"/>
    <n v="0.60425124970128097"/>
    <n v="0.60425124970128097"/>
    <n v="-1.0152623024051199"/>
  </r>
  <r>
    <x v="1"/>
    <n v="1"/>
    <x v="1"/>
    <s v="cohort_4"/>
    <x v="26"/>
    <s v="BY"/>
    <n v="-0.25"/>
    <n v="0.120499999999979"/>
    <n v="-0.5"/>
    <n v="0.11099999999997601"/>
    <n v="-0.25"/>
    <n v="0.120499999999979"/>
    <n v="0.46153846153846201"/>
    <n v="0.50852735121364301"/>
    <n v="0.41666666666666702"/>
    <n v="0.50786564625850195"/>
    <n v="0.45833333333333298"/>
    <n v="0.50853883219954499"/>
    <x v="0"/>
    <s v="cohort_4"/>
    <s v="Suc"/>
    <s v="Veh"/>
    <s v="F"/>
    <n v="784"/>
    <n v="48"/>
    <n v="784"/>
    <n v="0.66833479579684596"/>
    <n v="0.66535182445980801"/>
    <n v="-0.54453334842285395"/>
  </r>
  <r>
    <x v="1"/>
    <n v="1"/>
    <x v="2"/>
    <s v="cohort_4"/>
    <x v="27"/>
    <s v="AY"/>
    <n v="0.25"/>
    <n v="-0.84199999999999797"/>
    <n v="0.25"/>
    <n v="-0.84199999999999797"/>
    <n v="0.25"/>
    <n v="-0.84199999999999797"/>
    <n v="0.53846153846153799"/>
    <n v="0.38918136351671501"/>
    <n v="0.53846153846153799"/>
    <n v="0.38918136351671501"/>
    <n v="0.53846153846153799"/>
    <n v="0.38918136351671501"/>
    <x v="0"/>
    <s v="cohort_4"/>
    <s v="Suc"/>
    <s v="D3a"/>
    <s v="F"/>
    <n v="777"/>
    <n v="40"/>
    <n v="777"/>
    <n v="0.61484022274449901"/>
    <n v="0.61192941519661104"/>
    <n v="-0.68183688613406002"/>
  </r>
  <r>
    <x v="1"/>
    <n v="1"/>
    <x v="0"/>
    <s v="cohort_4"/>
    <x v="28"/>
    <s v="AX"/>
    <n v="3.75"/>
    <n v="2.2397500000001398"/>
    <n v="3"/>
    <n v="1.4755000000002001"/>
    <n v="3.75"/>
    <n v="2.2397500000001398"/>
    <n v="0.94117647058823495"/>
    <n v="0.870973084886149"/>
    <n v="1"/>
    <n v="0.87100829771189203"/>
    <n v="1.125"/>
    <n v="1.0631757606236201"/>
    <x v="0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3"/>
    <s v="cohort_4"/>
    <x v="29"/>
    <s v="AY"/>
    <n v="0"/>
    <n v="-2.92225000000002"/>
    <n v="0.5"/>
    <n v="-0.93250000000017497"/>
    <n v="0"/>
    <n v="-2.92225000000002"/>
    <n v="0.5"/>
    <n v="0.38994859434725998"/>
    <n v="0.57142857142857095"/>
    <n v="0.45318069990459497"/>
    <n v="0.5"/>
    <n v="0.35327860621579499"/>
    <x v="0"/>
    <s v="cohort_4"/>
    <s v="Coc"/>
    <s v="Veh"/>
    <s v="F"/>
    <n v="189"/>
    <n v="167"/>
    <n v="189"/>
    <n v="-0.52930535826546299"/>
    <n v="-0.52930535826546299"/>
    <n v="1.3183256762574"/>
  </r>
  <r>
    <x v="1"/>
    <n v="1"/>
    <x v="2"/>
    <s v="cohort_4"/>
    <x v="30"/>
    <s v="BY"/>
    <n v="-0.75"/>
    <n v="3.06725000000004"/>
    <n v="-1.25"/>
    <n v="3.06250000000004"/>
    <n v="-0.75"/>
    <n v="3.06725000000004"/>
    <n v="0.4"/>
    <n v="0.87194567392225797"/>
    <n v="0.27272727272727298"/>
    <n v="0.88391625924531603"/>
    <n v="0.36363636363636398"/>
    <n v="0.88451172119843202"/>
    <x v="0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1"/>
    <s v="cohort_4"/>
    <x v="31"/>
    <s v="AY"/>
    <n v="-0.75"/>
    <n v="-1.9912500000000599"/>
    <n v="-0.5"/>
    <n v="-0.99000000000005095"/>
    <n v="-0.75"/>
    <n v="-1.9912500000000599"/>
    <n v="0.44"/>
    <n v="0.386876864081801"/>
    <n v="0.45833333333333298"/>
    <n v="0.43517123960447401"/>
    <n v="0.4375"/>
    <n v="0.36960578874991101"/>
    <x v="0"/>
    <s v="cohort_4"/>
    <s v="Suc"/>
    <s v="Veh"/>
    <s v="M"/>
    <n v="498"/>
    <n v="46"/>
    <n v="498"/>
    <n v="-1.5173006174847301"/>
    <n v="-1.51733518257935"/>
    <n v="-0.57885923285065599"/>
  </r>
  <r>
    <x v="1"/>
    <n v="1"/>
    <x v="2"/>
    <s v="cohort_4"/>
    <x v="32"/>
    <s v="AX"/>
    <n v="0"/>
    <n v="1.41425000000002"/>
    <n v="0"/>
    <n v="1.4982500000000301"/>
    <n v="0"/>
    <n v="1.41425000000002"/>
    <n v="0.5"/>
    <n v="0.58014791306565405"/>
    <n v="0.5"/>
    <n v="0.58572450293234202"/>
    <n v="0.5"/>
    <n v="0.58091832355886197"/>
    <x v="0"/>
    <s v="cohort_4"/>
    <s v="Suc"/>
    <s v="D3a"/>
    <s v="M"/>
    <n v="782"/>
    <n v="217"/>
    <n v="780"/>
    <n v="0.63776646833836204"/>
    <n v="0.65008827895603705"/>
    <n v="2.3560038857263899"/>
  </r>
  <r>
    <x v="1"/>
    <n v="1"/>
    <x v="0"/>
    <s v="cohort_4"/>
    <x v="33"/>
    <s v="BX"/>
    <n v="-0.75"/>
    <n v="0.37324999999999903"/>
    <n v="-1"/>
    <n v="0.34975000000000001"/>
    <n v="-0.75"/>
    <n v="0.37324999999999903"/>
    <n v="0.38461538461538503"/>
    <n v="0.54461777538700495"/>
    <n v="0.33333333333333298"/>
    <n v="0.54204483981486995"/>
    <n v="0.375"/>
    <n v="0.54486986836568996"/>
    <x v="0"/>
    <s v="cohort_4"/>
    <s v="Coc"/>
    <s v="D3a"/>
    <s v="M"/>
    <n v="216"/>
    <n v="180"/>
    <n v="216"/>
    <n v="0.166286196623221"/>
    <n v="0.166286196623221"/>
    <n v="1.5590926899289299"/>
  </r>
  <r>
    <x v="1"/>
    <n v="1"/>
    <x v="3"/>
    <s v="cohort_4"/>
    <x v="34"/>
    <s v="AY"/>
    <n v="-1.5"/>
    <n v="-2.6867499999999702"/>
    <n v="-1.5"/>
    <n v="-5.0387499999999399"/>
    <n v="-1.5"/>
    <n v="-2.6867499999999702"/>
    <n v="0.39285714285714302"/>
    <n v="0.33088906372934701"/>
    <n v="0.39285714285714302"/>
    <n v="4.9447847275003599E-2"/>
    <n v="0.39285714285714302"/>
    <n v="0.259757678723119"/>
    <x v="0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5"/>
    <s v="BY"/>
    <n v="-0.25"/>
    <n v="-1.57075000000013"/>
    <n v="1"/>
    <n v="-0.96175000000009403"/>
    <n v="-0.25"/>
    <n v="-1.57075000000013"/>
    <n v="0.46153846153846201"/>
    <n v="0.39036052071335398"/>
    <n v="0.75"/>
    <n v="0.42663157493228798"/>
    <n v="0.4375"/>
    <n v="0.38017317008047102"/>
    <x v="0"/>
    <s v="cohort_4"/>
    <s v="Coc"/>
    <s v="Veh"/>
    <s v="M"/>
    <n v="172"/>
    <n v="140"/>
    <n v="172"/>
    <n v="-0.96727041134352298"/>
    <n v="-0.96727041134352298"/>
    <n v="0.818271109401143"/>
  </r>
  <r>
    <x v="1"/>
    <n v="1"/>
    <x v="2"/>
    <s v="cohort_4"/>
    <x v="36"/>
    <s v="AX"/>
    <n v="-1.25"/>
    <n v="-2.73349999999999"/>
    <n v="-1.25"/>
    <n v="-2.73349999999999"/>
    <n v="-1.25"/>
    <n v="-2.73349999999999"/>
    <n v="0.33333333333333298"/>
    <n v="0.27110199296600501"/>
    <n v="0.33333333333333298"/>
    <n v="0.27110199296600501"/>
    <n v="0.33333333333333298"/>
    <n v="0.27110199296600501"/>
    <x v="0"/>
    <s v="cohort_4"/>
    <s v="Suc"/>
    <s v="D3a"/>
    <s v="M"/>
    <n v="627"/>
    <n v="82"/>
    <n v="627"/>
    <n v="-0.53147205694863398"/>
    <n v="-0.53283649758616602"/>
    <n v="3.90066868497745E-2"/>
  </r>
  <r>
    <x v="1"/>
    <n v="1"/>
    <x v="1"/>
    <s v="cohort_4"/>
    <x v="37"/>
    <s v="BX"/>
    <n v="0.25"/>
    <n v="0.82450000000000101"/>
    <n v="0.25"/>
    <n v="0.82450000000000101"/>
    <n v="0.25"/>
    <n v="0.82450000000000101"/>
    <n v="0.52941176470588203"/>
    <n v="0.54244530244530198"/>
    <n v="0.52941176470588203"/>
    <n v="0.54244530244530198"/>
    <n v="0.52941176470588203"/>
    <n v="0.54244530244530198"/>
    <x v="0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8"/>
    <s v="BY"/>
    <n v="0.5"/>
    <n v="4.6709999999999603"/>
    <n v="0.5"/>
    <n v="5.1694999999999398"/>
    <n v="0.5"/>
    <n v="4.6709999999999603"/>
    <n v="0.57142857142857095"/>
    <n v="0.72698998930897196"/>
    <n v="0.58333333333333304"/>
    <n v="0.76525219354507901"/>
    <n v="0.58333333333333304"/>
    <n v="0.739673662065783"/>
    <x v="0"/>
    <s v="cohort_4"/>
    <s v="Suc"/>
    <s v="Veh"/>
    <s v="M"/>
    <n v="760"/>
    <n v="13"/>
    <n v="759"/>
    <n v="0.47728274918132302"/>
    <n v="0.48218927841456299"/>
    <n v="-1.1452363259093801"/>
  </r>
  <r>
    <x v="1"/>
    <n v="1"/>
    <x v="0"/>
    <s v="cohort_4"/>
    <x v="39"/>
    <s v="BX"/>
    <n v="-0.5"/>
    <n v="-0.50425000000001297"/>
    <n v="-0.5"/>
    <n v="-0.50425000000001297"/>
    <n v="-0.5"/>
    <n v="-0.50425000000001297"/>
    <n v="0"/>
    <n v="0"/>
    <n v="0"/>
    <n v="0"/>
    <n v="0"/>
    <n v="0"/>
    <x v="0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40"/>
    <s v="AY"/>
    <n v="0.5"/>
    <n v="0.77999999999994396"/>
    <n v="0.75"/>
    <n v="0.86249999999992599"/>
    <n v="0.5"/>
    <n v="0.77999999999994396"/>
    <n v="0.53333333333333299"/>
    <n v="0.59791614361034595"/>
    <n v="0.55172413793103503"/>
    <n v="0.61056274836559399"/>
    <n v="0.53448275862068995"/>
    <n v="0.59998718113062599"/>
    <x v="0"/>
    <s v="cohort_4"/>
    <s v="Coc"/>
    <s v="D3a"/>
    <s v="M"/>
    <n v="294"/>
    <n v="44"/>
    <n v="294"/>
    <n v="2.1757729107460899"/>
    <n v="2.1757729107460899"/>
    <n v="-0.95970068386553797"/>
  </r>
  <r>
    <x v="1"/>
    <n v="1"/>
    <x v="3"/>
    <s v="cohort_4"/>
    <x v="41"/>
    <s v="AX"/>
    <n v="1.25"/>
    <n v="2.4750000000000201"/>
    <n v="1.5"/>
    <n v="2.54125000000005"/>
    <n v="1.25"/>
    <n v="2.4750000000000201"/>
    <n v="0.64705882352941202"/>
    <n v="0.60211238551035695"/>
    <n v="0.71428571428571397"/>
    <n v="0.60671019756871103"/>
    <n v="0.67857142857142905"/>
    <n v="0.60392827898969303"/>
    <x v="0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5"/>
    <x v="42"/>
    <s v="AX"/>
    <n v="0.83333333333333404"/>
    <n v="-0.77966666666665196"/>
    <n v="1"/>
    <n v="-1.4838333333334"/>
    <n v="0.83333333333333404"/>
    <n v="-0.77966666666665196"/>
    <n v="0.77777777777777801"/>
    <n v="0.155116484812755"/>
    <n v="-1"/>
    <n v="0.80542024013723201"/>
    <n v="-0.750000000000001"/>
    <n v="0.66048027444253399"/>
    <x v="0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0"/>
    <s v="cohort_5"/>
    <x v="43"/>
    <s v="AY"/>
    <n v="0"/>
    <n v="-1.0666666666660799E-2"/>
    <n v="0.66666666666666696"/>
    <n v="0.58033333333332804"/>
    <n v="0"/>
    <n v="-1.0666666666660799E-2"/>
    <m/>
    <n v="0"/>
    <n v="0"/>
    <n v="0"/>
    <n v="0.5"/>
    <n v="0.50919012062032798"/>
    <x v="0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3"/>
    <s v="cohort_5"/>
    <x v="44"/>
    <s v="BY"/>
    <n v="0"/>
    <n v="1.98333333333191E-2"/>
    <n v="-0.16666666666666699"/>
    <n v="-0.17316666666673999"/>
    <n v="-2.7755575615628901E-17"/>
    <n v="1.98333333333191E-2"/>
    <n v="0.5"/>
    <n v="0.80829015544021898"/>
    <n v="0"/>
    <n v="1.03834196891194"/>
    <n v="0.5"/>
    <n v="0.43834196891198501"/>
    <x v="0"/>
    <s v="cohort_5"/>
    <s v="Coc"/>
    <s v="Veh"/>
    <s v="F"/>
    <n v="263"/>
    <n v="57"/>
    <n v="263"/>
    <n v="-0.32632746240036298"/>
    <n v="-0.32691338608395798"/>
    <n v="-1.0428377432879601"/>
  </r>
  <r>
    <x v="0"/>
    <n v="1"/>
    <x v="0"/>
    <s v="cohort_5"/>
    <x v="45"/>
    <s v="BX"/>
    <n v="-0.16666666666666699"/>
    <n v="-1.68333333333332E-2"/>
    <n v="1.1666666666666701"/>
    <n v="0.33799999999992703"/>
    <n v="-0.16666666666666699"/>
    <n v="-1.68333333333332E-2"/>
    <n v="0"/>
    <n v="0"/>
    <n v="0.11111111111111099"/>
    <n v="0.32185523541814798"/>
    <n v="0.55555555555555602"/>
    <n v="0.50887210119465998"/>
    <x v="0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6"/>
    <s v="BX"/>
    <n v="-1"/>
    <n v="-0.70500000000004104"/>
    <n v="-1"/>
    <n v="-0.70500000000004104"/>
    <n v="-1"/>
    <n v="-0.70500000000004104"/>
    <n v="0"/>
    <n v="0"/>
    <n v="0"/>
    <n v="0"/>
    <n v="0"/>
    <n v="0"/>
    <x v="0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7"/>
    <s v="BY"/>
    <n v="-0.83333333333333304"/>
    <n v="-0.51049999999999296"/>
    <n v="-0.83333333333333304"/>
    <n v="-0.51049999999999296"/>
    <n v="-0.83333333333333304"/>
    <n v="-0.51049999999999296"/>
    <n v="0.14285714285714299"/>
    <n v="0.112376613515559"/>
    <n v="0.14285714285714299"/>
    <n v="0.112376613515559"/>
    <n v="0.14285714285714299"/>
    <n v="0.112376613515559"/>
    <x v="0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8"/>
    <s v="AX"/>
    <n v="-0.5"/>
    <n v="-0.23066666666666899"/>
    <n v="-0.16666666666666699"/>
    <n v="0.82216666666666505"/>
    <n v="-0.5"/>
    <n v="-0.23066666666666899"/>
    <n v="0"/>
    <n v="0"/>
    <n v="0"/>
    <n v="0"/>
    <n v="-1"/>
    <n v="0.64027974863166603"/>
    <x v="0"/>
    <s v="cohort_5"/>
    <s v="Coc"/>
    <s v="D3a"/>
    <s v="F"/>
    <n v="218"/>
    <n v="342"/>
    <n v="218"/>
    <n v="-0.62601594827824802"/>
    <n v="-0.62658398999425402"/>
    <n v="1.18572144226607"/>
  </r>
  <r>
    <x v="0"/>
    <n v="1"/>
    <x v="2"/>
    <s v="cohort_5"/>
    <x v="49"/>
    <s v="AY"/>
    <n v="0"/>
    <n v="0"/>
    <n v="0"/>
    <n v="0"/>
    <n v="0"/>
    <n v="0"/>
    <m/>
    <m/>
    <m/>
    <m/>
    <m/>
    <m/>
    <x v="0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50"/>
    <s v="BY"/>
    <n v="0.66666666666666696"/>
    <n v="0.36033333333330098"/>
    <n v="0.66666666666666696"/>
    <n v="0.36033333333330098"/>
    <n v="0.66666666666666696"/>
    <n v="0.36033333333330098"/>
    <n v="1"/>
    <n v="1"/>
    <n v="1"/>
    <n v="1"/>
    <n v="1"/>
    <n v="1"/>
    <x v="0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1"/>
    <s v="BY"/>
    <n v="1"/>
    <n v="0.62900000000007605"/>
    <n v="1"/>
    <n v="0.62900000000007605"/>
    <n v="1"/>
    <n v="0.62900000000007605"/>
    <n v="1"/>
    <n v="1"/>
    <n v="1"/>
    <n v="1"/>
    <n v="1"/>
    <n v="1"/>
    <x v="0"/>
    <s v="cohort_5"/>
    <s v="Suc"/>
    <s v="D3a"/>
    <s v="F"/>
    <n v="846"/>
    <n v="488"/>
    <n v="840"/>
    <n v="0.60480294151187097"/>
    <n v="0.47745978007283302"/>
    <n v="1.38075960314004"/>
  </r>
  <r>
    <x v="0"/>
    <n v="1"/>
    <x v="1"/>
    <s v="cohort_5"/>
    <x v="52"/>
    <s v="AX"/>
    <n v="-1.6666666666666701"/>
    <n v="0.15633333333320801"/>
    <n v="1.1666666666666701"/>
    <n v="3.71849999999985"/>
    <n v="-1.6666666666666701"/>
    <n v="0.15633333333320801"/>
    <n v="0.30769230769230799"/>
    <n v="0.51386753400353702"/>
    <n v="0.88888888888888895"/>
    <n v="1.3962400578451499"/>
    <n v="-5.5555555555555601E-2"/>
    <n v="0.53767976219165903"/>
    <x v="0"/>
    <s v="cohort_5"/>
    <s v="Suc"/>
    <s v="Veh"/>
    <s v="F"/>
    <n v="829"/>
    <n v="142"/>
    <n v="827"/>
    <n v="0.54350824226580596"/>
    <n v="0.40299357584128997"/>
    <n v="-0.47947793652402898"/>
  </r>
  <r>
    <x v="0"/>
    <n v="1"/>
    <x v="3"/>
    <s v="cohort_5"/>
    <x v="53"/>
    <s v="AY"/>
    <n v="-0.5"/>
    <n v="-7.2333333333328101E-2"/>
    <n v="0.16666666666666699"/>
    <n v="0.70633333333341897"/>
    <n v="-0.5"/>
    <n v="-7.2333333333328004E-2"/>
    <n v="0.2"/>
    <n v="0.31516183986375901"/>
    <n v="0"/>
    <n v="-3.0015007503779299E-2"/>
    <n v="2"/>
    <n v="0.55427713856927696"/>
    <x v="0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4"/>
    <s v="BX"/>
    <n v="-1"/>
    <n v="-0.39799999999999103"/>
    <n v="-1.1666666666666701"/>
    <n v="-0.284333333333322"/>
    <n v="-1"/>
    <n v="-0.39799999999999103"/>
    <n v="0"/>
    <n v="0"/>
    <n v="-3"/>
    <n v="28.933333333384098"/>
    <n v="-2.5"/>
    <n v="40.300000000071798"/>
    <x v="0"/>
    <s v="cohort_5"/>
    <s v="Coc"/>
    <s v="Veh"/>
    <s v="M"/>
    <n v="688"/>
    <n v="301"/>
    <n v="688"/>
    <n v="2.5040637931129899"/>
    <n v="2.5033089841799399"/>
    <n v="0.86512169978285403"/>
  </r>
  <r>
    <x v="0"/>
    <n v="1"/>
    <x v="0"/>
    <s v="cohort_5"/>
    <x v="55"/>
    <s v="AX"/>
    <n v="-1.3333333333333299"/>
    <n v="-0.52616666666670198"/>
    <n v="0.5"/>
    <n v="0.38666666666657101"/>
    <n v="-1.3333333333333299"/>
    <n v="-0.52616666666670198"/>
    <n v="0.214285714285714"/>
    <n v="0.210844477010416"/>
    <n v="1"/>
    <n v="-63.944444445346598"/>
    <n v="-0.83333333333333304"/>
    <n v="88.194444445696405"/>
    <x v="0"/>
    <s v="cohort_5"/>
    <s v="Coc"/>
    <s v="D3a"/>
    <s v="M"/>
    <n v="326"/>
    <n v="442"/>
    <n v="326"/>
    <n v="9.32364178286752E-2"/>
    <n v="9.2625459390455106E-2"/>
    <n v="1.9676720336885301"/>
  </r>
  <r>
    <x v="0"/>
    <n v="1"/>
    <x v="3"/>
    <s v="cohort_5"/>
    <x v="56"/>
    <s v="AY"/>
    <n v="-0.5"/>
    <n v="-0.92983333333328699"/>
    <n v="-0.16666666666666699"/>
    <n v="0.46100000000005098"/>
    <n v="-0.5"/>
    <n v="-0.92983333333328699"/>
    <n v="0.2"/>
    <n v="2.91983122363247E-2"/>
    <n v="0.33333333333333298"/>
    <n v="-7.1487603305884301E-2"/>
    <n v="1.8503717077085901E-17"/>
    <n v="1.6526859504132401"/>
    <x v="0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1"/>
    <s v="cohort_5"/>
    <x v="57"/>
    <s v="BY"/>
    <n v="0.5"/>
    <n v="1.0578333333333101"/>
    <n v="0.5"/>
    <n v="1.0578333333333101"/>
    <n v="0.5"/>
    <n v="1.0578333333333101"/>
    <n v="0.66666666666666696"/>
    <n v="0.82787478045251295"/>
    <n v="0.66666666666666696"/>
    <n v="0.82787478045251295"/>
    <n v="0.66666666666666696"/>
    <n v="0.82787478045251295"/>
    <x v="0"/>
    <s v="cohort_5"/>
    <s v="Suc"/>
    <s v="Veh"/>
    <s v="M"/>
    <n v="841"/>
    <n v="41"/>
    <n v="840"/>
    <n v="0.60480294151187097"/>
    <n v="0.45555795529885001"/>
    <n v="-1.02249525301556"/>
  </r>
  <r>
    <x v="0"/>
    <n v="1"/>
    <x v="2"/>
    <s v="cohort_5"/>
    <x v="58"/>
    <s v="AX"/>
    <n v="-0.83333333333333304"/>
    <n v="-1.7043333333333499"/>
    <n v="-0.83333333333333304"/>
    <n v="2.25849999999999"/>
    <n v="-0.83333333333333304"/>
    <n v="-1.7043333333333499"/>
    <n v="0"/>
    <n v="0"/>
    <n v="1.3333333333333299"/>
    <n v="0.223573089633227"/>
    <n v="1.3333333333333299"/>
    <n v="0.70860022030925196"/>
    <x v="0"/>
    <s v="cohort_5"/>
    <s v="Suc"/>
    <s v="D3a"/>
    <s v="M"/>
    <n v="828"/>
    <n v="382"/>
    <n v="828"/>
    <n v="0.54822321913088801"/>
    <n v="0.39861321088649398"/>
    <n v="0.810860241277639"/>
  </r>
  <r>
    <x v="0"/>
    <n v="1"/>
    <x v="1"/>
    <s v="cohort_5"/>
    <x v="59"/>
    <s v="AY"/>
    <n v="-0.66666666666666696"/>
    <n v="-0.77750000000007002"/>
    <n v="-0.83333333333333304"/>
    <n v="-1.54216666666674"/>
    <n v="-0.66666666666666696"/>
    <n v="-0.77750000000007002"/>
    <n v="0"/>
    <n v="0"/>
    <n v="-0.33333333333333298"/>
    <n v="-59.5844155841095"/>
    <n v="-0.16666666666666699"/>
    <n v="-29.792207792054899"/>
    <x v="0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60"/>
    <s v="BY"/>
    <n v="-0.5"/>
    <n v="2.3833333333304799E-2"/>
    <n v="0.83333333333333304"/>
    <n v="0.59300000000000297"/>
    <n v="-0.5"/>
    <n v="2.38333333333051E-2"/>
    <n v="0.33333333333333298"/>
    <n v="0.50621576979917504"/>
    <n v="3"/>
    <n v="0.71995548961425204"/>
    <n v="-0.999999999999998"/>
    <n v="0.50884025717110803"/>
    <x v="0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1"/>
    <s v="AX"/>
    <n v="-1.3333333333333299"/>
    <n v="-1.4150000000001199"/>
    <n v="-1"/>
    <n v="-1.9330000000001699"/>
    <n v="-1.3333333333333299"/>
    <n v="-1.4150000000001199"/>
    <n v="0.25"/>
    <n v="0.14795156742408799"/>
    <n v="0.125"/>
    <n v="-0.22378931602603699"/>
    <n v="5.5511151231257802E-17"/>
    <n v="-2.9830254618127099E-2"/>
    <x v="0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2"/>
    <s v="BX"/>
    <n v="-0.5"/>
    <n v="-0.54616666666661695"/>
    <n v="-0.83333333333333304"/>
    <n v="7.6666666666748803E-2"/>
    <n v="-0.5"/>
    <n v="-0.54616666666661695"/>
    <n v="0.41176470588235298"/>
    <n v="0.396565873366588"/>
    <n v="0.33333333333333298"/>
    <n v="0.53334299797046403"/>
    <n v="0.4"/>
    <n v="0.26246738184982299"/>
    <x v="0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3"/>
    <s v="BX"/>
    <n v="-1.1666666666666701"/>
    <n v="-0.63116666666674803"/>
    <n v="-1.5"/>
    <n v="-1.9641666666667901"/>
    <n v="-1.1666666666666701"/>
    <n v="-0.63116666666674803"/>
    <n v="0.18181818181818199"/>
    <n v="0.37144408989068001"/>
    <n v="-0.14285714285714299"/>
    <n v="-0.49923690011878002"/>
    <n v="3.1720657846432999E-17"/>
    <n v="0.178904527725918"/>
    <x v="0"/>
    <s v="cohort_5"/>
    <s v="Suc"/>
    <s v="Veh"/>
    <s v="M"/>
    <n v="840"/>
    <n v="346"/>
    <n v="840"/>
    <n v="0.60480294151187097"/>
    <n v="0.45117759034405303"/>
    <n v="0.61730951460738903"/>
  </r>
  <r>
    <x v="0"/>
    <n v="2"/>
    <x v="3"/>
    <s v="cohort_5"/>
    <x v="42"/>
    <s v="AX"/>
    <n v="2.3333333333333299"/>
    <n v="1.68700000000005"/>
    <n v="2.3333333333333299"/>
    <n v="1.68700000000005"/>
    <n v="2.3333333333333299"/>
    <n v="1.68700000000005"/>
    <n v="0.88888888888888895"/>
    <n v="0.98439892802454398"/>
    <n v="0.88888888888888895"/>
    <n v="0.98439892802454398"/>
    <n v="0.88888888888888895"/>
    <n v="0.98439892802454398"/>
    <x v="0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0"/>
    <s v="cohort_5"/>
    <x v="43"/>
    <s v="AY"/>
    <n v="0"/>
    <n v="0"/>
    <n v="0"/>
    <n v="0"/>
    <n v="0"/>
    <n v="0"/>
    <m/>
    <m/>
    <m/>
    <m/>
    <m/>
    <m/>
    <x v="0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3"/>
    <s v="cohort_5"/>
    <x v="44"/>
    <s v="BY"/>
    <n v="1"/>
    <n v="0.79866666666665298"/>
    <n v="0.83333333333333304"/>
    <n v="0.71266666666663503"/>
    <n v="1"/>
    <n v="0.79866666666665298"/>
    <n v="0.8"/>
    <n v="0.96651090342678603"/>
    <n v="0.85714285714285698"/>
    <n v="1.00783847980995"/>
    <n v="0.92857142857142905"/>
    <n v="1.06912114014251"/>
    <x v="0"/>
    <s v="cohort_5"/>
    <s v="Coc"/>
    <s v="Veh"/>
    <s v="F"/>
    <n v="263"/>
    <n v="57"/>
    <n v="263"/>
    <n v="-0.32632746240036298"/>
    <n v="-0.32691338608395798"/>
    <n v="-1.0428377432879601"/>
  </r>
  <r>
    <x v="0"/>
    <n v="2"/>
    <x v="0"/>
    <s v="cohort_5"/>
    <x v="45"/>
    <s v="BX"/>
    <n v="-0.33333333333333298"/>
    <n v="-0.15233333333329299"/>
    <n v="-0.33333333333333298"/>
    <n v="-0.15233333333329299"/>
    <n v="-0.33333333333333298"/>
    <n v="-0.15233333333329299"/>
    <n v="0"/>
    <n v="0"/>
    <n v="0"/>
    <n v="0"/>
    <n v="0"/>
    <n v="0"/>
    <x v="0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6"/>
    <s v="BX"/>
    <n v="0.83333333333333304"/>
    <n v="3.9499999999994401E-2"/>
    <n v="0.33333333333333298"/>
    <n v="0.33933333333336202"/>
    <n v="0.83333333333333404"/>
    <n v="3.9499999999994401E-2"/>
    <n v="0.85714285714285698"/>
    <n v="0.74842767295607104"/>
    <n v="1"/>
    <n v="3.6851683348502799E-2"/>
    <n v="1.75"/>
    <n v="0.44608735213832001"/>
    <x v="0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7"/>
    <s v="BY"/>
    <n v="0"/>
    <n v="0"/>
    <n v="0"/>
    <n v="0"/>
    <n v="0"/>
    <n v="0"/>
    <m/>
    <m/>
    <m/>
    <m/>
    <m/>
    <m/>
    <x v="0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8"/>
    <s v="AX"/>
    <n v="0"/>
    <n v="1.4666666666679901E-2"/>
    <n v="-0.5"/>
    <n v="-0.38683333333331898"/>
    <n v="0"/>
    <n v="1.46666666666798E-2"/>
    <m/>
    <n v="1"/>
    <n v="1"/>
    <n v="1"/>
    <n v="0.5"/>
    <n v="0.481042654028418"/>
    <x v="0"/>
    <s v="cohort_5"/>
    <s v="Coc"/>
    <s v="D3a"/>
    <s v="F"/>
    <n v="218"/>
    <n v="342"/>
    <n v="218"/>
    <n v="-0.62601594827824802"/>
    <n v="-0.62658398999425402"/>
    <n v="1.18572144226607"/>
  </r>
  <r>
    <x v="0"/>
    <n v="2"/>
    <x v="2"/>
    <s v="cohort_5"/>
    <x v="49"/>
    <s v="AY"/>
    <n v="0"/>
    <n v="0"/>
    <n v="0"/>
    <n v="0"/>
    <n v="0"/>
    <n v="0"/>
    <m/>
    <m/>
    <m/>
    <m/>
    <m/>
    <m/>
    <x v="0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50"/>
    <s v="BY"/>
    <n v="0.5"/>
    <n v="5.7833333333330003E-2"/>
    <n v="0.5"/>
    <n v="5.7833333333330003E-2"/>
    <n v="0.5"/>
    <n v="5.7833333333330003E-2"/>
    <n v="1"/>
    <n v="1"/>
    <n v="1"/>
    <n v="1"/>
    <n v="1"/>
    <n v="1"/>
    <x v="0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1"/>
    <s v="BY"/>
    <n v="-0.16666666666666699"/>
    <n v="0.53233333333328903"/>
    <n v="-0.16666666666666699"/>
    <n v="0.53233333333328903"/>
    <n v="-0.16666666666666699"/>
    <n v="0.53233333333328903"/>
    <n v="0.33333333333333298"/>
    <n v="0.91244834710739597"/>
    <n v="0.33333333333333298"/>
    <n v="0.91244834710739597"/>
    <n v="0.33333333333333298"/>
    <n v="0.91244834710739597"/>
    <x v="0"/>
    <s v="cohort_5"/>
    <s v="Suc"/>
    <s v="D3a"/>
    <s v="F"/>
    <n v="846"/>
    <n v="488"/>
    <n v="840"/>
    <n v="0.60480294151187097"/>
    <n v="0.47745978007283302"/>
    <n v="1.38075960314004"/>
  </r>
  <r>
    <x v="0"/>
    <n v="2"/>
    <x v="1"/>
    <s v="cohort_5"/>
    <x v="52"/>
    <s v="AX"/>
    <n v="1.8333333333333299"/>
    <n v="2.0984999999999201"/>
    <n v="1.8333333333333299"/>
    <n v="2.0984999999999201"/>
    <n v="1.8333333333333299"/>
    <n v="2.0984999999999201"/>
    <n v="0.78947368421052599"/>
    <n v="0.81790637782153097"/>
    <n v="0.78947368421052599"/>
    <n v="0.81790637782153097"/>
    <n v="0.78947368421052599"/>
    <n v="0.81790637782153097"/>
    <x v="0"/>
    <s v="cohort_5"/>
    <s v="Suc"/>
    <s v="Veh"/>
    <s v="F"/>
    <n v="829"/>
    <n v="142"/>
    <n v="827"/>
    <n v="0.54350824226580596"/>
    <n v="0.40299357584128997"/>
    <n v="-0.47947793652402898"/>
  </r>
  <r>
    <x v="0"/>
    <n v="2"/>
    <x v="3"/>
    <s v="cohort_5"/>
    <x v="53"/>
    <s v="AY"/>
    <n v="-0.5"/>
    <n v="-2.71666666666922E-2"/>
    <n v="-0.5"/>
    <n v="-2.71666666666922E-2"/>
    <n v="-0.5"/>
    <n v="-2.71666666666922E-2"/>
    <n v="0.2"/>
    <n v="0.429068755439448"/>
    <n v="0.2"/>
    <n v="0.429068755439448"/>
    <n v="0.2"/>
    <n v="0.429068755439448"/>
    <x v="0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4"/>
    <s v="BX"/>
    <n v="0"/>
    <n v="-3.98333333333388E-2"/>
    <n v="0"/>
    <n v="-3.98333333333388E-2"/>
    <n v="0"/>
    <n v="-3.98333333333388E-2"/>
    <n v="0.5"/>
    <n v="0.431440045897865"/>
    <n v="0.5"/>
    <n v="0.431440045897865"/>
    <n v="0.5"/>
    <n v="0.431440045897865"/>
    <x v="0"/>
    <s v="cohort_5"/>
    <s v="Coc"/>
    <s v="Veh"/>
    <s v="M"/>
    <n v="688"/>
    <n v="301"/>
    <n v="688"/>
    <n v="2.5040637931129899"/>
    <n v="2.5033089841799399"/>
    <n v="0.86512169978285403"/>
  </r>
  <r>
    <x v="0"/>
    <n v="2"/>
    <x v="0"/>
    <s v="cohort_5"/>
    <x v="55"/>
    <s v="AX"/>
    <n v="0"/>
    <n v="0"/>
    <n v="-0.5"/>
    <n v="-0.43516666666668402"/>
    <n v="0"/>
    <n v="0"/>
    <m/>
    <m/>
    <n v="1"/>
    <n v="1"/>
    <n v="0.5"/>
    <n v="0.5"/>
    <x v="0"/>
    <s v="cohort_5"/>
    <s v="Coc"/>
    <s v="D3a"/>
    <s v="M"/>
    <n v="326"/>
    <n v="442"/>
    <n v="326"/>
    <n v="9.32364178286752E-2"/>
    <n v="9.2625459390455106E-2"/>
    <n v="1.9676720336885301"/>
  </r>
  <r>
    <x v="0"/>
    <n v="2"/>
    <x v="3"/>
    <s v="cohort_5"/>
    <x v="56"/>
    <s v="AY"/>
    <n v="0.33333333333333298"/>
    <n v="0.42733333333332801"/>
    <n v="0.66666666666666696"/>
    <n v="1.9613333333333201"/>
    <n v="0.33333333333333298"/>
    <n v="0.42733333333332801"/>
    <n v="0.66666666666666696"/>
    <n v="0.63393230254909705"/>
    <n v="1"/>
    <n v="16.489130434770399"/>
    <n v="0.75"/>
    <n v="3.9836956521712299"/>
    <x v="0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1"/>
    <s v="cohort_5"/>
    <x v="57"/>
    <s v="BY"/>
    <n v="-0.33333333333333298"/>
    <n v="-0.33016666666665601"/>
    <n v="-0.33333333333333298"/>
    <n v="-0.33016666666665601"/>
    <n v="-0.33333333333333298"/>
    <n v="-0.33016666666665601"/>
    <n v="0"/>
    <n v="0"/>
    <n v="0"/>
    <n v="0"/>
    <n v="0"/>
    <n v="0"/>
    <x v="0"/>
    <s v="cohort_5"/>
    <s v="Suc"/>
    <s v="Veh"/>
    <s v="M"/>
    <n v="841"/>
    <n v="41"/>
    <n v="840"/>
    <n v="0.60480294151187097"/>
    <n v="0.45555795529885001"/>
    <n v="-1.02249525301556"/>
  </r>
  <r>
    <x v="0"/>
    <n v="2"/>
    <x v="2"/>
    <s v="cohort_5"/>
    <x v="58"/>
    <s v="AX"/>
    <n v="0.66666666666666696"/>
    <n v="0.13799999999999599"/>
    <n v="0.66666666666666696"/>
    <n v="0.13799999999999599"/>
    <n v="0.66666666666666696"/>
    <n v="0.13799999999999599"/>
    <n v="1"/>
    <n v="1"/>
    <n v="1"/>
    <n v="1"/>
    <n v="1"/>
    <n v="1"/>
    <x v="0"/>
    <s v="cohort_5"/>
    <s v="Suc"/>
    <s v="D3a"/>
    <s v="M"/>
    <n v="828"/>
    <n v="382"/>
    <n v="828"/>
    <n v="0.54822321913088801"/>
    <n v="0.39861321088649398"/>
    <n v="0.810860241277639"/>
  </r>
  <r>
    <x v="0"/>
    <n v="2"/>
    <x v="1"/>
    <s v="cohort_5"/>
    <x v="59"/>
    <s v="AY"/>
    <n v="-1.6666666666666701"/>
    <n v="0.49166666666667402"/>
    <n v="-1.6666666666666701"/>
    <n v="0.49166666666667402"/>
    <n v="-1.6666666666666701"/>
    <n v="0.49166666666667402"/>
    <n v="0.14285714285714299"/>
    <n v="0.64185420273129801"/>
    <n v="0.14285714285714299"/>
    <n v="0.64185420273129801"/>
    <n v="0.14285714285714299"/>
    <n v="0.64185420273129801"/>
    <x v="0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60"/>
    <s v="BY"/>
    <n v="-0.5"/>
    <n v="1.19516666666671"/>
    <n v="-0.66666666666666696"/>
    <n v="-0.185833333333245"/>
    <n v="-0.5"/>
    <n v="1.19516666666671"/>
    <n v="0"/>
    <n v="0.77948398160419496"/>
    <n v="0.83333333333333304"/>
    <n v="0.25980180956488602"/>
    <n v="0.75"/>
    <n v="2.0448082722969398"/>
    <x v="0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1"/>
    <s v="AX"/>
    <n v="0.5"/>
    <n v="0.70116666666675098"/>
    <n v="0.5"/>
    <n v="0.70116666666675098"/>
    <n v="0.5"/>
    <n v="0.70116666666675098"/>
    <n v="0.8"/>
    <n v="0.97558218403804597"/>
    <n v="0.8"/>
    <n v="0.97558218403804597"/>
    <n v="0.8"/>
    <n v="0.97558218403804597"/>
    <x v="0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2"/>
    <s v="BX"/>
    <n v="-1.3333333333333299"/>
    <n v="-0.93650000000002398"/>
    <n v="-1.1666666666666701"/>
    <n v="0.64183333333330495"/>
    <n v="-1.3333333333333299"/>
    <n v="-0.93650000000002398"/>
    <n v="0"/>
    <n v="0"/>
    <n v="0"/>
    <n v="0"/>
    <n v="-7.1428571428571397E-2"/>
    <n v="1.2295507660348499"/>
    <x v="0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3"/>
    <s v="BX"/>
    <n v="-0.16666666666666699"/>
    <n v="3.5499999999965802E-2"/>
    <n v="-0.66666666666666696"/>
    <n v="-0.13283333333338501"/>
    <n v="-0.16666666666666699"/>
    <n v="3.5499999999965698E-2"/>
    <n v="0.44444444444444398"/>
    <n v="0.50873738616784803"/>
    <n v="0.16666666666666699"/>
    <n v="0.46435280436531501"/>
    <n v="0.41666666666666702"/>
    <n v="0.50952679130511602"/>
    <x v="0"/>
    <s v="cohort_5"/>
    <s v="Suc"/>
    <s v="Veh"/>
    <s v="M"/>
    <n v="840"/>
    <n v="346"/>
    <n v="840"/>
    <n v="0.60480294151187097"/>
    <n v="0.45117759034405303"/>
    <n v="0.61730951460738903"/>
  </r>
  <r>
    <x v="1"/>
    <n v="1"/>
    <x v="3"/>
    <s v="cohort_5"/>
    <x v="42"/>
    <s v="AX"/>
    <n v="0.25"/>
    <n v="-2.28400000000003"/>
    <n v="0.5"/>
    <n v="-1.1747500000000299"/>
    <n v="0.25"/>
    <n v="-2.28400000000003"/>
    <n v="0.53333333333333299"/>
    <n v="0.43058383734005901"/>
    <n v="0.75"/>
    <n v="0.45141947356450102"/>
    <n v="0.625"/>
    <n v="0.40554762938610101"/>
    <x v="0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0"/>
    <s v="cohort_5"/>
    <x v="43"/>
    <s v="AY"/>
    <n v="-0.25"/>
    <n v="1.27124999999994"/>
    <n v="0"/>
    <n v="1.32224999999993"/>
    <n v="-0.25"/>
    <n v="1.27124999999994"/>
    <n v="0.46153846153846201"/>
    <n v="0.79220779220776805"/>
    <n v="0.5"/>
    <n v="0.81122749205598899"/>
    <n v="0.45833333333333298"/>
    <n v="0.79922325526653804"/>
    <x v="0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3"/>
    <s v="cohort_5"/>
    <x v="44"/>
    <s v="BY"/>
    <n v="3.25"/>
    <n v="1.5499999999999801"/>
    <n v="2.5"/>
    <n v="1.10824999999989"/>
    <n v="3.25"/>
    <n v="1.5499999999999801"/>
    <n v="0.78260869565217395"/>
    <n v="0.65984325048983805"/>
    <n v="0.75"/>
    <n v="0.62574459635784796"/>
    <n v="0.82499999999999996"/>
    <n v="0.67586656833267"/>
    <x v="0"/>
    <s v="cohort_5"/>
    <s v="Coc"/>
    <s v="Veh"/>
    <s v="F"/>
    <n v="263"/>
    <n v="57"/>
    <n v="263"/>
    <n v="-0.32632746240036298"/>
    <n v="-0.32691338608395798"/>
    <n v="-1.0428377432879601"/>
  </r>
  <r>
    <x v="1"/>
    <n v="1"/>
    <x v="0"/>
    <s v="cohort_5"/>
    <x v="45"/>
    <s v="BX"/>
    <n v="0.75"/>
    <n v="-1.35624999999998"/>
    <n v="1"/>
    <n v="-0.60699999999996401"/>
    <n v="0.75"/>
    <n v="-1.35624999999998"/>
    <n v="0.565217391304348"/>
    <n v="0.407439003583009"/>
    <n v="0.6"/>
    <n v="0.45274425846633298"/>
    <n v="0.57499999999999996"/>
    <n v="0.394414168937333"/>
    <x v="0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6"/>
    <s v="BX"/>
    <n v="1.25"/>
    <n v="-2.1275000000000501"/>
    <n v="1.25"/>
    <n v="-2.1275000000000501"/>
    <n v="1.25"/>
    <n v="-2.1275000000000501"/>
    <n v="0.69230769230769196"/>
    <n v="0.28893849206348499"/>
    <n v="0.69230769230769196"/>
    <n v="0.28893849206348499"/>
    <n v="0.69230769230769196"/>
    <n v="0.28893849206348499"/>
    <x v="0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7"/>
    <s v="BY"/>
    <n v="1.75"/>
    <n v="2.5597500000000402"/>
    <n v="1.75"/>
    <n v="2.5597500000000402"/>
    <n v="1.75"/>
    <n v="2.5597500000000402"/>
    <n v="0.70588235294117696"/>
    <n v="0.77743456348561502"/>
    <n v="0.70588235294117696"/>
    <n v="0.77743456348561502"/>
    <n v="0.70588235294117696"/>
    <n v="0.77743456348561502"/>
    <x v="0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8"/>
    <s v="AX"/>
    <n v="1"/>
    <n v="2.0200000000001102"/>
    <n v="0.25"/>
    <n v="1.3970000000001099"/>
    <n v="1"/>
    <n v="2.0200000000001102"/>
    <n v="0.61111111111111105"/>
    <n v="0.79675334214781302"/>
    <n v="0.53333333333333299"/>
    <n v="0.75121381046577096"/>
    <n v="0.63333333333333297"/>
    <n v="0.86324402085958996"/>
    <x v="0"/>
    <s v="cohort_5"/>
    <s v="Coc"/>
    <s v="D3a"/>
    <s v="F"/>
    <n v="218"/>
    <n v="342"/>
    <n v="218"/>
    <n v="-0.62601594827824802"/>
    <n v="-0.62658398999425402"/>
    <n v="1.18572144226607"/>
  </r>
  <r>
    <x v="1"/>
    <n v="1"/>
    <x v="2"/>
    <s v="cohort_5"/>
    <x v="49"/>
    <s v="AY"/>
    <n v="1.25"/>
    <n v="4.8344999999999798"/>
    <n v="0.25"/>
    <n v="3.61474999999994"/>
    <n v="1.25"/>
    <n v="4.8344999999999798"/>
    <n v="0.61904761904761896"/>
    <n v="0.81289236942592402"/>
    <n v="0.52941176470588203"/>
    <n v="0.77781193559543005"/>
    <n v="0.64705882352941202"/>
    <n v="0.87155593129154696"/>
    <x v="0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50"/>
    <s v="BY"/>
    <n v="0.5"/>
    <n v="0.43750000000016298"/>
    <n v="0.5"/>
    <n v="1.85400000000016"/>
    <n v="0.5"/>
    <n v="0.43750000000016298"/>
    <n v="0.5625"/>
    <n v="0.52526710944268895"/>
    <n v="0.5625"/>
    <n v="0.62802099157575897"/>
    <n v="0.5625"/>
    <n v="0.53020991575750298"/>
    <x v="0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1"/>
    <s v="BY"/>
    <n v="0.75"/>
    <n v="-0.85424999999997198"/>
    <n v="1"/>
    <n v="-0.54899999999997096"/>
    <n v="0.75"/>
    <n v="-0.85424999999997198"/>
    <n v="0.58823529411764697"/>
    <n v="0.44949898022523799"/>
    <n v="0.625"/>
    <n v="0.46632934682612798"/>
    <n v="0.59375"/>
    <n v="0.44760809567617399"/>
    <x v="0"/>
    <s v="cohort_5"/>
    <s v="Suc"/>
    <s v="D3a"/>
    <s v="F"/>
    <n v="846"/>
    <n v="488"/>
    <n v="840"/>
    <n v="0.60480294151187097"/>
    <n v="0.47745978007283302"/>
    <n v="1.38075960314004"/>
  </r>
  <r>
    <x v="1"/>
    <n v="1"/>
    <x v="1"/>
    <s v="cohort_5"/>
    <x v="52"/>
    <s v="AX"/>
    <n v="1.25"/>
    <n v="1.5767499999999599"/>
    <n v="-1.5"/>
    <n v="0.33174999999992799"/>
    <n v="1.25"/>
    <n v="1.5767499999999599"/>
    <n v="0.66666666666666696"/>
    <n v="0.593545133635902"/>
    <n v="-0.25"/>
    <n v="0.52309352267584996"/>
    <n v="1.125"/>
    <n v="0.60975949323030498"/>
    <x v="0"/>
    <s v="cohort_5"/>
    <s v="Suc"/>
    <s v="Veh"/>
    <s v="F"/>
    <n v="829"/>
    <n v="142"/>
    <n v="827"/>
    <n v="0.54350824226580596"/>
    <n v="0.40299357584128997"/>
    <n v="-0.47947793652402898"/>
  </r>
  <r>
    <x v="1"/>
    <n v="1"/>
    <x v="3"/>
    <s v="cohort_5"/>
    <x v="53"/>
    <s v="AY"/>
    <n v="-1"/>
    <n v="0.112500000000068"/>
    <n v="-2"/>
    <n v="-0.59149999999992597"/>
    <n v="-1"/>
    <n v="0.112500000000068"/>
    <n v="0.3"/>
    <n v="0.53340261282662604"/>
    <n v="-0.16666666666666699"/>
    <n v="0.19821428571428101"/>
    <n v="0.16666666666666699"/>
    <n v="0.55739795918371604"/>
    <x v="0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4"/>
    <s v="BX"/>
    <n v="1"/>
    <n v="0.82549999999977797"/>
    <n v="0.25"/>
    <n v="0.16199999999977899"/>
    <n v="1"/>
    <n v="0.82549999999977797"/>
    <n v="0.61111111111111105"/>
    <n v="0.57778196551397198"/>
    <n v="0.53333333333333299"/>
    <n v="0.51744561705791303"/>
    <n v="0.63333333333333297"/>
    <n v="0.58889726469952497"/>
    <x v="0"/>
    <s v="cohort_5"/>
    <s v="Coc"/>
    <s v="Veh"/>
    <s v="M"/>
    <n v="688"/>
    <n v="301"/>
    <n v="688"/>
    <n v="2.5040637931129899"/>
    <n v="2.5033089841799399"/>
    <n v="0.86512169978285403"/>
  </r>
  <r>
    <x v="1"/>
    <n v="1"/>
    <x v="0"/>
    <s v="cohort_5"/>
    <x v="55"/>
    <s v="AX"/>
    <n v="-0.25"/>
    <n v="1.6649999999999801"/>
    <n v="-0.25"/>
    <n v="1.6649999999999801"/>
    <n v="-0.25"/>
    <n v="1.6649999999999801"/>
    <n v="0.47058823529411797"/>
    <n v="0.72971854304635397"/>
    <n v="0.47058823529411797"/>
    <n v="0.72971854304635397"/>
    <n v="0.47058823529411797"/>
    <n v="0.72971854304635397"/>
    <x v="0"/>
    <s v="cohort_5"/>
    <s v="Coc"/>
    <s v="D3a"/>
    <s v="M"/>
    <n v="326"/>
    <n v="442"/>
    <n v="326"/>
    <n v="9.32364178286752E-2"/>
    <n v="9.2625459390455106E-2"/>
    <n v="1.9676720336885301"/>
  </r>
  <r>
    <x v="1"/>
    <n v="1"/>
    <x v="3"/>
    <s v="cohort_5"/>
    <x v="56"/>
    <s v="AY"/>
    <n v="2.25"/>
    <n v="2.9957500000000001"/>
    <n v="2.25"/>
    <n v="0.49575000000000102"/>
    <n v="2.25"/>
    <n v="2.9957500000000001"/>
    <n v="1"/>
    <n v="1"/>
    <n v="1"/>
    <n v="1"/>
    <n v="1"/>
    <n v="3.5214321734745302"/>
    <x v="0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1"/>
    <s v="cohort_5"/>
    <x v="57"/>
    <s v="BY"/>
    <n v="2.75"/>
    <n v="-1.0850000000000899"/>
    <n v="3"/>
    <n v="-1.0645000000000699"/>
    <n v="2.75"/>
    <n v="-1.0850000000000899"/>
    <n v="0.76190476190476197"/>
    <n v="0.43694060211553598"/>
    <n v="0.8"/>
    <n v="0.43798427031750298"/>
    <n v="0.77500000000000002"/>
    <n v="0.43678997960966598"/>
    <x v="0"/>
    <s v="cohort_5"/>
    <s v="Suc"/>
    <s v="Veh"/>
    <s v="M"/>
    <n v="841"/>
    <n v="41"/>
    <n v="840"/>
    <n v="0.60480294151187097"/>
    <n v="0.45555795529885001"/>
    <n v="-1.02249525301556"/>
  </r>
  <r>
    <x v="1"/>
    <n v="1"/>
    <x v="2"/>
    <s v="cohort_5"/>
    <x v="58"/>
    <s v="AX"/>
    <n v="-0.5"/>
    <n v="2.0592499999999498"/>
    <n v="-0.5"/>
    <n v="2.0592499999999498"/>
    <n v="-0.5"/>
    <n v="2.0592499999999498"/>
    <n v="0.42857142857142899"/>
    <n v="0.62565213411843301"/>
    <n v="0.42857142857142899"/>
    <n v="0.62565213411843301"/>
    <n v="0.42857142857142899"/>
    <n v="0.62565213411843301"/>
    <x v="0"/>
    <s v="cohort_5"/>
    <s v="Suc"/>
    <s v="D3a"/>
    <s v="M"/>
    <n v="828"/>
    <n v="382"/>
    <n v="828"/>
    <n v="0.54822321913088801"/>
    <n v="0.39861321088649398"/>
    <n v="0.810860241277639"/>
  </r>
  <r>
    <x v="1"/>
    <n v="1"/>
    <x v="1"/>
    <s v="cohort_5"/>
    <x v="59"/>
    <s v="AY"/>
    <n v="0"/>
    <n v="-0.18300000000002101"/>
    <n v="0"/>
    <n v="-0.18300000000002101"/>
    <n v="0"/>
    <n v="-0.18300000000002101"/>
    <n v="0.5"/>
    <n v="0.42431761786599798"/>
    <n v="0.5"/>
    <n v="0.42431761786599798"/>
    <n v="0.5"/>
    <n v="0.42431761786599798"/>
    <x v="0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60"/>
    <s v="BY"/>
    <n v="1.25"/>
    <n v="-2.04449999999999"/>
    <n v="1.75"/>
    <n v="-1.5870000000000599"/>
    <n v="1.25"/>
    <n v="-2.04449999999999"/>
    <n v="0.64705882352941202"/>
    <n v="0.39156147236660699"/>
    <n v="0.73333333333333295"/>
    <n v="0.40767351212984798"/>
    <n v="0.66666666666666696"/>
    <n v="0.38105765315027301"/>
    <x v="0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1"/>
    <s v="AX"/>
    <n v="-0.25"/>
    <n v="3.7837500000000701"/>
    <n v="-0.5"/>
    <n v="3.3059999999998801"/>
    <n v="-0.25"/>
    <n v="3.7837500000000701"/>
    <n v="0.44444444444444398"/>
    <n v="0.64218476974240801"/>
    <n v="0.25"/>
    <n v="0.63354338342219796"/>
    <n v="0.375"/>
    <n v="0.65284173533689405"/>
    <x v="0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2"/>
    <s v="BX"/>
    <n v="1"/>
    <n v="0.30175000000001201"/>
    <n v="1"/>
    <n v="0.30175000000001201"/>
    <n v="1"/>
    <n v="0.30175000000001201"/>
    <n v="0.61111111111111105"/>
    <n v="0.513464069785602"/>
    <n v="0.61111111111111105"/>
    <n v="0.513464069785602"/>
    <n v="0.61111111111111105"/>
    <n v="0.513464069785602"/>
    <x v="0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3"/>
    <s v="BX"/>
    <n v="3.25"/>
    <n v="2.5972499999998901"/>
    <n v="3.5"/>
    <n v="3.1307499999998898"/>
    <n v="3.25"/>
    <n v="2.5972499999998901"/>
    <n v="0.72413793103448298"/>
    <n v="0.71601447165965804"/>
    <n v="0.76923076923076905"/>
    <n v="0.85757523842155403"/>
    <n v="0.75"/>
    <n v="0.79664211067328095"/>
    <x v="0"/>
    <s v="cohort_5"/>
    <s v="Suc"/>
    <s v="Veh"/>
    <s v="M"/>
    <n v="840"/>
    <n v="346"/>
    <n v="840"/>
    <n v="0.60480294151187097"/>
    <n v="0.45117759034405303"/>
    <n v="0.61730951460738903"/>
  </r>
  <r>
    <x v="2"/>
    <n v="3"/>
    <x v="2"/>
    <s v="cohort_6"/>
    <x v="64"/>
    <s v="AY"/>
    <n v="-0.25"/>
    <n v="-0.44024999999990699"/>
    <n v="-1.125"/>
    <n v="2.2543750000001199"/>
    <n v="-0.25"/>
    <n v="-0.44024999999990599"/>
    <n v="0.46666666666666701"/>
    <n v="0.47051337865443799"/>
    <n v="0.2"/>
    <n v="1.3551446183026801"/>
    <n v="0.43333333333333302"/>
    <n v="0.33300142247511899"/>
    <x v="0"/>
    <m/>
    <m/>
    <m/>
    <m/>
    <m/>
    <m/>
    <m/>
    <m/>
    <m/>
    <m/>
  </r>
  <r>
    <x v="2"/>
    <n v="3"/>
    <x v="1"/>
    <s v="cohort_6"/>
    <x v="65"/>
    <s v="BX"/>
    <n v="1.75"/>
    <n v="1.9962499999998899"/>
    <n v="2.625"/>
    <n v="3.2011249999998799"/>
    <n v="1.75"/>
    <n v="1.9962499999998899"/>
    <n v="0.76923076923076905"/>
    <n v="0.81709157334601701"/>
    <n v="1.0526315789473699"/>
    <n v="1.32381136202786"/>
    <n v="0.86842105263157898"/>
    <n v="1.0137360869844501"/>
    <x v="0"/>
    <m/>
    <m/>
    <m/>
    <m/>
    <m/>
    <m/>
    <m/>
    <m/>
    <m/>
    <m/>
  </r>
  <r>
    <x v="2"/>
    <n v="3"/>
    <x v="1"/>
    <s v="cohort_6"/>
    <x v="66"/>
    <s v="AX"/>
    <n v="0.25"/>
    <n v="0.28099999999999198"/>
    <n v="0.25"/>
    <n v="1.0333749999999999"/>
    <n v="0.25"/>
    <n v="0.28099999999999198"/>
    <n v="0.53333333333333299"/>
    <n v="0.543091550375709"/>
    <n v="0.53571428571428603"/>
    <n v="0.75874804381848004"/>
    <n v="0.53571428571428603"/>
    <n v="0.57035993740219304"/>
    <x v="0"/>
    <m/>
    <m/>
    <m/>
    <m/>
    <m/>
    <m/>
    <m/>
    <m/>
    <m/>
    <m/>
  </r>
  <r>
    <x v="2"/>
    <n v="3"/>
    <x v="0"/>
    <s v="cohort_6"/>
    <x v="67"/>
    <s v="BY"/>
    <n v="0.5"/>
    <n v="2.1007499999999499"/>
    <n v="0.5"/>
    <n v="2.1007499999999499"/>
    <n v="0.5"/>
    <n v="2.1007499999999499"/>
    <n v="0.58333333333333304"/>
    <n v="0.79321655384184797"/>
    <n v="0.58333333333333304"/>
    <n v="0.79321655384184797"/>
    <n v="0.58333333333333304"/>
    <n v="0.79321655384184797"/>
    <x v="0"/>
    <m/>
    <m/>
    <m/>
    <m/>
    <m/>
    <m/>
    <m/>
    <m/>
    <m/>
    <m/>
  </r>
  <r>
    <x v="2"/>
    <n v="3"/>
    <x v="3"/>
    <s v="cohort_6"/>
    <x v="68"/>
    <s v="BX"/>
    <n v="1.25"/>
    <n v="2.9447499999998898"/>
    <n v="0.875"/>
    <n v="1.5257499999999"/>
    <n v="1.25"/>
    <n v="2.9447499999998898"/>
    <n v="0.85714285714285698"/>
    <n v="0.99420995216917296"/>
    <n v="0.81818181818181801"/>
    <n v="0.98894407947444896"/>
    <n v="0.95454545454545503"/>
    <n v="1.4436788976126"/>
    <x v="0"/>
    <m/>
    <m/>
    <m/>
    <m/>
    <m/>
    <m/>
    <m/>
    <m/>
    <m/>
    <m/>
  </r>
  <r>
    <x v="2"/>
    <n v="3"/>
    <x v="0"/>
    <s v="cohort_6"/>
    <x v="69"/>
    <s v="AX"/>
    <n v="-3.5"/>
    <n v="-0.88999999999988699"/>
    <n v="-2.375"/>
    <n v="1.2316250000001401"/>
    <n v="-3.5"/>
    <n v="-0.88999999999988699"/>
    <n v="0.15"/>
    <n v="0.288698955365638"/>
    <n v="0.19354838709677399"/>
    <n v="-38.911999999664602"/>
    <n v="4.8387096774193603E-2"/>
    <n v="28.979999999750699"/>
    <x v="0"/>
    <m/>
    <m/>
    <m/>
    <m/>
    <m/>
    <m/>
    <m/>
    <m/>
    <m/>
    <m/>
  </r>
  <r>
    <x v="2"/>
    <n v="3"/>
    <x v="1"/>
    <s v="cohort_6"/>
    <x v="70"/>
    <s v="BY"/>
    <n v="-0.25"/>
    <n v="0.96550000000000602"/>
    <n v="-0.375"/>
    <n v="-0.95562499999998396"/>
    <n v="-0.25"/>
    <n v="0.96550000000000602"/>
    <n v="0.42857142857142899"/>
    <n v="0.75856989823246401"/>
    <n v="0.38461538461538503"/>
    <n v="9.3279445727458796"/>
    <n v="0.42307692307692302"/>
    <n v="-8.4191685912218297"/>
    <x v="0"/>
    <m/>
    <m/>
    <m/>
    <m/>
    <m/>
    <m/>
    <m/>
    <m/>
    <m/>
    <m/>
  </r>
  <r>
    <x v="2"/>
    <n v="3"/>
    <x v="2"/>
    <s v="cohort_6"/>
    <x v="71"/>
    <s v="AY"/>
    <n v="0.5"/>
    <n v="0.128999999999905"/>
    <n v="1.125"/>
    <n v="2.4094999999999702"/>
    <n v="0.5"/>
    <n v="0.128999999999905"/>
    <n v="1"/>
    <n v="1"/>
    <n v="-0.4"/>
    <n v="0.14303703703704701"/>
    <n v="0.1"/>
    <n v="0.48088888888890302"/>
    <x v="0"/>
    <m/>
    <m/>
    <m/>
    <m/>
    <m/>
    <m/>
    <m/>
    <m/>
    <m/>
    <m/>
  </r>
  <r>
    <x v="2"/>
    <n v="3"/>
    <x v="2"/>
    <s v="cohort_6"/>
    <x v="72"/>
    <s v="BX"/>
    <n v="-0.75"/>
    <n v="-1.0635000000000701"/>
    <n v="-0.125"/>
    <n v="0.19462499999997401"/>
    <n v="-0.75"/>
    <n v="-1.0635000000000701"/>
    <n v="0.28571428571428598"/>
    <n v="0.29409486931267798"/>
    <n v="0.51515151515151503"/>
    <n v="0.44920728126835502"/>
    <n v="0.59090909090909105"/>
    <n v="0.77754942258762105"/>
    <x v="0"/>
    <m/>
    <m/>
    <m/>
    <m/>
    <m/>
    <m/>
    <m/>
    <m/>
    <m/>
    <m/>
  </r>
  <r>
    <x v="2"/>
    <n v="3"/>
    <x v="0"/>
    <s v="cohort_6"/>
    <x v="73"/>
    <s v="AX"/>
    <n v="1.25"/>
    <n v="2.12175000000002"/>
    <n v="2.75"/>
    <n v="3.44325000000013"/>
    <n v="1.25"/>
    <n v="2.12175000000002"/>
    <n v="1"/>
    <n v="1"/>
    <n v="-2.25"/>
    <n v="2.8001002004011699"/>
    <n v="-0.75"/>
    <n v="1.91733466933887"/>
    <x v="0"/>
    <m/>
    <m/>
    <m/>
    <m/>
    <m/>
    <m/>
    <m/>
    <m/>
    <m/>
    <m/>
  </r>
  <r>
    <x v="2"/>
    <n v="3"/>
    <x v="3"/>
    <s v="cohort_6"/>
    <x v="74"/>
    <s v="AY"/>
    <n v="-1.25"/>
    <n v="-3.1180000000000998"/>
    <n v="1.125"/>
    <n v="-2.3813750000001601"/>
    <n v="-1.25"/>
    <n v="-3.1180000000000998"/>
    <n v="0.27272727272727298"/>
    <n v="9.2471572343469505E-2"/>
    <n v="2"/>
    <n v="0.11452389624052001"/>
    <n v="-1.1666666666666701"/>
    <n v="-4.7144996155662599E-3"/>
    <x v="0"/>
    <m/>
    <m/>
    <m/>
    <m/>
    <m/>
    <m/>
    <m/>
    <m/>
    <m/>
    <m/>
  </r>
  <r>
    <x v="2"/>
    <n v="3"/>
    <x v="3"/>
    <s v="cohort_6"/>
    <x v="75"/>
    <s v="BY"/>
    <n v="0"/>
    <n v="0.108000000000033"/>
    <n v="-0.25"/>
    <n v="-2.36249999999706E-2"/>
    <n v="0"/>
    <n v="0.108000000000033"/>
    <n v="0.5"/>
    <n v="0.56601466992667404"/>
    <n v="0.33333333333333298"/>
    <n v="0.48279002003280103"/>
    <n v="0.5"/>
    <n v="0.57867419413588805"/>
    <x v="0"/>
    <m/>
    <m/>
    <m/>
    <m/>
    <m/>
    <m/>
    <m/>
    <m/>
    <m/>
    <m/>
  </r>
  <r>
    <x v="2"/>
    <n v="3"/>
    <x v="2"/>
    <s v="cohort_6"/>
    <x v="76"/>
    <s v="BY"/>
    <n v="0.25"/>
    <n v="0.77750000000008901"/>
    <n v="0.375"/>
    <n v="1.34175000000004"/>
    <n v="0.25"/>
    <n v="0.77750000000008901"/>
    <n v="0.6"/>
    <n v="0.77100034855353095"/>
    <n v="1"/>
    <n v="9.0992226794666495E-2"/>
    <n v="0.83333333333333304"/>
    <n v="0.26299344612098102"/>
    <x v="0"/>
    <m/>
    <m/>
    <m/>
    <m/>
    <m/>
    <m/>
    <m/>
    <m/>
    <m/>
    <m/>
  </r>
  <r>
    <x v="2"/>
    <n v="3"/>
    <x v="1"/>
    <s v="cohort_6"/>
    <x v="77"/>
    <s v="AY"/>
    <n v="-0.25"/>
    <n v="-0.26925000000002802"/>
    <n v="-0.5"/>
    <n v="-0.55512500000004295"/>
    <n v="-0.25"/>
    <n v="-0.26925000000002802"/>
    <n v="0.46153846153846201"/>
    <n v="0.45040979832396399"/>
    <n v="0.40909090909090901"/>
    <n v="0.385215818040824"/>
    <n v="0.45454545454545497"/>
    <n v="0.444326699405523"/>
    <x v="0"/>
    <m/>
    <m/>
    <m/>
    <m/>
    <m/>
    <m/>
    <m/>
    <m/>
    <m/>
    <m/>
  </r>
  <r>
    <x v="2"/>
    <n v="3"/>
    <x v="2"/>
    <s v="cohort_6"/>
    <x v="78"/>
    <s v="AX"/>
    <n v="2.25"/>
    <n v="1.4585000000000199"/>
    <n v="1.25"/>
    <n v="0.57812500000001399"/>
    <n v="2.25"/>
    <n v="1.4585000000000199"/>
    <n v="0.8"/>
    <n v="0.64766629543383303"/>
    <n v="0.72727272727272696"/>
    <n v="0.57123055598336603"/>
    <n v="0.90909090909090895"/>
    <n v="0.67970121669489802"/>
    <x v="0"/>
    <m/>
    <m/>
    <m/>
    <m/>
    <m/>
    <m/>
    <m/>
    <m/>
    <m/>
    <m/>
  </r>
  <r>
    <x v="2"/>
    <n v="3"/>
    <x v="0"/>
    <s v="cohort_6"/>
    <x v="79"/>
    <s v="BX"/>
    <n v="2.25"/>
    <n v="2.6805000000000798"/>
    <n v="1.875"/>
    <n v="1.9986250000000001"/>
    <n v="2.25"/>
    <n v="2.6805000000000798"/>
    <n v="0.8"/>
    <n v="0.94058185404341399"/>
    <n v="0.85714285714285698"/>
    <n v="1.0448442717917199"/>
    <n v="0.92857142857142905"/>
    <n v="1.2307299120834301"/>
    <x v="0"/>
    <m/>
    <m/>
    <m/>
    <m/>
    <m/>
    <m/>
    <m/>
    <m/>
    <m/>
    <m/>
  </r>
  <r>
    <x v="2"/>
    <n v="3"/>
    <x v="3"/>
    <s v="cohort_6"/>
    <x v="80"/>
    <s v="AY"/>
    <n v="0.5"/>
    <n v="-2.1809999999998002"/>
    <n v="-0.25"/>
    <n v="-2.4834999999998"/>
    <n v="0.5"/>
    <n v="-2.1809999999998002"/>
    <n v="0.58333333333333304"/>
    <n v="0.26952340695342297"/>
    <n v="0.42857142857142899"/>
    <n v="0.20966799158291399"/>
    <n v="0.64285714285714302"/>
    <n v="0.24503156418052899"/>
    <x v="0"/>
    <m/>
    <m/>
    <m/>
    <m/>
    <m/>
    <m/>
    <m/>
    <m/>
    <m/>
    <m/>
  </r>
  <r>
    <x v="2"/>
    <n v="3"/>
    <x v="3"/>
    <s v="cohort_6"/>
    <x v="81"/>
    <s v="BY"/>
    <n v="0.5"/>
    <n v="1.24375000000012"/>
    <n v="0.125"/>
    <n v="0.406875000000127"/>
    <n v="0.5"/>
    <n v="1.24375000000012"/>
    <n v="0.6"/>
    <n v="0.87569853496454397"/>
    <n v="0.52941176470588203"/>
    <n v="0.74858713914777797"/>
    <n v="0.61764705882352899"/>
    <n v="1.2598900259661601"/>
    <x v="0"/>
    <m/>
    <m/>
    <m/>
    <m/>
    <m/>
    <m/>
    <m/>
    <m/>
    <m/>
    <m/>
  </r>
  <r>
    <x v="2"/>
    <n v="3"/>
    <x v="2"/>
    <s v="cohort_6"/>
    <x v="82"/>
    <s v="AX"/>
    <n v="-2.5"/>
    <n v="-2.8275000000000698"/>
    <n v="-3.5"/>
    <n v="-3.30200000000006"/>
    <n v="-2.5"/>
    <n v="-2.8275000000000698"/>
    <n v="0.27272727272727298"/>
    <n v="0.21651293362742099"/>
    <n v="8.8235294117647106E-2"/>
    <n v="1.9639220250200699E-2"/>
    <n v="0.20588235294117599"/>
    <n v="8.8667442537078797E-2"/>
    <x v="0"/>
    <m/>
    <m/>
    <m/>
    <m/>
    <m/>
    <m/>
    <m/>
    <m/>
    <m/>
    <m/>
  </r>
  <r>
    <x v="2"/>
    <n v="3"/>
    <x v="1"/>
    <s v="cohort_6"/>
    <x v="83"/>
    <s v="BX"/>
    <n v="-1"/>
    <n v="-0.63225000000003495"/>
    <n v="-0.875"/>
    <n v="-0.593875000000047"/>
    <n v="-1"/>
    <n v="-0.63225000000003495"/>
    <n v="0.3"/>
    <n v="0.36041505684953201"/>
    <n v="0.31578947368421101"/>
    <n v="0.36662736511143601"/>
    <n v="0.28947368421052599"/>
    <n v="0.35800909550276999"/>
    <x v="0"/>
    <m/>
    <m/>
    <m/>
    <m/>
    <m/>
    <m/>
    <m/>
    <m/>
    <m/>
    <m/>
  </r>
  <r>
    <x v="2"/>
    <n v="3"/>
    <x v="1"/>
    <s v="cohort_6"/>
    <x v="84"/>
    <s v="BY"/>
    <n v="0.25"/>
    <n v="1.9862499999999299"/>
    <n v="-0.125"/>
    <n v="1.91487499999991"/>
    <n v="0.25"/>
    <n v="1.9862499999999299"/>
    <n v="0.57142857142857095"/>
    <n v="0.831788190094368"/>
    <n v="0.45454545454545497"/>
    <n v="0.827679144385014"/>
    <n v="0.59090909090909105"/>
    <n v="0.83989304812833299"/>
    <x v="0"/>
    <m/>
    <m/>
    <m/>
    <m/>
    <m/>
    <m/>
    <m/>
    <m/>
    <m/>
    <m/>
  </r>
  <r>
    <x v="2"/>
    <n v="3"/>
    <x v="0"/>
    <s v="cohort_6"/>
    <x v="85"/>
    <s v="BX"/>
    <n v="-0.5"/>
    <n v="-0.36424999999996999"/>
    <n v="0.125"/>
    <n v="1.43599999999998"/>
    <n v="-0.5"/>
    <n v="-0.36424999999996999"/>
    <n v="0"/>
    <n v="0"/>
    <n v="0"/>
    <n v="0"/>
    <n v="2.5"/>
    <n v="0.62682799442896098"/>
    <x v="0"/>
    <m/>
    <m/>
    <m/>
    <m/>
    <m/>
    <m/>
    <m/>
    <m/>
    <m/>
    <m/>
  </r>
  <r>
    <x v="2"/>
    <n v="3"/>
    <x v="0"/>
    <s v="cohort_6"/>
    <x v="86"/>
    <s v="AY"/>
    <n v="1.75"/>
    <n v="1.3164999999998599"/>
    <n v="1.75"/>
    <n v="1.24849999999988"/>
    <n v="1.75"/>
    <n v="1.3164999999998599"/>
    <n v="0.81818181818181801"/>
    <n v="0.89053693266092304"/>
    <n v="0.85"/>
    <n v="0.91334216189372497"/>
    <n v="0.85"/>
    <n v="0.93585499089554303"/>
    <x v="0"/>
    <m/>
    <m/>
    <m/>
    <m/>
    <m/>
    <m/>
    <m/>
    <m/>
    <m/>
    <m/>
  </r>
  <r>
    <x v="2"/>
    <n v="3"/>
    <x v="3"/>
    <s v="cohort_6"/>
    <x v="87"/>
    <s v="AX"/>
    <n v="-0.5"/>
    <n v="-0.48999999999995197"/>
    <n v="-0.625"/>
    <n v="-0.57337499999994201"/>
    <n v="-0.5"/>
    <n v="-0.48999999999995197"/>
    <n v="0.375"/>
    <n v="0.29041916167665399"/>
    <n v="0.33333333333333298"/>
    <n v="0.23592400690847401"/>
    <n v="0.36666666666666697"/>
    <n v="0.27432354634428102"/>
    <x v="0"/>
    <m/>
    <m/>
    <m/>
    <m/>
    <m/>
    <m/>
    <m/>
    <m/>
    <m/>
    <m/>
  </r>
  <r>
    <x v="2"/>
    <n v="3"/>
    <x v="3"/>
    <s v="cohort_7"/>
    <x v="88"/>
    <s v="AX"/>
    <n v="0.5"/>
    <n v="-0.1845"/>
    <n v="0.5"/>
    <n v="-7.1125000000009694E-2"/>
    <n v="0.5"/>
    <n v="-0.1845"/>
    <n v="0.625"/>
    <n v="0.48417667238422002"/>
    <n v="0.64285714285714302"/>
    <n v="0.492832128190269"/>
    <n v="0.64285714285714302"/>
    <n v="0.48140636416316002"/>
    <x v="0"/>
    <m/>
    <m/>
    <m/>
    <m/>
    <m/>
    <m/>
    <m/>
    <m/>
    <m/>
    <m/>
  </r>
  <r>
    <x v="2"/>
    <n v="3"/>
    <x v="0"/>
    <s v="cohort_7"/>
    <x v="89"/>
    <s v="AY"/>
    <n v="0.25"/>
    <n v="-2.1082500000000302"/>
    <n v="0.25"/>
    <n v="-0.57737500000003195"/>
    <n v="0.25"/>
    <n v="-2.1082500000000302"/>
    <n v="0.66666666666666696"/>
    <n v="6.3192789806268093E-2"/>
    <s v="Inf"/>
    <n v="0.101604278074823"/>
    <s v="Inf"/>
    <n v="-0.95471795756435496"/>
    <x v="0"/>
    <m/>
    <m/>
    <m/>
    <m/>
    <m/>
    <m/>
    <m/>
    <m/>
    <m/>
    <m/>
  </r>
  <r>
    <x v="2"/>
    <n v="3"/>
    <x v="3"/>
    <s v="cohort_7"/>
    <x v="90"/>
    <s v="BY"/>
    <n v="-1.25"/>
    <n v="-0.65775000000007799"/>
    <n v="-1"/>
    <n v="1.32099999999994"/>
    <n v="-1.25"/>
    <n v="-0.65775000000007799"/>
    <n v="0"/>
    <n v="0"/>
    <n v="0"/>
    <n v="0"/>
    <n v="-0.125"/>
    <n v="0.74895912187740599"/>
    <x v="0"/>
    <m/>
    <m/>
    <m/>
    <m/>
    <m/>
    <m/>
    <m/>
    <m/>
    <m/>
    <m/>
  </r>
  <r>
    <x v="2"/>
    <n v="3"/>
    <x v="0"/>
    <s v="cohort_7"/>
    <x v="91"/>
    <s v="BX"/>
    <n v="0"/>
    <n v="-1.0630000000000499"/>
    <n v="0"/>
    <n v="-1.0630000000000499"/>
    <n v="0"/>
    <n v="-1.0630000000000499"/>
    <n v="0.5"/>
    <n v="0.38344298245613501"/>
    <n v="0.5"/>
    <n v="0.38344298245613501"/>
    <n v="0.5"/>
    <n v="0.38344298245613501"/>
    <x v="0"/>
    <m/>
    <m/>
    <m/>
    <m/>
    <m/>
    <m/>
    <m/>
    <m/>
    <m/>
    <m/>
  </r>
  <r>
    <x v="2"/>
    <n v="3"/>
    <x v="3"/>
    <s v="cohort_7"/>
    <x v="92"/>
    <s v="AX"/>
    <n v="-0.25"/>
    <n v="-2.6499999999998799E-2"/>
    <n v="-0.25"/>
    <n v="-2.6499999999998799E-2"/>
    <n v="-0.25"/>
    <n v="-2.6499999999998799E-2"/>
    <n v="0"/>
    <n v="0"/>
    <n v="0"/>
    <n v="0"/>
    <n v="0"/>
    <n v="0"/>
    <x v="0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0"/>
    <m/>
    <m/>
    <m/>
    <m/>
    <m/>
    <m/>
    <m/>
    <m/>
    <m/>
    <m/>
  </r>
  <r>
    <x v="2"/>
    <n v="3"/>
    <x v="0"/>
    <s v="cohort_7"/>
    <x v="94"/>
    <s v="BY"/>
    <n v="0.5"/>
    <n v="8.5500000000109697E-2"/>
    <n v="0.375"/>
    <n v="4.4250000000118798E-2"/>
    <n v="0.5"/>
    <n v="8.5500000000109697E-2"/>
    <n v="0.75"/>
    <n v="0.65573770491818995"/>
    <n v="0.71428571428571397"/>
    <n v="0.59485530546645904"/>
    <n v="0.78571428571428603"/>
    <n v="0.68327974276544301"/>
    <x v="0"/>
    <m/>
    <m/>
    <m/>
    <m/>
    <m/>
    <m/>
    <m/>
    <m/>
    <m/>
    <m/>
  </r>
  <r>
    <x v="2"/>
    <n v="3"/>
    <x v="0"/>
    <s v="cohort_7"/>
    <x v="95"/>
    <s v="AX"/>
    <n v="-1.25"/>
    <n v="-0.60625000000010898"/>
    <n v="-1.625"/>
    <n v="0.44937499999988301"/>
    <n v="-1.25"/>
    <n v="-0.60625000000010898"/>
    <n v="0.35294117647058798"/>
    <n v="0.37859216982073801"/>
    <n v="0.11764705882352899"/>
    <n v="0.747214963553814"/>
    <n v="0.20588235294117599"/>
    <n v="0.16648328978121699"/>
    <x v="0"/>
    <m/>
    <m/>
    <m/>
    <m/>
    <m/>
    <m/>
    <m/>
    <m/>
    <m/>
    <m/>
  </r>
  <r>
    <x v="2"/>
    <n v="3"/>
    <x v="2"/>
    <s v="cohort_7"/>
    <x v="96"/>
    <s v="AY"/>
    <n v="-1.5"/>
    <n v="-0.79325000000011403"/>
    <n v="-1.125"/>
    <n v="-0.16800000000016299"/>
    <n v="-1.5"/>
    <n v="-0.79325000000011403"/>
    <n v="0.33333333333333298"/>
    <n v="0.44523456108252801"/>
    <n v="0.23529411764705899"/>
    <n v="0.482597886886248"/>
    <n v="0.14705882352941199"/>
    <n v="0.41783198674123601"/>
    <x v="0"/>
    <m/>
    <m/>
    <m/>
    <m/>
    <m/>
    <m/>
    <m/>
    <m/>
    <m/>
    <m/>
  </r>
  <r>
    <x v="2"/>
    <n v="3"/>
    <x v="2"/>
    <s v="cohort_7"/>
    <x v="97"/>
    <s v="BY"/>
    <n v="0.75"/>
    <n v="1.06824999999986"/>
    <n v="1.375"/>
    <n v="1.19137499999978"/>
    <n v="0.75"/>
    <n v="1.06824999999986"/>
    <n v="0.63636363636363602"/>
    <n v="0.74154889768227505"/>
    <n v="0.82352941176470595"/>
    <n v="0.78527387009870797"/>
    <n v="0.67647058823529405"/>
    <n v="0.75579167913793899"/>
    <x v="0"/>
    <m/>
    <m/>
    <m/>
    <m/>
    <m/>
    <m/>
    <m/>
    <m/>
    <m/>
    <m/>
  </r>
  <r>
    <x v="2"/>
    <n v="3"/>
    <x v="2"/>
    <s v="cohort_7"/>
    <x v="98"/>
    <s v="BY"/>
    <n v="0.75"/>
    <n v="1.08325000000008"/>
    <n v="0.875"/>
    <n v="1.2107500000000799"/>
    <n v="0.75"/>
    <n v="1.08325000000008"/>
    <n v="0.63636363636363602"/>
    <n v="0.71886049095869597"/>
    <n v="0.70588235294117696"/>
    <n v="0.79476567255022901"/>
    <n v="0.67647058823529405"/>
    <n v="0.76372489348753803"/>
    <x v="0"/>
    <m/>
    <m/>
    <m/>
    <m/>
    <m/>
    <m/>
    <m/>
    <m/>
    <m/>
    <m/>
  </r>
  <r>
    <x v="2"/>
    <n v="3"/>
    <x v="1"/>
    <s v="cohort_7"/>
    <x v="99"/>
    <s v="AX"/>
    <n v="-0.25"/>
    <n v="-0.84524999999992201"/>
    <n v="-0.25"/>
    <n v="-0.84524999999992201"/>
    <n v="-0.25"/>
    <n v="-0.84524999999992201"/>
    <n v="0.42857142857142899"/>
    <n v="0.324034558134704"/>
    <n v="0.42857142857142899"/>
    <n v="0.324034558134704"/>
    <n v="0.42857142857142899"/>
    <n v="0.324034558134704"/>
    <x v="0"/>
    <m/>
    <m/>
    <m/>
    <m/>
    <m/>
    <m/>
    <m/>
    <m/>
    <m/>
    <m/>
  </r>
  <r>
    <x v="2"/>
    <n v="3"/>
    <x v="3"/>
    <s v="cohort_7"/>
    <x v="100"/>
    <s v="AY"/>
    <n v="0.75"/>
    <n v="0.66050000000007003"/>
    <n v="1.75"/>
    <n v="1.8680000000000501"/>
    <n v="0.75"/>
    <n v="0.66050000000007003"/>
    <n v="1"/>
    <n v="1"/>
    <n v="-3"/>
    <n v="-1.20749542961641"/>
    <n v="-1"/>
    <n v="-0.10374771480820601"/>
    <x v="0"/>
    <m/>
    <m/>
    <m/>
    <m/>
    <m/>
    <m/>
    <m/>
    <m/>
    <m/>
    <m/>
  </r>
  <r>
    <x v="2"/>
    <n v="3"/>
    <x v="0"/>
    <s v="cohort_7"/>
    <x v="101"/>
    <s v="AY"/>
    <n v="-1.25"/>
    <n v="-1.54699999999997"/>
    <n v="-1.375"/>
    <n v="-1.8627499999999499"/>
    <n v="-1.25"/>
    <n v="-1.54699999999997"/>
    <n v="0.14285714285714299"/>
    <n v="0.15652753108348999"/>
    <n v="7.69230769230769E-2"/>
    <n v="1.8979987088464802E-2"/>
    <n v="0.115384615384615"/>
    <n v="0.10051646223371299"/>
    <x v="0"/>
    <m/>
    <m/>
    <m/>
    <m/>
    <m/>
    <m/>
    <m/>
    <m/>
    <m/>
    <m/>
  </r>
  <r>
    <x v="2"/>
    <n v="3"/>
    <x v="3"/>
    <s v="cohort_7"/>
    <x v="102"/>
    <s v="BX"/>
    <n v="-0.5"/>
    <n v="-1.27174999999997"/>
    <n v="1.5"/>
    <n v="0.92875000000003605"/>
    <n v="-0.5"/>
    <n v="-1.27174999999997"/>
    <n v="0.33333333333333298"/>
    <n v="0.17553259344306099"/>
    <n v="-1"/>
    <n v="-1.42886812045751"/>
    <n v="1"/>
    <n v="3.1412253374876702"/>
    <x v="0"/>
    <m/>
    <m/>
    <m/>
    <m/>
    <m/>
    <m/>
    <m/>
    <m/>
    <m/>
    <m/>
  </r>
  <r>
    <x v="2"/>
    <n v="3"/>
    <x v="0"/>
    <s v="cohort_7"/>
    <x v="103"/>
    <s v="BY"/>
    <n v="-0.75"/>
    <n v="-1.39025000000001"/>
    <n v="-1"/>
    <n v="-1.4945000000000199"/>
    <n v="-0.75"/>
    <n v="-1.39025000000001"/>
    <n v="0.2"/>
    <n v="0.24563168968987001"/>
    <n v="0"/>
    <n v="0.215712383488676"/>
    <n v="0.125"/>
    <n v="0.235543085409925"/>
    <x v="0"/>
    <m/>
    <m/>
    <m/>
    <m/>
    <m/>
    <m/>
    <m/>
    <m/>
    <m/>
    <m/>
  </r>
  <r>
    <x v="2"/>
    <n v="3"/>
    <x v="0"/>
    <s v="cohort_7"/>
    <x v="104"/>
    <s v="AX"/>
    <n v="2.5"/>
    <n v="2.37674999999996"/>
    <n v="2.875"/>
    <n v="2.39700000000001"/>
    <n v="2.5"/>
    <n v="2.37674999999996"/>
    <n v="0.91666666666666696"/>
    <n v="0.96966702894970602"/>
    <n v="1.1052631578947401"/>
    <n v="1.08879882092854"/>
    <n v="1.0263157894736801"/>
    <n v="1.08382461311718"/>
    <x v="0"/>
    <m/>
    <m/>
    <m/>
    <m/>
    <m/>
    <m/>
    <m/>
    <m/>
    <m/>
    <m/>
  </r>
  <r>
    <x v="2"/>
    <n v="3"/>
    <x v="3"/>
    <s v="cohort_7"/>
    <x v="105"/>
    <s v="AY"/>
    <n v="-0.5"/>
    <n v="-0.449750000000052"/>
    <n v="-0.5"/>
    <n v="-0.449750000000052"/>
    <n v="-0.5"/>
    <n v="-0.449750000000052"/>
    <n v="0"/>
    <n v="0"/>
    <n v="0"/>
    <n v="0"/>
    <n v="0"/>
    <n v="0"/>
    <x v="0"/>
    <m/>
    <m/>
    <m/>
    <m/>
    <m/>
    <m/>
    <m/>
    <m/>
    <m/>
    <m/>
  </r>
  <r>
    <x v="2"/>
    <n v="3"/>
    <x v="0"/>
    <s v="cohort_7"/>
    <x v="106"/>
    <s v="BY"/>
    <n v="1.25"/>
    <n v="2.9060000000000099"/>
    <n v="0.375"/>
    <n v="2.4839999999999698"/>
    <n v="1.25"/>
    <n v="2.9060000000000099"/>
    <n v="0.85714285714285698"/>
    <n v="0.996327924850545"/>
    <n v="0.8"/>
    <n v="1.08193744875248"/>
    <n v="1.5"/>
    <n v="1.1808012182265499"/>
    <x v="0"/>
    <m/>
    <m/>
    <m/>
    <m/>
    <m/>
    <m/>
    <m/>
    <m/>
    <m/>
    <m/>
  </r>
  <r>
    <x v="2"/>
    <n v="3"/>
    <x v="1"/>
    <s v="cohort_7"/>
    <x v="107"/>
    <s v="BY"/>
    <n v="0.5"/>
    <n v="0.17024999999995399"/>
    <n v="0.875"/>
    <n v="0.192124999999983"/>
    <n v="0.5"/>
    <n v="0.17024999999995399"/>
    <n v="0.58333333333333304"/>
    <n v="0.60987415295252201"/>
    <n v="0.70588235294117696"/>
    <n v="0.75472323500156802"/>
    <n v="0.61764705882352899"/>
    <n v="0.72572091481592205"/>
    <x v="0"/>
    <m/>
    <m/>
    <m/>
    <m/>
    <m/>
    <m/>
    <m/>
    <m/>
    <m/>
    <m/>
  </r>
  <r>
    <x v="2"/>
    <n v="3"/>
    <x v="2"/>
    <s v="cohort_7"/>
    <x v="108"/>
    <s v="AX"/>
    <n v="2.5"/>
    <n v="2.2617499999999402"/>
    <n v="2.375"/>
    <n v="2.23962499999993"/>
    <n v="2.5"/>
    <n v="2.2617499999999402"/>
    <n v="0.91666666666666696"/>
    <n v="0.98230088495573498"/>
    <n v="0.91304347826086996"/>
    <n v="0.98213228566813804"/>
    <n v="0.934782608695652"/>
    <n v="0.98689521554274096"/>
    <x v="0"/>
    <m/>
    <m/>
    <m/>
    <m/>
    <m/>
    <m/>
    <m/>
    <m/>
    <m/>
    <m/>
  </r>
  <r>
    <x v="2"/>
    <n v="3"/>
    <x v="1"/>
    <s v="cohort_7"/>
    <x v="109"/>
    <s v="AY"/>
    <n v="1"/>
    <n v="0.12925000000001299"/>
    <n v="1"/>
    <n v="0.12925000000001299"/>
    <n v="1"/>
    <n v="0.12925000000001299"/>
    <n v="1"/>
    <n v="1"/>
    <n v="1"/>
    <n v="1"/>
    <n v="1"/>
    <n v="1"/>
    <x v="0"/>
    <m/>
    <m/>
    <m/>
    <m/>
    <m/>
    <m/>
    <m/>
    <m/>
    <m/>
    <m/>
  </r>
  <r>
    <x v="2"/>
    <n v="3"/>
    <x v="2"/>
    <s v="cohort_7"/>
    <x v="110"/>
    <s v="BX"/>
    <n v="1.25"/>
    <n v="2.0304999999999298"/>
    <n v="1.25"/>
    <n v="2.0633749999999198"/>
    <n v="1.25"/>
    <n v="2.0304999999999298"/>
    <n v="0.72727272727272696"/>
    <n v="0.81490384615383404"/>
    <n v="0.72727272727272696"/>
    <n v="0.82329899330171996"/>
    <n v="0.72727272727272696"/>
    <n v="0.81814798856201398"/>
    <x v="0"/>
    <m/>
    <m/>
    <m/>
    <m/>
    <m/>
    <m/>
    <m/>
    <m/>
    <m/>
    <m/>
  </r>
  <r>
    <x v="2"/>
    <n v="3"/>
    <x v="1"/>
    <s v="cohort_7"/>
    <x v="111"/>
    <s v="BY"/>
    <n v="-1.5"/>
    <n v="-0.107749999999975"/>
    <n v="-1.375"/>
    <n v="-8.8124999999973294E-2"/>
    <n v="-1.5"/>
    <n v="-0.107749999999975"/>
    <n v="0.125"/>
    <n v="0.32234130255569599"/>
    <n v="0.133333333333333"/>
    <n v="0.344645218157832"/>
    <n v="0.1"/>
    <n v="0.31004847950644299"/>
    <x v="0"/>
    <m/>
    <m/>
    <m/>
    <m/>
    <m/>
    <m/>
    <m/>
    <m/>
    <m/>
    <m/>
  </r>
  <r>
    <x v="2"/>
    <n v="3"/>
    <x v="1"/>
    <s v="cohort_7"/>
    <x v="112"/>
    <s v="AX"/>
    <n v="1"/>
    <n v="-0.912750000000073"/>
    <n v="1"/>
    <n v="-0.912750000000073"/>
    <n v="1"/>
    <n v="-0.912750000000073"/>
    <n v="0.83333333333333304"/>
    <n v="0.158848813305875"/>
    <n v="0.83333333333333304"/>
    <n v="0.158848813305875"/>
    <n v="0.83333333333333304"/>
    <n v="0.158848813305875"/>
    <x v="0"/>
    <m/>
    <m/>
    <m/>
    <m/>
    <m/>
    <m/>
    <m/>
    <m/>
    <m/>
    <m/>
  </r>
  <r>
    <x v="2"/>
    <n v="3"/>
    <x v="2"/>
    <s v="cohort_7"/>
    <x v="113"/>
    <s v="AY"/>
    <n v="0"/>
    <n v="-0.97475000000000001"/>
    <n v="0"/>
    <n v="-0.97475000000000001"/>
    <n v="0"/>
    <n v="-0.97475000000000001"/>
    <n v="0.5"/>
    <n v="8.4416968663390698E-2"/>
    <n v="0.5"/>
    <n v="8.4416968663390698E-2"/>
    <n v="0.5"/>
    <n v="8.4416968663390698E-2"/>
    <x v="0"/>
    <m/>
    <m/>
    <m/>
    <m/>
    <m/>
    <m/>
    <m/>
    <m/>
    <m/>
    <m/>
  </r>
  <r>
    <x v="2"/>
    <n v="3"/>
    <x v="1"/>
    <s v="cohort_7"/>
    <x v="114"/>
    <s v="BX"/>
    <n v="0.25"/>
    <n v="-6.4000000000042898E-2"/>
    <n v="0.125"/>
    <n v="-8.0875000000041802E-2"/>
    <n v="0.25"/>
    <n v="-6.4000000000042898E-2"/>
    <n v="0.54545454545454497"/>
    <n v="0.47827562797011303"/>
    <n v="0.52380952380952395"/>
    <n v="0.47222937591207997"/>
    <n v="0.547619047619048"/>
    <n v="0.478023864709401"/>
    <x v="0"/>
    <m/>
    <m/>
    <m/>
    <m/>
    <m/>
    <m/>
    <m/>
    <m/>
    <m/>
    <m/>
  </r>
  <r>
    <x v="2"/>
    <n v="3"/>
    <x v="1"/>
    <s v="cohort_7"/>
    <x v="115"/>
    <s v="BX"/>
    <n v="-1"/>
    <n v="-1.2487499999999401"/>
    <n v="1.5"/>
    <n v="0.224500000000006"/>
    <n v="-1"/>
    <n v="-1.2487499999999401"/>
    <n v="0.33333333333333298"/>
    <n v="0.24569799409429999"/>
    <n v="2"/>
    <n v="0.61430753564154505"/>
    <n v="-0.5"/>
    <n v="-0.13581975560074999"/>
    <x v="0"/>
    <m/>
    <m/>
    <m/>
    <m/>
    <m/>
    <m/>
    <m/>
    <m/>
    <m/>
    <m/>
  </r>
  <r>
    <x v="0"/>
    <n v="1"/>
    <x v="0"/>
    <s v="cohort_1"/>
    <x v="0"/>
    <s v="BX"/>
    <n v="0"/>
    <n v="0"/>
    <n v="0"/>
    <n v="0"/>
    <n v="0"/>
    <n v="0"/>
    <m/>
    <m/>
    <m/>
    <m/>
    <m/>
    <m/>
    <x v="1"/>
    <s v="cohort_1"/>
    <s v="Coc"/>
    <s v="D3a"/>
    <s v="F"/>
    <n v="200"/>
    <n v="772"/>
    <n v="154"/>
    <n v="-1.1546721493394001"/>
    <n v="-1.14112020265922"/>
    <n v="1.1547005383792499"/>
  </r>
  <r>
    <x v="0"/>
    <n v="1"/>
    <x v="1"/>
    <s v="cohort_1"/>
    <x v="1"/>
    <s v="AX"/>
    <n v="2"/>
    <n v="1.91233333333342"/>
    <n v="1.8333333333333299"/>
    <n v="1.4021666666667301"/>
    <n v="2"/>
    <n v="1.91233333333342"/>
    <n v="0.92857142857142905"/>
    <n v="0.882926178080366"/>
    <n v="0.92307692307692302"/>
    <n v="0.85286469255935204"/>
    <n v="0.96153846153846101"/>
    <n v="0.98125157285463205"/>
    <x v="1"/>
    <s v="cohort_1"/>
    <s v="Suc"/>
    <s v="Veh"/>
    <s v="F"/>
    <n v="4029"/>
    <n v="4910"/>
    <n v="3677"/>
    <n v="1.1687995488346301"/>
    <n v="1.26189579045593"/>
    <n v="0.68558727554653398"/>
  </r>
  <r>
    <x v="0"/>
    <n v="1"/>
    <x v="2"/>
    <s v="cohort_1"/>
    <x v="2"/>
    <s v="AX"/>
    <n v="-0.83333333333333304"/>
    <n v="-1.23449999999993"/>
    <n v="-0.5"/>
    <n v="-1.1021666666665799"/>
    <n v="-0.83333333333333304"/>
    <n v="-1.23449999999993"/>
    <n v="0.27272727272727298"/>
    <n v="7.9004205979374006E-2"/>
    <n v="0.33333333333333298"/>
    <n v="8.6842434087286702E-2"/>
    <n v="0.22222222222222199"/>
    <n v="3.7236036486385397E-2"/>
    <x v="1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1"/>
    <s v="cohort_1"/>
    <x v="3"/>
    <s v="AY"/>
    <n v="0.33333333333333298"/>
    <n v="-1.51233333333334"/>
    <n v="0.33333333333333298"/>
    <n v="1.0858333333333301"/>
    <n v="0.33333333333333298"/>
    <n v="-1.51233333333334"/>
    <n v="1"/>
    <n v="8.4751967783263604E-2"/>
    <n v="1"/>
    <n v="-0.198584602187413"/>
    <n v="1"/>
    <n v="1.47297876903279"/>
    <x v="1"/>
    <s v="cohort_1"/>
    <s v="Suc"/>
    <s v="Veh"/>
    <s v="M"/>
    <n v="2513"/>
    <n v="2406"/>
    <n v="2175"/>
    <n v="-1.1178001546490699"/>
    <n v="-1.0007109727979899"/>
    <n v="-1.26688419214584"/>
  </r>
  <r>
    <x v="0"/>
    <n v="1"/>
    <x v="2"/>
    <s v="cohort_1"/>
    <x v="4"/>
    <s v="AX"/>
    <n v="0"/>
    <n v="0.12133333333334401"/>
    <n v="0"/>
    <n v="0.12133333333334401"/>
    <n v="0"/>
    <n v="0.12133333333334401"/>
    <n v="0.5"/>
    <n v="0.55483579391383497"/>
    <n v="0.5"/>
    <n v="0.55483579391383497"/>
    <n v="0.5"/>
    <n v="0.55483579391383497"/>
    <x v="1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0"/>
    <s v="cohort_1"/>
    <x v="5"/>
    <s v="BY"/>
    <n v="0"/>
    <n v="0"/>
    <n v="0"/>
    <n v="0"/>
    <n v="0"/>
    <n v="0"/>
    <m/>
    <m/>
    <m/>
    <m/>
    <m/>
    <m/>
    <x v="1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6"/>
    <s v="BY"/>
    <n v="0"/>
    <n v="0"/>
    <n v="0.16666666666666699"/>
    <n v="0.17416666666667899"/>
    <n v="0"/>
    <n v="0"/>
    <m/>
    <m/>
    <n v="0"/>
    <n v="0"/>
    <n v="0.5"/>
    <n v="0.5"/>
    <x v="1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0"/>
    <s v="BX"/>
    <n v="0.33333333333333298"/>
    <n v="0.233500000000049"/>
    <n v="0.33333333333333298"/>
    <n v="0.233500000000049"/>
    <n v="0.33333333333333298"/>
    <n v="0.233500000000049"/>
    <n v="1"/>
    <n v="1"/>
    <n v="1"/>
    <n v="1"/>
    <n v="1"/>
    <n v="1"/>
    <x v="1"/>
    <s v="cohort_1"/>
    <s v="Coc"/>
    <s v="D3a"/>
    <s v="F"/>
    <n v="200"/>
    <n v="772"/>
    <n v="154"/>
    <n v="-1.1546721493394001"/>
    <n v="-1.14112020265922"/>
    <n v="1.1547005383792499"/>
  </r>
  <r>
    <x v="0"/>
    <n v="2"/>
    <x v="1"/>
    <s v="cohort_1"/>
    <x v="1"/>
    <s v="AX"/>
    <n v="0.16666666666666699"/>
    <n v="0.43383333333333501"/>
    <n v="-0.16666666666666699"/>
    <n v="0.30883333333333501"/>
    <n v="0.16666666666666699"/>
    <n v="0.43383333333333501"/>
    <n v="0.66666666666666696"/>
    <n v="0.62295701464336395"/>
    <n v="0"/>
    <n v="0.59420437214031596"/>
    <n v="1"/>
    <n v="0.63233350279613698"/>
    <x v="1"/>
    <s v="cohort_1"/>
    <s v="Suc"/>
    <s v="Veh"/>
    <s v="F"/>
    <n v="4029"/>
    <n v="4910"/>
    <n v="3677"/>
    <n v="1.1687995488346301"/>
    <n v="1.26189579045593"/>
    <n v="0.68558727554653398"/>
  </r>
  <r>
    <x v="0"/>
    <n v="2"/>
    <x v="2"/>
    <s v="cohort_1"/>
    <x v="2"/>
    <s v="AX"/>
    <n v="0"/>
    <n v="0"/>
    <n v="0"/>
    <n v="0"/>
    <n v="0"/>
    <n v="0"/>
    <m/>
    <m/>
    <m/>
    <m/>
    <m/>
    <m/>
    <x v="1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1"/>
    <s v="cohort_1"/>
    <x v="3"/>
    <s v="AY"/>
    <n v="0.16666666666666699"/>
    <n v="0.209499999999954"/>
    <n v="-0.16666666666666699"/>
    <n v="-0.68450000000016598"/>
    <n v="0.16666666666666699"/>
    <n v="0.209499999999954"/>
    <n v="0.53333333333333299"/>
    <n v="0.53403368170248799"/>
    <n v="0.44444444444444398"/>
    <n v="0.29944330501023197"/>
    <n v="0.55555555555555602"/>
    <n v="0.56138294755345097"/>
    <x v="1"/>
    <s v="cohort_1"/>
    <s v="Suc"/>
    <s v="Veh"/>
    <s v="M"/>
    <n v="2513"/>
    <n v="2406"/>
    <n v="2175"/>
    <n v="-1.1178001546490699"/>
    <n v="-1.0007109727979899"/>
    <n v="-1.26688419214584"/>
  </r>
  <r>
    <x v="0"/>
    <n v="2"/>
    <x v="2"/>
    <s v="cohort_1"/>
    <x v="4"/>
    <s v="AX"/>
    <n v="0"/>
    <n v="-0.19150000000005701"/>
    <n v="1.3333333333333299"/>
    <n v="0.92899999999993599"/>
    <n v="0"/>
    <n v="-0.19150000000005701"/>
    <m/>
    <n v="0"/>
    <n v="0"/>
    <n v="0"/>
    <n v="0.5"/>
    <n v="0.60306781485472005"/>
    <x v="1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0"/>
    <s v="cohort_1"/>
    <x v="5"/>
    <s v="BY"/>
    <n v="0.16666666666666699"/>
    <n v="5.1333333333332197E-2"/>
    <n v="0.33333333333333298"/>
    <n v="0.69983333333334496"/>
    <n v="0.16666666666666699"/>
    <n v="5.13333333333321E-2"/>
    <n v="1"/>
    <n v="1"/>
    <s v="Inf"/>
    <n v="-8.59614847892788E-2"/>
    <s v="Inf"/>
    <n v="0.457019257605361"/>
    <x v="1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6"/>
    <s v="BY"/>
    <n v="-0.5"/>
    <n v="-9.5333333333314896E-2"/>
    <n v="-0.5"/>
    <n v="-9.5333333333314896E-2"/>
    <n v="-0.5"/>
    <n v="-9.5333333333314896E-2"/>
    <n v="0"/>
    <n v="0"/>
    <n v="0"/>
    <n v="0"/>
    <n v="0"/>
    <n v="0"/>
    <x v="1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0"/>
    <s v="BX"/>
    <n v="0.66666666666666696"/>
    <n v="1.0603333333332701"/>
    <n v="1"/>
    <n v="0.71966666666673995"/>
    <n v="0.66666666666666696"/>
    <n v="1.0603333333332701"/>
    <n v="1"/>
    <n v="0.89378559049267403"/>
    <n v="-0.25"/>
    <n v="0.31917922948072303"/>
    <n v="-8.3266726846886802E-17"/>
    <n v="0.233584589614762"/>
    <x v="1"/>
    <s v="cohort_1"/>
    <s v="Coc"/>
    <s v="D3a"/>
    <s v="F"/>
    <n v="200"/>
    <n v="772"/>
    <n v="154"/>
    <n v="-1.1546721493394001"/>
    <n v="-1.14112020265922"/>
    <n v="1.1547005383792499"/>
  </r>
  <r>
    <x v="3"/>
    <n v="1"/>
    <x v="1"/>
    <s v="cohort_1"/>
    <x v="1"/>
    <s v="AX"/>
    <n v="-0.33333333333333298"/>
    <n v="0.54750000000005095"/>
    <n v="-0.33333333333333298"/>
    <n v="1.06000000000005"/>
    <n v="-0.33333333333333298"/>
    <n v="0.54750000000005195"/>
    <n v="0.42857142857142899"/>
    <n v="0.55229059883480802"/>
    <n v="0.4"/>
    <n v="0.61921721526580797"/>
    <n v="0.4"/>
    <n v="0.56157681637550305"/>
    <x v="1"/>
    <s v="cohort_1"/>
    <s v="Suc"/>
    <s v="Veh"/>
    <s v="F"/>
    <n v="4029"/>
    <n v="4910"/>
    <n v="3677"/>
    <n v="1.1687995488346301"/>
    <n v="1.26189579045593"/>
    <n v="0.68558727554653398"/>
  </r>
  <r>
    <x v="3"/>
    <n v="1"/>
    <x v="2"/>
    <s v="cohort_1"/>
    <x v="2"/>
    <s v="AX"/>
    <n v="1"/>
    <n v="2.0631666666666502"/>
    <n v="1.3333333333333299"/>
    <n v="2.8499999999999899"/>
    <n v="1"/>
    <n v="2.0631666666666502"/>
    <n v="0.60714285714285698"/>
    <n v="0.646251270055061"/>
    <n v="0.66666666666666696"/>
    <n v="0.73347897323867906"/>
    <n v="0.625"/>
    <n v="0.66901966138722802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1"/>
    <s v="cohort_1"/>
    <x v="3"/>
    <s v="AY"/>
    <n v="1.5"/>
    <n v="1.603"/>
    <n v="2.1666666666666701"/>
    <n v="2.5219999999999998"/>
    <n v="1.5"/>
    <n v="1.603"/>
    <n v="0.628571428571429"/>
    <n v="0.57877149877149703"/>
    <n v="0.70967741935483897"/>
    <n v="0.64117251931186003"/>
    <n v="0.64516129032258096"/>
    <n v="0.58973019367839496"/>
    <x v="1"/>
    <s v="cohort_1"/>
    <s v="Suc"/>
    <s v="Veh"/>
    <s v="M"/>
    <n v="2513"/>
    <n v="2406"/>
    <n v="2175"/>
    <n v="-1.1178001546490699"/>
    <n v="-1.0007109727979899"/>
    <n v="-1.26688419214584"/>
  </r>
  <r>
    <x v="3"/>
    <n v="1"/>
    <x v="2"/>
    <s v="cohort_1"/>
    <x v="4"/>
    <s v="AX"/>
    <n v="0.33333333333333298"/>
    <n v="0.39800000000014701"/>
    <n v="-0.5"/>
    <n v="1.3336666666667401"/>
    <n v="0.33333333333333298"/>
    <n v="0.39800000000014801"/>
    <n v="0.55000000000000004"/>
    <n v="0.51765697554051104"/>
    <n v="0.33333333333333298"/>
    <n v="0.59173239178283799"/>
    <n v="0.61111111111111105"/>
    <n v="0.52737527512840399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0"/>
    <s v="cohort_1"/>
    <x v="5"/>
    <s v="BY"/>
    <n v="-0.5"/>
    <n v="-1.45833333333328"/>
    <n v="-0.66666666666666696"/>
    <n v="-1.4486666666666099"/>
    <n v="-0.5"/>
    <n v="-1.45833333333328"/>
    <n v="0.2"/>
    <n v="5.1558015580161598E-2"/>
    <e v="#NAME?"/>
    <n v="-0.20758710517741999"/>
    <n v="1801439850948200"/>
    <n v="-0.21230869423635801"/>
    <x v="1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6"/>
    <s v="BY"/>
    <n v="0.5"/>
    <n v="1.7920000000001099"/>
    <n v="-0.16666666666666699"/>
    <n v="1.3635000000001201"/>
    <n v="0.5"/>
    <n v="1.7920000000001099"/>
    <n v="0.63636363636363602"/>
    <n v="0.73025526811719499"/>
    <n v="0.42857142857142899"/>
    <n v="0.69687635366031198"/>
    <n v="0.71428571428571397"/>
    <n v="0.75874765365549601"/>
    <x v="1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0"/>
    <s v="BX"/>
    <n v="0.16666666666666699"/>
    <n v="0.357666666666698"/>
    <n v="0.16666666666666699"/>
    <n v="0.357666666666698"/>
    <n v="0.16666666666666699"/>
    <n v="0.357666666666698"/>
    <n v="1"/>
    <n v="1"/>
    <n v="1"/>
    <n v="1"/>
    <n v="1"/>
    <n v="1"/>
    <x v="1"/>
    <s v="cohort_1"/>
    <s v="Coc"/>
    <s v="D3a"/>
    <s v="F"/>
    <n v="200"/>
    <n v="772"/>
    <n v="154"/>
    <n v="-1.1546721493394001"/>
    <n v="-1.14112020265922"/>
    <n v="1.1547005383792499"/>
  </r>
  <r>
    <x v="3"/>
    <n v="2"/>
    <x v="1"/>
    <s v="cohort_1"/>
    <x v="1"/>
    <s v="AX"/>
    <n v="0.66666666666666696"/>
    <n v="5.7420000000000098"/>
    <n v="1"/>
    <n v="7.2069999999999999"/>
    <n v="0.66666666666666696"/>
    <n v="5.7420000000000098"/>
    <n v="0.61111111111111105"/>
    <n v="0.75602687197170204"/>
    <n v="0.6875"/>
    <n v="0.86964029268959897"/>
    <n v="0.625"/>
    <n v="0.79450181221363603"/>
    <x v="1"/>
    <s v="cohort_1"/>
    <s v="Suc"/>
    <s v="Veh"/>
    <s v="F"/>
    <n v="4029"/>
    <n v="4910"/>
    <n v="3677"/>
    <n v="1.1687995488346301"/>
    <n v="1.26189579045593"/>
    <n v="0.68558727554653398"/>
  </r>
  <r>
    <x v="3"/>
    <n v="2"/>
    <x v="2"/>
    <s v="cohort_1"/>
    <x v="2"/>
    <s v="AX"/>
    <n v="-1.3333333333333299"/>
    <n v="0.55766666666680997"/>
    <n v="-0.5"/>
    <n v="2.9013333333335698"/>
    <n v="-1.3333333333333299"/>
    <n v="0.55766666666680897"/>
    <n v="0.38235294117647101"/>
    <n v="0.52130287518782303"/>
    <n v="0.44"/>
    <n v="0.64706180515664102"/>
    <n v="0.34"/>
    <n v="0.52826681985605495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1"/>
    <s v="cohort_1"/>
    <x v="3"/>
    <s v="AY"/>
    <n v="-0.16666666666666699"/>
    <n v="5.87716666666664"/>
    <n v="-0.83333333333333304"/>
    <n v="5.0133333333332697"/>
    <n v="-0.16666666666666699"/>
    <n v="5.87716666666664"/>
    <n v="0.47826086956521702"/>
    <n v="0.79598448857626902"/>
    <n v="0.36842105263157898"/>
    <n v="0.77885934660881195"/>
    <n v="0.47368421052631599"/>
    <n v="0.82690881447694897"/>
    <x v="1"/>
    <s v="cohort_1"/>
    <s v="Suc"/>
    <s v="Veh"/>
    <s v="M"/>
    <n v="2513"/>
    <n v="2406"/>
    <n v="2175"/>
    <n v="-1.1178001546490699"/>
    <n v="-1.0007109727979899"/>
    <n v="-1.26688419214584"/>
  </r>
  <r>
    <x v="3"/>
    <n v="2"/>
    <x v="2"/>
    <s v="cohort_1"/>
    <x v="4"/>
    <s v="AX"/>
    <n v="0.66666666666666696"/>
    <n v="2.7734999999999599"/>
    <n v="1.3333333333333299"/>
    <n v="4.6886666666666201"/>
    <n v="0.66666666666666696"/>
    <n v="2.7734999999999599"/>
    <n v="0.57692307692307698"/>
    <n v="0.59682092695811895"/>
    <n v="0.7"/>
    <n v="0.726812435500515"/>
    <n v="0.6"/>
    <n v="0.63416698916408498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0"/>
    <s v="cohort_1"/>
    <x v="5"/>
    <s v="BY"/>
    <n v="0.16666666666666699"/>
    <n v="3.3138333333333998"/>
    <n v="0.66666666666666696"/>
    <n v="3.1460000000000301"/>
    <n v="0.16666666666666699"/>
    <n v="3.3138333333333998"/>
    <n v="0.53333333333333299"/>
    <n v="0.82981123312212002"/>
    <n v="0.7"/>
    <n v="0.89463120923230699"/>
    <n v="0.55000000000000004"/>
    <n v="0.91568406087974297"/>
    <x v="1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6"/>
    <s v="BY"/>
    <n v="2.3333333333333299"/>
    <n v="4.9003333333333803"/>
    <n v="2.8333333333333299"/>
    <n v="6.2586666666667297"/>
    <n v="2.3333333333333299"/>
    <n v="4.9003333333333803"/>
    <n v="1"/>
    <n v="1"/>
    <n v="1.71428571428571"/>
    <n v="1.5855689176687799"/>
    <n v="1.5"/>
    <n v="1.3499653098982001"/>
    <x v="1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0"/>
    <s v="BX"/>
    <n v="2.6666666666666701"/>
    <n v="5.0923333333335004"/>
    <n v="2.1666666666666701"/>
    <n v="4.9826666666667698"/>
    <n v="2.6666666666666701"/>
    <n v="5.0923333333335004"/>
    <n v="1"/>
    <n v="1"/>
    <n v="1"/>
    <n v="1.0322982693540299"/>
    <n v="1.1153846153846201"/>
    <n v="1.0440139591197299"/>
    <x v="1"/>
    <s v="cohort_1"/>
    <s v="Coc"/>
    <s v="D3a"/>
    <s v="F"/>
    <n v="200"/>
    <n v="772"/>
    <n v="154"/>
    <n v="-1.1546721493394001"/>
    <n v="-1.14112020265922"/>
    <n v="1.1547005383792499"/>
  </r>
  <r>
    <x v="3"/>
    <n v="3"/>
    <x v="1"/>
    <s v="cohort_1"/>
    <x v="1"/>
    <s v="AX"/>
    <n v="-0.16666666666666699"/>
    <n v="5.9571666666667902"/>
    <n v="0.5"/>
    <n v="6.74383333333338"/>
    <n v="-0.16666666666666699"/>
    <n v="5.9571666666667902"/>
    <n v="0.476190476190476"/>
    <n v="0.83268489733614004"/>
    <n v="0.6"/>
    <n v="0.97259921979022002"/>
    <n v="0.46666666666666701"/>
    <n v="0.91747062533579005"/>
    <x v="1"/>
    <s v="cohort_1"/>
    <s v="Suc"/>
    <s v="Veh"/>
    <s v="F"/>
    <n v="4029"/>
    <n v="4910"/>
    <n v="3677"/>
    <n v="1.1687995488346301"/>
    <n v="1.26189579045593"/>
    <n v="0.68558727554653398"/>
  </r>
  <r>
    <x v="3"/>
    <n v="3"/>
    <x v="2"/>
    <s v="cohort_1"/>
    <x v="2"/>
    <s v="AX"/>
    <n v="-1.5"/>
    <n v="-0.27083333333322901"/>
    <n v="-2.5"/>
    <n v="-2.68950000000001"/>
    <n v="-1.5"/>
    <n v="-0.27083333333323101"/>
    <n v="0.34482758620689702"/>
    <n v="0.48964928595997698"/>
    <n v="5.8823529411764698E-2"/>
    <n v="0.37180037180036901"/>
    <n v="0.23529411764705899"/>
    <n v="0.48709026486804702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1"/>
    <s v="cohort_1"/>
    <x v="3"/>
    <s v="AY"/>
    <n v="2.8333333333333299"/>
    <n v="6.4189999999997402"/>
    <n v="3.3333333333333299"/>
    <n v="6.6849999999996799"/>
    <n v="2.8333333333333299"/>
    <n v="6.4189999999997402"/>
    <n v="0.79310344827586199"/>
    <n v="0.90508645715005898"/>
    <n v="0.88461538461538503"/>
    <n v="0.96672096811728103"/>
    <n v="0.82692307692307698"/>
    <n v="0.94814987200371703"/>
    <x v="1"/>
    <s v="cohort_1"/>
    <s v="Suc"/>
    <s v="Veh"/>
    <s v="M"/>
    <n v="2513"/>
    <n v="2406"/>
    <n v="2175"/>
    <n v="-1.1178001546490699"/>
    <n v="-1.0007109727979899"/>
    <n v="-1.26688419214584"/>
  </r>
  <r>
    <x v="3"/>
    <n v="3"/>
    <x v="2"/>
    <s v="cohort_1"/>
    <x v="4"/>
    <s v="AX"/>
    <n v="1.6666666666666701"/>
    <n v="3.7808333333332298"/>
    <n v="3.1666666666666701"/>
    <n v="3.3099999999999299"/>
    <n v="1.6666666666666701"/>
    <n v="3.7808333333332298"/>
    <n v="0.61363636363636398"/>
    <n v="0.632805273572423"/>
    <n v="0.82758620689655205"/>
    <n v="0.63890443151298104"/>
    <n v="0.67241379310344795"/>
    <n v="0.65866299239033099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0"/>
    <s v="cohort_1"/>
    <x v="5"/>
    <s v="BY"/>
    <n v="-1.1666666666666701"/>
    <n v="2.5876666666667698"/>
    <n v="-5.1666666666666696"/>
    <n v="0.94400000000015005"/>
    <n v="-1.1666666666666701"/>
    <n v="2.5876666666667698"/>
    <n v="0.33333333333333298"/>
    <n v="0.59140253379174401"/>
    <n v="3.6"/>
    <n v="0.55695209749427899"/>
    <n v="1.2"/>
    <n v="0.65611551301131199"/>
    <x v="1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6"/>
    <s v="BY"/>
    <n v="1.3333333333333299"/>
    <n v="3.5203333333331899"/>
    <n v="3.1666666666666701"/>
    <n v="6.3984999999998102"/>
    <n v="1.3333333333333299"/>
    <n v="3.5203333333331899"/>
    <n v="0.75"/>
    <n v="0.67853399601040798"/>
    <n v="10"/>
    <n v="1.03402420364445"/>
    <n v="4.5"/>
    <n v="0.79380998748086595"/>
    <x v="1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0"/>
    <s v="BX"/>
    <n v="-0.5"/>
    <n v="3.2408333333332902"/>
    <n v="-0.66666666666666696"/>
    <n v="2.8466666666666001"/>
    <n v="-0.5"/>
    <n v="3.2408333333332902"/>
    <n v="0.41176470588235298"/>
    <n v="0.75178039621908499"/>
    <n v="0.35714285714285698"/>
    <n v="0.74052272855291801"/>
    <n v="0.39285714285714302"/>
    <n v="0.77382695882385999"/>
    <x v="1"/>
    <s v="cohort_1"/>
    <s v="Coc"/>
    <s v="D3a"/>
    <s v="F"/>
    <n v="200"/>
    <n v="772"/>
    <n v="154"/>
    <n v="-1.1546721493394001"/>
    <n v="-1.14112020265922"/>
    <n v="1.1547005383792499"/>
  </r>
  <r>
    <x v="3"/>
    <n v="4"/>
    <x v="1"/>
    <s v="cohort_1"/>
    <x v="1"/>
    <s v="AX"/>
    <n v="1.1666666666666701"/>
    <n v="5.4883333333332303"/>
    <n v="1.3333333333333299"/>
    <n v="6.4039999999998898"/>
    <n v="1.1666666666666701"/>
    <n v="5.4883333333332303"/>
    <n v="0.68421052631579005"/>
    <n v="0.78333218612334399"/>
    <n v="0.72222222222222199"/>
    <n v="0.86512220152798902"/>
    <n v="0.69444444444444497"/>
    <n v="0.812915732258918"/>
    <x v="1"/>
    <s v="cohort_1"/>
    <s v="Suc"/>
    <s v="Veh"/>
    <s v="F"/>
    <n v="4029"/>
    <n v="4910"/>
    <n v="3677"/>
    <n v="1.1687995488346301"/>
    <n v="1.26189579045593"/>
    <n v="0.68558727554653398"/>
  </r>
  <r>
    <x v="3"/>
    <n v="4"/>
    <x v="2"/>
    <s v="cohort_1"/>
    <x v="2"/>
    <s v="AX"/>
    <n v="-1.6666666666666701"/>
    <n v="1.41166666666656"/>
    <n v="-1.6666666666666701"/>
    <n v="1.41166666666656"/>
    <n v="-1.6666666666666701"/>
    <n v="1.41166666666656"/>
    <n v="0.30769230769230799"/>
    <n v="0.54181724825720001"/>
    <n v="0.30769230769230799"/>
    <n v="0.54181724825720001"/>
    <n v="0.30769230769230799"/>
    <n v="0.54181724825720001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1"/>
    <s v="cohort_1"/>
    <x v="3"/>
    <s v="AY"/>
    <n v="3.3333333333333299"/>
    <n v="5.8613333333330999"/>
    <n v="2.6666666666666701"/>
    <n v="4.8301666666664902"/>
    <n v="3.3333333333333299"/>
    <n v="5.8613333333330999"/>
    <n v="0.85714285714285698"/>
    <n v="0.91668246445497303"/>
    <n v="0.83333333333333304"/>
    <n v="0.90310735249116703"/>
    <n v="0.91666666666666696"/>
    <n v="0.98916460344395696"/>
    <x v="1"/>
    <s v="cohort_1"/>
    <s v="Suc"/>
    <s v="Veh"/>
    <s v="M"/>
    <n v="2513"/>
    <n v="2406"/>
    <n v="2175"/>
    <n v="-1.1178001546490699"/>
    <n v="-1.0007109727979899"/>
    <n v="-1.26688419214584"/>
  </r>
  <r>
    <x v="3"/>
    <n v="4"/>
    <x v="2"/>
    <s v="cohort_1"/>
    <x v="4"/>
    <s v="AX"/>
    <n v="-0.16666666666666699"/>
    <n v="1.5293333333334"/>
    <n v="-0.16666666666666699"/>
    <n v="1.5550000000000499"/>
    <n v="-0.16666666666666699"/>
    <n v="1.5293333333334"/>
    <n v="0.48275862068965503"/>
    <n v="0.55948707310116097"/>
    <n v="0.48148148148148201"/>
    <n v="0.56069950815832803"/>
    <n v="0.48148148148148201"/>
    <n v="0.55969760845239203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0"/>
    <s v="cohort_1"/>
    <x v="5"/>
    <s v="BY"/>
    <n v="0"/>
    <n v="4.5388333333331499"/>
    <n v="0.66666666666666696"/>
    <n v="6.9546666666664798"/>
    <n v="0"/>
    <n v="4.5388333333331499"/>
    <n v="0.5"/>
    <n v="0.69118121954985601"/>
    <n v="0.7"/>
    <n v="0.94033599257100597"/>
    <n v="0.5"/>
    <n v="0.78737706301970001"/>
    <x v="1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6"/>
    <s v="BY"/>
    <n v="0.33333333333333298"/>
    <n v="1.1798333333331701"/>
    <n v="0.83333333333333304"/>
    <n v="2.31799999999979"/>
    <n v="0.33333333333333298"/>
    <n v="1.1798333333331701"/>
    <n v="0.5625"/>
    <n v="0.55209973946449697"/>
    <n v="0.72727272727272696"/>
    <n v="0.61486620416252802"/>
    <n v="0.59090909090909105"/>
    <n v="0.55846547737032604"/>
    <x v="1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0"/>
    <s v="BX"/>
    <n v="-0.66666666666666696"/>
    <n v="3.0453333333333399"/>
    <n v="-0.83333333333333304"/>
    <n v="3.6326666666667702"/>
    <n v="-0.66666666666666696"/>
    <n v="3.0453333333333399"/>
    <n v="0.40909090909090901"/>
    <n v="0.61511516556625201"/>
    <n v="0.35294117647058798"/>
    <n v="0.65380924153894404"/>
    <n v="0.38235294117647101"/>
    <n v="0.628941203037232"/>
    <x v="1"/>
    <s v="cohort_1"/>
    <s v="Coc"/>
    <s v="D3a"/>
    <s v="F"/>
    <n v="200"/>
    <n v="772"/>
    <n v="154"/>
    <n v="-1.1546721493394001"/>
    <n v="-1.14112020265922"/>
    <n v="1.1547005383792499"/>
  </r>
  <r>
    <x v="3"/>
    <n v="5"/>
    <x v="1"/>
    <s v="cohort_1"/>
    <x v="1"/>
    <s v="AX"/>
    <n v="-1.1666666666666701"/>
    <n v="5.0688333333333002"/>
    <n v="-0.83333333333333304"/>
    <n v="3.8753333333334399"/>
    <n v="-1.1666666666666701"/>
    <n v="5.0688333333333002"/>
    <n v="0.31578947368421101"/>
    <n v="0.69566000591875898"/>
    <n v="0.30769230769230799"/>
    <n v="0.804249973830228"/>
    <n v="0.230769230769231"/>
    <n v="0.897950905474729"/>
    <x v="1"/>
    <s v="cohort_1"/>
    <s v="Suc"/>
    <s v="Veh"/>
    <s v="F"/>
    <n v="4029"/>
    <n v="4910"/>
    <n v="3677"/>
    <n v="1.1687995488346301"/>
    <n v="1.26189579045593"/>
    <n v="0.68558727554653398"/>
  </r>
  <r>
    <x v="3"/>
    <n v="5"/>
    <x v="2"/>
    <s v="cohort_1"/>
    <x v="2"/>
    <s v="AX"/>
    <n v="0.33333333333333298"/>
    <n v="3.4473333333332801"/>
    <n v="0.5"/>
    <n v="3.6089999999999098"/>
    <n v="0.33333333333333298"/>
    <n v="3.4473333333332801"/>
    <n v="0.54166666666666696"/>
    <n v="0.661336619762253"/>
    <n v="0.565217391304348"/>
    <n v="0.67149781410377996"/>
    <n v="0.54347826086956497"/>
    <n v="0.66381549768738402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1"/>
    <s v="cohort_1"/>
    <x v="3"/>
    <s v="AY"/>
    <n v="4.6666666666666696"/>
    <n v="6.6948333333333796"/>
    <n v="4.8333333333333304"/>
    <n v="6.9495000000000102"/>
    <n v="4.6666666666666696"/>
    <n v="6.6948333333333796"/>
    <n v="0.83333333333333304"/>
    <n v="0.92839622037838998"/>
    <n v="0.85365853658536595"/>
    <n v="0.95967368537095898"/>
    <n v="0.84146341463414698"/>
    <n v="0.942828795061183"/>
    <x v="1"/>
    <s v="cohort_1"/>
    <s v="Suc"/>
    <s v="Veh"/>
    <s v="M"/>
    <n v="2513"/>
    <n v="2406"/>
    <n v="2175"/>
    <n v="-1.1178001546490699"/>
    <n v="-1.0007109727979899"/>
    <n v="-1.26688419214584"/>
  </r>
  <r>
    <x v="3"/>
    <n v="5"/>
    <x v="2"/>
    <s v="cohort_1"/>
    <x v="4"/>
    <s v="AX"/>
    <n v="1.1666666666666701"/>
    <n v="6.08816666666669"/>
    <n v="1.1666666666666701"/>
    <n v="5.1640000000000903"/>
    <n v="1.1666666666666701"/>
    <n v="6.08816666666669"/>
    <n v="0.59459459459459496"/>
    <n v="0.78439188452735498"/>
    <n v="0.6"/>
    <n v="0.77299640515966195"/>
    <n v="0.6"/>
    <n v="0.82185275251991896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0"/>
    <s v="cohort_1"/>
    <x v="5"/>
    <s v="BY"/>
    <n v="-0.16666666666666699"/>
    <n v="1.7071666666666101"/>
    <n v="0.33333333333333298"/>
    <n v="3.6151666666666098"/>
    <n v="-0.16666666666666699"/>
    <n v="1.7071666666666101"/>
    <n v="0.45454545454545497"/>
    <n v="0.564654791511492"/>
    <n v="0"/>
    <n v="0.67766401834711698"/>
    <n v="0.75"/>
    <n v="0.58389712507166502"/>
    <x v="1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6"/>
    <s v="BY"/>
    <n v="0.66666666666666696"/>
    <n v="4.5594999999999999"/>
    <n v="0.66666666666666696"/>
    <n v="4.5594999999999999"/>
    <n v="0.66666666666666696"/>
    <n v="4.5594999999999999"/>
    <n v="0.61111111111111105"/>
    <n v="0.72677686224447802"/>
    <n v="0.61111111111111105"/>
    <n v="0.72677686224447802"/>
    <n v="0.61111111111111105"/>
    <n v="0.72677686224447802"/>
    <x v="1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0"/>
    <s v="BX"/>
    <n v="-0.66666666666666696"/>
    <n v="3.6721666666667501"/>
    <n v="-0.83333333333333304"/>
    <n v="4.7556666666667704"/>
    <n v="-0.66666666666666696"/>
    <n v="3.6721666666667501"/>
    <n v="0.38888888888888901"/>
    <n v="0.664099623136166"/>
    <n v="0.33333333333333298"/>
    <n v="0.75855382384922398"/>
    <n v="0.36666666666666697"/>
    <n v="0.69964661109097803"/>
    <x v="1"/>
    <s v="cohort_1"/>
    <s v="Coc"/>
    <s v="D3a"/>
    <s v="F"/>
    <n v="200"/>
    <n v="772"/>
    <n v="154"/>
    <n v="-1.1546721493394001"/>
    <n v="-1.14112020265922"/>
    <n v="1.1547005383792499"/>
  </r>
  <r>
    <x v="3"/>
    <n v="6"/>
    <x v="1"/>
    <s v="cohort_1"/>
    <x v="1"/>
    <s v="AX"/>
    <n v="1.3333333333333299"/>
    <n v="7.07733333333326"/>
    <n v="1.3333333333333299"/>
    <n v="7.0013333333332302"/>
    <n v="1.3333333333333299"/>
    <n v="7.07733333333326"/>
    <n v="0.65384615384615397"/>
    <n v="0.89989452668851699"/>
    <n v="0.7"/>
    <n v="0.92075320512820902"/>
    <n v="0.7"/>
    <n v="0.92532051282051797"/>
    <x v="1"/>
    <s v="cohort_1"/>
    <s v="Suc"/>
    <s v="Veh"/>
    <s v="F"/>
    <n v="4029"/>
    <n v="4910"/>
    <n v="3677"/>
    <n v="1.1687995488346301"/>
    <n v="1.26189579045593"/>
    <n v="0.68558727554653398"/>
  </r>
  <r>
    <x v="3"/>
    <n v="6"/>
    <x v="2"/>
    <s v="cohort_1"/>
    <x v="2"/>
    <s v="AX"/>
    <n v="-1.1666666666666701"/>
    <n v="6.4210000000000997"/>
    <n v="-1"/>
    <n v="5.8698333333334096"/>
    <n v="-1.1666666666666701"/>
    <n v="6.4210000000000997"/>
    <n v="0.34782608695652201"/>
    <n v="0.76387671232877496"/>
    <n v="0.35"/>
    <n v="0.76255013344069"/>
    <n v="0.32500000000000001"/>
    <n v="0.78720311311894198"/>
    <x v="1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1"/>
    <s v="cohort_1"/>
    <x v="3"/>
    <s v="AY"/>
    <n v="5"/>
    <n v="6.5414999999997301"/>
    <n v="6.5"/>
    <n v="6.8443333333330703"/>
    <n v="5"/>
    <n v="6.5414999999997399"/>
    <n v="0.94117647058823495"/>
    <n v="0.96320249250595702"/>
    <n v="1.28"/>
    <n v="1.00636251541307"/>
    <n v="1.1000000000000001"/>
    <n v="0.98395807644882605"/>
    <x v="1"/>
    <s v="cohort_1"/>
    <s v="Suc"/>
    <s v="Veh"/>
    <s v="M"/>
    <n v="2513"/>
    <n v="2406"/>
    <n v="2175"/>
    <n v="-1.1178001546490699"/>
    <n v="-1.0007109727979899"/>
    <n v="-1.26688419214584"/>
  </r>
  <r>
    <x v="3"/>
    <n v="6"/>
    <x v="2"/>
    <s v="cohort_1"/>
    <x v="4"/>
    <s v="AX"/>
    <n v="2.8333333333333299"/>
    <n v="5.2976666666668901"/>
    <n v="3"/>
    <n v="5.7731666666668904"/>
    <n v="2.8333333333333299"/>
    <n v="5.2976666666668901"/>
    <n v="0.71794871794871795"/>
    <n v="0.73742157155662802"/>
    <n v="0.73684210526315796"/>
    <n v="0.77024981665549497"/>
    <n v="0.72368421052631604"/>
    <n v="0.74799101221777697"/>
    <x v="1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0"/>
    <s v="cohort_1"/>
    <x v="5"/>
    <s v="BY"/>
    <n v="-0.83333333333333304"/>
    <n v="4.4370000000000296"/>
    <n v="-1.8333333333333299"/>
    <n v="2.0513333333334098"/>
    <n v="-0.83333333333333304"/>
    <n v="4.4370000000000296"/>
    <n v="0.35294117647058798"/>
    <n v="0.67538935884259899"/>
    <n v="-0.28571428571428598"/>
    <n v="0.60770415485316798"/>
    <n v="0.14285714285714299"/>
    <n v="0.73296230179565602"/>
    <x v="1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6"/>
    <s v="BY"/>
    <n v="0.5"/>
    <n v="4.46633333333331"/>
    <n v="0.66666666666666696"/>
    <n v="4.7914999999999797"/>
    <n v="0.5"/>
    <n v="4.4663333333333002"/>
    <n v="0.61538461538461497"/>
    <n v="0.66590312515477101"/>
    <n v="0.66666666666666696"/>
    <n v="0.682387423394616"/>
    <n v="0.625"/>
    <n v="0.67001002372704899"/>
    <x v="1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0"/>
    <s v="BX"/>
    <n v="0.25"/>
    <n v="-0.56325000000001102"/>
    <n v="0.5"/>
    <n v="-0.51725000000001797"/>
    <n v="0.25"/>
    <n v="-0.56325000000001102"/>
    <n v="0.6"/>
    <n v="0.43902571041948502"/>
    <n v="0.75"/>
    <n v="0.443442130009292"/>
    <n v="0.625"/>
    <n v="0.43841233393472101"/>
    <x v="1"/>
    <s v="cohort_1"/>
    <s v="Coc"/>
    <s v="D3a"/>
    <s v="F"/>
    <n v="200"/>
    <n v="772"/>
    <n v="154"/>
    <n v="-1.1546721493394001"/>
    <n v="-1.14112020265922"/>
    <n v="1.1547005383792499"/>
  </r>
  <r>
    <x v="1"/>
    <n v="2"/>
    <x v="1"/>
    <s v="cohort_1"/>
    <x v="1"/>
    <s v="AX"/>
    <n v="2.75"/>
    <n v="1.6549999999999701"/>
    <n v="2.75"/>
    <n v="1.6549999999999701"/>
    <n v="2.75"/>
    <n v="1.6549999999999701"/>
    <n v="0.78947368421052599"/>
    <n v="0.70814991824927598"/>
    <n v="0.78947368421052599"/>
    <n v="0.70814991824927598"/>
    <n v="0.78947368421052599"/>
    <n v="0.70814991824927598"/>
    <x v="1"/>
    <s v="cohort_1"/>
    <s v="Suc"/>
    <s v="Veh"/>
    <s v="F"/>
    <n v="4029"/>
    <n v="4910"/>
    <n v="3677"/>
    <n v="1.1687995488346301"/>
    <n v="1.26189579045593"/>
    <n v="0.68558727554653398"/>
  </r>
  <r>
    <x v="1"/>
    <n v="2"/>
    <x v="2"/>
    <s v="cohort_1"/>
    <x v="2"/>
    <s v="AX"/>
    <n v="-0.5"/>
    <n v="1.2959999999999601"/>
    <n v="-0.5"/>
    <n v="1.6232499999998899"/>
    <n v="-0.5"/>
    <n v="1.2959999999999601"/>
    <n v="0.4375"/>
    <n v="0.621793064561596"/>
    <n v="0.4375"/>
    <n v="0.66254443498721804"/>
    <n v="0.4375"/>
    <n v="0.62977519651528902"/>
    <x v="1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1"/>
    <s v="cohort_1"/>
    <x v="3"/>
    <s v="AY"/>
    <n v="0.5"/>
    <n v="0.18575000000001299"/>
    <n v="0.5"/>
    <n v="0.14400000000003399"/>
    <n v="0.5"/>
    <n v="0.18575000000001299"/>
    <n v="0.66666666666666696"/>
    <n v="0.55494749297441504"/>
    <n v="0.75"/>
    <n v="0.55024424284718498"/>
    <n v="0.75"/>
    <n v="0.56481158408932697"/>
    <x v="1"/>
    <s v="cohort_1"/>
    <s v="Suc"/>
    <s v="Veh"/>
    <s v="M"/>
    <n v="2513"/>
    <n v="2406"/>
    <n v="2175"/>
    <n v="-1.1178001546490699"/>
    <n v="-1.0007109727979899"/>
    <n v="-1.26688419214584"/>
  </r>
  <r>
    <x v="1"/>
    <n v="2"/>
    <x v="2"/>
    <s v="cohort_1"/>
    <x v="4"/>
    <s v="AX"/>
    <n v="3.75"/>
    <n v="3.5874999999997401"/>
    <n v="3.5"/>
    <n v="2.12049999999974"/>
    <n v="3.75"/>
    <n v="3.5874999999997401"/>
    <n v="1"/>
    <n v="1"/>
    <n v="1"/>
    <n v="1"/>
    <n v="1.03571428571429"/>
    <n v="1.3459089837303"/>
    <x v="1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0"/>
    <s v="cohort_1"/>
    <x v="5"/>
    <s v="BY"/>
    <n v="1.25"/>
    <n v="5.79274999999984"/>
    <n v="1.25"/>
    <n v="5.79274999999984"/>
    <n v="1.25"/>
    <n v="5.79274999999984"/>
    <n v="1"/>
    <n v="1"/>
    <n v="1"/>
    <n v="1"/>
    <n v="1"/>
    <n v="1"/>
    <x v="1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6"/>
    <s v="BY"/>
    <n v="1"/>
    <n v="3.53125000000006"/>
    <n v="0.25"/>
    <n v="3.2330000000000498"/>
    <n v="1"/>
    <n v="3.53125000000006"/>
    <n v="0.625"/>
    <n v="0.74578040716895899"/>
    <n v="0.54545454545454497"/>
    <n v="0.73711037770443799"/>
    <n v="0.68181818181818199"/>
    <n v="0.75898423175650898"/>
    <x v="1"/>
    <s v="cohort_1"/>
    <s v="Coc"/>
    <s v="D3a"/>
    <s v="M"/>
    <n v="389"/>
    <n v="0"/>
    <n v="277"/>
    <n v="0.57032389562512698"/>
    <n v="0.72347678554763295"/>
    <n v="-0.57735026918962595"/>
  </r>
  <r>
    <x v="0"/>
    <n v="1"/>
    <x v="1"/>
    <s v="cohort_2"/>
    <x v="7"/>
    <s v="BY"/>
    <n v="0.66666666666666696"/>
    <n v="0.97033333333329097"/>
    <n v="0.16666666666666699"/>
    <n v="0.71433333333329996"/>
    <n v="0.66666666666666696"/>
    <n v="0.97033333333329097"/>
    <n v="1"/>
    <n v="0.71588549391870904"/>
    <n v="0"/>
    <n v="0.75524059075749395"/>
    <n v="-1.5"/>
    <n v="0.84671272034300804"/>
    <x v="1"/>
    <s v="cohort_2"/>
    <s v="Suc"/>
    <s v="Veh"/>
    <s v="F"/>
    <n v="805"/>
    <n v="67"/>
    <n v="549"/>
    <n v="-1.26448520433483"/>
    <n v="1.4217644571083701"/>
    <n v="1.4739459136248501"/>
  </r>
  <r>
    <x v="0"/>
    <n v="1"/>
    <x v="3"/>
    <s v="cohort_2"/>
    <x v="8"/>
    <s v="AX"/>
    <n v="0"/>
    <n v="0"/>
    <n v="0"/>
    <n v="0.27966666666669499"/>
    <n v="0"/>
    <n v="0"/>
    <m/>
    <m/>
    <m/>
    <n v="0.382361189007278"/>
    <m/>
    <n v="0.5"/>
    <x v="1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9"/>
    <s v="AY"/>
    <n v="0.5"/>
    <n v="0.42666666666667702"/>
    <n v="0.5"/>
    <n v="0.42666666666667702"/>
    <n v="0.5"/>
    <n v="0.42666666666667702"/>
    <n v="1"/>
    <n v="1"/>
    <n v="1"/>
    <n v="1"/>
    <n v="1"/>
    <n v="1"/>
    <x v="1"/>
    <s v="cohort_2"/>
    <s v="Coc"/>
    <s v="Veh"/>
    <s v="M"/>
    <n v="417"/>
    <n v="86"/>
    <n v="323"/>
    <n v="0.70710678118654802"/>
    <n v="0.70710678118654802"/>
    <n v="0.70710678118654802"/>
  </r>
  <r>
    <x v="0"/>
    <n v="1"/>
    <x v="2"/>
    <s v="cohort_2"/>
    <x v="10"/>
    <s v="BX"/>
    <n v="-0.66666666666666696"/>
    <n v="-0.50050000000002604"/>
    <n v="-0.33333333333333298"/>
    <n v="6.5666666666667498E-2"/>
    <n v="-0.66666666666666696"/>
    <n v="-0.50050000000002604"/>
    <n v="0"/>
    <n v="0"/>
    <n v="0"/>
    <n v="0"/>
    <n v="-0.5"/>
    <n v="4.3109137055839097"/>
    <x v="1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1"/>
    <s v="cohort_2"/>
    <x v="11"/>
    <s v="BX"/>
    <n v="-0.33333333333333298"/>
    <n v="-0.228166666666615"/>
    <n v="-0.33333333333333298"/>
    <n v="-0.228166666666615"/>
    <n v="-0.33333333333333298"/>
    <n v="-0.228166666666615"/>
    <n v="0"/>
    <n v="0"/>
    <n v="0"/>
    <n v="0"/>
    <n v="0"/>
    <n v="0"/>
    <x v="1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2"/>
    <s v="cohort_2"/>
    <x v="12"/>
    <s v="BX"/>
    <n v="-0.5"/>
    <n v="-0.545166666666697"/>
    <n v="-0.83333333333333304"/>
    <n v="-0.605500000000044"/>
    <n v="-0.5"/>
    <n v="-0.545166666666697"/>
    <n v="0"/>
    <n v="0"/>
    <n v="-2"/>
    <n v="-0.12444138879342299"/>
    <n v="-1"/>
    <n v="-6.2220694396711497E-2"/>
    <x v="1"/>
    <s v="cohort_2"/>
    <s v="Suc"/>
    <s v="D3a"/>
    <s v="M"/>
    <n v="668"/>
    <n v="20"/>
    <n v="605"/>
    <n v="0.10384661098402"/>
    <n v="-0.84974260556039305"/>
    <n v="-0.23655922070522301"/>
  </r>
  <r>
    <x v="0"/>
    <n v="2"/>
    <x v="1"/>
    <s v="cohort_2"/>
    <x v="7"/>
    <s v="BY"/>
    <n v="-0.16666666666666699"/>
    <n v="-0.98000000000006504"/>
    <n v="-0.16666666666666699"/>
    <n v="-0.93666666666669596"/>
    <n v="-0.16666666666666699"/>
    <n v="-0.98000000000006504"/>
    <n v="0.33333333333333298"/>
    <n v="0.16323024054980001"/>
    <n v="0"/>
    <n v="0.14654088050313799"/>
    <n v="5.5511151231257901E-17"/>
    <n v="0.13018867924526301"/>
    <x v="1"/>
    <s v="cohort_2"/>
    <s v="Suc"/>
    <s v="Veh"/>
    <s v="F"/>
    <n v="805"/>
    <n v="67"/>
    <n v="549"/>
    <n v="-1.26448520433483"/>
    <n v="1.4217644571083701"/>
    <n v="1.4739459136248501"/>
  </r>
  <r>
    <x v="0"/>
    <n v="2"/>
    <x v="3"/>
    <s v="cohort_2"/>
    <x v="8"/>
    <s v="AX"/>
    <n v="0.16666666666666699"/>
    <n v="2.3500000000012702E-2"/>
    <n v="-0.16666666666666699"/>
    <n v="-1.21666666666632E-2"/>
    <n v="0.16666666666666699"/>
    <n v="2.3500000000012702E-2"/>
    <n v="1"/>
    <n v="1"/>
    <n v="1"/>
    <n v="1"/>
    <n v="-5.5511151231257802E-17"/>
    <n v="-0.46575342465833303"/>
    <x v="1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9"/>
    <s v="AY"/>
    <n v="0"/>
    <n v="0"/>
    <n v="1.1666666666666701"/>
    <n v="1.9471666666667"/>
    <n v="0"/>
    <n v="0"/>
    <m/>
    <m/>
    <n v="0"/>
    <n v="0"/>
    <n v="0.5"/>
    <n v="0.5"/>
    <x v="1"/>
    <s v="cohort_2"/>
    <s v="Coc"/>
    <s v="Veh"/>
    <s v="M"/>
    <n v="417"/>
    <n v="86"/>
    <n v="323"/>
    <n v="0.70710678118654802"/>
    <n v="0.70710678118654802"/>
    <n v="0.70710678118654802"/>
  </r>
  <r>
    <x v="0"/>
    <n v="2"/>
    <x v="2"/>
    <s v="cohort_2"/>
    <x v="10"/>
    <s v="BX"/>
    <n v="0"/>
    <n v="0"/>
    <n v="-0.5"/>
    <n v="-0.37033333333333002"/>
    <n v="0"/>
    <n v="0"/>
    <m/>
    <m/>
    <n v="1"/>
    <n v="1"/>
    <n v="0.5"/>
    <n v="0.5"/>
    <x v="1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1"/>
    <s v="cohort_2"/>
    <x v="11"/>
    <s v="BX"/>
    <n v="-1.3333333333333299"/>
    <n v="-1.2821666666666001"/>
    <n v="-1.1666666666666701"/>
    <n v="-1.0621666666666101"/>
    <n v="-1.3333333333333299"/>
    <n v="-1.2821666666666001"/>
    <n v="0"/>
    <n v="0"/>
    <n v="0"/>
    <n v="0"/>
    <n v="-7.1428571428571397E-2"/>
    <n v="-0.10356190177310599"/>
    <x v="1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2"/>
    <s v="cohort_2"/>
    <x v="12"/>
    <s v="BX"/>
    <n v="-0.83333333333333304"/>
    <n v="-0.47416666666663299"/>
    <n v="-0.5"/>
    <n v="-0.41299999999996401"/>
    <n v="-0.83333333333333304"/>
    <n v="-0.47416666666663398"/>
    <n v="0.14285714285714299"/>
    <n v="2.6937146657841499E-2"/>
    <n v="0.2"/>
    <n v="3.0681818181867299E-2"/>
    <n v="3.3306690738754701E-17"/>
    <n v="-3.8825757575710898E-2"/>
    <x v="1"/>
    <s v="cohort_2"/>
    <s v="Suc"/>
    <s v="D3a"/>
    <s v="M"/>
    <n v="668"/>
    <n v="20"/>
    <n v="605"/>
    <n v="0.10384661098402"/>
    <n v="-0.84974260556039305"/>
    <n v="-0.23655922070522301"/>
  </r>
  <r>
    <x v="3"/>
    <n v="1"/>
    <x v="1"/>
    <s v="cohort_2"/>
    <x v="7"/>
    <s v="BY"/>
    <n v="0.5"/>
    <n v="3.3191666666667499"/>
    <n v="0.33333333333333298"/>
    <n v="3.3708333333334002"/>
    <n v="0.5"/>
    <n v="3.3191666666667499"/>
    <n v="0.58823529411764697"/>
    <n v="0.69127336291516095"/>
    <n v="0.57142857142857195"/>
    <n v="0.69602806908717996"/>
    <n v="0.60714285714285698"/>
    <n v="0.693023436137019"/>
    <x v="1"/>
    <s v="cohort_2"/>
    <s v="Suc"/>
    <s v="Veh"/>
    <s v="F"/>
    <n v="805"/>
    <n v="67"/>
    <n v="549"/>
    <n v="-1.26448520433483"/>
    <n v="1.4217644571083701"/>
    <n v="1.4739459136248501"/>
  </r>
  <r>
    <x v="3"/>
    <n v="1"/>
    <x v="3"/>
    <s v="cohort_2"/>
    <x v="8"/>
    <s v="AX"/>
    <n v="0.66666666666666696"/>
    <n v="4.7858333333332599"/>
    <n v="0.66666666666666696"/>
    <n v="2.3368333333332898"/>
    <n v="0.66666666666666696"/>
    <n v="4.7858333333332599"/>
    <n v="0.75"/>
    <n v="0.80260079667839801"/>
    <n v="0.83333333333333304"/>
    <n v="0.92948600134779902"/>
    <n v="0.83333333333333304"/>
    <n v="1.3795870857073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9"/>
    <s v="AY"/>
    <n v="0.16666666666666699"/>
    <n v="2.38199999999989"/>
    <n v="0.5"/>
    <n v="3.8423333333332499"/>
    <n v="0.16666666666666699"/>
    <n v="2.38199999999989"/>
    <n v="0.55555555555555602"/>
    <n v="0.74078441943526696"/>
    <n v="0.71428571428571397"/>
    <n v="1.16042167984416"/>
    <n v="0.57142857142857095"/>
    <n v="0.90941904434512599"/>
    <x v="1"/>
    <s v="cohort_2"/>
    <s v="Coc"/>
    <s v="Veh"/>
    <s v="M"/>
    <n v="417"/>
    <n v="86"/>
    <n v="323"/>
    <n v="0.70710678118654802"/>
    <n v="0.70710678118654802"/>
    <n v="0.70710678118654802"/>
  </r>
  <r>
    <x v="3"/>
    <n v="1"/>
    <x v="2"/>
    <s v="cohort_2"/>
    <x v="10"/>
    <s v="BX"/>
    <n v="0.83333333333333304"/>
    <n v="2.7119999999999602"/>
    <n v="0.66666666666666696"/>
    <n v="1.02399999999997"/>
    <n v="0.83333333333333304"/>
    <n v="2.7119999999999602"/>
    <n v="0.66666666666666696"/>
    <n v="0.67895477740629895"/>
    <n v="0.64285714285714302"/>
    <n v="0.58693683495585103"/>
    <n v="0.67857142857142905"/>
    <n v="0.73024677382838998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1"/>
    <s v="cohort_2"/>
    <x v="11"/>
    <s v="BX"/>
    <n v="-1.3333333333333299"/>
    <n v="0.55333333333323798"/>
    <n v="-2"/>
    <n v="4.68333333332209E-2"/>
    <n v="-1.3333333333333299"/>
    <n v="0.55333333333323798"/>
    <n v="0.27777777777777801"/>
    <n v="0.54048385523362796"/>
    <n v="7.1428571428571397E-2"/>
    <n v="0.50370077703146698"/>
    <n v="0.214285714285714"/>
    <n v="0.54372448307651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2"/>
    <s v="cohort_2"/>
    <x v="12"/>
    <s v="BX"/>
    <n v="-0.16666666666666699"/>
    <n v="-2.0015000000000298"/>
    <n v="-0.5"/>
    <n v="-1.2546666666666999"/>
    <n v="-0.16666666666666699"/>
    <n v="-2.0015000000000298"/>
    <n v="0.4"/>
    <n v="0.128503371898774"/>
    <n v="2"/>
    <n v="4.4045643153518901"/>
    <n v="1"/>
    <n v="6.7287344398326603"/>
    <x v="1"/>
    <s v="cohort_2"/>
    <s v="Suc"/>
    <s v="D3a"/>
    <s v="M"/>
    <n v="668"/>
    <n v="20"/>
    <n v="605"/>
    <n v="0.10384661098402"/>
    <n v="-0.84974260556039305"/>
    <n v="-0.23655922070522301"/>
  </r>
  <r>
    <x v="3"/>
    <n v="2"/>
    <x v="1"/>
    <s v="cohort_2"/>
    <x v="7"/>
    <s v="BY"/>
    <n v="-0.16666666666666699"/>
    <n v="3.6550000000002001"/>
    <n v="-0.5"/>
    <n v="3.62983333333352"/>
    <n v="-0.16666666666666699"/>
    <n v="3.6550000000002001"/>
    <n v="0.47826086956521702"/>
    <n v="0.66291750861762599"/>
    <n v="0.4"/>
    <n v="0.66777598027887797"/>
    <n v="0.46666666666666701"/>
    <n v="0.66893921885834096"/>
    <x v="1"/>
    <s v="cohort_2"/>
    <s v="Suc"/>
    <s v="Veh"/>
    <s v="F"/>
    <n v="805"/>
    <n v="67"/>
    <n v="549"/>
    <n v="-1.26448520433483"/>
    <n v="1.4217644571083701"/>
    <n v="1.4739459136248501"/>
  </r>
  <r>
    <x v="3"/>
    <n v="2"/>
    <x v="3"/>
    <s v="cohort_2"/>
    <x v="8"/>
    <s v="AX"/>
    <n v="0.33333333333333298"/>
    <n v="1.03633333333327"/>
    <n v="1.1666666666666701"/>
    <n v="0.49516666666666798"/>
    <n v="0.33333333333333298"/>
    <n v="1.03633333333327"/>
    <n v="0.57142857142857195"/>
    <n v="0.55131209770588796"/>
    <n v="1.2"/>
    <n v="0.52749144073285803"/>
    <n v="0.7"/>
    <n v="0.55753678171554999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9"/>
    <s v="AY"/>
    <n v="-0.33333333333333298"/>
    <n v="3.4545000000000901"/>
    <n v="-0.16666666666666699"/>
    <n v="2.83433333333342"/>
    <n v="-0.33333333333333298"/>
    <n v="3.4545000000000901"/>
    <n v="0.42857142857142899"/>
    <n v="0.71060171919771098"/>
    <n v="0.45454545454545497"/>
    <n v="0.76813193743693897"/>
    <n v="0.40909090909090901"/>
    <n v="0.82680058022200398"/>
    <x v="1"/>
    <s v="cohort_2"/>
    <s v="Coc"/>
    <s v="Veh"/>
    <s v="M"/>
    <n v="417"/>
    <n v="86"/>
    <n v="323"/>
    <n v="0.70710678118654802"/>
    <n v="0.70710678118654802"/>
    <n v="0.70710678118654802"/>
  </r>
  <r>
    <x v="3"/>
    <n v="2"/>
    <x v="2"/>
    <s v="cohort_2"/>
    <x v="10"/>
    <s v="BX"/>
    <n v="0.5"/>
    <n v="4.3466666666667004"/>
    <n v="0.83333333333333404"/>
    <n v="5.8836666666666799"/>
    <n v="0.5"/>
    <n v="4.3466666666667004"/>
    <n v="0.61538461538461497"/>
    <n v="0.81445934214334603"/>
    <n v="0.77777777777777801"/>
    <n v="1.05727094778052"/>
    <n v="0.66666666666666696"/>
    <n v="0.91169413399003396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1"/>
    <s v="cohort_2"/>
    <x v="11"/>
    <s v="BX"/>
    <n v="-0.66666666666666696"/>
    <n v="3.0263333333333602"/>
    <n v="-0.83333333333333304"/>
    <n v="2.9996666666667098"/>
    <n v="-0.66666666666666696"/>
    <n v="3.02633333333335"/>
    <n v="0.43333333333333302"/>
    <n v="0.623453264801067"/>
    <n v="0.4"/>
    <n v="0.66013025374568801"/>
    <n v="0.42"/>
    <n v="0.66155379194989306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2"/>
    <s v="cohort_2"/>
    <x v="12"/>
    <s v="BX"/>
    <n v="-0.83333333333333304"/>
    <n v="1.70066666666654"/>
    <n v="-0.5"/>
    <n v="0.353999999999833"/>
    <n v="-0.83333333333333304"/>
    <n v="1.70066666666654"/>
    <n v="0.36842105263157898"/>
    <n v="0.62422088040513601"/>
    <n v="0.38461538461538503"/>
    <n v="0.53908722856089497"/>
    <n v="0.30769230769230799"/>
    <n v="0.68778064041220899"/>
    <x v="1"/>
    <s v="cohort_2"/>
    <s v="Suc"/>
    <s v="D3a"/>
    <s v="M"/>
    <n v="668"/>
    <n v="20"/>
    <n v="605"/>
    <n v="0.10384661098402"/>
    <n v="-0.84974260556039305"/>
    <n v="-0.23655922070522301"/>
  </r>
  <r>
    <x v="3"/>
    <n v="3"/>
    <x v="1"/>
    <s v="cohort_2"/>
    <x v="7"/>
    <s v="BY"/>
    <n v="-0.83333333333333304"/>
    <n v="3.7736666666667298"/>
    <n v="-0.33333333333333298"/>
    <n v="3.8436666666667101"/>
    <n v="-0.83333333333333304"/>
    <n v="3.7736666666667298"/>
    <n v="0.4"/>
    <n v="0.67288192535581604"/>
    <n v="0.45454545454545497"/>
    <n v="0.67722550104512702"/>
    <n v="0.38636363636363602"/>
    <n v="0.67399790975040297"/>
    <x v="1"/>
    <s v="cohort_2"/>
    <s v="Suc"/>
    <s v="Veh"/>
    <s v="F"/>
    <n v="805"/>
    <n v="67"/>
    <n v="549"/>
    <n v="-1.26448520433483"/>
    <n v="1.4217644571083701"/>
    <n v="1.4739459136248501"/>
  </r>
  <r>
    <x v="3"/>
    <n v="3"/>
    <x v="3"/>
    <s v="cohort_2"/>
    <x v="8"/>
    <s v="AX"/>
    <n v="-0.5"/>
    <n v="3.3151666666668498"/>
    <n v="-1"/>
    <n v="2.5395000000001802"/>
    <n v="-0.5"/>
    <n v="3.3151666666668498"/>
    <n v="0.41176470588235298"/>
    <n v="0.66287277074497797"/>
    <n v="0.28571428571428598"/>
    <n v="0.63902118574479605"/>
    <n v="0.39285714285714302"/>
    <n v="0.68148391452711798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9"/>
    <s v="AY"/>
    <n v="-1.3333333333333299"/>
    <n v="3.1853333333332499"/>
    <n v="-2.1666666666666701"/>
    <n v="1.9946666666664901"/>
    <n v="-1.3333333333333299"/>
    <n v="3.1853333333332499"/>
    <n v="0.35714285714285698"/>
    <n v="0.644333011116478"/>
    <n v="0.217391304347826"/>
    <n v="0.601313829066767"/>
    <n v="0.32608695652173902"/>
    <n v="0.66179060002708701"/>
    <x v="1"/>
    <s v="cohort_2"/>
    <s v="Coc"/>
    <s v="Veh"/>
    <s v="M"/>
    <n v="417"/>
    <n v="86"/>
    <n v="323"/>
    <n v="0.70710678118654802"/>
    <n v="0.70710678118654802"/>
    <n v="0.70710678118654802"/>
  </r>
  <r>
    <x v="3"/>
    <n v="3"/>
    <x v="2"/>
    <s v="cohort_2"/>
    <x v="10"/>
    <s v="BX"/>
    <n v="0.16666666666666699"/>
    <n v="4.7750000000000998"/>
    <n v="0"/>
    <n v="4.7250000000001497"/>
    <n v="0.16666666666666699"/>
    <n v="4.7750000000000998"/>
    <n v="0.52380952380952395"/>
    <n v="0.76670017873101903"/>
    <n v="0.5"/>
    <n v="0.76538980004494395"/>
    <n v="0.52500000000000002"/>
    <n v="0.76819815771737399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1"/>
    <s v="cohort_2"/>
    <x v="11"/>
    <s v="BX"/>
    <n v="0.83333333333333304"/>
    <n v="5.5925000000000002"/>
    <n v="1"/>
    <n v="6.0903333333333496"/>
    <n v="0.83333333333333304"/>
    <n v="5.5925000000000002"/>
    <n v="0.63157894736842102"/>
    <n v="0.78758634875469302"/>
    <n v="0.66666666666666696"/>
    <n v="0.83008744038156002"/>
    <n v="0.63888888888888895"/>
    <n v="0.80310557884087397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2"/>
    <s v="cohort_2"/>
    <x v="12"/>
    <s v="BX"/>
    <n v="-0.66666666666666696"/>
    <n v="2.4686666666665502"/>
    <n v="-0.33333333333333298"/>
    <n v="2.6859999999998201"/>
    <n v="-0.66666666666666696"/>
    <n v="2.4686666666665502"/>
    <n v="0.40909090909090901"/>
    <n v="0.62045802023356"/>
    <n v="0.45"/>
    <n v="0.63390275515968497"/>
    <n v="0.4"/>
    <n v="0.62306823091494701"/>
    <x v="1"/>
    <s v="cohort_2"/>
    <s v="Suc"/>
    <s v="D3a"/>
    <s v="M"/>
    <n v="668"/>
    <n v="20"/>
    <n v="605"/>
    <n v="0.10384661098402"/>
    <n v="-0.84974260556039305"/>
    <n v="-0.23655922070522301"/>
  </r>
  <r>
    <x v="3"/>
    <n v="4"/>
    <x v="1"/>
    <s v="cohort_2"/>
    <x v="7"/>
    <s v="BY"/>
    <n v="0"/>
    <n v="5.7986666666666897"/>
    <n v="0.16666666666666699"/>
    <n v="6.1715"/>
    <n v="0"/>
    <n v="5.7986666666666897"/>
    <n v="0.5"/>
    <n v="0.81074273873745295"/>
    <n v="0.54545454545454497"/>
    <n v="0.84497568428701797"/>
    <n v="0.5"/>
    <n v="0.82413497549796"/>
    <x v="1"/>
    <s v="cohort_2"/>
    <s v="Suc"/>
    <s v="Veh"/>
    <s v="F"/>
    <n v="805"/>
    <n v="67"/>
    <n v="549"/>
    <n v="-1.26448520433483"/>
    <n v="1.4217644571083701"/>
    <n v="1.4739459136248501"/>
  </r>
  <r>
    <x v="3"/>
    <n v="4"/>
    <x v="3"/>
    <s v="cohort_2"/>
    <x v="8"/>
    <s v="AX"/>
    <n v="0.66666666666666696"/>
    <n v="3.81516666666663"/>
    <n v="0.66666666666666696"/>
    <n v="3.81516666666663"/>
    <n v="0.66666666666666696"/>
    <n v="3.81516666666663"/>
    <n v="0.7"/>
    <n v="0.80746809939556796"/>
    <n v="0.7"/>
    <n v="0.80746809939556796"/>
    <n v="0.7"/>
    <n v="0.80746809939556796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9"/>
    <s v="AY"/>
    <n v="-0.5"/>
    <n v="3.3456666666666401"/>
    <n v="-0.33333333333333298"/>
    <n v="3.5108333333333102"/>
    <n v="-0.5"/>
    <n v="3.3456666666666401"/>
    <n v="0.41176470588235298"/>
    <n v="0.638315464542621"/>
    <n v="0.4375"/>
    <n v="0.64715333566189104"/>
    <n v="0.40625"/>
    <n v="0.64023052741879005"/>
    <x v="1"/>
    <s v="cohort_2"/>
    <s v="Coc"/>
    <s v="Veh"/>
    <s v="M"/>
    <n v="417"/>
    <n v="86"/>
    <n v="323"/>
    <n v="0.70710678118654802"/>
    <n v="0.70710678118654802"/>
    <n v="0.70710678118654802"/>
  </r>
  <r>
    <x v="3"/>
    <n v="4"/>
    <x v="2"/>
    <s v="cohort_2"/>
    <x v="10"/>
    <s v="BX"/>
    <n v="1.3333333333333299"/>
    <n v="4.2738333333332799"/>
    <n v="1.3333333333333299"/>
    <n v="4.2738333333332799"/>
    <n v="1.3333333333333299"/>
    <n v="4.2738333333332799"/>
    <n v="1"/>
    <n v="1"/>
    <n v="1"/>
    <n v="1"/>
    <n v="1"/>
    <n v="1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1"/>
    <s v="cohort_2"/>
    <x v="11"/>
    <s v="BX"/>
    <n v="0.33333333333333298"/>
    <n v="6.7101666666666002"/>
    <n v="0.66666666666666696"/>
    <n v="7.3281666666666201"/>
    <n v="0.33333333333333298"/>
    <n v="6.71016666666661"/>
    <n v="0.5625"/>
    <n v="0.815233561440043"/>
    <n v="0.64285714285714302"/>
    <n v="0.86548852055659597"/>
    <n v="0.57142857142857195"/>
    <n v="0.83466609033930905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2"/>
    <s v="cohort_2"/>
    <x v="12"/>
    <s v="BX"/>
    <n v="0.33333333333333398"/>
    <n v="1.9989999999999399"/>
    <n v="0.66666666666666696"/>
    <n v="1.96949999999999"/>
    <n v="0.33333333333333298"/>
    <n v="1.9989999999999399"/>
    <n v="0.55555555555555602"/>
    <n v="0.56976663021475404"/>
    <n v="0.64285714285714302"/>
    <n v="0.57000675363452202"/>
    <n v="0.57142857142857095"/>
    <n v="0.57105534425763205"/>
    <x v="1"/>
    <s v="cohort_2"/>
    <s v="Suc"/>
    <s v="D3a"/>
    <s v="M"/>
    <n v="668"/>
    <n v="20"/>
    <n v="605"/>
    <n v="0.10384661098402"/>
    <n v="-0.84974260556039305"/>
    <n v="-0.23655922070522301"/>
  </r>
  <r>
    <x v="3"/>
    <n v="5"/>
    <x v="1"/>
    <s v="cohort_2"/>
    <x v="7"/>
    <s v="BY"/>
    <n v="-0.33333333333333298"/>
    <n v="6.3234999999999699"/>
    <n v="-0.33333333333333298"/>
    <n v="6.3265000000000198"/>
    <n v="-0.33333333333333398"/>
    <n v="6.3234999999999699"/>
    <n v="0.45454545454545497"/>
    <n v="0.76952475669531395"/>
    <n v="0.45"/>
    <n v="0.77134891700621799"/>
    <n v="0.45"/>
    <n v="0.77122024447780102"/>
    <x v="1"/>
    <s v="cohort_2"/>
    <s v="Suc"/>
    <s v="Veh"/>
    <s v="F"/>
    <n v="805"/>
    <n v="67"/>
    <n v="549"/>
    <n v="-1.26448520433483"/>
    <n v="1.4217644571083701"/>
    <n v="1.4739459136248501"/>
  </r>
  <r>
    <x v="3"/>
    <n v="5"/>
    <x v="3"/>
    <s v="cohort_2"/>
    <x v="8"/>
    <s v="AX"/>
    <n v="-0.33333333333333298"/>
    <n v="4.1443333333333596"/>
    <n v="-0.66666666666666696"/>
    <n v="3.8491666666666799"/>
    <n v="-0.33333333333333298"/>
    <n v="4.1443333333333596"/>
    <n v="0.4375"/>
    <n v="0.70860738255033495"/>
    <n v="0.35714285714285698"/>
    <n v="0.69968354977606295"/>
    <n v="0.42857142857142899"/>
    <n v="0.71499593629493796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9"/>
    <s v="AY"/>
    <n v="1.5"/>
    <n v="6.4374999999998197"/>
    <n v="1.8333333333333299"/>
    <n v="6.9923333333331597"/>
    <n v="1.5"/>
    <n v="6.4374999999998197"/>
    <n v="0.69565217391304401"/>
    <n v="0.83866725120560304"/>
    <n v="0.86666666666666703"/>
    <n v="0.93061542882948101"/>
    <n v="0.8"/>
    <n v="0.89644660672495302"/>
    <x v="1"/>
    <s v="cohort_2"/>
    <s v="Coc"/>
    <s v="Veh"/>
    <s v="M"/>
    <n v="417"/>
    <n v="86"/>
    <n v="323"/>
    <n v="0.70710678118654802"/>
    <n v="0.70710678118654802"/>
    <n v="0.70710678118654802"/>
  </r>
  <r>
    <x v="3"/>
    <n v="5"/>
    <x v="2"/>
    <s v="cohort_2"/>
    <x v="10"/>
    <s v="BX"/>
    <n v="0.83333333333333304"/>
    <n v="2.9446666666668202"/>
    <n v="0.83333333333333304"/>
    <n v="2.9446666666668202"/>
    <n v="0.83333333333333304"/>
    <n v="2.9446666666668202"/>
    <n v="0.72727272727272696"/>
    <n v="0.80806249128191399"/>
    <n v="0.72727272727272696"/>
    <n v="0.80806249128191399"/>
    <n v="0.72727272727272696"/>
    <n v="0.80806249128191399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1"/>
    <s v="cohort_2"/>
    <x v="11"/>
    <s v="BX"/>
    <n v="0.16666666666666699"/>
    <n v="2.4046666666666199"/>
    <n v="0"/>
    <n v="1.1193333333333"/>
    <n v="0.16666666666666699"/>
    <n v="2.4046666666666199"/>
    <n v="0.52941176470588203"/>
    <n v="0.57967045103149595"/>
    <n v="0.5"/>
    <n v="0.54061539950168003"/>
    <n v="0.53571428571428603"/>
    <n v="0.58725416676745801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2"/>
    <s v="cohort_2"/>
    <x v="12"/>
    <s v="BX"/>
    <n v="-0.33333333333333298"/>
    <n v="1.18016666666655"/>
    <n v="0"/>
    <n v="2.2138333333331901"/>
    <n v="-0.33333333333333298"/>
    <n v="1.18016666666655"/>
    <n v="0.4375"/>
    <n v="0.54369423292894703"/>
    <n v="0.5"/>
    <n v="0.59161826985418198"/>
    <n v="0.41666666666666702"/>
    <n v="0.54884054572291197"/>
    <x v="1"/>
    <s v="cohort_2"/>
    <s v="Suc"/>
    <s v="D3a"/>
    <s v="M"/>
    <n v="668"/>
    <n v="20"/>
    <n v="605"/>
    <n v="0.10384661098402"/>
    <n v="-0.84974260556039305"/>
    <n v="-0.23655922070522301"/>
  </r>
  <r>
    <x v="3"/>
    <n v="6"/>
    <x v="1"/>
    <s v="cohort_2"/>
    <x v="7"/>
    <s v="BY"/>
    <n v="1.5"/>
    <n v="6.5451666666667103"/>
    <n v="0.83333333333333304"/>
    <n v="5.9991666666665999"/>
    <n v="1.5"/>
    <n v="6.5451666666667103"/>
    <n v="0.68"/>
    <n v="0.82390590719387902"/>
    <n v="0.61904761904761896"/>
    <n v="0.81384601970529302"/>
    <n v="0.71428571428571397"/>
    <n v="0.842409974714453"/>
    <x v="1"/>
    <s v="cohort_2"/>
    <s v="Suc"/>
    <s v="Veh"/>
    <s v="F"/>
    <n v="805"/>
    <n v="67"/>
    <n v="549"/>
    <n v="-1.26448520433483"/>
    <n v="1.4217644571083701"/>
    <n v="1.4739459136248501"/>
  </r>
  <r>
    <x v="3"/>
    <n v="6"/>
    <x v="3"/>
    <s v="cohort_2"/>
    <x v="8"/>
    <s v="AX"/>
    <n v="0.5"/>
    <n v="6.9811666666666401"/>
    <n v="0.66666666666666696"/>
    <n v="7.1028333333333098"/>
    <n v="0.5"/>
    <n v="6.9811666666666401"/>
    <n v="0.66666666666666696"/>
    <n v="0.90108585326617996"/>
    <n v="0.83333333333333304"/>
    <n v="0.92102507360060504"/>
    <n v="0.75"/>
    <n v="0.913813202663457"/>
    <x v="1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9"/>
    <s v="AY"/>
    <n v="2.3333333333333299"/>
    <n v="6.7669999999999302"/>
    <n v="2.3333333333333299"/>
    <n v="5.37566666666656"/>
    <n v="2.3333333333333299"/>
    <n v="6.7669999999999302"/>
    <n v="0.71875"/>
    <n v="0.88347185493010605"/>
    <n v="0.71875"/>
    <n v="0.86165679942590101"/>
    <n v="0.71875"/>
    <n v="0.95526103336921098"/>
    <x v="1"/>
    <s v="cohort_2"/>
    <s v="Coc"/>
    <s v="Veh"/>
    <s v="M"/>
    <n v="417"/>
    <n v="86"/>
    <n v="323"/>
    <n v="0.70710678118654802"/>
    <n v="0.70710678118654802"/>
    <n v="0.70710678118654802"/>
  </r>
  <r>
    <x v="3"/>
    <n v="6"/>
    <x v="2"/>
    <s v="cohort_2"/>
    <x v="10"/>
    <s v="BX"/>
    <n v="2.5"/>
    <n v="4.6408333333331502"/>
    <n v="2.5"/>
    <n v="4.6408333333331502"/>
    <n v="2.5"/>
    <n v="4.6408333333331502"/>
    <n v="0.82608695652173902"/>
    <n v="0.78198610576630301"/>
    <n v="0.82608695652173902"/>
    <n v="0.78198610576630301"/>
    <n v="0.82608695652173902"/>
    <n v="0.78198610576630301"/>
    <x v="1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1"/>
    <s v="cohort_2"/>
    <x v="11"/>
    <s v="BX"/>
    <n v="1.3333333333333299"/>
    <n v="7.5716666666665802"/>
    <n v="1.3333333333333299"/>
    <n v="7.5716666666665802"/>
    <n v="1.3333333333333299"/>
    <n v="7.5716666666665802"/>
    <n v="0.78571428571428603"/>
    <n v="0.89322438804832605"/>
    <n v="0.78571428571428603"/>
    <n v="0.89322438804832605"/>
    <n v="0.78571428571428603"/>
    <n v="0.89322438804832605"/>
    <x v="1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2"/>
    <s v="cohort_2"/>
    <x v="12"/>
    <s v="BX"/>
    <n v="0.33333333333333298"/>
    <n v="0.98683333333323597"/>
    <n v="1.5"/>
    <n v="2.3166666666665998"/>
    <n v="0.33333333333333298"/>
    <n v="0.98683333333323697"/>
    <n v="0.55000000000000004"/>
    <n v="0.53258632266017703"/>
    <n v="0.90909090909090895"/>
    <n v="0.60002878526194503"/>
    <n v="0.59090909090909105"/>
    <n v="0.54260938399539105"/>
    <x v="1"/>
    <s v="cohort_2"/>
    <s v="Suc"/>
    <s v="D3a"/>
    <s v="M"/>
    <n v="668"/>
    <n v="20"/>
    <n v="605"/>
    <n v="0.10384661098402"/>
    <n v="-0.84974260556039305"/>
    <n v="-0.23655922070522301"/>
  </r>
  <r>
    <x v="1"/>
    <n v="2"/>
    <x v="1"/>
    <s v="cohort_2"/>
    <x v="7"/>
    <s v="BY"/>
    <n v="2.5"/>
    <n v="2.8065000000000602"/>
    <n v="2.5"/>
    <n v="2.8065000000000602"/>
    <n v="2.5"/>
    <n v="2.8065000000000602"/>
    <n v="0.91666666666666696"/>
    <n v="0.87946187128178099"/>
    <n v="0.91666666666666696"/>
    <n v="0.87946187128178099"/>
    <n v="0.91666666666666696"/>
    <n v="0.87946187128178099"/>
    <x v="1"/>
    <s v="cohort_2"/>
    <s v="Suc"/>
    <s v="Veh"/>
    <s v="F"/>
    <n v="805"/>
    <n v="67"/>
    <n v="549"/>
    <n v="-1.26448520433483"/>
    <n v="1.4217644571083701"/>
    <n v="1.4739459136248501"/>
  </r>
  <r>
    <x v="1"/>
    <n v="2"/>
    <x v="3"/>
    <s v="cohort_2"/>
    <x v="8"/>
    <s v="AX"/>
    <n v="2.25"/>
    <n v="3.51724999999993"/>
    <n v="2.25"/>
    <n v="3.51724999999993"/>
    <n v="2.25"/>
    <n v="3.51724999999993"/>
    <n v="0.84615384615384603"/>
    <n v="0.92927320436932204"/>
    <n v="0.84615384615384603"/>
    <n v="0.92927320436932204"/>
    <n v="0.84615384615384603"/>
    <n v="0.92927320436932204"/>
    <x v="1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9"/>
    <s v="AY"/>
    <n v="3.75"/>
    <n v="4.6257500000000196"/>
    <n v="4.25"/>
    <n v="4.7512500000000104"/>
    <n v="3.75"/>
    <n v="4.6257500000000196"/>
    <n v="0.89473684210526305"/>
    <n v="0.94622100033762602"/>
    <n v="1"/>
    <n v="0.96969996539963199"/>
    <n v="0.94117647058823495"/>
    <n v="0.95729326281449101"/>
    <x v="1"/>
    <s v="cohort_2"/>
    <s v="Coc"/>
    <s v="Veh"/>
    <s v="M"/>
    <n v="417"/>
    <n v="86"/>
    <n v="323"/>
    <n v="0.70710678118654802"/>
    <n v="0.70710678118654802"/>
    <n v="0.70710678118654802"/>
  </r>
  <r>
    <x v="1"/>
    <n v="2"/>
    <x v="2"/>
    <s v="cohort_2"/>
    <x v="10"/>
    <s v="BX"/>
    <n v="2"/>
    <n v="0.14050000000000301"/>
    <n v="2"/>
    <n v="0.14050000000000301"/>
    <n v="2"/>
    <n v="0.14050000000000301"/>
    <n v="0.9"/>
    <n v="0.53041783935916897"/>
    <n v="0.9"/>
    <n v="0.53041783935916897"/>
    <n v="0.9"/>
    <n v="0.53041783935916897"/>
    <x v="1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1"/>
    <s v="cohort_2"/>
    <x v="11"/>
    <s v="BX"/>
    <n v="2.75"/>
    <n v="5.5102499999999397"/>
    <n v="2.75"/>
    <n v="5.2104999999999304"/>
    <n v="2.75"/>
    <n v="5.5102499999999397"/>
    <n v="0.86666666666666703"/>
    <n v="0.90134382169780303"/>
    <n v="0.86666666666666703"/>
    <n v="0.89683929931454598"/>
    <n v="0.86666666666666703"/>
    <n v="0.91966869763899495"/>
    <x v="1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2"/>
    <s v="cohort_2"/>
    <x v="12"/>
    <s v="BX"/>
    <n v="0.25"/>
    <n v="3.8507499999999801"/>
    <n v="0"/>
    <n v="3.86349999999997"/>
    <n v="0.25"/>
    <n v="3.8507499999999801"/>
    <n v="0.53846153846153799"/>
    <n v="0.69497961973720801"/>
    <n v="0.5"/>
    <n v="0.70157040747117405"/>
    <n v="0.55000000000000004"/>
    <n v="0.70090520164866599"/>
    <x v="1"/>
    <s v="cohort_2"/>
    <s v="Suc"/>
    <s v="D3a"/>
    <s v="M"/>
    <n v="668"/>
    <n v="20"/>
    <n v="605"/>
    <n v="0.10384661098402"/>
    <n v="-0.84974260556039305"/>
    <n v="-0.23655922070522301"/>
  </r>
  <r>
    <x v="0"/>
    <n v="1"/>
    <x v="1"/>
    <s v="cohort_3"/>
    <x v="13"/>
    <s v="AX"/>
    <n v="0.16666666666666699"/>
    <n v="-6.3333333333294606E-2"/>
    <n v="1.5"/>
    <n v="3.0633333333333299"/>
    <n v="0.16666666666666699"/>
    <n v="-6.3333333333294606E-2"/>
    <n v="0.55555555555555602"/>
    <n v="0.48856661451438899"/>
    <n v="5"/>
    <n v="-3.7903828197951599"/>
    <n v="1"/>
    <n v="0.58870214752563499"/>
    <x v="1"/>
    <s v="cohort_3"/>
    <s v="Suc"/>
    <s v="Veh"/>
    <s v="F"/>
    <n v="957"/>
    <n v="49"/>
    <n v="819"/>
    <n v="0.98247545026031402"/>
    <n v="1.0969048766704701"/>
    <n v="-0.98133169164949896"/>
  </r>
  <r>
    <x v="0"/>
    <n v="1"/>
    <x v="2"/>
    <s v="cohort_3"/>
    <x v="14"/>
    <s v="BX"/>
    <n v="0.16666666666666699"/>
    <n v="5.9166666666631798E-2"/>
    <n v="0"/>
    <n v="1.13333333332927E-2"/>
    <n v="0.16666666666666699"/>
    <n v="5.9166666666631798E-2"/>
    <n v="1"/>
    <n v="1"/>
    <m/>
    <n v="1"/>
    <s v="Inf"/>
    <n v="3.1102941176548899"/>
    <x v="1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0"/>
    <s v="cohort_3"/>
    <x v="15"/>
    <s v="AY"/>
    <n v="0.16666666666666699"/>
    <n v="1.8333333333354501E-2"/>
    <n v="0.16666666666666699"/>
    <n v="-0.80149999999995702"/>
    <n v="0.16666666666666699"/>
    <n v="1.8333333333354601E-2"/>
    <n v="1"/>
    <n v="1"/>
    <n v="0.46153846153846201"/>
    <n v="0.61812822402357503"/>
    <n v="0.46153846153846201"/>
    <n v="0.49729796118889402"/>
    <x v="1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6"/>
    <s v="AX"/>
    <n v="0"/>
    <n v="0"/>
    <n v="-1"/>
    <n v="-0.61416666666673303"/>
    <n v="0"/>
    <n v="0"/>
    <m/>
    <m/>
    <n v="1"/>
    <n v="1"/>
    <n v="0.5"/>
    <n v="0.5"/>
    <x v="1"/>
    <s v="cohort_3"/>
    <s v="Coc"/>
    <s v="D3a"/>
    <s v="M"/>
    <n v="741"/>
    <n v="63"/>
    <n v="510"/>
    <n v="0.41518891487181803"/>
    <n v="1.5317328755672301E-2"/>
    <n v="0.10294599207560901"/>
  </r>
  <r>
    <x v="0"/>
    <n v="1"/>
    <x v="3"/>
    <s v="cohort_3"/>
    <x v="17"/>
    <s v="BX"/>
    <n v="-0.16666666666666699"/>
    <n v="-0.224000000000009"/>
    <n v="-1"/>
    <n v="-3.83333333333742E-2"/>
    <n v="-0.16666666666666699"/>
    <n v="-0.224000000000008"/>
    <n v="0"/>
    <n v="0"/>
    <n v="1"/>
    <n v="0.69759450171838699"/>
    <n v="0.58333333333333304"/>
    <n v="1.65463917525756"/>
    <x v="1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8"/>
    <s v="AY"/>
    <n v="-0.33333333333333298"/>
    <n v="2.43333333333547E-2"/>
    <n v="-0.66666666666666696"/>
    <n v="-0.189166666666713"/>
    <n v="-0.33333333333333298"/>
    <n v="2.43333333333547E-2"/>
    <n v="0.375"/>
    <n v="0.507141459596954"/>
    <n v="0.16666666666666699"/>
    <n v="0.436528352533257"/>
    <n v="0.33333333333333298"/>
    <n v="0.50816463482832597"/>
    <x v="1"/>
    <s v="cohort_3"/>
    <s v="Coc"/>
    <s v="Veh"/>
    <s v="M"/>
    <n v="1145"/>
    <n v="38"/>
    <n v="617"/>
    <n v="1.13172462279576"/>
    <n v="1.1940222463350301"/>
    <n v="-0.58336062176178405"/>
  </r>
  <r>
    <x v="0"/>
    <n v="1"/>
    <x v="2"/>
    <s v="cohort_3"/>
    <x v="19"/>
    <s v="BY"/>
    <n v="0.16666666666666699"/>
    <n v="1.58450000000001"/>
    <n v="-0.5"/>
    <n v="0.94933333333335601"/>
    <n v="0.16666666666666699"/>
    <n v="1.58450000000001"/>
    <n v="0.66666666666666696"/>
    <n v="0.96837126810523999"/>
    <n v="0.71428571428571397"/>
    <n v="1.7579505300354299"/>
    <n v="0.42857142857142899"/>
    <n v="2.5996024734983401"/>
    <x v="1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1"/>
    <s v="cohort_3"/>
    <x v="13"/>
    <s v="AX"/>
    <n v="0.16666666666666699"/>
    <n v="0.41766666666656699"/>
    <n v="0.16666666666666699"/>
    <n v="0.41766666666656699"/>
    <n v="0.16666666666666699"/>
    <n v="0.41766666666656699"/>
    <n v="0.54545454545454497"/>
    <n v="0.60312757201643197"/>
    <n v="0.54545454545454497"/>
    <n v="0.60312757201643197"/>
    <n v="0.54545454545454497"/>
    <n v="0.60312757201643197"/>
    <x v="1"/>
    <s v="cohort_3"/>
    <s v="Suc"/>
    <s v="Veh"/>
    <s v="F"/>
    <n v="957"/>
    <n v="49"/>
    <n v="819"/>
    <n v="0.98247545026031402"/>
    <n v="1.0969048766704701"/>
    <n v="-0.98133169164949896"/>
  </r>
  <r>
    <x v="0"/>
    <n v="2"/>
    <x v="2"/>
    <s v="cohort_3"/>
    <x v="14"/>
    <s v="BX"/>
    <n v="0.16666666666666699"/>
    <n v="3.2426666666666102"/>
    <n v="0.16666666666666699"/>
    <n v="1.5759999999999501"/>
    <n v="0.16666666666666699"/>
    <n v="3.2426666666666102"/>
    <n v="1"/>
    <n v="1"/>
    <n v="1"/>
    <n v="1"/>
    <n v="1"/>
    <n v="1.5287648054145699"/>
    <x v="1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0"/>
    <s v="cohort_3"/>
    <x v="15"/>
    <s v="AY"/>
    <n v="-0.5"/>
    <n v="-0.62766666666664095"/>
    <n v="-0.5"/>
    <n v="-0.62766666666664095"/>
    <n v="-0.5"/>
    <n v="-0.62766666666664095"/>
    <n v="0"/>
    <n v="0"/>
    <n v="0"/>
    <n v="0"/>
    <n v="0"/>
    <n v="0"/>
    <x v="1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6"/>
    <s v="AX"/>
    <n v="0"/>
    <n v="0"/>
    <n v="0.16666666666666699"/>
    <n v="-1.6666666666651501E-2"/>
    <n v="0"/>
    <n v="0"/>
    <m/>
    <m/>
    <n v="0"/>
    <n v="0.54139072847678105"/>
    <n v="0.5"/>
    <n v="0.5"/>
    <x v="1"/>
    <s v="cohort_3"/>
    <s v="Coc"/>
    <s v="D3a"/>
    <s v="M"/>
    <n v="741"/>
    <n v="63"/>
    <n v="510"/>
    <n v="0.41518891487181803"/>
    <n v="1.5317328755672301E-2"/>
    <n v="0.10294599207560901"/>
  </r>
  <r>
    <x v="0"/>
    <n v="2"/>
    <x v="3"/>
    <s v="cohort_3"/>
    <x v="17"/>
    <s v="BX"/>
    <n v="-0.16666666666666699"/>
    <n v="-0.89833333333333099"/>
    <n v="1.1666666666666701"/>
    <n v="0.21166666666662601"/>
    <n v="-0.16666666666666699"/>
    <n v="-0.89833333333333099"/>
    <n v="0"/>
    <n v="0"/>
    <n v="0"/>
    <n v="0"/>
    <n v="0.57142857142857195"/>
    <n v="2.6220472440948899"/>
    <x v="1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8"/>
    <s v="AY"/>
    <n v="-0.16666666666666699"/>
    <n v="-1.1038333333333801"/>
    <n v="-0.33333333333333298"/>
    <n v="-1.3178333333333601"/>
    <n v="-0.16666666666666699"/>
    <n v="-1.1038333333333801"/>
    <n v="0.33333333333333298"/>
    <n v="6.4093009390210603E-3"/>
    <e v="#NAME?"/>
    <n v="-0.50521230612765899"/>
    <e v="#NAME?"/>
    <n v="-0.34197813374018399"/>
    <x v="1"/>
    <s v="cohort_3"/>
    <s v="Coc"/>
    <s v="Veh"/>
    <s v="M"/>
    <n v="1145"/>
    <n v="38"/>
    <n v="617"/>
    <n v="1.13172462279576"/>
    <n v="1.1940222463350301"/>
    <n v="-0.58336062176178405"/>
  </r>
  <r>
    <x v="0"/>
    <n v="2"/>
    <x v="2"/>
    <s v="cohort_3"/>
    <x v="19"/>
    <s v="BY"/>
    <n v="-0.66666666666666696"/>
    <n v="-0.30266666666670999"/>
    <n v="-0.66666666666666696"/>
    <n v="-0.13866666666670399"/>
    <n v="-0.66666666666666696"/>
    <n v="-0.30266666666670999"/>
    <n v="0"/>
    <n v="0"/>
    <e v="#NAME?"/>
    <n v="-11.055555555503499"/>
    <e v="#NAME?"/>
    <n v="-24.722222222105199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1"/>
    <s v="cohort_3"/>
    <x v="13"/>
    <s v="AX"/>
    <n v="0"/>
    <n v="2.9845000000001201"/>
    <n v="0.33333333333333298"/>
    <n v="4.5683333333334399"/>
    <n v="0"/>
    <n v="2.9845000000001201"/>
    <n v="0.5"/>
    <n v="0.65401751156830701"/>
    <n v="0.5625"/>
    <n v="0.781821920625135"/>
    <n v="0.5"/>
    <n v="0.684114743985202"/>
    <x v="1"/>
    <s v="cohort_3"/>
    <s v="Suc"/>
    <s v="Veh"/>
    <s v="F"/>
    <n v="957"/>
    <n v="49"/>
    <n v="819"/>
    <n v="0.98247545026031402"/>
    <n v="1.0969048766704701"/>
    <n v="-0.98133169164949896"/>
  </r>
  <r>
    <x v="3"/>
    <n v="1"/>
    <x v="2"/>
    <s v="cohort_3"/>
    <x v="14"/>
    <s v="BX"/>
    <n v="0.66666666666666696"/>
    <n v="2.5336666666666501"/>
    <n v="0.66666666666666696"/>
    <n v="1.0399999999999101"/>
    <n v="0.66666666666666696"/>
    <n v="2.5336666666666501"/>
    <n v="1"/>
    <n v="1"/>
    <n v="1.5"/>
    <n v="1.2442748091603"/>
    <n v="1.5"/>
    <n v="2.3132156488550901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0"/>
    <s v="cohort_3"/>
    <x v="15"/>
    <s v="AY"/>
    <n v="0.66666666666666696"/>
    <n v="0.83766666666664003"/>
    <n v="0.66666666666666696"/>
    <n v="0.83766666666664003"/>
    <n v="0.66666666666666696"/>
    <n v="0.83766666666664003"/>
    <n v="0.75"/>
    <n v="0.96127019089569998"/>
    <n v="0.75"/>
    <n v="0.96127019089569998"/>
    <n v="0.75"/>
    <n v="0.96127019089569998"/>
    <x v="1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6"/>
    <s v="AX"/>
    <n v="-0.16666666666666699"/>
    <n v="-0.166500000000156"/>
    <n v="0.16666666666666699"/>
    <n v="-7.4500000000133404E-2"/>
    <n v="-0.16666666666666699"/>
    <n v="-0.166500000000156"/>
    <n v="0.42857142857142899"/>
    <n v="0.31143827859552797"/>
    <n v="0.6"/>
    <n v="0.39341917024301298"/>
    <n v="0.4"/>
    <n v="0.261802575107071"/>
    <x v="1"/>
    <s v="cohort_3"/>
    <s v="Coc"/>
    <s v="D3a"/>
    <s v="M"/>
    <n v="741"/>
    <n v="63"/>
    <n v="510"/>
    <n v="0.41518891487181803"/>
    <n v="1.5317328755672301E-2"/>
    <n v="0.10294599207560901"/>
  </r>
  <r>
    <x v="3"/>
    <n v="1"/>
    <x v="3"/>
    <s v="cohort_3"/>
    <x v="17"/>
    <s v="BX"/>
    <n v="0.33333333333333298"/>
    <n v="0.93966666666659604"/>
    <n v="0.16666666666666699"/>
    <n v="1.8988333333332801"/>
    <n v="0.33333333333333398"/>
    <n v="0.93966666666659604"/>
    <n v="0.58333333333333304"/>
    <n v="0.54598544908811797"/>
    <n v="0.54545454545454497"/>
    <n v="0.62490407174336904"/>
    <n v="0.59090909090909105"/>
    <n v="0.56181068695594505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8"/>
    <s v="AY"/>
    <n v="1"/>
    <n v="2.6906666666666901"/>
    <n v="1.1666666666666701"/>
    <n v="2.6118333333332999"/>
    <n v="1"/>
    <n v="2.6906666666666901"/>
    <n v="0.8"/>
    <n v="0.65984158415841598"/>
    <n v="0.88888888888888895"/>
    <n v="0.65939095587786201"/>
    <n v="0.83333333333333304"/>
    <n v="0.66420187554669496"/>
    <x v="1"/>
    <s v="cohort_3"/>
    <s v="Coc"/>
    <s v="Veh"/>
    <s v="M"/>
    <n v="1145"/>
    <n v="38"/>
    <n v="617"/>
    <n v="1.13172462279576"/>
    <n v="1.1940222463350301"/>
    <n v="-0.58336062176178405"/>
  </r>
  <r>
    <x v="3"/>
    <n v="1"/>
    <x v="2"/>
    <s v="cohort_3"/>
    <x v="19"/>
    <s v="BY"/>
    <n v="1.1666666666666701"/>
    <n v="5.42933333333339"/>
    <n v="1.6666666666666701"/>
    <n v="6.6110000000000904"/>
    <n v="1.1666666666666701"/>
    <n v="5.42933333333339"/>
    <n v="1"/>
    <n v="0.91250063313579499"/>
    <n v="1.75"/>
    <n v="1.1122052105198199"/>
    <n v="1.375"/>
    <n v="1.0027781207556501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1"/>
    <s v="cohort_3"/>
    <x v="13"/>
    <s v="AX"/>
    <n v="-1.5"/>
    <n v="4.0531666666666704"/>
    <n v="-2.1666666666666701"/>
    <n v="3.0210000000000199"/>
    <n v="-1.5"/>
    <n v="4.0531666666666704"/>
    <n v="0.28571428571428598"/>
    <n v="0.66687252116870699"/>
    <n v="6.6666666666666693E-2"/>
    <n v="0.64219147133578403"/>
    <n v="0.2"/>
    <n v="0.69077316514481402"/>
    <x v="1"/>
    <s v="cohort_3"/>
    <s v="Suc"/>
    <s v="Veh"/>
    <s v="F"/>
    <n v="957"/>
    <n v="49"/>
    <n v="819"/>
    <n v="0.98247545026031402"/>
    <n v="1.0969048766704701"/>
    <n v="-0.98133169164949896"/>
  </r>
  <r>
    <x v="3"/>
    <n v="2"/>
    <x v="2"/>
    <s v="cohort_3"/>
    <x v="14"/>
    <s v="BX"/>
    <n v="0.16666666666666699"/>
    <n v="3.7080000000000299"/>
    <n v="-0.16666666666666699"/>
    <n v="4.6983333333333999"/>
    <n v="0.16666666666666699"/>
    <n v="3.7080000000000299"/>
    <n v="0.54545454545454497"/>
    <n v="0.81948991900740698"/>
    <n v="0.42857142857142899"/>
    <n v="1.08243801652892"/>
    <n v="0.57142857142857095"/>
    <n v="0.95966942148759904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0"/>
    <s v="cohort_3"/>
    <x v="15"/>
    <s v="AY"/>
    <n v="0.16666666666666699"/>
    <n v="0.22699999999999401"/>
    <n v="0.16666666666666699"/>
    <n v="0.22699999999999401"/>
    <n v="0.16666666666666699"/>
    <n v="0.22699999999999401"/>
    <n v="1"/>
    <n v="1"/>
    <n v="1"/>
    <n v="1"/>
    <n v="1"/>
    <n v="1"/>
    <x v="1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6"/>
    <s v="AX"/>
    <n v="0.33333333333333298"/>
    <n v="-0.44483333333333103"/>
    <n v="0.5"/>
    <n v="6.0999999999978599E-2"/>
    <n v="0.33333333333333298"/>
    <n v="-0.44483333333333003"/>
    <n v="0.75"/>
    <n v="0.41785164666051"/>
    <n v="1"/>
    <n v="0.51385314155941997"/>
    <n v="0.83333333333333404"/>
    <n v="0.39897804693414002"/>
    <x v="1"/>
    <s v="cohort_3"/>
    <s v="Coc"/>
    <s v="D3a"/>
    <s v="M"/>
    <n v="741"/>
    <n v="63"/>
    <n v="510"/>
    <n v="0.41518891487181803"/>
    <n v="1.5317328755672301E-2"/>
    <n v="0.10294599207560901"/>
  </r>
  <r>
    <x v="3"/>
    <n v="2"/>
    <x v="3"/>
    <s v="cohort_3"/>
    <x v="17"/>
    <s v="BX"/>
    <n v="-1"/>
    <n v="1.6473333333333899"/>
    <n v="-2.6666666666666701"/>
    <n v="1.3600000000002599"/>
    <n v="-1"/>
    <n v="1.6473333333333899"/>
    <n v="0.38461538461538503"/>
    <n v="0.59517390132111503"/>
    <n v="-1.5"/>
    <n v="0.60592450282986399"/>
    <n v="-0.25"/>
    <n v="0.62830365024144796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8"/>
    <s v="AY"/>
    <n v="0.83333333333333304"/>
    <n v="4.0205000000000499"/>
    <n v="0.5"/>
    <n v="4.0268333333333199"/>
    <n v="0.83333333333333304"/>
    <n v="4.0205000000000499"/>
    <n v="0.6"/>
    <n v="0.84480146365170306"/>
    <n v="0.57142857142857095"/>
    <n v="0.89003325477028195"/>
    <n v="0.61904761904761896"/>
    <n v="0.88941981726019803"/>
    <x v="1"/>
    <s v="cohort_3"/>
    <s v="Coc"/>
    <s v="Veh"/>
    <s v="M"/>
    <n v="1145"/>
    <n v="38"/>
    <n v="617"/>
    <n v="1.13172462279576"/>
    <n v="1.1940222463350301"/>
    <n v="-0.58336062176178405"/>
  </r>
  <r>
    <x v="3"/>
    <n v="2"/>
    <x v="2"/>
    <s v="cohort_3"/>
    <x v="19"/>
    <s v="BY"/>
    <n v="-0.66666666666666696"/>
    <n v="1.9985000000000399"/>
    <n v="-0.5"/>
    <n v="2.5985000000000702"/>
    <n v="-0.66666666666666696"/>
    <n v="1.9985000000000399"/>
    <n v="0.4"/>
    <n v="0.58992125984252197"/>
    <n v="0.42105263157894701"/>
    <n v="0.62359096313912499"/>
    <n v="0.394736842105263"/>
    <n v="0.59505350772889698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1"/>
    <s v="cohort_3"/>
    <x v="13"/>
    <s v="AX"/>
    <n v="-0.5"/>
    <n v="4.3318333333332601"/>
    <n v="-1"/>
    <n v="2.9754999999999199"/>
    <n v="-0.5"/>
    <n v="4.3318333333332601"/>
    <n v="0.42105263157894701"/>
    <n v="0.715990493127456"/>
    <n v="0.2"/>
    <n v="0.69601018862123798"/>
    <n v="0.35"/>
    <n v="0.78535824861113801"/>
    <x v="1"/>
    <s v="cohort_3"/>
    <s v="Suc"/>
    <s v="Veh"/>
    <s v="F"/>
    <n v="957"/>
    <n v="49"/>
    <n v="819"/>
    <n v="0.98247545026031402"/>
    <n v="1.0969048766704701"/>
    <n v="-0.98133169164949896"/>
  </r>
  <r>
    <x v="3"/>
    <n v="3"/>
    <x v="2"/>
    <s v="cohort_3"/>
    <x v="14"/>
    <s v="BX"/>
    <n v="-0.16666666666666699"/>
    <n v="3.6286666666666498"/>
    <n v="-1"/>
    <n v="2.95816666666664"/>
    <n v="-0.16666666666666699"/>
    <n v="3.6286666666666498"/>
    <n v="0.47368421052631599"/>
    <n v="0.64654568951590996"/>
    <n v="0.28571428571428598"/>
    <n v="0.62630762442891297"/>
    <n v="0.46428571428571402"/>
    <n v="0.65493659355830203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0"/>
    <s v="cohort_3"/>
    <x v="15"/>
    <s v="AY"/>
    <n v="0.16666666666666699"/>
    <n v="2.24599999999998"/>
    <n v="0"/>
    <n v="2.0515000000000301"/>
    <n v="0.16666666666666699"/>
    <n v="2.24599999999998"/>
    <n v="0.57142857142857195"/>
    <n v="0.70985424193347002"/>
    <n v="0.5"/>
    <n v="0.702937976060935"/>
    <n v="0.625"/>
    <n v="0.72217825699870697"/>
    <x v="1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6"/>
    <s v="AX"/>
    <n v="-0.66666666666666696"/>
    <n v="-0.34316666666669998"/>
    <n v="-0.33333333333333298"/>
    <n v="1.3471666666666799"/>
    <n v="-0.66666666666666696"/>
    <n v="-0.34316666666669898"/>
    <n v="0.16666666666666699"/>
    <n v="0.41784374750617598"/>
    <e v="#NAME?"/>
    <n v="-2.09903536977522"/>
    <e v="#NAME?"/>
    <n v="1.1620578778136399"/>
    <x v="1"/>
    <s v="cohort_3"/>
    <s v="Coc"/>
    <s v="D3a"/>
    <s v="M"/>
    <n v="741"/>
    <n v="63"/>
    <n v="510"/>
    <n v="0.41518891487181803"/>
    <n v="1.5317328755672301E-2"/>
    <n v="0.10294599207560901"/>
  </r>
  <r>
    <x v="3"/>
    <n v="3"/>
    <x v="3"/>
    <s v="cohort_3"/>
    <x v="17"/>
    <s v="BX"/>
    <n v="-1.1666666666666701"/>
    <n v="2.6703333333333799"/>
    <n v="0.33333333333333298"/>
    <n v="4.4260000000002204"/>
    <n v="-1.1666666666666701"/>
    <n v="2.6703333333333799"/>
    <n v="0.29411764705882398"/>
    <n v="0.59112107011238202"/>
    <n v="0.33333333333333298"/>
    <n v="0.74438636530959301"/>
    <n v="1.0833333333333299"/>
    <n v="0.64744533608187205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8"/>
    <s v="AY"/>
    <n v="-0.5"/>
    <n v="2.5128333333333099"/>
    <n v="-0.16666666666666699"/>
    <n v="3.52199999999999"/>
    <n v="-0.5"/>
    <n v="2.5128333333333202"/>
    <n v="0.42857142857142899"/>
    <n v="0.611541022416216"/>
    <n v="0.47368421052631599"/>
    <n v="0.67172111165285198"/>
    <n v="0.42105263157894701"/>
    <n v="0.62251747115228295"/>
    <x v="1"/>
    <s v="cohort_3"/>
    <s v="Coc"/>
    <s v="Veh"/>
    <s v="M"/>
    <n v="1145"/>
    <n v="38"/>
    <n v="617"/>
    <n v="1.13172462279576"/>
    <n v="1.1940222463350301"/>
    <n v="-0.58336062176178405"/>
  </r>
  <r>
    <x v="3"/>
    <n v="3"/>
    <x v="2"/>
    <s v="cohort_3"/>
    <x v="19"/>
    <s v="BY"/>
    <n v="1.1666666666666701"/>
    <n v="4.8729999999999496"/>
    <n v="1.5"/>
    <n v="5.00433333333328"/>
    <n v="1.1666666666666701"/>
    <n v="4.8729999999999496"/>
    <n v="0.73333333333333295"/>
    <n v="0.83939267307424303"/>
    <n v="0.84615384615384603"/>
    <n v="0.85503476327862604"/>
    <n v="0.76923076923076905"/>
    <n v="0.84571725866716996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1"/>
    <s v="cohort_3"/>
    <x v="13"/>
    <s v="AX"/>
    <n v="-0.66666666666666696"/>
    <n v="1.6050000000000799"/>
    <n v="-0.33333333333333298"/>
    <n v="3.9088333333333298"/>
    <n v="-0.66666666666666696"/>
    <n v="1.6050000000000699"/>
    <n v="0.41666666666666702"/>
    <n v="0.552322169821575"/>
    <n v="0.33333333333333298"/>
    <n v="0.75747063343945498"/>
    <n v="0.16666666666666699"/>
    <n v="0.60571961796026397"/>
    <x v="1"/>
    <s v="cohort_3"/>
    <s v="Suc"/>
    <s v="Veh"/>
    <s v="F"/>
    <n v="957"/>
    <n v="49"/>
    <n v="819"/>
    <n v="0.98247545026031402"/>
    <n v="1.0969048766704701"/>
    <n v="-0.98133169164949896"/>
  </r>
  <r>
    <x v="3"/>
    <n v="4"/>
    <x v="2"/>
    <s v="cohort_3"/>
    <x v="14"/>
    <s v="BX"/>
    <n v="-0.33333333333333298"/>
    <n v="2.6356666666668001"/>
    <n v="0.16666666666666699"/>
    <n v="3.2753333333335002"/>
    <n v="-0.33333333333333298"/>
    <n v="2.6356666666668001"/>
    <n v="0.41666666666666702"/>
    <n v="0.63816663171874599"/>
    <n v="0.55555555555555602"/>
    <n v="0.684041955422373"/>
    <n v="0.38888888888888901"/>
    <n v="0.64809889492415096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0"/>
    <s v="cohort_3"/>
    <x v="15"/>
    <s v="AY"/>
    <n v="1.6666666666666701"/>
    <n v="5.9503333333334298"/>
    <n v="1.3333333333333299"/>
    <n v="5.8776666666668103"/>
    <n v="1.6666666666666701"/>
    <n v="5.9503333333334298"/>
    <n v="0.77777777777777801"/>
    <n v="0.93769615535504303"/>
    <n v="0.75"/>
    <n v="0.93702290076336103"/>
    <n v="0.8125"/>
    <n v="0.94242589471597005"/>
    <x v="1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6"/>
    <s v="AX"/>
    <n v="-0.16666666666666699"/>
    <n v="0.55983333333342"/>
    <n v="0"/>
    <n v="0.64233333333341702"/>
    <n v="-0.16666666666666699"/>
    <n v="0.55983333333342"/>
    <n v="0.48275862068965503"/>
    <n v="0.53122501719746895"/>
    <n v="0.5"/>
    <n v="0.53640932622908"/>
    <n v="0.480769230769231"/>
    <n v="0.53173298567812199"/>
    <x v="1"/>
    <s v="cohort_3"/>
    <s v="Coc"/>
    <s v="D3a"/>
    <s v="M"/>
    <n v="741"/>
    <n v="63"/>
    <n v="510"/>
    <n v="0.41518891487181803"/>
    <n v="1.5317328755672301E-2"/>
    <n v="0.10294599207560901"/>
  </r>
  <r>
    <x v="3"/>
    <n v="4"/>
    <x v="3"/>
    <s v="cohort_3"/>
    <x v="17"/>
    <s v="BX"/>
    <n v="0.33333333333333298"/>
    <n v="-6.0333333333327098E-2"/>
    <n v="-1.5"/>
    <n v="-1.13749999999994"/>
    <n v="0.33333333333333298"/>
    <n v="-6.03333333333285E-2"/>
    <n v="0.58333333333333304"/>
    <n v="0.49813221059583501"/>
    <n v="0.64516129032258096"/>
    <n v="0.40599950417321601"/>
    <n v="0.467741935483871"/>
    <n v="0.49501418615541498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8"/>
    <s v="AY"/>
    <n v="3.1666666666666701"/>
    <n v="6.4615000000001297"/>
    <n v="3.3333333333333299"/>
    <n v="7.5288333333334698"/>
    <n v="3.1666666666666701"/>
    <n v="6.4615000000001297"/>
    <n v="0.80645161290322598"/>
    <n v="0.90905062356242705"/>
    <n v="0.91666666666666696"/>
    <n v="1.1185879001999099"/>
    <n v="0.89583333333333304"/>
    <n v="1.03089310656477"/>
    <x v="1"/>
    <s v="cohort_3"/>
    <s v="Coc"/>
    <s v="Veh"/>
    <s v="M"/>
    <n v="1145"/>
    <n v="38"/>
    <n v="617"/>
    <n v="1.13172462279576"/>
    <n v="1.1940222463350301"/>
    <n v="-0.58336062176178405"/>
  </r>
  <r>
    <x v="3"/>
    <n v="4"/>
    <x v="2"/>
    <s v="cohort_3"/>
    <x v="19"/>
    <s v="BY"/>
    <n v="0"/>
    <n v="4.1881666666667199"/>
    <n v="-1.3333333333333299"/>
    <n v="1.88349999999996"/>
    <n v="0"/>
    <n v="4.1881666666667199"/>
    <n v="0.5"/>
    <n v="0.64088763301600205"/>
    <n v="0.1"/>
    <n v="0.57910209567006599"/>
    <n v="0.5"/>
    <n v="0.67589209469013001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1"/>
    <s v="cohort_3"/>
    <x v="13"/>
    <s v="AX"/>
    <n v="-2"/>
    <n v="2.1201666666666998"/>
    <n v="-2.1666666666666701"/>
    <n v="1.3418333333333901"/>
    <n v="-2"/>
    <n v="2.1201666666666998"/>
    <n v="0.25"/>
    <n v="0.59209707079043905"/>
    <n v="0.19047619047618999"/>
    <n v="0.56315005098439397"/>
    <n v="0.214285714285714"/>
    <n v="0.59978037493136904"/>
    <x v="1"/>
    <s v="cohort_3"/>
    <s v="Suc"/>
    <s v="Veh"/>
    <s v="F"/>
    <n v="957"/>
    <n v="49"/>
    <n v="819"/>
    <n v="0.98247545026031402"/>
    <n v="1.0969048766704701"/>
    <n v="-0.98133169164949896"/>
  </r>
  <r>
    <x v="3"/>
    <n v="5"/>
    <x v="2"/>
    <s v="cohort_3"/>
    <x v="14"/>
    <s v="BX"/>
    <n v="-0.66666666666666696"/>
    <n v="5.29683333333326"/>
    <n v="-1.5"/>
    <n v="4.7383333333332702"/>
    <n v="-0.66666666666666696"/>
    <n v="5.29683333333326"/>
    <n v="0.375"/>
    <n v="0.75122922957739602"/>
    <n v="9.0909090909090898E-2"/>
    <n v="0.73731218697829504"/>
    <n v="0.31818181818181801"/>
    <n v="0.76528380634390403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0"/>
    <s v="cohort_3"/>
    <x v="15"/>
    <s v="AY"/>
    <n v="0.5"/>
    <n v="3.9651666666666698"/>
    <n v="0.66666666666666696"/>
    <n v="4.0251666666666699"/>
    <n v="0.5"/>
    <n v="3.9651666666666698"/>
    <n v="0.63636363636363602"/>
    <n v="0.81313011661270296"/>
    <n v="0.7"/>
    <n v="0.82090940498020104"/>
    <n v="0.65"/>
    <n v="0.81612586037364698"/>
    <x v="1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6"/>
    <s v="AX"/>
    <n v="0.16666666666666699"/>
    <n v="1.4166666666666901"/>
    <n v="0.16666666666666699"/>
    <n v="1.4166666666666901"/>
    <n v="0.16666666666666699"/>
    <n v="1.4166666666666901"/>
    <n v="0.51851851851851904"/>
    <n v="0.56969726786710095"/>
    <n v="0.51851851851851904"/>
    <n v="0.56969726786710095"/>
    <n v="0.51851851851851904"/>
    <n v="0.56969726786710095"/>
    <x v="1"/>
    <s v="cohort_3"/>
    <s v="Coc"/>
    <s v="D3a"/>
    <s v="M"/>
    <n v="741"/>
    <n v="63"/>
    <n v="510"/>
    <n v="0.41518891487181803"/>
    <n v="1.5317328755672301E-2"/>
    <n v="0.10294599207560901"/>
  </r>
  <r>
    <x v="3"/>
    <n v="5"/>
    <x v="3"/>
    <s v="cohort_3"/>
    <x v="17"/>
    <s v="BX"/>
    <n v="-1"/>
    <n v="2.5941666666667502"/>
    <n v="-1.5"/>
    <n v="1.04616666666671"/>
    <n v="-1"/>
    <n v="2.5941666666667502"/>
    <n v="0.35"/>
    <n v="0.59896992433395202"/>
    <n v="-1"/>
    <n v="0.55029083275914903"/>
    <n v="-0.500000000000001"/>
    <n v="0.62470556187607795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8"/>
    <s v="AY"/>
    <n v="1"/>
    <n v="4.8601666666664096"/>
    <n v="1.1666666666666701"/>
    <n v="5.1226666666664196"/>
    <n v="1"/>
    <n v="4.8601666666664096"/>
    <n v="0.58823529411764697"/>
    <n v="0.74113950219133995"/>
    <n v="0.60606060606060597"/>
    <n v="0.760961113941236"/>
    <n v="0.59090909090909105"/>
    <n v="0.747588724741032"/>
    <x v="1"/>
    <s v="cohort_3"/>
    <s v="Coc"/>
    <s v="Veh"/>
    <s v="M"/>
    <n v="1145"/>
    <n v="38"/>
    <n v="617"/>
    <n v="1.13172462279576"/>
    <n v="1.1940222463350301"/>
    <n v="-0.58336062176178405"/>
  </r>
  <r>
    <x v="3"/>
    <n v="5"/>
    <x v="2"/>
    <s v="cohort_3"/>
    <x v="19"/>
    <s v="BY"/>
    <n v="-1"/>
    <n v="2.7971666666666199"/>
    <n v="-0.83333333333333304"/>
    <n v="2.1864999999999601"/>
    <n v="-1"/>
    <n v="2.7971666666666199"/>
    <n v="0.375"/>
    <n v="0.59452974507440204"/>
    <n v="0.35294117647058798"/>
    <n v="0.59045215736565304"/>
    <n v="0.32352941176470601"/>
    <n v="0.61571450240626202"/>
    <x v="1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1"/>
    <s v="cohort_3"/>
    <x v="13"/>
    <s v="AX"/>
    <n v="-0.33333333333333298"/>
    <n v="3.6436666666667898"/>
    <n v="-1.5"/>
    <n v="5.3940000000000996"/>
    <n v="-0.33333333333333298"/>
    <n v="3.6436666666667898"/>
    <n v="0.4375"/>
    <n v="0.72098006711681295"/>
    <n v="0"/>
    <n v="-0.45570517363574298"/>
    <n v="0.38888888888888901"/>
    <n v="-0.14558232931729601"/>
    <x v="1"/>
    <s v="cohort_3"/>
    <s v="Suc"/>
    <s v="Veh"/>
    <s v="F"/>
    <n v="957"/>
    <n v="49"/>
    <n v="819"/>
    <n v="0.98247545026031402"/>
    <n v="1.0969048766704701"/>
    <n v="-0.98133169164949896"/>
  </r>
  <r>
    <x v="3"/>
    <n v="6"/>
    <x v="2"/>
    <s v="cohort_3"/>
    <x v="14"/>
    <s v="BX"/>
    <n v="0.16666666666666699"/>
    <n v="4.1478333333334803"/>
    <n v="0.33333333333333298"/>
    <n v="4.2768333333334798"/>
    <n v="0.16666666666666699"/>
    <n v="4.1478333333334803"/>
    <n v="0.52380952380952395"/>
    <n v="0.68527314146182405"/>
    <n v="0.55000000000000004"/>
    <n v="0.69326243805450505"/>
    <n v="0.52500000000000002"/>
    <n v="0.68743315910769098"/>
    <x v="1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0"/>
    <s v="cohort_3"/>
    <x v="15"/>
    <s v="AY"/>
    <n v="1.5"/>
    <n v="6.1881666666666399"/>
    <n v="1.5"/>
    <n v="6.1881666666666399"/>
    <n v="1.5"/>
    <n v="6.1881666666666399"/>
    <n v="0.76470588235294101"/>
    <n v="0.94065845379667701"/>
    <n v="0.76470588235294101"/>
    <n v="0.94065845379667701"/>
    <n v="0.76470588235294101"/>
    <n v="0.94065845379667701"/>
    <x v="1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6"/>
    <s v="AX"/>
    <n v="-0.16666666666666699"/>
    <n v="-0.94750000000004797"/>
    <n v="-0.16666666666666699"/>
    <n v="-1.9353333333334"/>
    <n v="-0.16666666666666699"/>
    <n v="-0.94750000000004797"/>
    <n v="0.48484848484848497"/>
    <n v="0.46646057273660302"/>
    <n v="0.48484848484848497"/>
    <n v="0.42634223079264899"/>
    <n v="0.48484848484848497"/>
    <n v="0.46393864812747199"/>
    <x v="1"/>
    <s v="cohort_3"/>
    <s v="Coc"/>
    <s v="D3a"/>
    <s v="M"/>
    <n v="741"/>
    <n v="63"/>
    <n v="510"/>
    <n v="0.41518891487181803"/>
    <n v="1.5317328755672301E-2"/>
    <n v="0.10294599207560901"/>
  </r>
  <r>
    <x v="3"/>
    <n v="6"/>
    <x v="3"/>
    <s v="cohort_3"/>
    <x v="17"/>
    <s v="BX"/>
    <n v="-0.66666666666666696"/>
    <n v="0.61316666666661501"/>
    <n v="0"/>
    <n v="2.5398333333333398"/>
    <n v="-0.66666666666666696"/>
    <n v="0.61316666666661401"/>
    <n v="0.35714285714285698"/>
    <n v="0.52063260613537998"/>
    <n v="0.5"/>
    <n v="0.63201025658795096"/>
    <n v="0.16666666666666699"/>
    <n v="0.53186992151630896"/>
    <x v="1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8"/>
    <s v="AY"/>
    <n v="1"/>
    <n v="3.3476666666667199"/>
    <n v="1.6666666666666701"/>
    <n v="3.5185000000000302"/>
    <n v="1"/>
    <n v="3.3476666666667199"/>
    <n v="0.58823529411764697"/>
    <n v="0.65781947325413803"/>
    <n v="0.66666666666666696"/>
    <n v="0.66858858667007803"/>
    <n v="0.6"/>
    <n v="0.66040312405168899"/>
    <x v="1"/>
    <s v="cohort_3"/>
    <s v="Coc"/>
    <s v="Veh"/>
    <s v="M"/>
    <n v="1145"/>
    <n v="38"/>
    <n v="617"/>
    <n v="1.13172462279576"/>
    <n v="1.1940222463350301"/>
    <n v="-0.58336062176178405"/>
  </r>
  <r>
    <x v="3"/>
    <n v="6"/>
    <x v="2"/>
    <s v="cohort_3"/>
    <x v="19"/>
    <s v="BY"/>
    <n v="-0.16666666666666699"/>
    <n v="6.1583333333333901"/>
    <n v="0.33333333333333398"/>
    <n v="8.12666666666669"/>
    <n v="-0.16666666666666599"/>
    <n v="6.1583333333333901"/>
    <n v="0.48"/>
    <n v="0.78950419957377704"/>
    <n v="0.55555555555555602"/>
    <n v="1.0091471055049701"/>
    <n v="0.47222222222222199"/>
    <n v="0.88582825160805401"/>
    <x v="1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1"/>
    <s v="cohort_3"/>
    <x v="13"/>
    <s v="AX"/>
    <n v="-0.75"/>
    <n v="4.68074999999999"/>
    <n v="0"/>
    <n v="-2.6440000000000099"/>
    <n v="-0.75"/>
    <n v="4.68074999999999"/>
    <n v="0.41176470588235298"/>
    <n v="0.78512472207839701"/>
    <n v="0.5"/>
    <n v="-1.98030018761745"/>
    <n v="0.39285714285714302"/>
    <n v="4.8909474671673099"/>
    <x v="1"/>
    <s v="cohort_3"/>
    <s v="Suc"/>
    <s v="Veh"/>
    <s v="F"/>
    <n v="957"/>
    <n v="49"/>
    <n v="819"/>
    <n v="0.98247545026031402"/>
    <n v="1.0969048766704701"/>
    <n v="-0.98133169164949896"/>
  </r>
  <r>
    <x v="1"/>
    <n v="2"/>
    <x v="2"/>
    <s v="cohort_3"/>
    <x v="14"/>
    <s v="BX"/>
    <n v="0.5"/>
    <n v="0.84624999999987005"/>
    <n v="0.25"/>
    <n v="0.83624999999987903"/>
    <n v="0.5"/>
    <n v="0.84624999999987005"/>
    <n v="0.5625"/>
    <n v="0.55744883065747197"/>
    <n v="0.53333333333333299"/>
    <n v="0.55684714999489404"/>
    <n v="0.56666666666666698"/>
    <n v="0.55752693654191798"/>
    <x v="1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0"/>
    <s v="cohort_3"/>
    <x v="15"/>
    <s v="AY"/>
    <n v="0.25"/>
    <n v="2.15849999999989"/>
    <n v="0.25"/>
    <n v="2.5964999999998599"/>
    <n v="0.25"/>
    <n v="2.15849999999989"/>
    <n v="0.55555555555555602"/>
    <n v="0.73048585157500701"/>
    <n v="0.57142857142857095"/>
    <n v="0.81136826957668096"/>
    <n v="0.57142857142857095"/>
    <n v="0.75884398608945403"/>
    <x v="1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6"/>
    <s v="AX"/>
    <n v="0.75"/>
    <n v="-0.59574999999995304"/>
    <n v="0.75"/>
    <n v="-0.59574999999995304"/>
    <n v="0.75"/>
    <n v="-0.59574999999995304"/>
    <n v="0.58823529411764697"/>
    <n v="0.4348729160973"/>
    <n v="0.58823529411764697"/>
    <n v="0.4348729160973"/>
    <n v="0.58823529411764697"/>
    <n v="0.4348729160973"/>
    <x v="1"/>
    <s v="cohort_3"/>
    <s v="Coc"/>
    <s v="D3a"/>
    <s v="M"/>
    <n v="741"/>
    <n v="63"/>
    <n v="510"/>
    <n v="0.41518891487181803"/>
    <n v="1.5317328755672301E-2"/>
    <n v="0.10294599207560901"/>
  </r>
  <r>
    <x v="1"/>
    <n v="2"/>
    <x v="3"/>
    <s v="cohort_3"/>
    <x v="17"/>
    <s v="BX"/>
    <n v="-0.25"/>
    <n v="1.95375000000009"/>
    <n v="-1"/>
    <n v="1.4675000000001099"/>
    <n v="-0.25"/>
    <n v="1.95375000000009"/>
    <n v="0.44444444444444398"/>
    <n v="0.68870430289275097"/>
    <n v="0.16666666666666699"/>
    <n v="0.656433216075056"/>
    <n v="0.41666666666666702"/>
    <n v="0.70826670930605395"/>
    <x v="1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8"/>
    <s v="AY"/>
    <n v="1.5"/>
    <n v="1.72274999999999"/>
    <n v="1.5"/>
    <n v="1.72274999999999"/>
    <n v="1.5"/>
    <n v="1.72274999999999"/>
    <n v="0.6875"/>
    <n v="0.733989813242786"/>
    <n v="0.6875"/>
    <n v="0.733989813242786"/>
    <n v="0.6875"/>
    <n v="0.733989813242786"/>
    <x v="1"/>
    <s v="cohort_3"/>
    <s v="Coc"/>
    <s v="Veh"/>
    <s v="M"/>
    <n v="1145"/>
    <n v="38"/>
    <n v="617"/>
    <n v="1.13172462279576"/>
    <n v="1.1940222463350301"/>
    <n v="-0.58336062176178405"/>
  </r>
  <r>
    <x v="1"/>
    <n v="2"/>
    <x v="2"/>
    <s v="cohort_3"/>
    <x v="19"/>
    <s v="BY"/>
    <n v="0"/>
    <n v="5.5872499999999903"/>
    <n v="0.5"/>
    <n v="6.0842499999999804"/>
    <n v="0"/>
    <n v="5.5872499999999903"/>
    <n v="0.5"/>
    <n v="0.81359975303791598"/>
    <n v="0.6"/>
    <n v="0.86167335413880297"/>
    <n v="0.5"/>
    <n v="0.83212958834893802"/>
    <x v="1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4"/>
    <x v="20"/>
    <s v="AY"/>
    <n v="0.66666666666666696"/>
    <n v="-0.233666666666589"/>
    <n v="0.33333333333333298"/>
    <n v="-0.33816666666656198"/>
    <n v="0.66666666666666696"/>
    <n v="-0.233666666666589"/>
    <n v="0.75"/>
    <n v="0.37378465970477298"/>
    <n v="0.66666666666666696"/>
    <n v="0.29409376902790202"/>
    <n v="0.83333333333333304"/>
    <n v="0.35772275218192501"/>
    <x v="1"/>
    <s v="cohort_4"/>
    <s v="Suc"/>
    <s v="D3a"/>
    <s v="F"/>
    <n v="781"/>
    <n v="61"/>
    <n v="781"/>
    <n v="0.64540855020298304"/>
    <n v="0.64245650620415196"/>
    <n v="-0.32141509964214299"/>
  </r>
  <r>
    <x v="0"/>
    <n v="1"/>
    <x v="1"/>
    <s v="cohort_4"/>
    <x v="21"/>
    <s v="BX"/>
    <n v="0.33333333333333298"/>
    <n v="0.46433333333337201"/>
    <n v="1.3333333333333299"/>
    <n v="2.4639999999999702"/>
    <n v="0.33333333333333298"/>
    <n v="0.46433333333337201"/>
    <n v="0.75"/>
    <n v="0.87689393939396199"/>
    <n v="-1.5"/>
    <n v="-0.39038785834742801"/>
    <n v="0"/>
    <n v="0.332209106239437"/>
    <x v="1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2"/>
    <s v="AX"/>
    <n v="0.16666666666666699"/>
    <n v="0.33116666666664202"/>
    <n v="0"/>
    <n v="0.30299999999999699"/>
    <n v="0.16666666666666699"/>
    <n v="0.33116666666664202"/>
    <n v="1"/>
    <n v="1"/>
    <m/>
    <n v="1"/>
    <s v="Inf"/>
    <n v="1.04647964796476"/>
    <x v="1"/>
    <s v="cohort_4"/>
    <s v="Suc"/>
    <s v="Veh"/>
    <s v="F"/>
    <n v="840"/>
    <n v="112"/>
    <n v="840"/>
    <n v="1.09629138021562"/>
    <n v="1.09273109856538"/>
    <n v="0.55389495326679905"/>
  </r>
  <r>
    <x v="0"/>
    <n v="1"/>
    <x v="0"/>
    <s v="cohort_4"/>
    <x v="23"/>
    <s v="BY"/>
    <n v="0"/>
    <n v="0"/>
    <n v="0"/>
    <n v="0"/>
    <n v="0"/>
    <n v="0"/>
    <m/>
    <m/>
    <m/>
    <m/>
    <m/>
    <m/>
    <x v="1"/>
    <s v="cohort_4"/>
    <s v="Coc"/>
    <s v="D3a"/>
    <s v="F"/>
    <n v="149"/>
    <n v="63"/>
    <n v="149"/>
    <n v="-1.55981136550796"/>
    <n v="-1.55981136550796"/>
    <n v="-0.60781043311484095"/>
  </r>
  <r>
    <x v="0"/>
    <n v="1"/>
    <x v="3"/>
    <s v="cohort_4"/>
    <x v="24"/>
    <s v="BX"/>
    <n v="-0.16666666666666699"/>
    <n v="-1.6624999999999099"/>
    <n v="-0.16666666666666699"/>
    <n v="-1.21466666666653"/>
    <n v="-0.16666666666666699"/>
    <n v="-1.6624999999999099"/>
    <n v="0.42857142857142899"/>
    <n v="0.17560975609757901"/>
    <n v="0.33333333333333298"/>
    <n v="0.18997787987072901"/>
    <n v="0.33333333333333298"/>
    <n v="7.5676365492636496E-2"/>
    <x v="1"/>
    <s v="cohort_4"/>
    <s v="Coc"/>
    <s v="Veh"/>
    <s v="F"/>
    <n v="191"/>
    <n v="111"/>
    <n v="191"/>
    <n v="-0.477780057903338"/>
    <n v="-0.477780057903338"/>
    <n v="0.28117546351849998"/>
  </r>
  <r>
    <x v="0"/>
    <n v="1"/>
    <x v="0"/>
    <s v="cohort_4"/>
    <x v="25"/>
    <s v="AX"/>
    <n v="0.16666666666666699"/>
    <n v="1.35000000000218E-2"/>
    <n v="0.16666666666666699"/>
    <n v="1.35000000000218E-2"/>
    <n v="0.16666666666666699"/>
    <n v="1.35000000000218E-2"/>
    <n v="1"/>
    <n v="1"/>
    <n v="1"/>
    <n v="1"/>
    <n v="1"/>
    <n v="1"/>
    <x v="1"/>
    <s v="cohort_4"/>
    <s v="Coc"/>
    <s v="D3a"/>
    <s v="F"/>
    <n v="233"/>
    <n v="41"/>
    <n v="233"/>
    <n v="0.60425124970128097"/>
    <n v="0.60425124970128097"/>
    <n v="-1.0152623024051199"/>
  </r>
  <r>
    <x v="0"/>
    <n v="1"/>
    <x v="1"/>
    <s v="cohort_4"/>
    <x v="26"/>
    <s v="BY"/>
    <n v="1"/>
    <n v="1.6166666666663599E-2"/>
    <n v="-1.5"/>
    <n v="-1.0358333333333301"/>
    <n v="1"/>
    <n v="1.6166666666663498E-2"/>
    <n v="0.875"/>
    <n v="0.50715233741335897"/>
    <n v="1.1428571428571399"/>
    <n v="-6.1257995735576198"/>
    <n v="7.1428571428571397E-2"/>
    <n v="0.60341151385920599"/>
    <x v="1"/>
    <s v="cohort_4"/>
    <s v="Suc"/>
    <s v="Veh"/>
    <s v="F"/>
    <n v="784"/>
    <n v="48"/>
    <n v="784"/>
    <n v="0.66833479579684596"/>
    <n v="0.66535182445980801"/>
    <n v="-0.54453334842285395"/>
  </r>
  <r>
    <x v="0"/>
    <n v="1"/>
    <x v="2"/>
    <s v="cohort_4"/>
    <x v="27"/>
    <s v="AY"/>
    <n v="-0.16666666666666699"/>
    <n v="-1.09299999999994"/>
    <n v="0.16666666666666699"/>
    <n v="-0.32516666666662303"/>
    <n v="-0.16666666666666699"/>
    <n v="-1.09299999999994"/>
    <n v="0.4"/>
    <n v="0.18913538111493"/>
    <n v="0.66666666666666696"/>
    <n v="0.33580205352637599"/>
    <n v="0.33333333333333298"/>
    <n v="-5.1927284968791301E-2"/>
    <x v="1"/>
    <s v="cohort_4"/>
    <s v="Suc"/>
    <s v="D3a"/>
    <s v="F"/>
    <n v="777"/>
    <n v="40"/>
    <n v="777"/>
    <n v="0.61484022274449901"/>
    <n v="0.61192941519661104"/>
    <n v="-0.68183688613406002"/>
  </r>
  <r>
    <x v="0"/>
    <n v="1"/>
    <x v="0"/>
    <s v="cohort_4"/>
    <x v="28"/>
    <s v="AX"/>
    <n v="0"/>
    <n v="0"/>
    <n v="0"/>
    <n v="0"/>
    <n v="0"/>
    <n v="0"/>
    <m/>
    <m/>
    <m/>
    <m/>
    <m/>
    <m/>
    <x v="1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3"/>
    <s v="cohort_4"/>
    <x v="29"/>
    <s v="AY"/>
    <n v="0"/>
    <n v="6.4333333333309095E-2"/>
    <n v="-0.33333333333333298"/>
    <n v="-0.46116666666673201"/>
    <n v="-1.38777878078145E-17"/>
    <n v="6.4333333333309095E-2"/>
    <n v="0.5"/>
    <n v="0.73253012048176502"/>
    <e v="#NAME?"/>
    <n v="1.09556607834706"/>
    <n v="0.33333333333333298"/>
    <n v="0.41691777873442598"/>
    <x v="1"/>
    <s v="cohort_4"/>
    <s v="Coc"/>
    <s v="Veh"/>
    <s v="F"/>
    <n v="189"/>
    <n v="167"/>
    <n v="189"/>
    <n v="-0.52930535826546299"/>
    <n v="-0.52930535826546299"/>
    <n v="1.3183256762574"/>
  </r>
  <r>
    <x v="0"/>
    <n v="1"/>
    <x v="2"/>
    <s v="cohort_4"/>
    <x v="30"/>
    <s v="BY"/>
    <n v="-0.16666666666666699"/>
    <n v="-0.490999999999853"/>
    <n v="-0.33333333333333298"/>
    <n v="-0.81266666666656795"/>
    <n v="-0.16666666666666699"/>
    <n v="-0.490999999999853"/>
    <n v="0.42857142857142899"/>
    <n v="0.263107108395087"/>
    <n v="0.33333333333333298"/>
    <n v="-6.8563432835674995E-2"/>
    <n v="0.41666666666666702"/>
    <n v="0.15648320895537299"/>
    <x v="1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1"/>
    <s v="cohort_4"/>
    <x v="31"/>
    <s v="AY"/>
    <n v="-0.16666666666666699"/>
    <n v="-0.486166666666634"/>
    <n v="-0.33333333333333298"/>
    <n v="-0.57083333333328801"/>
    <n v="-0.16666666666666699"/>
    <n v="-0.486166666666634"/>
    <n v="0.33333333333333298"/>
    <n v="0.22743412446272401"/>
    <n v="0"/>
    <n v="0.14639686144953201"/>
    <n v="0.25"/>
    <n v="0.198843691926503"/>
    <x v="1"/>
    <s v="cohort_4"/>
    <s v="Suc"/>
    <s v="Veh"/>
    <s v="M"/>
    <n v="498"/>
    <n v="46"/>
    <n v="498"/>
    <n v="-1.5173006174847301"/>
    <n v="-1.51733518257935"/>
    <n v="-0.57885923285065599"/>
  </r>
  <r>
    <x v="0"/>
    <n v="1"/>
    <x v="2"/>
    <s v="cohort_4"/>
    <x v="32"/>
    <s v="AX"/>
    <n v="-0.83333333333333304"/>
    <n v="-0.27783333333328097"/>
    <n v="-0.5"/>
    <n v="3.2061666666666802"/>
    <n v="-0.83333333333333304"/>
    <n v="-0.27783333333328197"/>
    <n v="0.14285714285714299"/>
    <n v="0.44991286581336198"/>
    <n v="0.2"/>
    <n v="-1.0848574724006199"/>
    <n v="1.6653345369377301E-17"/>
    <n v="0.63733728785628396"/>
    <x v="1"/>
    <s v="cohort_4"/>
    <s v="Suc"/>
    <s v="D3a"/>
    <s v="M"/>
    <n v="782"/>
    <n v="217"/>
    <n v="780"/>
    <n v="0.63776646833836204"/>
    <n v="0.65008827895603705"/>
    <n v="2.3560038857263899"/>
  </r>
  <r>
    <x v="0"/>
    <n v="1"/>
    <x v="0"/>
    <s v="cohort_4"/>
    <x v="33"/>
    <s v="BX"/>
    <n v="0"/>
    <n v="5.0333333333242102E-2"/>
    <n v="0.5"/>
    <n v="-2.48333333334376E-2"/>
    <n v="0"/>
    <n v="5.0333333333242199E-2"/>
    <n v="0.5"/>
    <n v="0.51030857454940703"/>
    <n v="1"/>
    <n v="0.493778705636718"/>
    <n v="0.5"/>
    <n v="0.51260960334026795"/>
    <x v="1"/>
    <s v="cohort_4"/>
    <s v="Coc"/>
    <s v="D3a"/>
    <s v="M"/>
    <n v="216"/>
    <n v="180"/>
    <n v="216"/>
    <n v="0.166286196623221"/>
    <n v="0.166286196623221"/>
    <n v="1.5590926899289299"/>
  </r>
  <r>
    <x v="0"/>
    <n v="1"/>
    <x v="3"/>
    <s v="cohort_4"/>
    <x v="34"/>
    <s v="AY"/>
    <n v="-0.33333333333333298"/>
    <n v="0.51083333333337999"/>
    <n v="0.66666666666666696"/>
    <n v="1.8873333333333899"/>
    <n v="-0.33333333333333298"/>
    <n v="0.51083333333337999"/>
    <n v="0.375"/>
    <n v="0.72986350682465895"/>
    <n v="1.5"/>
    <n v="-3.05653266331788"/>
    <n v="0"/>
    <n v="-0.46262562814111102"/>
    <x v="1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5"/>
    <s v="BY"/>
    <n v="-0.66666666666666696"/>
    <n v="-3.8925000000000001"/>
    <n v="1.6666666666666701"/>
    <n v="0.22066666666679199"/>
    <n v="-0.66666666666666696"/>
    <n v="-3.8925000000000001"/>
    <n v="0"/>
    <n v="0"/>
    <n v="0.1875"/>
    <n v="0.196330275229194"/>
    <n v="0.625"/>
    <n v="5.8566513761466403"/>
    <x v="1"/>
    <s v="cohort_4"/>
    <s v="Coc"/>
    <s v="Veh"/>
    <s v="M"/>
    <n v="172"/>
    <n v="140"/>
    <n v="172"/>
    <n v="-0.96727041134352298"/>
    <n v="-0.96727041134352298"/>
    <n v="0.818271109401143"/>
  </r>
  <r>
    <x v="0"/>
    <n v="1"/>
    <x v="2"/>
    <s v="cohort_4"/>
    <x v="36"/>
    <s v="AX"/>
    <n v="0.16666666666666699"/>
    <n v="0.57766666666668698"/>
    <n v="0.16666666666666699"/>
    <n v="0.57766666666668698"/>
    <n v="0.16666666666666699"/>
    <n v="0.57766666666668698"/>
    <n v="1"/>
    <n v="1"/>
    <n v="1"/>
    <n v="1"/>
    <n v="1"/>
    <n v="1"/>
    <x v="1"/>
    <s v="cohort_4"/>
    <s v="Suc"/>
    <s v="D3a"/>
    <s v="M"/>
    <n v="627"/>
    <n v="82"/>
    <n v="627"/>
    <n v="-0.53147205694863398"/>
    <n v="-0.53283649758616602"/>
    <n v="3.90066868497745E-2"/>
  </r>
  <r>
    <x v="0"/>
    <n v="1"/>
    <x v="1"/>
    <s v="cohort_4"/>
    <x v="37"/>
    <s v="BX"/>
    <n v="-1.3333333333333299"/>
    <n v="-2.7293333333332499"/>
    <n v="-0.83333333333333304"/>
    <n v="-1.11533333333328"/>
    <n v="-1.3333333333333299"/>
    <n v="-2.7293333333332499"/>
    <n v="0"/>
    <n v="0"/>
    <n v="-0.33333333333333298"/>
    <n v="-0.10637912287060899"/>
    <n v="-0.83333333333333404"/>
    <n v="-0.98387096774196603"/>
    <x v="1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8"/>
    <s v="BY"/>
    <n v="0.33333333333333298"/>
    <n v="1.3926666666666601"/>
    <n v="0.16666666666666699"/>
    <n v="1.04800000000003"/>
    <n v="0.33333333333333398"/>
    <n v="1.3926666666666601"/>
    <n v="0.6"/>
    <n v="0.621206846533218"/>
    <n v="0.55555555555555602"/>
    <n v="0.63894290259855802"/>
    <n v="0.61111111111111105"/>
    <n v="0.68463850097224999"/>
    <x v="1"/>
    <s v="cohort_4"/>
    <s v="Suc"/>
    <s v="Veh"/>
    <s v="M"/>
    <n v="760"/>
    <n v="13"/>
    <n v="759"/>
    <n v="0.47728274918132302"/>
    <n v="0.48218927841456299"/>
    <n v="-1.1452363259093801"/>
  </r>
  <r>
    <x v="0"/>
    <n v="1"/>
    <x v="0"/>
    <s v="cohort_4"/>
    <x v="39"/>
    <s v="BX"/>
    <n v="1.3333333333333299"/>
    <n v="0.98866666666661196"/>
    <n v="1.5"/>
    <n v="1.0153333333332499"/>
    <n v="1.3333333333333299"/>
    <n v="0.98866666666661196"/>
    <n v="1"/>
    <n v="1"/>
    <n v="1.1428571428571399"/>
    <n v="1.02772002772"/>
    <n v="1.0714285714285701"/>
    <n v="1.01386001386"/>
    <x v="1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40"/>
    <s v="AY"/>
    <n v="0"/>
    <n v="0"/>
    <n v="0"/>
    <n v="-0.24733333333339599"/>
    <n v="0"/>
    <n v="0"/>
    <m/>
    <m/>
    <m/>
    <n v="1"/>
    <m/>
    <n v="0.5"/>
    <x v="1"/>
    <s v="cohort_4"/>
    <s v="Coc"/>
    <s v="D3a"/>
    <s v="M"/>
    <n v="294"/>
    <n v="44"/>
    <n v="294"/>
    <n v="2.1757729107460899"/>
    <n v="2.1757729107460899"/>
    <n v="-0.95970068386553797"/>
  </r>
  <r>
    <x v="0"/>
    <n v="1"/>
    <x v="3"/>
    <s v="cohort_4"/>
    <x v="41"/>
    <s v="AX"/>
    <n v="0"/>
    <n v="1.6666666666666701"/>
    <n v="0"/>
    <n v="1.5838333333333201"/>
    <n v="0"/>
    <n v="1.6666666666666701"/>
    <m/>
    <n v="1"/>
    <n v="0.5"/>
    <n v="1.0484820500981"/>
    <n v="0.5"/>
    <n v="1.07716726307282"/>
    <x v="1"/>
    <s v="cohort_4"/>
    <s v="Coc"/>
    <s v="Veh"/>
    <s v="M"/>
    <n v="204"/>
    <n v="16"/>
    <n v="204"/>
    <n v="-0.14286560554952701"/>
    <n v="-0.14286560554952701"/>
    <n v="-1.4782757902349899"/>
  </r>
  <r>
    <x v="0"/>
    <n v="2"/>
    <x v="2"/>
    <s v="cohort_4"/>
    <x v="20"/>
    <s v="AY"/>
    <n v="0.16666666666666699"/>
    <n v="-0.18266666666668599"/>
    <n v="0.83333333333333304"/>
    <n v="1.1368333333332601"/>
    <n v="0.16666666666666699"/>
    <n v="-0.18266666666668599"/>
    <n v="1"/>
    <n v="3.4013605442144698E-2"/>
    <n v="-0.33333333333333298"/>
    <n v="-5.9338377095335603E-3"/>
    <n v="0.33333333333333298"/>
    <n v="0.58129357662069303"/>
    <x v="1"/>
    <s v="cohort_4"/>
    <s v="Suc"/>
    <s v="D3a"/>
    <s v="F"/>
    <n v="781"/>
    <n v="61"/>
    <n v="781"/>
    <n v="0.64540855020298304"/>
    <n v="0.64245650620415196"/>
    <n v="-0.32141509964214299"/>
  </r>
  <r>
    <x v="0"/>
    <n v="2"/>
    <x v="1"/>
    <s v="cohort_4"/>
    <x v="21"/>
    <s v="BX"/>
    <n v="0.16666666666666699"/>
    <n v="9.4333333333357194E-2"/>
    <n v="-1"/>
    <n v="-1.5844999999998799"/>
    <n v="0.16666666666666699"/>
    <n v="9.4333333333357097E-2"/>
    <n v="0.66666666666666696"/>
    <n v="0.76155268022187905"/>
    <n v="1.25"/>
    <n v="1.0286953620286901"/>
    <n v="0.375"/>
    <n v="0.468524079635181"/>
    <x v="1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2"/>
    <s v="AX"/>
    <n v="-0.33333333333333298"/>
    <n v="-0.141666666666666"/>
    <n v="0.16666666666666699"/>
    <n v="2.58616666666668"/>
    <n v="-0.33333333333333298"/>
    <n v="-0.141666666666666"/>
    <n v="0"/>
    <n v="0"/>
    <n v="0"/>
    <n v="0"/>
    <n v="1.5"/>
    <n v="0.52738931494489905"/>
    <x v="1"/>
    <s v="cohort_4"/>
    <s v="Suc"/>
    <s v="Veh"/>
    <s v="F"/>
    <n v="840"/>
    <n v="112"/>
    <n v="840"/>
    <n v="1.09629138021562"/>
    <n v="1.09273109856538"/>
    <n v="0.55389495326679905"/>
  </r>
  <r>
    <x v="0"/>
    <n v="2"/>
    <x v="0"/>
    <s v="cohort_4"/>
    <x v="23"/>
    <s v="BY"/>
    <n v="0"/>
    <n v="0"/>
    <n v="1.3333333333333299"/>
    <n v="0.82816666666665595"/>
    <n v="0"/>
    <n v="0"/>
    <m/>
    <m/>
    <n v="0"/>
    <n v="0"/>
    <n v="0.5"/>
    <n v="0.5"/>
    <x v="1"/>
    <s v="cohort_4"/>
    <s v="Coc"/>
    <s v="D3a"/>
    <s v="F"/>
    <n v="149"/>
    <n v="63"/>
    <n v="149"/>
    <n v="-1.55981136550796"/>
    <n v="-1.55981136550796"/>
    <n v="-0.60781043311484095"/>
  </r>
  <r>
    <x v="0"/>
    <n v="2"/>
    <x v="3"/>
    <s v="cohort_4"/>
    <x v="24"/>
    <s v="BX"/>
    <n v="2"/>
    <n v="-0.50250000000005501"/>
    <n v="2.5"/>
    <n v="-2.85716666666668"/>
    <n v="2"/>
    <n v="-0.50250000000005501"/>
    <n v="0.875"/>
    <n v="0.39202062889476802"/>
    <n v="1.5714285714285701"/>
    <n v="10.5251461988349"/>
    <n v="1.3571428571428601"/>
    <n v="2.2631578947378199"/>
    <x v="1"/>
    <s v="cohort_4"/>
    <s v="Coc"/>
    <s v="Veh"/>
    <s v="F"/>
    <n v="191"/>
    <n v="111"/>
    <n v="191"/>
    <n v="-0.477780057903338"/>
    <n v="-0.477780057903338"/>
    <n v="0.28117546351849998"/>
  </r>
  <r>
    <x v="0"/>
    <n v="2"/>
    <x v="0"/>
    <s v="cohort_4"/>
    <x v="25"/>
    <s v="AX"/>
    <n v="-1"/>
    <n v="-0.41500000000003001"/>
    <n v="-1.5"/>
    <n v="-0.46283333333340698"/>
    <n v="-1"/>
    <n v="-0.41500000000003001"/>
    <n v="0.3125"/>
    <n v="0.43421747860086102"/>
    <n v="0.15384615384615399"/>
    <n v="0.425505660174889"/>
    <n v="0.269230769230769"/>
    <n v="0.433204571060673"/>
    <x v="1"/>
    <s v="cohort_4"/>
    <s v="Coc"/>
    <s v="D3a"/>
    <s v="F"/>
    <n v="233"/>
    <n v="41"/>
    <n v="233"/>
    <n v="0.60425124970128097"/>
    <n v="0.60425124970128097"/>
    <n v="-1.0152623024051199"/>
  </r>
  <r>
    <x v="0"/>
    <n v="2"/>
    <x v="1"/>
    <s v="cohort_4"/>
    <x v="26"/>
    <s v="BY"/>
    <n v="-0.33333333333333298"/>
    <n v="0.12783333333337099"/>
    <n v="0"/>
    <n v="0.43050000000003302"/>
    <n v="-0.33333333333333298"/>
    <n v="0.12783333333336999"/>
    <n v="0.25"/>
    <n v="0.52274209808457095"/>
    <n v="0.5"/>
    <n v="0.58583106267030705"/>
    <n v="8.3266726846886704E-17"/>
    <n v="0.52548680800160297"/>
    <x v="1"/>
    <s v="cohort_4"/>
    <s v="Suc"/>
    <s v="Veh"/>
    <s v="F"/>
    <n v="784"/>
    <n v="48"/>
    <n v="784"/>
    <n v="0.66833479579684596"/>
    <n v="0.66535182445980801"/>
    <n v="-0.54453334842285395"/>
  </r>
  <r>
    <x v="0"/>
    <n v="2"/>
    <x v="2"/>
    <s v="cohort_4"/>
    <x v="27"/>
    <s v="AY"/>
    <n v="0"/>
    <n v="1.38500000000002"/>
    <n v="-0.33333333333333298"/>
    <n v="1.30383333333336"/>
    <n v="0"/>
    <n v="1.38500000000002"/>
    <n v="0.5"/>
    <n v="0.953503601833668"/>
    <n v="0"/>
    <n v="0.95089337175793298"/>
    <n v="0.5"/>
    <n v="0.97896253602306105"/>
    <x v="1"/>
    <s v="cohort_4"/>
    <s v="Suc"/>
    <s v="D3a"/>
    <s v="F"/>
    <n v="777"/>
    <n v="40"/>
    <n v="777"/>
    <n v="0.61484022274449901"/>
    <n v="0.61192941519661104"/>
    <n v="-0.68183688613406002"/>
  </r>
  <r>
    <x v="0"/>
    <n v="2"/>
    <x v="0"/>
    <s v="cohort_4"/>
    <x v="28"/>
    <s v="AX"/>
    <n v="0"/>
    <n v="0"/>
    <n v="0"/>
    <n v="0"/>
    <n v="0"/>
    <n v="0"/>
    <m/>
    <m/>
    <m/>
    <m/>
    <m/>
    <m/>
    <x v="1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3"/>
    <s v="cohort_4"/>
    <x v="29"/>
    <s v="AY"/>
    <n v="0.83333333333333304"/>
    <n v="0.49233333333340101"/>
    <n v="1"/>
    <n v="0.51016666666672905"/>
    <n v="0.83333333333333404"/>
    <n v="0.49233333333340101"/>
    <n v="0.85714285714285698"/>
    <n v="0.90048806941433601"/>
    <n v="1"/>
    <n v="0.92739458251885898"/>
    <n v="0.91666666666666696"/>
    <n v="0.91245462161408997"/>
    <x v="1"/>
    <s v="cohort_4"/>
    <s v="Coc"/>
    <s v="Veh"/>
    <s v="F"/>
    <n v="189"/>
    <n v="167"/>
    <n v="189"/>
    <n v="-0.52930535826546299"/>
    <n v="-0.52930535826546299"/>
    <n v="1.3183256762574"/>
  </r>
  <r>
    <x v="0"/>
    <n v="2"/>
    <x v="2"/>
    <s v="cohort_4"/>
    <x v="30"/>
    <s v="BY"/>
    <n v="2.3333333333333299"/>
    <n v="1.02566666666669"/>
    <n v="2.3333333333333299"/>
    <n v="1.02566666666669"/>
    <n v="2.3333333333333299"/>
    <n v="1.02566666666669"/>
    <n v="1"/>
    <n v="1"/>
    <n v="1"/>
    <n v="1"/>
    <n v="1"/>
    <n v="1"/>
    <x v="1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1"/>
    <s v="cohort_4"/>
    <x v="31"/>
    <s v="AY"/>
    <n v="-0.66666666666666696"/>
    <n v="-0.66383333333334404"/>
    <n v="-0.66666666666666696"/>
    <n v="-0.66383333333334404"/>
    <n v="-0.66666666666666696"/>
    <n v="-0.66383333333334404"/>
    <n v="0.25"/>
    <n v="0.121027592768785"/>
    <n v="0.25"/>
    <n v="0.121027592768785"/>
    <n v="0.25"/>
    <n v="0.121027592768785"/>
    <x v="1"/>
    <s v="cohort_4"/>
    <s v="Suc"/>
    <s v="Veh"/>
    <s v="M"/>
    <n v="498"/>
    <n v="46"/>
    <n v="498"/>
    <n v="-1.5173006174847301"/>
    <n v="-1.51733518257935"/>
    <n v="-0.57885923285065599"/>
  </r>
  <r>
    <x v="0"/>
    <n v="2"/>
    <x v="2"/>
    <s v="cohort_4"/>
    <x v="32"/>
    <s v="AX"/>
    <n v="0"/>
    <n v="2.0126666666666702"/>
    <n v="-0.16666666666666699"/>
    <n v="1.9326666666666701"/>
    <n v="0"/>
    <n v="2.0126666666666702"/>
    <n v="0.5"/>
    <n v="0.77413057295923304"/>
    <n v="0"/>
    <n v="0.76909867260744702"/>
    <n v="0.5"/>
    <n v="0.78023763111482702"/>
    <x v="1"/>
    <s v="cohort_4"/>
    <s v="Suc"/>
    <s v="D3a"/>
    <s v="M"/>
    <n v="782"/>
    <n v="217"/>
    <n v="780"/>
    <n v="0.63776646833836204"/>
    <n v="0.65008827895603705"/>
    <n v="2.3560038857263899"/>
  </r>
  <r>
    <x v="0"/>
    <n v="2"/>
    <x v="0"/>
    <s v="cohort_4"/>
    <x v="33"/>
    <s v="BX"/>
    <n v="-0.16666666666666699"/>
    <n v="-0.75750000000001205"/>
    <n v="0.33333333333333398"/>
    <n v="-2.2089999999999699"/>
    <n v="-0.16666666666666699"/>
    <n v="-0.75750000000001205"/>
    <n v="0"/>
    <n v="0"/>
    <n v="0.44444444444444398"/>
    <n v="1.2714784633295"/>
    <n v="0.52777777777777801"/>
    <n v="0.76455180442377302"/>
    <x v="1"/>
    <s v="cohort_4"/>
    <s v="Coc"/>
    <s v="D3a"/>
    <s v="M"/>
    <n v="216"/>
    <n v="180"/>
    <n v="216"/>
    <n v="0.166286196623221"/>
    <n v="0.166286196623221"/>
    <n v="1.5590926899289299"/>
  </r>
  <r>
    <x v="0"/>
    <n v="2"/>
    <x v="3"/>
    <s v="cohort_4"/>
    <x v="34"/>
    <s v="AY"/>
    <n v="0"/>
    <n v="0"/>
    <n v="0"/>
    <n v="0"/>
    <n v="0"/>
    <n v="0"/>
    <m/>
    <m/>
    <m/>
    <m/>
    <m/>
    <m/>
    <x v="1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5"/>
    <s v="BY"/>
    <n v="0.5"/>
    <n v="-1.1121666666667001"/>
    <n v="0.33333333333333298"/>
    <n v="-1.44383333333333"/>
    <n v="0.5"/>
    <n v="-1.1121666666666901"/>
    <n v="0.71428571428571397"/>
    <n v="0.230122138639477"/>
    <n v="0.66666666666666696"/>
    <n v="8.2425527812592297E-2"/>
    <n v="0.75"/>
    <n v="0.17834763327869599"/>
    <x v="1"/>
    <s v="cohort_4"/>
    <s v="Coc"/>
    <s v="Veh"/>
    <s v="M"/>
    <n v="172"/>
    <n v="140"/>
    <n v="172"/>
    <n v="-0.96727041134352298"/>
    <n v="-0.96727041134352298"/>
    <n v="0.818271109401143"/>
  </r>
  <r>
    <x v="0"/>
    <n v="2"/>
    <x v="2"/>
    <s v="cohort_4"/>
    <x v="36"/>
    <s v="AX"/>
    <n v="0.5"/>
    <n v="0.46466666666659301"/>
    <n v="0.66666666666666696"/>
    <n v="1.0496666666665799"/>
    <n v="0.5"/>
    <n v="0.46466666666659301"/>
    <n v="1"/>
    <n v="1"/>
    <s v="Inf"/>
    <n v="-2.5395752895730399"/>
    <s v="Inf"/>
    <n v="-0.84555984555874297"/>
    <x v="1"/>
    <s v="cohort_4"/>
    <s v="Suc"/>
    <s v="D3a"/>
    <s v="M"/>
    <n v="627"/>
    <n v="82"/>
    <n v="627"/>
    <n v="-0.53147205694863398"/>
    <n v="-0.53283649758616602"/>
    <n v="3.90066868497745E-2"/>
  </r>
  <r>
    <x v="0"/>
    <n v="2"/>
    <x v="1"/>
    <s v="cohort_4"/>
    <x v="37"/>
    <s v="BX"/>
    <n v="-0.5"/>
    <n v="-3.0481666666665901"/>
    <n v="-1.1666666666666701"/>
    <n v="-3.37549999999991"/>
    <n v="-0.5"/>
    <n v="-3.0481666666665901"/>
    <n v="0.2"/>
    <n v="2.9892928963565798E-3"/>
    <n v="-3"/>
    <n v="-0.116154548220256"/>
    <n v="-1"/>
    <n v="-5.6404015819891899E-2"/>
    <x v="1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8"/>
    <s v="BY"/>
    <n v="-0.33333333333333298"/>
    <n v="0.52883333333340898"/>
    <n v="-0.16666666666666699"/>
    <n v="0.877666666666717"/>
    <n v="-0.33333333333333298"/>
    <n v="0.52883333333340898"/>
    <n v="0.25"/>
    <n v="0.67164340582065096"/>
    <n v="0.33333333333333298"/>
    <n v="0.86825174825177598"/>
    <n v="0.16666666666666699"/>
    <n v="0.72188811188814805"/>
    <x v="1"/>
    <s v="cohort_4"/>
    <s v="Suc"/>
    <s v="Veh"/>
    <s v="M"/>
    <n v="760"/>
    <n v="13"/>
    <n v="759"/>
    <n v="0.47728274918132302"/>
    <n v="0.48218927841456299"/>
    <n v="-1.1452363259093801"/>
  </r>
  <r>
    <x v="0"/>
    <n v="2"/>
    <x v="0"/>
    <s v="cohort_4"/>
    <x v="39"/>
    <s v="BX"/>
    <n v="-0.16666666666666699"/>
    <n v="-5.4833333333325199E-2"/>
    <n v="-0.16666666666666699"/>
    <n v="-5.4833333333325199E-2"/>
    <n v="-0.16666666666666699"/>
    <n v="-5.4833333333325199E-2"/>
    <n v="0"/>
    <n v="0"/>
    <n v="0"/>
    <n v="0"/>
    <n v="0"/>
    <n v="0"/>
    <x v="1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40"/>
    <s v="AY"/>
    <n v="0"/>
    <n v="0"/>
    <n v="0.66666666666666696"/>
    <n v="0.15299999999994399"/>
    <n v="0"/>
    <n v="0"/>
    <m/>
    <m/>
    <n v="0"/>
    <n v="0"/>
    <n v="0.5"/>
    <n v="0.5"/>
    <x v="1"/>
    <s v="cohort_4"/>
    <s v="Coc"/>
    <s v="D3a"/>
    <s v="M"/>
    <n v="294"/>
    <n v="44"/>
    <n v="294"/>
    <n v="2.1757729107460899"/>
    <n v="2.1757729107460899"/>
    <n v="-0.95970068386553797"/>
  </r>
  <r>
    <x v="0"/>
    <n v="2"/>
    <x v="3"/>
    <s v="cohort_4"/>
    <x v="41"/>
    <s v="AX"/>
    <n v="-0.83333333333333304"/>
    <n v="-0.29749999999999899"/>
    <n v="-0.5"/>
    <n v="0.32766666666670102"/>
    <n v="-0.83333333333333304"/>
    <n v="-0.29749999999999899"/>
    <n v="0.14285714285714299"/>
    <n v="0.206511016113124"/>
    <n v="0.2"/>
    <n v="-0.23688155922048099"/>
    <n v="3.3306690738754701E-17"/>
    <n v="1.1690404797601299"/>
    <x v="1"/>
    <s v="cohort_4"/>
    <s v="Coc"/>
    <s v="Veh"/>
    <s v="M"/>
    <n v="204"/>
    <n v="16"/>
    <n v="204"/>
    <n v="-0.14286560554952701"/>
    <n v="-0.14286560554952701"/>
    <n v="-1.4782757902349899"/>
  </r>
  <r>
    <x v="3"/>
    <n v="1"/>
    <x v="2"/>
    <s v="cohort_4"/>
    <x v="20"/>
    <s v="AY"/>
    <n v="1.1666666666666701"/>
    <n v="3.5659999999999301"/>
    <n v="0.66666666666666696"/>
    <n v="2.1914999999999898"/>
    <n v="1.1666666666666701"/>
    <n v="3.5659999999999301"/>
    <n v="0.73333333333333295"/>
    <n v="0.721142715396064"/>
    <n v="0.66666666666666696"/>
    <n v="0.67711953447022"/>
    <n v="0.79166666666666696"/>
    <n v="0.78820819526388097"/>
    <x v="1"/>
    <s v="cohort_4"/>
    <s v="Suc"/>
    <s v="D3a"/>
    <s v="F"/>
    <n v="781"/>
    <n v="61"/>
    <n v="781"/>
    <n v="0.64540855020298304"/>
    <n v="0.64245650620415196"/>
    <n v="-0.32141509964214299"/>
  </r>
  <r>
    <x v="3"/>
    <n v="1"/>
    <x v="1"/>
    <s v="cohort_4"/>
    <x v="21"/>
    <s v="BX"/>
    <n v="1.8333333333333299"/>
    <n v="4.0518333333330299"/>
    <n v="2.1666666666666701"/>
    <n v="4.2086666666661596"/>
    <n v="1.8333333333333299"/>
    <n v="4.0518333333330299"/>
    <n v="0.67741935483870996"/>
    <n v="0.66556792023644595"/>
    <n v="0.88235294117647101"/>
    <n v="0.79376454164723897"/>
    <n v="0.82352941176470595"/>
    <n v="0.78281758957652303"/>
    <x v="1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2"/>
    <s v="AX"/>
    <n v="0.16666666666666699"/>
    <n v="5.6446666666666401"/>
    <n v="0"/>
    <n v="3.5901666666666001"/>
    <n v="0.16666666666666699"/>
    <n v="5.6446666666666401"/>
    <n v="0.54545454545454497"/>
    <n v="0.87961800573887505"/>
    <n v="0.5"/>
    <n v="0.97295042374740104"/>
    <n v="0.5625"/>
    <n v="1.24359987704736"/>
    <x v="1"/>
    <s v="cohort_4"/>
    <s v="Suc"/>
    <s v="Veh"/>
    <s v="F"/>
    <n v="840"/>
    <n v="112"/>
    <n v="840"/>
    <n v="1.09629138021562"/>
    <n v="1.09273109856538"/>
    <n v="0.55389495326679905"/>
  </r>
  <r>
    <x v="3"/>
    <n v="1"/>
    <x v="0"/>
    <s v="cohort_4"/>
    <x v="23"/>
    <s v="BY"/>
    <n v="1.3333333333333299"/>
    <n v="3.4218333333333302"/>
    <n v="1.5"/>
    <n v="3.7235000000000298"/>
    <n v="1.3333333333333299"/>
    <n v="3.4218333333333302"/>
    <n v="0.83333333333333304"/>
    <n v="0.79854587756288598"/>
    <n v="2"/>
    <n v="-8.5303152789027603"/>
    <n v="1.8333333333333299"/>
    <n v="-7.7987065481021602"/>
    <x v="1"/>
    <s v="cohort_4"/>
    <s v="Coc"/>
    <s v="D3a"/>
    <s v="F"/>
    <n v="149"/>
    <n v="63"/>
    <n v="149"/>
    <n v="-1.55981136550796"/>
    <n v="-1.55981136550796"/>
    <n v="-0.60781043311484095"/>
  </r>
  <r>
    <x v="3"/>
    <n v="1"/>
    <x v="3"/>
    <s v="cohort_4"/>
    <x v="24"/>
    <s v="BX"/>
    <n v="-0.66666666666666696"/>
    <n v="2.1326666666666001"/>
    <n v="-0.33333333333333298"/>
    <n v="3.75983333333336"/>
    <n v="-0.66666666666666696"/>
    <n v="2.1326666666666001"/>
    <n v="0.375"/>
    <n v="0.60491620478173802"/>
    <n v="0.33333333333333298"/>
    <n v="0.92145873033667602"/>
    <n v="0.16666666666666699"/>
    <n v="0.73906139072600296"/>
    <x v="1"/>
    <s v="cohort_4"/>
    <s v="Coc"/>
    <s v="Veh"/>
    <s v="F"/>
    <n v="191"/>
    <n v="111"/>
    <n v="191"/>
    <n v="-0.477780057903338"/>
    <n v="-0.477780057903338"/>
    <n v="0.28117546351849998"/>
  </r>
  <r>
    <x v="3"/>
    <n v="1"/>
    <x v="0"/>
    <s v="cohort_4"/>
    <x v="25"/>
    <s v="AX"/>
    <n v="-0.33333333333333298"/>
    <n v="-8.3000000000007804E-2"/>
    <n v="-0.16666666666666699"/>
    <n v="1.28249999999999"/>
    <n v="-0.33333333333333298"/>
    <n v="-8.3000000000007804E-2"/>
    <n v="0"/>
    <n v="0"/>
    <n v="0"/>
    <n v="0"/>
    <n v="-0.5"/>
    <n v="0.53235867446394103"/>
    <x v="1"/>
    <s v="cohort_4"/>
    <s v="Coc"/>
    <s v="D3a"/>
    <s v="F"/>
    <n v="233"/>
    <n v="41"/>
    <n v="233"/>
    <n v="0.60425124970128097"/>
    <n v="0.60425124970128097"/>
    <n v="-1.0152623024051199"/>
  </r>
  <r>
    <x v="3"/>
    <n v="1"/>
    <x v="1"/>
    <s v="cohort_4"/>
    <x v="26"/>
    <s v="BY"/>
    <n v="1.6666666666666701"/>
    <n v="3.4793333333333698"/>
    <n v="2.3333333333333299"/>
    <n v="4.6608333333333603"/>
    <n v="1.6666666666666701"/>
    <n v="3.4793333333333698"/>
    <n v="0.63888888888888895"/>
    <n v="0.69792180211612098"/>
    <n v="0.71875"/>
    <n v="0.80630462879799902"/>
    <n v="0.65625"/>
    <n v="0.72865780192337004"/>
    <x v="1"/>
    <s v="cohort_4"/>
    <s v="Suc"/>
    <s v="Veh"/>
    <s v="F"/>
    <n v="784"/>
    <n v="48"/>
    <n v="784"/>
    <n v="0.66833479579684596"/>
    <n v="0.66535182445980801"/>
    <n v="-0.54453334842285395"/>
  </r>
  <r>
    <x v="3"/>
    <n v="1"/>
    <x v="2"/>
    <s v="cohort_4"/>
    <x v="27"/>
    <s v="AY"/>
    <n v="1.1666666666666701"/>
    <n v="2.4305000000002401"/>
    <n v="0.5"/>
    <n v="1.16166666666692"/>
    <n v="1.1666666666666701"/>
    <n v="2.4305000000002401"/>
    <n v="0.62068965517241403"/>
    <n v="0.74063562258674498"/>
    <n v="0.56000000000000005"/>
    <n v="0.65360543018339601"/>
    <n v="0.64"/>
    <n v="0.82138134696760501"/>
    <x v="1"/>
    <s v="cohort_4"/>
    <s v="Suc"/>
    <s v="D3a"/>
    <s v="F"/>
    <n v="777"/>
    <n v="40"/>
    <n v="777"/>
    <n v="0.61484022274449901"/>
    <n v="0.61192941519661104"/>
    <n v="-0.68183688613406002"/>
  </r>
  <r>
    <x v="3"/>
    <n v="1"/>
    <x v="0"/>
    <s v="cohort_4"/>
    <x v="28"/>
    <s v="AX"/>
    <n v="0.33333333333333298"/>
    <n v="1.01800000000001"/>
    <n v="0.5"/>
    <n v="1.1060000000000101"/>
    <n v="0.33333333333333298"/>
    <n v="1.01800000000001"/>
    <n v="1"/>
    <n v="1"/>
    <n v="2"/>
    <n v="1.0946236559139799"/>
    <n v="1.5"/>
    <n v="1.04731182795699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3"/>
    <s v="cohort_4"/>
    <x v="29"/>
    <s v="AY"/>
    <n v="0.83333333333333304"/>
    <n v="0.483833333333128"/>
    <n v="0"/>
    <n v="-0.44466666666691401"/>
    <n v="0.83333333333333304"/>
    <n v="0.483833333333128"/>
    <n v="0.69230769230769196"/>
    <n v="0.53881950201918605"/>
    <n v="0.5"/>
    <n v="0.421214268840021"/>
    <n v="1.75"/>
    <n v="0.58572525395696895"/>
    <x v="1"/>
    <s v="cohort_4"/>
    <s v="Coc"/>
    <s v="Veh"/>
    <s v="F"/>
    <n v="189"/>
    <n v="167"/>
    <n v="189"/>
    <n v="-0.52930535826546299"/>
    <n v="-0.52930535826546299"/>
    <n v="1.3183256762574"/>
  </r>
  <r>
    <x v="3"/>
    <n v="1"/>
    <x v="2"/>
    <s v="cohort_4"/>
    <x v="30"/>
    <s v="BY"/>
    <n v="0.83333333333333304"/>
    <n v="2.2616666666666001"/>
    <n v="1"/>
    <n v="1.9264999999999299"/>
    <n v="0.83333333333333304"/>
    <n v="2.2616666666666001"/>
    <n v="0.66666666666666696"/>
    <n v="0.60227923663661498"/>
    <n v="1"/>
    <n v="0.61351717635966796"/>
    <n v="0.91666666666666696"/>
    <n v="0.63326655274683796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1"/>
    <s v="cohort_4"/>
    <x v="31"/>
    <s v="AY"/>
    <n v="1.1666666666666701"/>
    <n v="4.31299999999995"/>
    <n v="-0.16666666666666699"/>
    <n v="1.4446666666665899"/>
    <n v="1.1666666666666701"/>
    <n v="4.31299999999995"/>
    <n v="0.88888888888888895"/>
    <n v="0.83046432037594398"/>
    <n v="0.66666666666666696"/>
    <n v="0.72379427863263601"/>
    <n v="-0.66666666666666696"/>
    <n v="1.16812971186613"/>
    <x v="1"/>
    <s v="cohort_4"/>
    <s v="Suc"/>
    <s v="Veh"/>
    <s v="M"/>
    <n v="498"/>
    <n v="46"/>
    <n v="498"/>
    <n v="-1.5173006174847301"/>
    <n v="-1.51733518257935"/>
    <n v="-0.57885923285065599"/>
  </r>
  <r>
    <x v="3"/>
    <n v="1"/>
    <x v="2"/>
    <s v="cohort_4"/>
    <x v="32"/>
    <s v="AX"/>
    <n v="3.5"/>
    <n v="3.1133333333334199"/>
    <n v="3.5"/>
    <n v="3.1133333333334199"/>
    <n v="3.5"/>
    <n v="3.1133333333334199"/>
    <n v="0.95652173913043503"/>
    <n v="0.99407532797292397"/>
    <n v="0.95652173913043503"/>
    <n v="0.99407532797292397"/>
    <n v="0.95652173913043503"/>
    <n v="0.99407532797292397"/>
    <x v="1"/>
    <s v="cohort_4"/>
    <s v="Suc"/>
    <s v="D3a"/>
    <s v="M"/>
    <n v="782"/>
    <n v="217"/>
    <n v="780"/>
    <n v="0.63776646833836204"/>
    <n v="0.65008827895603705"/>
    <n v="2.3560038857263899"/>
  </r>
  <r>
    <x v="3"/>
    <n v="1"/>
    <x v="0"/>
    <s v="cohort_4"/>
    <x v="33"/>
    <s v="BX"/>
    <n v="0.33333333333333298"/>
    <n v="3.4328333333333698"/>
    <n v="0.66666666666666696"/>
    <n v="4.3500000000000201"/>
    <n v="0.33333333333333298"/>
    <n v="3.4328333333333698"/>
    <n v="0.625"/>
    <n v="0.95282064811150402"/>
    <n v="0.83333333333333304"/>
    <n v="1.2569605568445299"/>
    <n v="0.66666666666666696"/>
    <n v="1.0973607888631001"/>
    <x v="1"/>
    <s v="cohort_4"/>
    <s v="Coc"/>
    <s v="D3a"/>
    <s v="M"/>
    <n v="216"/>
    <n v="180"/>
    <n v="216"/>
    <n v="0.166286196623221"/>
    <n v="0.166286196623221"/>
    <n v="1.5590926899289299"/>
  </r>
  <r>
    <x v="3"/>
    <n v="1"/>
    <x v="3"/>
    <s v="cohort_4"/>
    <x v="34"/>
    <s v="AY"/>
    <n v="2.1666666666666701"/>
    <n v="5.6603333333333303"/>
    <n v="2.6666666666666701"/>
    <n v="4.7663333333334004"/>
    <n v="2.1666666666666701"/>
    <n v="5.6603333333333303"/>
    <n v="0.88235294117647101"/>
    <n v="0.915447472721033"/>
    <n v="1.5"/>
    <n v="1.02308311384254"/>
    <n v="1.3125"/>
    <n v="1.1211954931226"/>
    <x v="1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5"/>
    <s v="BY"/>
    <n v="0.83333333333333304"/>
    <n v="4.0643333333335701"/>
    <n v="1.3333333333333299"/>
    <n v="4.9598333333335303"/>
    <n v="0.83333333333333304"/>
    <n v="4.0643333333335701"/>
    <n v="0.592592592592593"/>
    <n v="0.72843600119905805"/>
    <n v="0.75"/>
    <n v="0.88461240209891201"/>
    <n v="0.65625"/>
    <n v="0.81517047070077198"/>
    <x v="1"/>
    <s v="cohort_4"/>
    <s v="Coc"/>
    <s v="Veh"/>
    <s v="M"/>
    <n v="172"/>
    <n v="140"/>
    <n v="172"/>
    <n v="-0.96727041134352298"/>
    <n v="-0.96727041134352298"/>
    <n v="0.818271109401143"/>
  </r>
  <r>
    <x v="3"/>
    <n v="1"/>
    <x v="2"/>
    <s v="cohort_4"/>
    <x v="36"/>
    <s v="AX"/>
    <n v="-0.33333333333333298"/>
    <n v="3.4168333333333401"/>
    <n v="0.5"/>
    <n v="3.7866666666666799"/>
    <n v="-0.33333333333333398"/>
    <n v="3.4168333333333401"/>
    <n v="0.45833333333333298"/>
    <n v="0.66791160908808"/>
    <n v="0.57894736842105299"/>
    <n v="0.69310532399537805"/>
    <n v="0.44736842105263203"/>
    <n v="0.67424525736044105"/>
    <x v="1"/>
    <s v="cohort_4"/>
    <s v="Suc"/>
    <s v="D3a"/>
    <s v="M"/>
    <n v="627"/>
    <n v="82"/>
    <n v="627"/>
    <n v="-0.53147205694863398"/>
    <n v="-0.53283649758616602"/>
    <n v="3.90066868497745E-2"/>
  </r>
  <r>
    <x v="3"/>
    <n v="1"/>
    <x v="1"/>
    <s v="cohort_4"/>
    <x v="37"/>
    <s v="BX"/>
    <n v="0.16666666666666699"/>
    <n v="1.04550000000006"/>
    <n v="0.33333333333333298"/>
    <n v="0.66700000000008797"/>
    <n v="0.16666666666666699"/>
    <n v="1.04550000000006"/>
    <n v="0.52173913043478304"/>
    <n v="0.54163845633040197"/>
    <n v="0.57142857142857195"/>
    <n v="0.53180936635615506"/>
    <n v="0.53571428571428603"/>
    <n v="0.54986010873366897"/>
    <x v="1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8"/>
    <s v="BY"/>
    <n v="0.83333333333333304"/>
    <n v="4.3236666666667203"/>
    <n v="-0.16666666666666699"/>
    <n v="3.5515000000000398"/>
    <n v="0.83333333333333304"/>
    <n v="4.3236666666667203"/>
    <n v="0.64705882352941202"/>
    <n v="0.70872489701338703"/>
    <n v="0.45454545454545497"/>
    <n v="0.68526021109005197"/>
    <n v="0.72727272727272696"/>
    <n v="0.72553946201596098"/>
    <x v="1"/>
    <s v="cohort_4"/>
    <s v="Suc"/>
    <s v="Veh"/>
    <s v="M"/>
    <n v="760"/>
    <n v="13"/>
    <n v="759"/>
    <n v="0.47728274918132302"/>
    <n v="0.48218927841456299"/>
    <n v="-1.1452363259093801"/>
  </r>
  <r>
    <x v="3"/>
    <n v="1"/>
    <x v="0"/>
    <s v="cohort_4"/>
    <x v="39"/>
    <s v="BX"/>
    <n v="0.16666666666666699"/>
    <n v="0.204666666666668"/>
    <n v="-0.16666666666666699"/>
    <n v="-0.80933333333330404"/>
    <n v="0.16666666666666699"/>
    <n v="0.204666666666668"/>
    <n v="0.6"/>
    <n v="0.54208361891706802"/>
    <n v="0"/>
    <n v="0.20002470966147101"/>
    <n v="1"/>
    <n v="0.57585866073635295"/>
    <x v="1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40"/>
    <s v="AY"/>
    <n v="1.3333333333333299"/>
    <n v="1.80483333333334"/>
    <n v="1.6666666666666701"/>
    <n v="1.9343333333333499"/>
    <n v="1.3333333333333299"/>
    <n v="1.80483333333334"/>
    <n v="0.9"/>
    <n v="0.708611057599698"/>
    <n v="1.125"/>
    <n v="0.73047898959409796"/>
    <n v="1"/>
    <n v="0.715048852172539"/>
    <x v="1"/>
    <s v="cohort_4"/>
    <s v="Coc"/>
    <s v="D3a"/>
    <s v="M"/>
    <n v="294"/>
    <n v="44"/>
    <n v="294"/>
    <n v="2.1757729107460899"/>
    <n v="2.1757729107460899"/>
    <n v="-0.95970068386553797"/>
  </r>
  <r>
    <x v="3"/>
    <n v="1"/>
    <x v="3"/>
    <s v="cohort_4"/>
    <x v="41"/>
    <s v="AX"/>
    <n v="0.16666666666666699"/>
    <n v="2.2661666666665798"/>
    <n v="-0.33333333333333298"/>
    <n v="2.8688333333331002"/>
    <n v="0.16666666666666699"/>
    <n v="2.2661666666665798"/>
    <n v="0.53333333333333299"/>
    <n v="0.64460893795332497"/>
    <n v="0.33333333333333298"/>
    <n v="0.72694670780263404"/>
    <n v="0.58333333333333304"/>
    <n v="0.67927115470821797"/>
    <x v="1"/>
    <s v="cohort_4"/>
    <s v="Coc"/>
    <s v="Veh"/>
    <s v="M"/>
    <n v="204"/>
    <n v="16"/>
    <n v="204"/>
    <n v="-0.14286560554952701"/>
    <n v="-0.14286560554952701"/>
    <n v="-1.4782757902349899"/>
  </r>
  <r>
    <x v="3"/>
    <n v="2"/>
    <x v="2"/>
    <s v="cohort_4"/>
    <x v="20"/>
    <s v="AY"/>
    <n v="1.1666666666666701"/>
    <n v="4.74366666666665"/>
    <n v="1.1666666666666701"/>
    <n v="4.74366666666665"/>
    <n v="1.1666666666666701"/>
    <n v="4.74366666666665"/>
    <n v="0.81818181818181801"/>
    <n v="0.88321305471779399"/>
    <n v="0.81818181818181801"/>
    <n v="0.88321305471779399"/>
    <n v="0.81818181818181801"/>
    <n v="0.88321305471779399"/>
    <x v="1"/>
    <s v="cohort_4"/>
    <s v="Suc"/>
    <s v="D3a"/>
    <s v="F"/>
    <n v="781"/>
    <n v="61"/>
    <n v="781"/>
    <n v="0.64540855020298304"/>
    <n v="0.64245650620415196"/>
    <n v="-0.32141509964214299"/>
  </r>
  <r>
    <x v="3"/>
    <n v="2"/>
    <x v="1"/>
    <s v="cohort_4"/>
    <x v="21"/>
    <s v="BX"/>
    <n v="1.3333333333333299"/>
    <n v="4.4216666666664803"/>
    <n v="1.3333333333333299"/>
    <n v="4.8033333333331099"/>
    <n v="1.3333333333333299"/>
    <n v="4.4216666666664803"/>
    <n v="0.58695652173913104"/>
    <n v="0.72403310251645903"/>
    <n v="0.6"/>
    <n v="0.76186668605072705"/>
    <n v="0.6"/>
    <n v="0.74105909718687801"/>
    <x v="1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2"/>
    <s v="AX"/>
    <n v="0.16666666666666699"/>
    <n v="3.96483333333346"/>
    <n v="0.5"/>
    <n v="5.0203333333334204"/>
    <n v="0.16666666666666699"/>
    <n v="3.96483333333346"/>
    <n v="0.52380952380952395"/>
    <n v="0.69622383159840096"/>
    <n v="0.58823529411764697"/>
    <n v="0.78452412438130603"/>
    <n v="0.52941176470588203"/>
    <n v="0.72470434881173196"/>
    <x v="1"/>
    <s v="cohort_4"/>
    <s v="Suc"/>
    <s v="Veh"/>
    <s v="F"/>
    <n v="840"/>
    <n v="112"/>
    <n v="840"/>
    <n v="1.09629138021562"/>
    <n v="1.09273109856538"/>
    <n v="0.55389495326679905"/>
  </r>
  <r>
    <x v="3"/>
    <n v="2"/>
    <x v="0"/>
    <s v="cohort_4"/>
    <x v="23"/>
    <s v="BY"/>
    <n v="-0.16666666666666699"/>
    <n v="1.52916666666676"/>
    <n v="-0.16666666666666699"/>
    <n v="2.0178333333334102"/>
    <n v="-0.16666666666666699"/>
    <n v="1.52916666666676"/>
    <n v="0.46666666666666701"/>
    <n v="0.57225433526012004"/>
    <n v="0.45454545454545497"/>
    <n v="0.61134511744257003"/>
    <n v="0.45454545454545497"/>
    <n v="0.58438023065462996"/>
    <x v="1"/>
    <s v="cohort_4"/>
    <s v="Coc"/>
    <s v="D3a"/>
    <s v="F"/>
    <n v="149"/>
    <n v="63"/>
    <n v="149"/>
    <n v="-1.55981136550796"/>
    <n v="-1.55981136550796"/>
    <n v="-0.60781043311484095"/>
  </r>
  <r>
    <x v="3"/>
    <n v="2"/>
    <x v="3"/>
    <s v="cohort_4"/>
    <x v="24"/>
    <s v="BX"/>
    <n v="-0.16666666666666699"/>
    <n v="2.9895000000001701"/>
    <n v="0"/>
    <n v="3.7723333333336"/>
    <n v="-0.16666666666666699"/>
    <n v="2.9895000000001701"/>
    <n v="0.476190476190476"/>
    <n v="0.62979955134236398"/>
    <n v="0.5"/>
    <n v="0.67573527128173305"/>
    <n v="0.47499999999999998"/>
    <n v="0.63926674741452705"/>
    <x v="1"/>
    <s v="cohort_4"/>
    <s v="Coc"/>
    <s v="Veh"/>
    <s v="F"/>
    <n v="191"/>
    <n v="111"/>
    <n v="191"/>
    <n v="-0.477780057903338"/>
    <n v="-0.477780057903338"/>
    <n v="0.28117546351849998"/>
  </r>
  <r>
    <x v="3"/>
    <n v="2"/>
    <x v="0"/>
    <s v="cohort_4"/>
    <x v="25"/>
    <s v="AX"/>
    <n v="-2.6666666666666701"/>
    <n v="2.0126666666666302"/>
    <n v="-1.5"/>
    <n v="2.0334999999997199"/>
    <n v="-2.6666666666666701"/>
    <n v="2.0126666666666302"/>
    <n v="0.35185185185185203"/>
    <n v="0.59667605994619999"/>
    <n v="0"/>
    <n v="0.81085350318465099"/>
    <n v="-0.38888888888888901"/>
    <n v="0.80766878980889201"/>
    <x v="1"/>
    <s v="cohort_4"/>
    <s v="Coc"/>
    <s v="D3a"/>
    <s v="F"/>
    <n v="233"/>
    <n v="41"/>
    <n v="233"/>
    <n v="0.60425124970128097"/>
    <n v="0.60425124970128097"/>
    <n v="-1.0152623024051199"/>
  </r>
  <r>
    <x v="3"/>
    <n v="2"/>
    <x v="1"/>
    <s v="cohort_4"/>
    <x v="26"/>
    <s v="BY"/>
    <n v="-0.66666666666666696"/>
    <n v="1.3698333333332899"/>
    <n v="-0.66666666666666696"/>
    <n v="1.1543333333332799"/>
    <n v="-0.66666666666666696"/>
    <n v="1.3698333333332999"/>
    <n v="0.4375"/>
    <n v="0.549431647320621"/>
    <n v="0.43333333333333302"/>
    <n v="0.54266985386529698"/>
    <n v="0.43333333333333302"/>
    <n v="0.55063579684072905"/>
    <x v="1"/>
    <s v="cohort_4"/>
    <s v="Suc"/>
    <s v="Veh"/>
    <s v="F"/>
    <n v="784"/>
    <n v="48"/>
    <n v="784"/>
    <n v="0.66833479579684596"/>
    <n v="0.66535182445980801"/>
    <n v="-0.54453334842285395"/>
  </r>
  <r>
    <x v="3"/>
    <n v="2"/>
    <x v="2"/>
    <s v="cohort_4"/>
    <x v="27"/>
    <s v="AY"/>
    <n v="-0.83333333333333304"/>
    <n v="1.8373333333333099"/>
    <n v="-0.66666666666666696"/>
    <n v="3.7226666666666302"/>
    <n v="-0.83333333333333304"/>
    <n v="1.8373333333333099"/>
    <n v="0.44680851063829802"/>
    <n v="0.57552133285835605"/>
    <n v="0.452380952380952"/>
    <n v="0.68164666081129399"/>
    <n v="0.44047619047619102"/>
    <n v="0.58965225594482895"/>
    <x v="1"/>
    <s v="cohort_4"/>
    <s v="Suc"/>
    <s v="D3a"/>
    <s v="F"/>
    <n v="777"/>
    <n v="40"/>
    <n v="777"/>
    <n v="0.61484022274449901"/>
    <n v="0.61192941519661104"/>
    <n v="-0.68183688613406002"/>
  </r>
  <r>
    <x v="3"/>
    <n v="2"/>
    <x v="0"/>
    <s v="cohort_4"/>
    <x v="28"/>
    <s v="AX"/>
    <n v="-2.3333333333333299"/>
    <n v="-0.92383333333324902"/>
    <n v="-2"/>
    <n v="-0.35316666666658603"/>
    <n v="-2.3333333333333299"/>
    <n v="-0.92383333333324902"/>
    <n v="0"/>
    <n v="0"/>
    <n v="-0.1"/>
    <n v="-0.88859764089177595"/>
    <n v="-0.2"/>
    <n v="-3.13237221494298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3"/>
    <s v="cohort_4"/>
    <x v="29"/>
    <s v="AY"/>
    <n v="0.66666666666666696"/>
    <n v="2.5473333333333099"/>
    <n v="1.1666666666666701"/>
    <n v="5.1621666666666997"/>
    <n v="0.66666666666666696"/>
    <n v="2.5473333333333099"/>
    <n v="0.66666666666666696"/>
    <n v="0.60562251216275897"/>
    <n v="-3"/>
    <n v="0.82540816540942996"/>
    <n v="-1.5"/>
    <n v="0.66057657960538696"/>
    <x v="1"/>
    <s v="cohort_4"/>
    <s v="Coc"/>
    <s v="Veh"/>
    <s v="F"/>
    <n v="189"/>
    <n v="167"/>
    <n v="189"/>
    <n v="-0.52930535826546299"/>
    <n v="-0.52930535826546299"/>
    <n v="1.3183256762574"/>
  </r>
  <r>
    <x v="3"/>
    <n v="2"/>
    <x v="2"/>
    <s v="cohort_4"/>
    <x v="30"/>
    <s v="BY"/>
    <n v="0.33333333333333298"/>
    <n v="3.54466666666662"/>
    <n v="0.16666666666666699"/>
    <n v="3.9679999999999298"/>
    <n v="0.33333333333333398"/>
    <n v="3.5446666666666302"/>
    <n v="0.5625"/>
    <n v="0.62820080050151805"/>
    <n v="0.53333333333333299"/>
    <n v="0.64840672218620399"/>
    <n v="0.56666666666666698"/>
    <n v="0.63257367974866496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1"/>
    <s v="cohort_4"/>
    <x v="31"/>
    <s v="AY"/>
    <n v="0.33333333333333298"/>
    <n v="4.4885000000000304"/>
    <n v="0.33333333333333298"/>
    <n v="4.4885000000000304"/>
    <n v="0.33333333333333298"/>
    <n v="4.4885000000000304"/>
    <n v="0.58333333333333304"/>
    <n v="0.779570227343512"/>
    <n v="0.58333333333333304"/>
    <n v="0.779570227343512"/>
    <n v="0.58333333333333304"/>
    <n v="0.779570227343512"/>
    <x v="1"/>
    <s v="cohort_4"/>
    <s v="Suc"/>
    <s v="Veh"/>
    <s v="M"/>
    <n v="498"/>
    <n v="46"/>
    <n v="498"/>
    <n v="-1.5173006174847301"/>
    <n v="-1.51733518257935"/>
    <n v="-0.57885923285065599"/>
  </r>
  <r>
    <x v="3"/>
    <n v="2"/>
    <x v="2"/>
    <s v="cohort_4"/>
    <x v="32"/>
    <s v="AX"/>
    <n v="1.1666666666666701"/>
    <n v="4.5768333333333597"/>
    <n v="1"/>
    <n v="3.9926666666667199"/>
    <n v="1.1666666666666701"/>
    <n v="4.5768333333333597"/>
    <n v="0.73333333333333295"/>
    <n v="0.73181273319714601"/>
    <n v="0.75"/>
    <n v="0.73468787961910997"/>
    <n v="0.79166666666666696"/>
    <n v="0.76902504016615203"/>
    <x v="1"/>
    <s v="cohort_4"/>
    <s v="Suc"/>
    <s v="D3a"/>
    <s v="M"/>
    <n v="782"/>
    <n v="217"/>
    <n v="780"/>
    <n v="0.63776646833836204"/>
    <n v="0.65008827895603705"/>
    <n v="2.3560038857263899"/>
  </r>
  <r>
    <x v="3"/>
    <n v="2"/>
    <x v="0"/>
    <s v="cohort_4"/>
    <x v="33"/>
    <s v="BX"/>
    <n v="0"/>
    <n v="1.46283333333319"/>
    <n v="-0.16666666666666699"/>
    <n v="0.53699999999984505"/>
    <n v="2.2204460492503101E-16"/>
    <n v="1.46283333333319"/>
    <n v="0.5"/>
    <n v="0.58157821358861495"/>
    <n v="0.46666666666666701"/>
    <n v="0.53339552238804999"/>
    <n v="0.5"/>
    <n v="0.59097222222221202"/>
    <x v="1"/>
    <s v="cohort_4"/>
    <s v="Coc"/>
    <s v="D3a"/>
    <s v="M"/>
    <n v="216"/>
    <n v="180"/>
    <n v="216"/>
    <n v="0.166286196623221"/>
    <n v="0.166286196623221"/>
    <n v="1.5590926899289299"/>
  </r>
  <r>
    <x v="3"/>
    <n v="2"/>
    <x v="3"/>
    <s v="cohort_4"/>
    <x v="34"/>
    <s v="AY"/>
    <n v="0.33333333333333298"/>
    <n v="2.8298333333333798"/>
    <n v="0.5"/>
    <n v="3.0310000000000201"/>
    <n v="0.33333333333333298"/>
    <n v="2.8298333333333798"/>
    <n v="0.55000000000000004"/>
    <n v="0.66801242850640596"/>
    <n v="0.57894736842105299"/>
    <n v="0.684359920522285"/>
    <n v="0.55263157894736803"/>
    <n v="0.672124001459799"/>
    <x v="1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5"/>
    <s v="BY"/>
    <n v="-1"/>
    <n v="2.96816666666634"/>
    <n v="-0.66666666666666696"/>
    <n v="4.0029999999995702"/>
    <n v="-1"/>
    <n v="2.96816666666634"/>
    <n v="0.39285714285714302"/>
    <n v="0.60562745400409201"/>
    <n v="0.35714285714285698"/>
    <n v="0.66382015114722903"/>
    <n v="0.28571428571428598"/>
    <n v="0.62147027528441201"/>
    <x v="1"/>
    <s v="cohort_4"/>
    <s v="Coc"/>
    <s v="Veh"/>
    <s v="M"/>
    <n v="172"/>
    <n v="140"/>
    <n v="172"/>
    <n v="-0.96727041134352298"/>
    <n v="-0.96727041134352298"/>
    <n v="0.818271109401143"/>
  </r>
  <r>
    <x v="3"/>
    <n v="2"/>
    <x v="2"/>
    <s v="cohort_4"/>
    <x v="36"/>
    <s v="AX"/>
    <n v="0.33333333333333298"/>
    <n v="4.6113333333333504"/>
    <n v="0.33333333333333298"/>
    <n v="4.6113333333333504"/>
    <n v="0.33333333333333298"/>
    <n v="4.6113333333333504"/>
    <n v="0.57142857142857195"/>
    <n v="0.79253541975047503"/>
    <n v="0.57142857142857195"/>
    <n v="0.79253541975047503"/>
    <n v="0.57142857142857195"/>
    <n v="0.79253541975047503"/>
    <x v="1"/>
    <s v="cohort_4"/>
    <s v="Suc"/>
    <s v="D3a"/>
    <s v="M"/>
    <n v="627"/>
    <n v="82"/>
    <n v="627"/>
    <n v="-0.53147205694863398"/>
    <n v="-0.53283649758616602"/>
    <n v="3.90066868497745E-2"/>
  </r>
  <r>
    <x v="3"/>
    <n v="2"/>
    <x v="1"/>
    <s v="cohort_4"/>
    <x v="37"/>
    <s v="BX"/>
    <n v="1"/>
    <n v="1.1591666666667799"/>
    <n v="1.1666666666666701"/>
    <n v="2.0233333333335"/>
    <n v="1"/>
    <n v="1.1591666666667799"/>
    <n v="0.61538461538461497"/>
    <n v="0.54013318099459096"/>
    <n v="0.64"/>
    <n v="0.59796010586793202"/>
    <n v="0.62"/>
    <n v="0.55612129623653095"/>
    <x v="1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8"/>
    <s v="BY"/>
    <n v="-0.16666666666666699"/>
    <n v="4.7524999999998503"/>
    <n v="-0.16666666666666699"/>
    <n v="4.7524999999998503"/>
    <n v="-0.16666666666666699"/>
    <n v="4.7524999999998503"/>
    <n v="0.46666666666666701"/>
    <n v="0.67971261107959502"/>
    <n v="0.46666666666666701"/>
    <n v="0.67971261107959502"/>
    <n v="0.46666666666666701"/>
    <n v="0.67971261107959502"/>
    <x v="1"/>
    <s v="cohort_4"/>
    <s v="Suc"/>
    <s v="Veh"/>
    <s v="M"/>
    <n v="760"/>
    <n v="13"/>
    <n v="759"/>
    <n v="0.47728274918132302"/>
    <n v="0.48218927841456299"/>
    <n v="-1.1452363259093801"/>
  </r>
  <r>
    <x v="3"/>
    <n v="2"/>
    <x v="0"/>
    <s v="cohort_4"/>
    <x v="39"/>
    <s v="BX"/>
    <n v="0.66666666666666696"/>
    <n v="3.64733333333335"/>
    <n v="1"/>
    <n v="4.0738333333333596"/>
    <n v="0.66666666666666696"/>
    <n v="3.64733333333335"/>
    <n v="0.83333333333333304"/>
    <n v="0.85415587778353497"/>
    <n v="2"/>
    <n v="0.96030281345336399"/>
    <n v="1.5"/>
    <n v="0.91211253813416404"/>
    <x v="1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40"/>
    <s v="AY"/>
    <n v="2.1666666666666701"/>
    <n v="3.4633333333331602"/>
    <n v="2.3333333333333299"/>
    <n v="4.6294999999997701"/>
    <n v="2.1666666666666701"/>
    <n v="3.4633333333331602"/>
    <n v="0.72413793103448298"/>
    <n v="0.72786087109083197"/>
    <n v="0.79166666666666696"/>
    <n v="0.95868423659961699"/>
    <n v="0.77083333333333304"/>
    <n v="0.84314211169456899"/>
    <x v="1"/>
    <s v="cohort_4"/>
    <s v="Coc"/>
    <s v="D3a"/>
    <s v="M"/>
    <n v="294"/>
    <n v="44"/>
    <n v="294"/>
    <n v="2.1757729107460899"/>
    <n v="2.1757729107460899"/>
    <n v="-0.95970068386553797"/>
  </r>
  <r>
    <x v="3"/>
    <n v="2"/>
    <x v="3"/>
    <s v="cohort_4"/>
    <x v="41"/>
    <s v="AX"/>
    <n v="-1.5"/>
    <n v="0.91116666666669699"/>
    <n v="-3.8333333333333299"/>
    <n v="-1.16250000000008"/>
    <n v="-1.5"/>
    <n v="0.91116666666669799"/>
    <n v="0.30434782608695699"/>
    <n v="0.52802871058703005"/>
    <n v="-1.8"/>
    <n v="0.44559536995148002"/>
    <n v="-0.4"/>
    <n v="0.54264231003229402"/>
    <x v="1"/>
    <s v="cohort_4"/>
    <s v="Coc"/>
    <s v="Veh"/>
    <s v="M"/>
    <n v="204"/>
    <n v="16"/>
    <n v="204"/>
    <n v="-0.14286560554952701"/>
    <n v="-0.14286560554952701"/>
    <n v="-1.4782757902349899"/>
  </r>
  <r>
    <x v="3"/>
    <n v="3"/>
    <x v="2"/>
    <s v="cohort_4"/>
    <x v="20"/>
    <s v="AY"/>
    <n v="0"/>
    <n v="2.0983333333333301"/>
    <n v="0"/>
    <n v="1.00000000000477E-2"/>
    <n v="0"/>
    <n v="2.0983333333333301"/>
    <n v="0.5"/>
    <n v="0.57492085406203197"/>
    <n v="0.5"/>
    <n v="0.50041962737089696"/>
    <n v="0.5"/>
    <n v="0.58805180999272599"/>
    <x v="1"/>
    <s v="cohort_4"/>
    <s v="Suc"/>
    <s v="D3a"/>
    <s v="F"/>
    <n v="781"/>
    <n v="61"/>
    <n v="781"/>
    <n v="0.64540855020298304"/>
    <n v="0.64245650620415196"/>
    <n v="-0.32141509964214299"/>
  </r>
  <r>
    <x v="3"/>
    <n v="3"/>
    <x v="1"/>
    <s v="cohort_4"/>
    <x v="21"/>
    <s v="BX"/>
    <n v="3.5"/>
    <n v="1.6628333333335801"/>
    <n v="4.3333333333333304"/>
    <n v="2.5588333333337201"/>
    <n v="3.5"/>
    <n v="1.6628333333335801"/>
    <n v="0.66666666666666696"/>
    <n v="0.56490794353003404"/>
    <n v="0.77083333333333304"/>
    <n v="0.68054281615281098"/>
    <n v="0.71875"/>
    <n v="0.61732401984996998"/>
    <x v="1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2"/>
    <s v="AX"/>
    <n v="0.66666666666666696"/>
    <n v="5.8826666666668901"/>
    <n v="0.33333333333333298"/>
    <n v="6.4560000000002402"/>
    <n v="0.66666666666666696"/>
    <n v="5.8826666666668901"/>
    <n v="0.625"/>
    <n v="0.83943683643638101"/>
    <n v="0.6"/>
    <n v="0.95390203890321301"/>
    <n v="0.7"/>
    <n v="0.91359268807124705"/>
    <x v="1"/>
    <s v="cohort_4"/>
    <s v="Suc"/>
    <s v="Veh"/>
    <s v="F"/>
    <n v="840"/>
    <n v="112"/>
    <n v="840"/>
    <n v="1.09629138021562"/>
    <n v="1.09273109856538"/>
    <n v="0.55389495326679905"/>
  </r>
  <r>
    <x v="3"/>
    <n v="3"/>
    <x v="0"/>
    <s v="cohort_4"/>
    <x v="23"/>
    <s v="BY"/>
    <n v="0.5"/>
    <n v="4.0548333333333302"/>
    <n v="0.5"/>
    <n v="4.0548333333333302"/>
    <n v="0.5"/>
    <n v="4.0548333333333302"/>
    <n v="0.66666666666666696"/>
    <n v="0.72260957086650202"/>
    <n v="0.66666666666666696"/>
    <n v="0.72260957086650202"/>
    <n v="0.66666666666666696"/>
    <n v="0.72260957086650202"/>
    <x v="1"/>
    <s v="cohort_4"/>
    <s v="Coc"/>
    <s v="D3a"/>
    <s v="F"/>
    <n v="149"/>
    <n v="63"/>
    <n v="149"/>
    <n v="-1.55981136550796"/>
    <n v="-1.55981136550796"/>
    <n v="-0.60781043311484095"/>
  </r>
  <r>
    <x v="3"/>
    <n v="3"/>
    <x v="3"/>
    <s v="cohort_4"/>
    <x v="24"/>
    <s v="BX"/>
    <n v="-0.5"/>
    <n v="3.1866666666665702"/>
    <n v="-0.33333333333333298"/>
    <n v="3.2328333333332"/>
    <n v="-0.5"/>
    <n v="3.1866666666665702"/>
    <n v="0.45161290322580599"/>
    <n v="0.64384159369263205"/>
    <n v="0.45"/>
    <n v="0.66779121468485902"/>
    <n v="0.42499999999999999"/>
    <n v="0.66539506236915702"/>
    <x v="1"/>
    <s v="cohort_4"/>
    <s v="Coc"/>
    <s v="Veh"/>
    <s v="F"/>
    <n v="191"/>
    <n v="111"/>
    <n v="191"/>
    <n v="-0.477780057903338"/>
    <n v="-0.477780057903338"/>
    <n v="0.28117546351849998"/>
  </r>
  <r>
    <x v="3"/>
    <n v="3"/>
    <x v="0"/>
    <s v="cohort_4"/>
    <x v="25"/>
    <s v="AX"/>
    <n v="0.5"/>
    <n v="4.5711666666666799"/>
    <n v="-0.16666666666666699"/>
    <n v="3.8590000000000102"/>
    <n v="0.5"/>
    <n v="4.5711666666666799"/>
    <n v="0.57142857142857095"/>
    <n v="0.77456103469678095"/>
    <n v="0.47058823529411797"/>
    <n v="0.75347024565398502"/>
    <n v="0.58823529411764697"/>
    <n v="0.80024740552612295"/>
    <x v="1"/>
    <s v="cohort_4"/>
    <s v="Coc"/>
    <s v="D3a"/>
    <s v="F"/>
    <n v="233"/>
    <n v="41"/>
    <n v="233"/>
    <n v="0.60425124970128097"/>
    <n v="0.60425124970128097"/>
    <n v="-1.0152623024051199"/>
  </r>
  <r>
    <x v="3"/>
    <n v="3"/>
    <x v="1"/>
    <s v="cohort_4"/>
    <x v="26"/>
    <s v="BY"/>
    <n v="-0.83333333333333304"/>
    <n v="2.0215000000001901"/>
    <n v="-0.83333333333333304"/>
    <n v="2.0215000000001901"/>
    <n v="-0.83333333333333304"/>
    <n v="2.0215000000001901"/>
    <n v="0.4"/>
    <n v="0.57575038409173995"/>
    <n v="0.4"/>
    <n v="0.57575038409173995"/>
    <n v="0.4"/>
    <n v="0.57575038409173995"/>
    <x v="1"/>
    <s v="cohort_4"/>
    <s v="Suc"/>
    <s v="Veh"/>
    <s v="F"/>
    <n v="784"/>
    <n v="48"/>
    <n v="784"/>
    <n v="0.66833479579684596"/>
    <n v="0.66535182445980801"/>
    <n v="-0.54453334842285395"/>
  </r>
  <r>
    <x v="3"/>
    <n v="3"/>
    <x v="2"/>
    <s v="cohort_4"/>
    <x v="27"/>
    <s v="AY"/>
    <n v="2.1666666666666701"/>
    <n v="0.64100000000022805"/>
    <n v="2.1666666666666701"/>
    <n v="0.64100000000022805"/>
    <n v="2.1666666666666701"/>
    <n v="0.64100000000022805"/>
    <n v="0.74074074074074103"/>
    <n v="0.52472230792965902"/>
    <n v="0.74074074074074103"/>
    <n v="0.52472230792965902"/>
    <n v="0.74074074074074103"/>
    <n v="0.52472230792965902"/>
    <x v="1"/>
    <s v="cohort_4"/>
    <s v="Suc"/>
    <s v="D3a"/>
    <s v="F"/>
    <n v="777"/>
    <n v="40"/>
    <n v="777"/>
    <n v="0.61484022274449901"/>
    <n v="0.61192941519661104"/>
    <n v="-0.68183688613406002"/>
  </r>
  <r>
    <x v="3"/>
    <n v="3"/>
    <x v="0"/>
    <s v="cohort_4"/>
    <x v="28"/>
    <s v="AX"/>
    <n v="0.33333333333333298"/>
    <n v="0.12816666666663001"/>
    <n v="0.5"/>
    <n v="0.16949999999995199"/>
    <n v="0.33333333333333298"/>
    <n v="0.12816666666663001"/>
    <n v="1"/>
    <n v="1"/>
    <n v="2"/>
    <n v="1.4760076775432001"/>
    <n v="1.5"/>
    <n v="1.2380038387715999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3"/>
    <s v="cohort_4"/>
    <x v="29"/>
    <s v="AY"/>
    <n v="-1.1666666666666701"/>
    <n v="2.4626666666666202"/>
    <n v="-1"/>
    <n v="2.5156666666665801"/>
    <n v="-1.1666666666666701"/>
    <n v="2.4626666666666202"/>
    <n v="0.37931034482758602"/>
    <n v="0.59959826363611701"/>
    <n v="0.39285714285714302"/>
    <n v="0.60217979962090096"/>
    <n v="0.375"/>
    <n v="0.60002707825615897"/>
    <x v="1"/>
    <s v="cohort_4"/>
    <s v="Coc"/>
    <s v="Veh"/>
    <s v="F"/>
    <n v="189"/>
    <n v="167"/>
    <n v="189"/>
    <n v="-0.52930535826546299"/>
    <n v="-0.52930535826546299"/>
    <n v="1.3183256762574"/>
  </r>
  <r>
    <x v="3"/>
    <n v="3"/>
    <x v="2"/>
    <s v="cohort_4"/>
    <x v="30"/>
    <s v="BY"/>
    <n v="0.33333333333333298"/>
    <n v="4.274"/>
    <n v="0.33333333333333298"/>
    <n v="4.274"/>
    <n v="0.33333333333333298"/>
    <n v="4.274"/>
    <n v="0.58333333333333304"/>
    <n v="0.70701346507798202"/>
    <n v="0.58333333333333304"/>
    <n v="0.70701346507798202"/>
    <n v="0.58333333333333304"/>
    <n v="0.70701346507798202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1"/>
    <s v="cohort_4"/>
    <x v="31"/>
    <s v="AY"/>
    <n v="-1"/>
    <n v="4.1861666666667103"/>
    <n v="-1.3333333333333299"/>
    <n v="3.7376666666666498"/>
    <n v="-1"/>
    <n v="4.1861666666667103"/>
    <n v="0.33333333333333298"/>
    <n v="0.65925259006581505"/>
    <n v="0.214285714285714"/>
    <n v="0.64937521647616803"/>
    <n v="0.28571428571428598"/>
    <n v="0.66729944315669099"/>
    <x v="1"/>
    <s v="cohort_4"/>
    <s v="Suc"/>
    <s v="Veh"/>
    <s v="M"/>
    <n v="498"/>
    <n v="46"/>
    <n v="498"/>
    <n v="-1.5173006174847301"/>
    <n v="-1.51733518257935"/>
    <n v="-0.57885923285065599"/>
  </r>
  <r>
    <x v="3"/>
    <n v="3"/>
    <x v="2"/>
    <s v="cohort_4"/>
    <x v="32"/>
    <s v="AX"/>
    <n v="0.16666666666666699"/>
    <n v="4.1675000000001097"/>
    <n v="1"/>
    <n v="6.3808333333334799"/>
    <n v="0.16666666666666699"/>
    <n v="4.1675000000001097"/>
    <n v="0.52631578947368396"/>
    <n v="0.65053277948347898"/>
    <n v="0.75"/>
    <n v="0.80194646434374495"/>
    <n v="0.54166666666666696"/>
    <n v="0.69720964714419198"/>
    <x v="1"/>
    <s v="cohort_4"/>
    <s v="Suc"/>
    <s v="D3a"/>
    <s v="M"/>
    <n v="782"/>
    <n v="217"/>
    <n v="780"/>
    <n v="0.63776646833836204"/>
    <n v="0.65008827895603705"/>
    <n v="2.3560038857263899"/>
  </r>
  <r>
    <x v="3"/>
    <n v="3"/>
    <x v="0"/>
    <s v="cohort_4"/>
    <x v="33"/>
    <s v="BX"/>
    <n v="1.5"/>
    <n v="4.1238333333331703"/>
    <n v="1.1666666666666701"/>
    <n v="4.4728333333332602"/>
    <n v="1.5"/>
    <n v="4.1238333333331703"/>
    <n v="0.73684210526315796"/>
    <n v="0.70146069794329302"/>
    <n v="0.73333333333333295"/>
    <n v="0.73264906288468601"/>
    <n v="0.8"/>
    <n v="0.71449624633735798"/>
    <x v="1"/>
    <s v="cohort_4"/>
    <s v="Coc"/>
    <s v="D3a"/>
    <s v="M"/>
    <n v="216"/>
    <n v="180"/>
    <n v="216"/>
    <n v="0.166286196623221"/>
    <n v="0.166286196623221"/>
    <n v="1.5590926899289299"/>
  </r>
  <r>
    <x v="3"/>
    <n v="3"/>
    <x v="3"/>
    <s v="cohort_4"/>
    <x v="34"/>
    <s v="AY"/>
    <n v="-0.33333333333333398"/>
    <n v="2.1576666666666902"/>
    <n v="-0.33333333333333398"/>
    <n v="2.1576666666666902"/>
    <n v="-0.33333333333333398"/>
    <n v="2.1576666666666902"/>
    <n v="0.44444444444444398"/>
    <n v="0.59906642179369496"/>
    <n v="0.44444444444444398"/>
    <n v="0.59906642179369496"/>
    <n v="0.44444444444444398"/>
    <n v="0.59906642179369496"/>
    <x v="1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5"/>
    <s v="BY"/>
    <n v="-0.33333333333333298"/>
    <n v="1.8583333333334999"/>
    <n v="-0.5"/>
    <n v="1.5766666666668301"/>
    <n v="-0.33333333333333298"/>
    <n v="1.8583333333334999"/>
    <n v="0.42857142857142899"/>
    <n v="0.58880499538055597"/>
    <n v="0.38461538461538503"/>
    <n v="0.57742928234678703"/>
    <n v="0.42307692307692302"/>
    <n v="0.59126178627554504"/>
    <x v="1"/>
    <s v="cohort_4"/>
    <s v="Coc"/>
    <s v="Veh"/>
    <s v="M"/>
    <n v="172"/>
    <n v="140"/>
    <n v="172"/>
    <n v="-0.96727041134352298"/>
    <n v="-0.96727041134352298"/>
    <n v="0.818271109401143"/>
  </r>
  <r>
    <x v="3"/>
    <n v="3"/>
    <x v="2"/>
    <s v="cohort_4"/>
    <x v="36"/>
    <s v="AX"/>
    <n v="0.66666666666666696"/>
    <n v="4.3441666666665801"/>
    <n v="1"/>
    <n v="4.6051666666665803"/>
    <n v="0.66666666666666696"/>
    <n v="4.3441666666665801"/>
    <n v="0.61111111111111105"/>
    <n v="0.73361177335220595"/>
    <n v="0.6875"/>
    <n v="0.75479980081517295"/>
    <n v="0.625"/>
    <n v="0.74035890153260797"/>
    <x v="1"/>
    <s v="cohort_4"/>
    <s v="Suc"/>
    <s v="D3a"/>
    <s v="M"/>
    <n v="627"/>
    <n v="82"/>
    <n v="627"/>
    <n v="-0.53147205694863398"/>
    <n v="-0.53283649758616602"/>
    <n v="3.90066868497745E-2"/>
  </r>
  <r>
    <x v="3"/>
    <n v="3"/>
    <x v="1"/>
    <s v="cohort_4"/>
    <x v="37"/>
    <s v="BX"/>
    <n v="0.5"/>
    <n v="2.4466666666666099"/>
    <n v="0.33333333333333298"/>
    <n v="4.1109999999999198"/>
    <n v="0.5"/>
    <n v="2.4466666666666099"/>
    <n v="0.6"/>
    <n v="0.60310147207551201"/>
    <n v="0.58333333333333304"/>
    <n v="0.72398387272528697"/>
    <n v="0.625"/>
    <n v="0.63330427518070198"/>
    <x v="1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8"/>
    <s v="BY"/>
    <n v="-0.5"/>
    <n v="4.9449999999998999"/>
    <n v="-0.5"/>
    <n v="4.9449999999998999"/>
    <n v="-0.5"/>
    <n v="4.9449999999998999"/>
    <n v="0.41176470588235298"/>
    <n v="0.714515009543636"/>
    <n v="0.41176470588235298"/>
    <n v="0.714515009543636"/>
    <n v="0.41176470588235298"/>
    <n v="0.714515009543636"/>
    <x v="1"/>
    <s v="cohort_4"/>
    <s v="Suc"/>
    <s v="Veh"/>
    <s v="M"/>
    <n v="760"/>
    <n v="13"/>
    <n v="759"/>
    <n v="0.47728274918132302"/>
    <n v="0.48218927841456299"/>
    <n v="-1.1452363259093801"/>
  </r>
  <r>
    <x v="3"/>
    <n v="3"/>
    <x v="0"/>
    <s v="cohort_4"/>
    <x v="39"/>
    <s v="BX"/>
    <n v="0"/>
    <n v="3.3980000000000201"/>
    <n v="0"/>
    <n v="3.3980000000000201"/>
    <n v="0"/>
    <n v="3.3980000000000201"/>
    <n v="0.5"/>
    <n v="0.69865149271182803"/>
    <n v="0.5"/>
    <n v="0.69865149271182803"/>
    <n v="0.5"/>
    <n v="0.69865149271182803"/>
    <x v="1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40"/>
    <s v="AY"/>
    <n v="2"/>
    <n v="2.4706666666662902"/>
    <n v="1.6666666666666701"/>
    <n v="4.2226666666661901"/>
    <n v="2"/>
    <n v="2.4706666666663"/>
    <n v="0.6875"/>
    <n v="0.66514415578626696"/>
    <n v="0.69230769230769196"/>
    <n v="0.87875979190334197"/>
    <n v="0.73076923076923095"/>
    <n v="0.72161095497217098"/>
    <x v="1"/>
    <s v="cohort_4"/>
    <s v="Coc"/>
    <s v="D3a"/>
    <s v="M"/>
    <n v="294"/>
    <n v="44"/>
    <n v="294"/>
    <n v="2.1757729107460899"/>
    <n v="2.1757729107460899"/>
    <n v="-0.95970068386553797"/>
  </r>
  <r>
    <x v="3"/>
    <n v="3"/>
    <x v="3"/>
    <s v="cohort_4"/>
    <x v="41"/>
    <s v="AX"/>
    <n v="-1"/>
    <n v="0.999166666666781"/>
    <n v="-1"/>
    <n v="0.77833333333347798"/>
    <n v="-1"/>
    <n v="0.999166666666783"/>
    <n v="0.36363636363636398"/>
    <n v="0.53541427913186701"/>
    <n v="0.35"/>
    <n v="0.52863976450386896"/>
    <n v="0.35"/>
    <n v="0.53676560775175197"/>
    <x v="1"/>
    <s v="cohort_4"/>
    <s v="Coc"/>
    <s v="Veh"/>
    <s v="M"/>
    <n v="204"/>
    <n v="16"/>
    <n v="204"/>
    <n v="-0.14286560554952701"/>
    <n v="-0.14286560554952701"/>
    <n v="-1.4782757902349899"/>
  </r>
  <r>
    <x v="3"/>
    <n v="4"/>
    <x v="2"/>
    <s v="cohort_4"/>
    <x v="20"/>
    <s v="AY"/>
    <n v="0.33333333333333298"/>
    <n v="6.4293333333333198"/>
    <n v="-0.5"/>
    <n v="6.1524999999999803"/>
    <n v="0.33333333333333298"/>
    <n v="6.4293333333333198"/>
    <n v="0.58333333333333304"/>
    <n v="0.84746892451810296"/>
    <n v="0.2"/>
    <n v="0.849978194505014"/>
    <n v="0.7"/>
    <n v="0.86572555414399199"/>
    <x v="1"/>
    <s v="cohort_4"/>
    <s v="Suc"/>
    <s v="D3a"/>
    <s v="F"/>
    <n v="781"/>
    <n v="61"/>
    <n v="781"/>
    <n v="0.64540855020298304"/>
    <n v="0.64245650620415196"/>
    <n v="-0.32141509964214299"/>
  </r>
  <r>
    <x v="3"/>
    <n v="4"/>
    <x v="1"/>
    <s v="cohort_4"/>
    <x v="21"/>
    <s v="BX"/>
    <n v="2.1666666666666701"/>
    <n v="1.6806666666666099"/>
    <n v="2"/>
    <n v="0.81866666666676702"/>
    <n v="2.1666666666666701"/>
    <n v="1.6806666666666099"/>
    <n v="0.62264150943396201"/>
    <n v="0.56201264359333603"/>
    <n v="0.63636363636363602"/>
    <n v="0.537392284035204"/>
    <n v="0.64772727272727304"/>
    <n v="0.57676380134587502"/>
    <x v="1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2"/>
    <s v="AX"/>
    <n v="-0.83333333333333404"/>
    <n v="3.6674999999999098"/>
    <n v="-0.33333333333333298"/>
    <n v="4.9476666666666196"/>
    <n v="-0.83333333333333404"/>
    <n v="3.6674999999999001"/>
    <n v="0.39130434782608697"/>
    <n v="0.697584627817179"/>
    <n v="0.45"/>
    <n v="0.80920339971668498"/>
    <n v="0.375"/>
    <n v="0.72919965002915699"/>
    <x v="1"/>
    <s v="cohort_4"/>
    <s v="Suc"/>
    <s v="Veh"/>
    <s v="F"/>
    <n v="840"/>
    <n v="112"/>
    <n v="840"/>
    <n v="1.09629138021562"/>
    <n v="1.09273109856538"/>
    <n v="0.55389495326679905"/>
  </r>
  <r>
    <x v="3"/>
    <n v="4"/>
    <x v="0"/>
    <s v="cohort_4"/>
    <x v="23"/>
    <s v="BY"/>
    <n v="0.5"/>
    <n v="3.6810000000000902"/>
    <n v="0.16666666666666699"/>
    <n v="4.8336666666667103"/>
    <n v="0.5"/>
    <n v="3.6810000000000902"/>
    <n v="0.6"/>
    <n v="0.66627017586124604"/>
    <n v="0.53846153846153799"/>
    <n v="0.77190054751369896"/>
    <n v="0.61538461538461497"/>
    <n v="0.70706142653567505"/>
    <x v="1"/>
    <s v="cohort_4"/>
    <s v="Coc"/>
    <s v="D3a"/>
    <s v="F"/>
    <n v="149"/>
    <n v="63"/>
    <n v="149"/>
    <n v="-1.55981136550796"/>
    <n v="-1.55981136550796"/>
    <n v="-0.60781043311484095"/>
  </r>
  <r>
    <x v="3"/>
    <n v="4"/>
    <x v="3"/>
    <s v="cohort_4"/>
    <x v="24"/>
    <s v="BX"/>
    <n v="-1.5"/>
    <n v="2.2855000000002699"/>
    <n v="-0.33333333333333298"/>
    <n v="1.5143333333336499"/>
    <n v="-1.5"/>
    <n v="2.2855000000002699"/>
    <n v="0.34482758620689702"/>
    <n v="0.57307130753573798"/>
    <n v="0.45"/>
    <n v="0.56138193806411196"/>
    <n v="0.27500000000000002"/>
    <n v="0.59264038264066599"/>
    <x v="1"/>
    <s v="cohort_4"/>
    <s v="Coc"/>
    <s v="Veh"/>
    <s v="F"/>
    <n v="191"/>
    <n v="111"/>
    <n v="191"/>
    <n v="-0.477780057903338"/>
    <n v="-0.477780057903338"/>
    <n v="0.28117546351849998"/>
  </r>
  <r>
    <x v="3"/>
    <n v="4"/>
    <x v="0"/>
    <s v="cohort_4"/>
    <x v="25"/>
    <s v="AX"/>
    <n v="0.83333333333333304"/>
    <n v="4.74099999999987"/>
    <n v="0.83333333333333304"/>
    <n v="5.0249999999999"/>
    <n v="0.83333333333333304"/>
    <n v="4.74099999999987"/>
    <n v="0.63157894736842102"/>
    <n v="0.79362097440131596"/>
    <n v="0.66666666666666696"/>
    <n v="0.83187301866854202"/>
    <n v="0.66666666666666696"/>
    <n v="0.81311641423035796"/>
    <x v="1"/>
    <s v="cohort_4"/>
    <s v="Coc"/>
    <s v="D3a"/>
    <s v="F"/>
    <n v="233"/>
    <n v="41"/>
    <n v="233"/>
    <n v="0.60425124970128097"/>
    <n v="0.60425124970128097"/>
    <n v="-1.0152623024051199"/>
  </r>
  <r>
    <x v="3"/>
    <n v="4"/>
    <x v="1"/>
    <s v="cohort_4"/>
    <x v="26"/>
    <s v="BY"/>
    <n v="0.33333333333333298"/>
    <n v="6.5370000000000497"/>
    <n v="0.5"/>
    <n v="6.6248333333333802"/>
    <n v="0.33333333333333398"/>
    <n v="6.5370000000000399"/>
    <n v="0.58333333333333304"/>
    <n v="0.78939291089927399"/>
    <n v="0.63636363636363602"/>
    <n v="0.79557994616219996"/>
    <n v="0.59090909090909105"/>
    <n v="0.79166108954624803"/>
    <x v="1"/>
    <s v="cohort_4"/>
    <s v="Suc"/>
    <s v="Veh"/>
    <s v="F"/>
    <n v="784"/>
    <n v="48"/>
    <n v="784"/>
    <n v="0.66833479579684596"/>
    <n v="0.66535182445980801"/>
    <n v="-0.54453334842285395"/>
  </r>
  <r>
    <x v="3"/>
    <n v="4"/>
    <x v="2"/>
    <s v="cohort_4"/>
    <x v="27"/>
    <s v="AY"/>
    <n v="0.66666666666666696"/>
    <n v="3.4578333333334501"/>
    <n v="1"/>
    <n v="4.2065000000001502"/>
    <n v="0.66666666666666696"/>
    <n v="3.4578333333334501"/>
    <n v="0.64285714285714302"/>
    <n v="0.640294288689636"/>
    <n v="0.75"/>
    <n v="0.68170887989748596"/>
    <n v="0.66666666666666696"/>
    <n v="0.64936860141975306"/>
    <x v="1"/>
    <s v="cohort_4"/>
    <s v="Suc"/>
    <s v="D3a"/>
    <s v="F"/>
    <n v="777"/>
    <n v="40"/>
    <n v="777"/>
    <n v="0.61484022274449901"/>
    <n v="0.61192941519661104"/>
    <n v="-0.68183688613406002"/>
  </r>
  <r>
    <x v="3"/>
    <n v="4"/>
    <x v="0"/>
    <s v="cohort_4"/>
    <x v="28"/>
    <s v="AX"/>
    <n v="-0.16666666666666699"/>
    <n v="0.49566666666669301"/>
    <n v="0.16666666666666699"/>
    <n v="0.90316666666664502"/>
    <n v="-0.16666666666666699"/>
    <n v="0.49566666666669301"/>
    <n v="0.46153846153846201"/>
    <n v="0.62876688604088704"/>
    <n v="0.54545454545454497"/>
    <n v="0.79764912666154597"/>
    <n v="0.45454545454545497"/>
    <n v="0.66335274085467899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3"/>
    <s v="cohort_4"/>
    <x v="29"/>
    <s v="AY"/>
    <n v="-0.16666666666666699"/>
    <n v="4.1645000000000598"/>
    <n v="-2.6666666666666701"/>
    <n v="1.9985000000001401"/>
    <n v="-0.16666666666666699"/>
    <n v="4.1645000000000598"/>
    <n v="0.48"/>
    <n v="0.70456666612087404"/>
    <n v="-0.5"/>
    <n v="0.62613873051272395"/>
    <n v="0.4375"/>
    <n v="0.76284950874166102"/>
    <x v="1"/>
    <s v="cohort_4"/>
    <s v="Coc"/>
    <s v="Veh"/>
    <s v="F"/>
    <n v="189"/>
    <n v="167"/>
    <n v="189"/>
    <n v="-0.52930535826546299"/>
    <n v="-0.52930535826546299"/>
    <n v="1.3183256762574"/>
  </r>
  <r>
    <x v="3"/>
    <n v="4"/>
    <x v="2"/>
    <s v="cohort_4"/>
    <x v="30"/>
    <s v="BY"/>
    <n v="0.5"/>
    <n v="3.5703333333332101"/>
    <n v="0.5"/>
    <n v="4.7414999999998697"/>
    <n v="0.5"/>
    <n v="3.5703333333332101"/>
    <n v="0.57894736842105299"/>
    <n v="0.62927247272375797"/>
    <n v="0.58823529411764697"/>
    <n v="0.69006801266718898"/>
    <n v="0.58823529411764697"/>
    <n v="0.64312056548056196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1"/>
    <s v="cohort_4"/>
    <x v="31"/>
    <s v="AY"/>
    <n v="0.16666666666666699"/>
    <n v="4.4555000000002103"/>
    <n v="-0.83333333333333304"/>
    <n v="2.8663333333334999"/>
    <n v="0.16666666666666699"/>
    <n v="4.4555000000002103"/>
    <n v="0.53333333333333299"/>
    <n v="0.68230608709884899"/>
    <n v="0.14285714285714299"/>
    <n v="0.638823415453173"/>
    <n v="0.57142857142857095"/>
    <n v="0.71579057828291803"/>
    <x v="1"/>
    <s v="cohort_4"/>
    <s v="Suc"/>
    <s v="Veh"/>
    <s v="M"/>
    <n v="498"/>
    <n v="46"/>
    <n v="498"/>
    <n v="-1.5173006174847301"/>
    <n v="-1.51733518257935"/>
    <n v="-0.57885923285065599"/>
  </r>
  <r>
    <x v="3"/>
    <n v="4"/>
    <x v="2"/>
    <s v="cohort_4"/>
    <x v="32"/>
    <s v="AX"/>
    <n v="0.5"/>
    <n v="4.0431666666665604"/>
    <n v="0.16666666666666699"/>
    <n v="3.6203333333331398"/>
    <n v="0.5"/>
    <n v="4.0431666666665604"/>
    <n v="0.6"/>
    <n v="0.675858669334372"/>
    <n v="0.54545454545454497"/>
    <n v="0.67665332942974299"/>
    <n v="0.63636363636363602"/>
    <n v="0.69728538434012699"/>
    <x v="1"/>
    <s v="cohort_4"/>
    <s v="Suc"/>
    <s v="D3a"/>
    <s v="M"/>
    <n v="782"/>
    <n v="217"/>
    <n v="780"/>
    <n v="0.63776646833836204"/>
    <n v="0.65008827895603705"/>
    <n v="2.3560038857263899"/>
  </r>
  <r>
    <x v="3"/>
    <n v="4"/>
    <x v="0"/>
    <s v="cohort_4"/>
    <x v="33"/>
    <s v="BX"/>
    <n v="1"/>
    <n v="4.9165000000000001"/>
    <n v="-0.16666666666666699"/>
    <n v="5.4438333333333597"/>
    <n v="1"/>
    <n v="4.9165000000000001"/>
    <n v="0.61538461538461497"/>
    <n v="0.73422686633529499"/>
    <n v="0.46666666666666701"/>
    <n v="0.83617051933883302"/>
    <n v="0.7"/>
    <n v="0.80360634816079901"/>
    <x v="1"/>
    <s v="cohort_4"/>
    <s v="Coc"/>
    <s v="D3a"/>
    <s v="M"/>
    <n v="216"/>
    <n v="180"/>
    <n v="216"/>
    <n v="0.166286196623221"/>
    <n v="0.166286196623221"/>
    <n v="1.5590926899289299"/>
  </r>
  <r>
    <x v="3"/>
    <n v="4"/>
    <x v="3"/>
    <s v="cohort_4"/>
    <x v="34"/>
    <s v="AY"/>
    <n v="-0.16666666666666699"/>
    <n v="4.9686666666667199"/>
    <n v="-0.16666666666666699"/>
    <n v="5.3353333333333604"/>
    <n v="-0.16666666666666699"/>
    <n v="4.9686666666667199"/>
    <n v="0.47058823529411797"/>
    <n v="0.76417836381681903"/>
    <n v="0.45454545454545497"/>
    <n v="0.80724047911548102"/>
    <n v="0.45454545454545497"/>
    <n v="0.786125614250617"/>
    <x v="1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5"/>
    <s v="BY"/>
    <n v="0.16666666666666699"/>
    <n v="5.08800000000012"/>
    <n v="0.66666666666666696"/>
    <n v="5.5350000000000801"/>
    <n v="0.16666666666666699"/>
    <n v="5.08800000000012"/>
    <n v="0.52380952380952395"/>
    <n v="0.70434282042357599"/>
    <n v="0.625"/>
    <n v="0.73094575799721895"/>
    <n v="0.53125"/>
    <n v="0.71229485396384096"/>
    <x v="1"/>
    <s v="cohort_4"/>
    <s v="Coc"/>
    <s v="Veh"/>
    <s v="M"/>
    <n v="172"/>
    <n v="140"/>
    <n v="172"/>
    <n v="-0.96727041134352298"/>
    <n v="-0.96727041134352298"/>
    <n v="0.818271109401143"/>
  </r>
  <r>
    <x v="3"/>
    <n v="4"/>
    <x v="2"/>
    <s v="cohort_4"/>
    <x v="36"/>
    <s v="AX"/>
    <n v="0"/>
    <n v="2.4299999999998598"/>
    <n v="0.5"/>
    <n v="5.5413333333331396"/>
    <n v="0"/>
    <n v="2.42999999999987"/>
    <n v="0.5"/>
    <n v="0.60080199115043897"/>
    <n v="0.53846153846153799"/>
    <n v="0.82371382949721395"/>
    <n v="0.5"/>
    <n v="0.64195583596214201"/>
    <x v="1"/>
    <s v="cohort_4"/>
    <s v="Suc"/>
    <s v="D3a"/>
    <s v="M"/>
    <n v="627"/>
    <n v="82"/>
    <n v="627"/>
    <n v="-0.53147205694863398"/>
    <n v="-0.53283649758616602"/>
    <n v="3.90066868497745E-2"/>
  </r>
  <r>
    <x v="3"/>
    <n v="4"/>
    <x v="1"/>
    <s v="cohort_4"/>
    <x v="37"/>
    <s v="BX"/>
    <n v="0.16666666666666699"/>
    <n v="3.3001666666666898"/>
    <n v="-0.33333333333333298"/>
    <n v="3.6296666666667599"/>
    <n v="0.16666666666666699"/>
    <n v="3.3001666666666898"/>
    <n v="0.52941176470588203"/>
    <n v="0.61956403598816601"/>
    <n v="0.41666666666666702"/>
    <n v="0.64741958193436999"/>
    <n v="0.54166666666666696"/>
    <n v="0.63403687858767599"/>
    <x v="1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8"/>
    <s v="BY"/>
    <n v="-0.16666666666666699"/>
    <n v="5.9894999999999996"/>
    <n v="0"/>
    <n v="4.3768333333333098"/>
    <n v="-0.16666666666666699"/>
    <n v="5.9894999999999996"/>
    <n v="0.46153846153846201"/>
    <n v="0.74268310800772497"/>
    <n v="0.5"/>
    <n v="0.70607530172481303"/>
    <n v="0.45833333333333298"/>
    <n v="0.78200480248599202"/>
    <x v="1"/>
    <s v="cohort_4"/>
    <s v="Suc"/>
    <s v="Veh"/>
    <s v="M"/>
    <n v="760"/>
    <n v="13"/>
    <n v="759"/>
    <n v="0.47728274918132302"/>
    <n v="0.48218927841456299"/>
    <n v="-1.1452363259093801"/>
  </r>
  <r>
    <x v="3"/>
    <n v="4"/>
    <x v="0"/>
    <s v="cohort_4"/>
    <x v="39"/>
    <s v="BX"/>
    <n v="0"/>
    <n v="3.3938333333333102"/>
    <n v="0"/>
    <n v="3.3938333333333102"/>
    <n v="0"/>
    <n v="3.3938333333333102"/>
    <n v="0.5"/>
    <n v="0.68467161228302598"/>
    <n v="0.5"/>
    <n v="0.68467161228302598"/>
    <n v="0.5"/>
    <n v="0.68467161228302598"/>
    <x v="1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40"/>
    <s v="AY"/>
    <n v="1.3333333333333299"/>
    <n v="3.5864999999999299"/>
    <n v="0.83333333333333304"/>
    <n v="-0.132000000000214"/>
    <n v="1.3333333333333299"/>
    <n v="3.5864999999999299"/>
    <n v="0.65384615384615397"/>
    <n v="0.69780310690320002"/>
    <n v="0.64705882352941202"/>
    <n v="0.47118742724093299"/>
    <n v="0.73529411764705899"/>
    <n v="1.28285069848654"/>
    <x v="1"/>
    <s v="cohort_4"/>
    <s v="Coc"/>
    <s v="D3a"/>
    <s v="M"/>
    <n v="294"/>
    <n v="44"/>
    <n v="294"/>
    <n v="2.1757729107460899"/>
    <n v="2.1757729107460899"/>
    <n v="-0.95970068386553797"/>
  </r>
  <r>
    <x v="3"/>
    <n v="4"/>
    <x v="3"/>
    <s v="cohort_4"/>
    <x v="41"/>
    <s v="AX"/>
    <n v="-0.66666666666666696"/>
    <n v="4.06333333333321"/>
    <n v="-1.5"/>
    <n v="3.5293333333331902"/>
    <n v="-0.66666666666666696"/>
    <n v="4.06333333333321"/>
    <n v="0.38888888888888901"/>
    <n v="0.65740405970765503"/>
    <n v="9.0909090909090898E-2"/>
    <n v="0.64741180074067295"/>
    <n v="0.31818181818181801"/>
    <n v="0.66971570183498497"/>
    <x v="1"/>
    <s v="cohort_4"/>
    <s v="Coc"/>
    <s v="Veh"/>
    <s v="M"/>
    <n v="204"/>
    <n v="16"/>
    <n v="204"/>
    <n v="-0.14286560554952701"/>
    <n v="-0.14286560554952701"/>
    <n v="-1.4782757902349899"/>
  </r>
  <r>
    <x v="3"/>
    <n v="5"/>
    <x v="2"/>
    <s v="cohort_4"/>
    <x v="20"/>
    <s v="AY"/>
    <n v="0.5"/>
    <n v="5.2793333333332901"/>
    <n v="1"/>
    <n v="6.585"/>
    <n v="0.5"/>
    <n v="5.2793333333332901"/>
    <n v="0.6"/>
    <n v="0.75540218022317895"/>
    <n v="0.75"/>
    <n v="0.86463140019934204"/>
    <n v="0.625"/>
    <n v="0.79233268116209199"/>
    <x v="1"/>
    <s v="cohort_4"/>
    <s v="Suc"/>
    <s v="D3a"/>
    <s v="F"/>
    <n v="781"/>
    <n v="61"/>
    <n v="781"/>
    <n v="0.64540855020298304"/>
    <n v="0.64245650620415196"/>
    <n v="-0.32141509964214299"/>
  </r>
  <r>
    <x v="3"/>
    <n v="5"/>
    <x v="1"/>
    <s v="cohort_4"/>
    <x v="21"/>
    <s v="BX"/>
    <n v="5.1666666666666696"/>
    <n v="2.1531666666667899"/>
    <n v="5.3333333333333304"/>
    <n v="2.4566666666667798"/>
    <n v="5.1666666666666696"/>
    <n v="2.1531666666667899"/>
    <n v="0.66315789473684195"/>
    <n v="0.60114937129078005"/>
    <n v="0.67391304347826098"/>
    <n v="0.622449657739093"/>
    <n v="0.66847826086956497"/>
    <n v="0.60732205755300905"/>
    <x v="1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2"/>
    <s v="AX"/>
    <n v="-0.16666666666666699"/>
    <n v="3.3908333333335001"/>
    <n v="-2"/>
    <n v="0.22066666666689599"/>
    <n v="-0.16666666666666699"/>
    <n v="3.3908333333335001"/>
    <n v="0.48148148148148201"/>
    <n v="0.63035817261486005"/>
    <n v="0.125"/>
    <n v="0.51121767716136302"/>
    <n v="0.46875"/>
    <n v="0.67237435184872396"/>
    <x v="1"/>
    <s v="cohort_4"/>
    <s v="Suc"/>
    <s v="Veh"/>
    <s v="F"/>
    <n v="840"/>
    <n v="112"/>
    <n v="840"/>
    <n v="1.09629138021562"/>
    <n v="1.09273109856538"/>
    <n v="0.55389495326679905"/>
  </r>
  <r>
    <x v="3"/>
    <n v="5"/>
    <x v="0"/>
    <s v="cohort_4"/>
    <x v="23"/>
    <s v="BY"/>
    <n v="-0.16666666666666699"/>
    <n v="2.1689999999999201"/>
    <n v="-0.16666666666666699"/>
    <n v="1.7018333333331901"/>
    <n v="-0.16666666666666699"/>
    <n v="2.1689999999999201"/>
    <n v="0.45454545454545497"/>
    <n v="0.58593729364219505"/>
    <n v="0.44444444444444398"/>
    <n v="0.57326120334628905"/>
    <n v="0.44444444444444398"/>
    <n v="0.59337198123089296"/>
    <x v="1"/>
    <s v="cohort_4"/>
    <s v="Coc"/>
    <s v="D3a"/>
    <s v="F"/>
    <n v="149"/>
    <n v="63"/>
    <n v="149"/>
    <n v="-1.55981136550796"/>
    <n v="-1.55981136550796"/>
    <n v="-0.60781043311484095"/>
  </r>
  <r>
    <x v="3"/>
    <n v="5"/>
    <x v="3"/>
    <s v="cohort_4"/>
    <x v="24"/>
    <s v="BX"/>
    <n v="-0.5"/>
    <n v="3.8133333333334098"/>
    <n v="0"/>
    <n v="6.0258333333334297"/>
    <n v="-0.5"/>
    <n v="3.8133333333334098"/>
    <n v="0.4"/>
    <n v="0.62995569692150799"/>
    <n v="0.5"/>
    <n v="0.74182328941208597"/>
    <n v="0.375"/>
    <n v="0.653033241923622"/>
    <x v="1"/>
    <s v="cohort_4"/>
    <s v="Coc"/>
    <s v="Veh"/>
    <s v="F"/>
    <n v="191"/>
    <n v="111"/>
    <n v="191"/>
    <n v="-0.477780057903338"/>
    <n v="-0.477780057903338"/>
    <n v="0.28117546351849998"/>
  </r>
  <r>
    <x v="3"/>
    <n v="5"/>
    <x v="0"/>
    <s v="cohort_4"/>
    <x v="25"/>
    <s v="AX"/>
    <n v="-0.83333333333333304"/>
    <n v="1.6426666666665699"/>
    <n v="-0.33333333333333298"/>
    <n v="1.55383333333317"/>
    <n v="-0.83333333333333404"/>
    <n v="1.6426666666665699"/>
    <n v="0.35294117647058798"/>
    <n v="0.57291450892196205"/>
    <n v="0.4"/>
    <n v="0.57564054716276303"/>
    <n v="0.25"/>
    <n v="0.57996495042756901"/>
    <x v="1"/>
    <s v="cohort_4"/>
    <s v="Coc"/>
    <s v="D3a"/>
    <s v="F"/>
    <n v="233"/>
    <n v="41"/>
    <n v="233"/>
    <n v="0.60425124970128097"/>
    <n v="0.60425124970128097"/>
    <n v="-1.0152623024051199"/>
  </r>
  <r>
    <x v="3"/>
    <n v="5"/>
    <x v="1"/>
    <s v="cohort_4"/>
    <x v="26"/>
    <s v="BY"/>
    <n v="-0.16666666666666699"/>
    <n v="3.8355000000000801"/>
    <n v="0.16666666666666699"/>
    <n v="3.85000000000008"/>
    <n v="-0.16666666666666699"/>
    <n v="3.8355000000000801"/>
    <n v="0.46666666666666701"/>
    <n v="0.64001752272478596"/>
    <n v="0.53846153846153799"/>
    <n v="0.64069580470691601"/>
    <n v="0.46153846153846201"/>
    <n v="0.64016591141646195"/>
    <x v="1"/>
    <s v="cohort_4"/>
    <s v="Suc"/>
    <s v="Veh"/>
    <s v="F"/>
    <n v="784"/>
    <n v="48"/>
    <n v="784"/>
    <n v="0.66833479579684596"/>
    <n v="0.66535182445980801"/>
    <n v="-0.54453334842285395"/>
  </r>
  <r>
    <x v="3"/>
    <n v="5"/>
    <x v="2"/>
    <s v="cohort_4"/>
    <x v="27"/>
    <s v="AY"/>
    <n v="-0.5"/>
    <n v="2.5583333333332101"/>
    <n v="0"/>
    <n v="3.24633333333332"/>
    <n v="-0.5"/>
    <n v="2.5583333333332101"/>
    <n v="0.42857142857142899"/>
    <n v="0.61558734939758397"/>
    <n v="0.5"/>
    <n v="0.67198813265990698"/>
    <n v="0.41666666666666702"/>
    <n v="0.63553844523716296"/>
    <x v="1"/>
    <s v="cohort_4"/>
    <s v="Suc"/>
    <s v="D3a"/>
    <s v="F"/>
    <n v="777"/>
    <n v="40"/>
    <n v="777"/>
    <n v="0.61484022274449901"/>
    <n v="0.61192941519661104"/>
    <n v="-0.68183688613406002"/>
  </r>
  <r>
    <x v="3"/>
    <n v="5"/>
    <x v="0"/>
    <s v="cohort_4"/>
    <x v="28"/>
    <s v="AX"/>
    <n v="1.5"/>
    <n v="1.56083333333334"/>
    <n v="2.1666666666666701"/>
    <n v="1.9268333333333201"/>
    <n v="1.5"/>
    <n v="1.56083333333334"/>
    <n v="1"/>
    <n v="1"/>
    <n v="1.8"/>
    <n v="1.3063188729250801"/>
    <n v="1.4"/>
    <n v="1.1531594364625399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3"/>
    <s v="cohort_4"/>
    <x v="29"/>
    <s v="AY"/>
    <n v="-0.33333333333333298"/>
    <n v="4.5489999999998396"/>
    <n v="0.33333333333333298"/>
    <n v="5.4339999999998501"/>
    <n v="-0.33333333333333298"/>
    <n v="4.5489999999998396"/>
    <n v="0.45454545454545497"/>
    <n v="0.68001582904629698"/>
    <n v="0.66666666666666696"/>
    <n v="0.77518568534773702"/>
    <n v="0.33333333333333298"/>
    <n v="0.73036799459824198"/>
    <x v="1"/>
    <s v="cohort_4"/>
    <s v="Coc"/>
    <s v="Veh"/>
    <s v="F"/>
    <n v="189"/>
    <n v="167"/>
    <n v="189"/>
    <n v="-0.52930535826546299"/>
    <n v="-0.52930535826546299"/>
    <n v="1.3183256762574"/>
  </r>
  <r>
    <x v="3"/>
    <n v="5"/>
    <x v="2"/>
    <s v="cohort_4"/>
    <x v="30"/>
    <s v="BY"/>
    <n v="-0.83333333333333304"/>
    <n v="3.8395000000000401"/>
    <n v="-1"/>
    <n v="2.5293333333333701"/>
    <n v="-0.83333333333333304"/>
    <n v="3.8395000000000401"/>
    <n v="0.4"/>
    <n v="0.64057065449530903"/>
    <n v="0.375"/>
    <n v="0.60242980561555204"/>
    <n v="0.39583333333333298"/>
    <n v="0.65548731101512003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1"/>
    <s v="cohort_4"/>
    <x v="31"/>
    <s v="AY"/>
    <n v="-0.66666666666666696"/>
    <n v="5.6033333333332997"/>
    <n v="-0.33333333333333298"/>
    <n v="6.34616666666669"/>
    <n v="-0.66666666666666596"/>
    <n v="5.6033333333332997"/>
    <n v="0.375"/>
    <n v="0.73775175379044899"/>
    <n v="0.41666666666666702"/>
    <n v="0.78807365824872599"/>
    <n v="0.33333333333333298"/>
    <n v="0.75435397721254505"/>
    <x v="1"/>
    <s v="cohort_4"/>
    <s v="Suc"/>
    <s v="Veh"/>
    <s v="M"/>
    <n v="498"/>
    <n v="46"/>
    <n v="498"/>
    <n v="-1.5173006174847301"/>
    <n v="-1.51733518257935"/>
    <n v="-0.57885923285065599"/>
  </r>
  <r>
    <x v="3"/>
    <n v="5"/>
    <x v="2"/>
    <s v="cohort_4"/>
    <x v="32"/>
    <s v="AX"/>
    <n v="-0.16666666666666699"/>
    <n v="1.17333333333332"/>
    <n v="-0.16666666666666699"/>
    <n v="1.34283333333329"/>
    <n v="-0.16666666666666699"/>
    <n v="1.17333333333332"/>
    <n v="0.46153846153846201"/>
    <n v="0.54536433229373305"/>
    <n v="0.46153846153846201"/>
    <n v="0.55260717970147499"/>
    <n v="0.46153846153846201"/>
    <n v="0.54596680465413805"/>
    <x v="1"/>
    <s v="cohort_4"/>
    <s v="Suc"/>
    <s v="D3a"/>
    <s v="M"/>
    <n v="782"/>
    <n v="217"/>
    <n v="780"/>
    <n v="0.63776646833836204"/>
    <n v="0.65008827895603705"/>
    <n v="2.3560038857263899"/>
  </r>
  <r>
    <x v="3"/>
    <n v="5"/>
    <x v="0"/>
    <s v="cohort_4"/>
    <x v="33"/>
    <s v="BX"/>
    <n v="-0.16666666666666699"/>
    <n v="3.35666666666644"/>
    <n v="2.3333333333333299"/>
    <n v="3.99099999999981"/>
    <n v="-0.16666666666666699"/>
    <n v="3.35666666666644"/>
    <n v="0.47826086956521702"/>
    <n v="0.63675004752979802"/>
    <n v="1.375"/>
    <n v="0.67187769164512501"/>
    <n v="0.4375"/>
    <n v="0.64455928797013096"/>
    <x v="1"/>
    <s v="cohort_4"/>
    <s v="Coc"/>
    <s v="D3a"/>
    <s v="M"/>
    <n v="216"/>
    <n v="180"/>
    <n v="216"/>
    <n v="0.166286196623221"/>
    <n v="0.166286196623221"/>
    <n v="1.5590926899289299"/>
  </r>
  <r>
    <x v="3"/>
    <n v="5"/>
    <x v="3"/>
    <s v="cohort_4"/>
    <x v="34"/>
    <s v="AY"/>
    <n v="-0.16666666666666699"/>
    <n v="3.6546666666666701"/>
    <n v="-0.33333333333333298"/>
    <n v="3.6874999999999898"/>
    <n v="-0.16666666666666699"/>
    <n v="3.6546666666666701"/>
    <n v="0.47368421052631599"/>
    <n v="0.66441232042707599"/>
    <n v="0.4375"/>
    <n v="0.666913107111063"/>
    <n v="0.46875"/>
    <n v="0.66542692034944195"/>
    <x v="1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5"/>
    <s v="BY"/>
    <n v="0"/>
    <n v="4.7604999999999196"/>
    <n v="-0.83333333333333404"/>
    <n v="3.6371666666665501"/>
    <n v="2.2204460492503101E-16"/>
    <n v="4.7604999999999196"/>
    <n v="0.5"/>
    <n v="0.70809716009266999"/>
    <n v="0.39130434782608697"/>
    <n v="0.67630758293072701"/>
    <n v="0.5"/>
    <n v="0.73075990886910303"/>
    <x v="1"/>
    <s v="cohort_4"/>
    <s v="Coc"/>
    <s v="Veh"/>
    <s v="M"/>
    <n v="172"/>
    <n v="140"/>
    <n v="172"/>
    <n v="-0.96727041134352298"/>
    <n v="-0.96727041134352298"/>
    <n v="0.818271109401143"/>
  </r>
  <r>
    <x v="3"/>
    <n v="5"/>
    <x v="2"/>
    <s v="cohort_4"/>
    <x v="36"/>
    <s v="AX"/>
    <n v="-0.83333333333333404"/>
    <n v="2.0936666666666501"/>
    <n v="-1.1666666666666701"/>
    <n v="1.78766666666672"/>
    <n v="-0.83333333333333304"/>
    <n v="2.0936666666666501"/>
    <n v="0.43243243243243201"/>
    <n v="0.56991473541263105"/>
    <n v="0.4"/>
    <n v="0.56094179677734801"/>
    <n v="0.42857142857142899"/>
    <n v="0.57137337787777498"/>
    <x v="1"/>
    <s v="cohort_4"/>
    <s v="Suc"/>
    <s v="D3a"/>
    <s v="M"/>
    <n v="627"/>
    <n v="82"/>
    <n v="627"/>
    <n v="-0.53147205694863398"/>
    <n v="-0.53283649758616602"/>
    <n v="3.90066868497745E-2"/>
  </r>
  <r>
    <x v="3"/>
    <n v="5"/>
    <x v="1"/>
    <s v="cohort_4"/>
    <x v="37"/>
    <s v="BX"/>
    <n v="1.8333333333333299"/>
    <n v="6.0799999999998997"/>
    <n v="2"/>
    <n v="6.1939999999998001"/>
    <n v="1.8333333333333299"/>
    <n v="6.0799999999998997"/>
    <n v="0.72"/>
    <n v="0.80043483989984998"/>
    <n v="0.77272727272727304"/>
    <n v="0.810092784193299"/>
    <n v="0.75"/>
    <n v="0.80438555503637199"/>
    <x v="1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8"/>
    <s v="BY"/>
    <n v="0.33333333333333298"/>
    <n v="6.4184999999999004"/>
    <n v="0.5"/>
    <n v="6.7531666666665799"/>
    <n v="0.33333333333333298"/>
    <n v="6.4184999999999004"/>
    <n v="0.57142857142857195"/>
    <n v="0.81196636586036997"/>
    <n v="0.63636363636363602"/>
    <n v="0.83972499371174103"/>
    <n v="0.59090909090909105"/>
    <n v="0.82288924289426701"/>
    <x v="1"/>
    <s v="cohort_4"/>
    <s v="Suc"/>
    <s v="Veh"/>
    <s v="M"/>
    <n v="760"/>
    <n v="13"/>
    <n v="759"/>
    <n v="0.47728274918132302"/>
    <n v="0.48218927841456299"/>
    <n v="-1.1452363259093801"/>
  </r>
  <r>
    <x v="3"/>
    <n v="5"/>
    <x v="0"/>
    <s v="cohort_4"/>
    <x v="39"/>
    <s v="BX"/>
    <n v="1.5"/>
    <n v="2.6531666666669"/>
    <n v="1.1666666666666701"/>
    <n v="2.60933333333351"/>
    <n v="1.5"/>
    <n v="2.6531666666669"/>
    <n v="0.66666666666666696"/>
    <n v="0.60676870246416004"/>
    <n v="0.66666666666666696"/>
    <n v="0.60985433214516904"/>
    <n v="0.71428571428571397"/>
    <n v="0.61169973897668495"/>
    <x v="1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40"/>
    <s v="AY"/>
    <n v="0.83333333333333304"/>
    <n v="2.6221666666666099"/>
    <n v="1.1666666666666701"/>
    <n v="2.0650000000000501"/>
    <n v="0.83333333333333404"/>
    <n v="2.6221666666666099"/>
    <n v="0.57575757575757602"/>
    <n v="0.63728381703634795"/>
    <n v="0.64"/>
    <n v="0.62860701681544795"/>
    <n v="0.6"/>
    <n v="0.663307037575251"/>
    <x v="1"/>
    <s v="cohort_4"/>
    <s v="Coc"/>
    <s v="D3a"/>
    <s v="M"/>
    <n v="294"/>
    <n v="44"/>
    <n v="294"/>
    <n v="2.1757729107460899"/>
    <n v="2.1757729107460899"/>
    <n v="-0.95970068386553797"/>
  </r>
  <r>
    <x v="3"/>
    <n v="5"/>
    <x v="3"/>
    <s v="cohort_4"/>
    <x v="41"/>
    <s v="AX"/>
    <n v="-1"/>
    <n v="2.2839999999999701"/>
    <n v="-1.3333333333333299"/>
    <n v="2.0573333333332902"/>
    <n v="-1"/>
    <n v="2.2839999999999701"/>
    <n v="0.33333333333333298"/>
    <n v="0.59258958975190501"/>
    <n v="0.214285714285714"/>
    <n v="0.58506298409548096"/>
    <n v="0.28571428571428598"/>
    <n v="0.59443479698999302"/>
    <x v="1"/>
    <s v="cohort_4"/>
    <s v="Coc"/>
    <s v="Veh"/>
    <s v="M"/>
    <n v="204"/>
    <n v="16"/>
    <n v="204"/>
    <n v="-0.14286560554952701"/>
    <n v="-0.14286560554952701"/>
    <n v="-1.4782757902349899"/>
  </r>
  <r>
    <x v="3"/>
    <n v="6"/>
    <x v="2"/>
    <s v="cohort_4"/>
    <x v="20"/>
    <s v="AY"/>
    <n v="-0.5"/>
    <n v="2.6070000000000499"/>
    <n v="0"/>
    <n v="1.7450000000000501"/>
    <n v="-0.5"/>
    <n v="2.6070000000000499"/>
    <n v="0.42105263157894701"/>
    <n v="0.59966358284272703"/>
    <n v="0.5"/>
    <n v="0.58225183043710804"/>
    <n v="0.40625"/>
    <n v="0.62288282060145395"/>
    <x v="1"/>
    <s v="cohort_4"/>
    <s v="Suc"/>
    <s v="D3a"/>
    <s v="F"/>
    <n v="781"/>
    <n v="61"/>
    <n v="781"/>
    <n v="0.64540855020298304"/>
    <n v="0.64245650620415196"/>
    <n v="-0.32141509964214299"/>
  </r>
  <r>
    <x v="3"/>
    <n v="6"/>
    <x v="1"/>
    <s v="cohort_4"/>
    <x v="21"/>
    <s v="BX"/>
    <n v="10.3333333333333"/>
    <n v="4.5956666666666797"/>
    <n v="10.3333333333333"/>
    <n v="5.0610000000000097"/>
    <n v="10.3333333333333"/>
    <n v="4.5956666666666797"/>
    <n v="0.86046511627906996"/>
    <n v="0.73322732347666997"/>
    <n v="0.87804878048780499"/>
    <n v="0.78803687964789404"/>
    <n v="0.87804878048780499"/>
    <n v="0.76155334648656503"/>
    <x v="1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2"/>
    <s v="AX"/>
    <n v="1.3333333333333299"/>
    <n v="5.2456666666666303"/>
    <n v="1.3333333333333299"/>
    <n v="6.51733333333339"/>
    <n v="1.3333333333333299"/>
    <n v="5.2456666666666303"/>
    <n v="0.68181818181818199"/>
    <n v="0.74604440275172001"/>
    <n v="0.75"/>
    <n v="0.88753666851661905"/>
    <n v="0.75"/>
    <n v="0.811920241021171"/>
    <x v="1"/>
    <s v="cohort_4"/>
    <s v="Suc"/>
    <s v="Veh"/>
    <s v="F"/>
    <n v="840"/>
    <n v="112"/>
    <n v="840"/>
    <n v="1.09629138021562"/>
    <n v="1.09273109856538"/>
    <n v="0.55389495326679905"/>
  </r>
  <r>
    <x v="3"/>
    <n v="6"/>
    <x v="0"/>
    <s v="cohort_4"/>
    <x v="23"/>
    <s v="BY"/>
    <n v="-0.5"/>
    <n v="4.8713333333333297"/>
    <n v="-1"/>
    <n v="3.4624999999999999"/>
    <n v="-0.5"/>
    <n v="4.87133333333332"/>
    <n v="0.38461538461538503"/>
    <n v="0.69381962864721403"/>
    <n v="0.2"/>
    <n v="0.65516005198141702"/>
    <n v="0.35"/>
    <n v="0.71829208179604598"/>
    <x v="1"/>
    <s v="cohort_4"/>
    <s v="Coc"/>
    <s v="D3a"/>
    <s v="F"/>
    <n v="149"/>
    <n v="63"/>
    <n v="149"/>
    <n v="-1.55981136550796"/>
    <n v="-1.55981136550796"/>
    <n v="-0.60781043311484095"/>
  </r>
  <r>
    <x v="3"/>
    <n v="6"/>
    <x v="3"/>
    <s v="cohort_4"/>
    <x v="24"/>
    <s v="BX"/>
    <n v="-1"/>
    <n v="2.08666666666671"/>
    <n v="-2"/>
    <n v="1.69650000000014"/>
    <n v="-1"/>
    <n v="2.08666666666671"/>
    <n v="0.3125"/>
    <n v="0.566160772791648"/>
    <n v="-0.5"/>
    <n v="0.57059239635491599"/>
    <n v="-3.7007434154171901E-17"/>
    <n v="0.586827468549316"/>
    <x v="1"/>
    <s v="cohort_4"/>
    <s v="Coc"/>
    <s v="Veh"/>
    <s v="F"/>
    <n v="191"/>
    <n v="111"/>
    <n v="191"/>
    <n v="-0.477780057903338"/>
    <n v="-0.477780057903338"/>
    <n v="0.28117546351849998"/>
  </r>
  <r>
    <x v="3"/>
    <n v="6"/>
    <x v="0"/>
    <s v="cohort_4"/>
    <x v="25"/>
    <s v="AX"/>
    <n v="-0.16666666666666699"/>
    <n v="4.1241666666667598"/>
    <n v="-0.16666666666666699"/>
    <n v="4.2843333333334401"/>
    <n v="-0.16666666666666699"/>
    <n v="4.1241666666667598"/>
    <n v="0.48"/>
    <n v="0.66136289533746395"/>
    <n v="0.47826086956521702"/>
    <n v="0.66998624556948705"/>
    <n v="0.47826086956521702"/>
    <n v="0.66363143416389003"/>
    <x v="1"/>
    <s v="cohort_4"/>
    <s v="Coc"/>
    <s v="D3a"/>
    <s v="F"/>
    <n v="233"/>
    <n v="41"/>
    <n v="233"/>
    <n v="0.60425124970128097"/>
    <n v="0.60425124970128097"/>
    <n v="-1.0152623024051199"/>
  </r>
  <r>
    <x v="3"/>
    <n v="6"/>
    <x v="1"/>
    <s v="cohort_4"/>
    <x v="26"/>
    <s v="BY"/>
    <n v="0.83333333333333304"/>
    <n v="7.0871666666666604"/>
    <n v="0.83333333333333304"/>
    <n v="6.7791666666666002"/>
    <n v="0.83333333333333304"/>
    <n v="7.0871666666666604"/>
    <n v="0.69230769230769196"/>
    <n v="0.82595164727345105"/>
    <n v="0.69230769230769196"/>
    <n v="0.82087691895047299"/>
    <n v="0.69230769230769196"/>
    <n v="0.83545542039412601"/>
    <x v="1"/>
    <s v="cohort_4"/>
    <s v="Suc"/>
    <s v="Veh"/>
    <s v="F"/>
    <n v="784"/>
    <n v="48"/>
    <n v="784"/>
    <n v="0.66833479579684596"/>
    <n v="0.66535182445980801"/>
    <n v="-0.54453334842285395"/>
  </r>
  <r>
    <x v="3"/>
    <n v="6"/>
    <x v="2"/>
    <s v="cohort_4"/>
    <x v="27"/>
    <s v="AY"/>
    <n v="0.5"/>
    <n v="5.6736666666667501"/>
    <n v="0.5"/>
    <n v="5.6378333333333899"/>
    <n v="0.5"/>
    <n v="5.6736666666667501"/>
    <n v="0.58823529411764697"/>
    <n v="0.763352518876102"/>
    <n v="0.61538461538461497"/>
    <n v="0.76602337249721097"/>
    <n v="0.61538461538461497"/>
    <n v="0.76771418235581301"/>
    <x v="1"/>
    <s v="cohort_4"/>
    <s v="Suc"/>
    <s v="D3a"/>
    <s v="F"/>
    <n v="777"/>
    <n v="40"/>
    <n v="777"/>
    <n v="0.61484022274449901"/>
    <n v="0.61192941519661104"/>
    <n v="-0.68183688613406002"/>
  </r>
  <r>
    <x v="3"/>
    <n v="6"/>
    <x v="0"/>
    <s v="cohort_4"/>
    <x v="28"/>
    <s v="AX"/>
    <n v="0.83333333333333304"/>
    <n v="2.07066666666669"/>
    <n v="1.1666666666666701"/>
    <n v="2.19483333333338"/>
    <n v="0.83333333333333304"/>
    <n v="2.07066666666669"/>
    <n v="0.66666666666666696"/>
    <n v="0.746449258113148"/>
    <n v="0.76923076923076905"/>
    <n v="0.76918359838109995"/>
    <n v="0.69230769230769196"/>
    <n v="0.75395527574506505"/>
    <x v="1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3"/>
    <s v="cohort_4"/>
    <x v="29"/>
    <s v="AY"/>
    <n v="-0.33333333333333298"/>
    <n v="2.3606666666666301"/>
    <n v="-1"/>
    <n v="2.4449999999998999"/>
    <n v="-0.33333333333333298"/>
    <n v="2.3606666666666301"/>
    <n v="0.45833333333333298"/>
    <n v="0.58050288728231603"/>
    <n v="0"/>
    <n v="0.60130096121975096"/>
    <n v="0.33333333333333298"/>
    <n v="0.59780687216882"/>
    <x v="1"/>
    <s v="cohort_4"/>
    <s v="Coc"/>
    <s v="Veh"/>
    <s v="F"/>
    <n v="189"/>
    <n v="167"/>
    <n v="189"/>
    <n v="-0.52930535826546299"/>
    <n v="-0.52930535826546299"/>
    <n v="1.3183256762574"/>
  </r>
  <r>
    <x v="3"/>
    <n v="6"/>
    <x v="2"/>
    <s v="cohort_4"/>
    <x v="30"/>
    <s v="BY"/>
    <n v="0.66666666666666696"/>
    <n v="6.8691666666665796"/>
    <n v="0.66666666666666696"/>
    <n v="6.8691666666665796"/>
    <n v="0.66666666666666696"/>
    <n v="6.8691666666665796"/>
    <n v="0.75"/>
    <n v="0.83132626975577495"/>
    <n v="0.75"/>
    <n v="0.83132626975577495"/>
    <n v="0.75"/>
    <n v="0.83132626975577495"/>
    <x v="1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1"/>
    <s v="cohort_4"/>
    <x v="31"/>
    <s v="AY"/>
    <n v="0.16666666666666699"/>
    <n v="7.1074999999999502"/>
    <n v="0.83333333333333304"/>
    <n v="7.2181666666666997"/>
    <n v="0.16666666666666699"/>
    <n v="7.1074999999999502"/>
    <n v="0.53846153846153799"/>
    <n v="0.82945257335331501"/>
    <n v="0.85714285714285698"/>
    <n v="0.92190940087677298"/>
    <n v="0.57142857142857195"/>
    <n v="0.91544081831466395"/>
    <x v="1"/>
    <s v="cohort_4"/>
    <s v="Suc"/>
    <s v="Veh"/>
    <s v="M"/>
    <n v="498"/>
    <n v="46"/>
    <n v="498"/>
    <n v="-1.5173006174847301"/>
    <n v="-1.51733518257935"/>
    <n v="-0.57885923285065599"/>
  </r>
  <r>
    <x v="3"/>
    <n v="6"/>
    <x v="2"/>
    <s v="cohort_4"/>
    <x v="32"/>
    <s v="AX"/>
    <n v="2.3333333333333299"/>
    <n v="7.6561666666666497"/>
    <n v="2.3333333333333299"/>
    <n v="7.7209999999999797"/>
    <n v="2.3333333333333299"/>
    <n v="7.6561666666666497"/>
    <n v="0.81818181818181801"/>
    <n v="0.89768851181715703"/>
    <n v="0.81818181818181801"/>
    <n v="0.90377575567409096"/>
    <n v="0.81818181818181801"/>
    <n v="0.90038524561586797"/>
    <x v="1"/>
    <s v="cohort_4"/>
    <s v="Suc"/>
    <s v="D3a"/>
    <s v="M"/>
    <n v="782"/>
    <n v="217"/>
    <n v="780"/>
    <n v="0.63776646833836204"/>
    <n v="0.65008827895603705"/>
    <n v="2.3560038857263899"/>
  </r>
  <r>
    <x v="3"/>
    <n v="6"/>
    <x v="0"/>
    <s v="cohort_4"/>
    <x v="33"/>
    <s v="BX"/>
    <n v="1.8333333333333299"/>
    <n v="6.5540000000000997"/>
    <n v="2.1666666666666701"/>
    <n v="6.5950000000001099"/>
    <n v="1.8333333333333299"/>
    <n v="6.5540000000000997"/>
    <n v="0.73913043478260898"/>
    <n v="0.84206680584551896"/>
    <n v="0.80952380952380998"/>
    <n v="0.84568613062166698"/>
    <n v="0.76190476190476197"/>
    <n v="0.84353705839187298"/>
    <x v="1"/>
    <s v="cohort_4"/>
    <s v="Coc"/>
    <s v="D3a"/>
    <s v="M"/>
    <n v="216"/>
    <n v="180"/>
    <n v="216"/>
    <n v="0.166286196623221"/>
    <n v="0.166286196623221"/>
    <n v="1.5590926899289299"/>
  </r>
  <r>
    <x v="3"/>
    <n v="6"/>
    <x v="3"/>
    <s v="cohort_4"/>
    <x v="34"/>
    <s v="AY"/>
    <n v="-0.33333333333333298"/>
    <n v="4.78766666666671"/>
    <n v="-0.33333333333333298"/>
    <n v="4.78766666666671"/>
    <n v="-0.33333333333333298"/>
    <n v="4.78766666666671"/>
    <n v="0.42857142857142899"/>
    <n v="0.70207377810293103"/>
    <n v="0.42857142857142899"/>
    <n v="0.70207377810293103"/>
    <n v="0.42857142857142899"/>
    <n v="0.70207377810293103"/>
    <x v="1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5"/>
    <s v="BY"/>
    <n v="0.33333333333333298"/>
    <n v="3.7056666666666298"/>
    <n v="-0.5"/>
    <n v="3.4023333333332402"/>
    <n v="0.33333333333333298"/>
    <n v="3.7056666666666298"/>
    <n v="0.54166666666666696"/>
    <n v="0.64132258720634605"/>
    <n v="0.42105263157894701"/>
    <n v="0.63282754671802399"/>
    <n v="0.55263157894736803"/>
    <n v="0.64466972047264604"/>
    <x v="1"/>
    <s v="cohort_4"/>
    <s v="Coc"/>
    <s v="Veh"/>
    <s v="M"/>
    <n v="172"/>
    <n v="140"/>
    <n v="172"/>
    <n v="-0.96727041134352298"/>
    <n v="-0.96727041134352298"/>
    <n v="0.818271109401143"/>
  </r>
  <r>
    <x v="3"/>
    <n v="6"/>
    <x v="2"/>
    <s v="cohort_4"/>
    <x v="36"/>
    <s v="AX"/>
    <n v="-0.83333333333333304"/>
    <n v="4.1924999999998303"/>
    <n v="-0.66666666666666696"/>
    <n v="3.85866666666643"/>
    <n v="-0.83333333333333404"/>
    <n v="4.1924999999998303"/>
    <n v="0.38095238095238099"/>
    <n v="0.65543705278247399"/>
    <n v="0.375"/>
    <n v="0.66867259216084995"/>
    <n v="0.34375"/>
    <n v="0.683265335858944"/>
    <x v="1"/>
    <s v="cohort_4"/>
    <s v="Suc"/>
    <s v="D3a"/>
    <s v="M"/>
    <n v="627"/>
    <n v="82"/>
    <n v="627"/>
    <n v="-0.53147205694863398"/>
    <n v="-0.53283649758616602"/>
    <n v="3.90066868497745E-2"/>
  </r>
  <r>
    <x v="3"/>
    <n v="6"/>
    <x v="1"/>
    <s v="cohort_4"/>
    <x v="37"/>
    <s v="BX"/>
    <n v="0.33333333333333298"/>
    <n v="6.6228333333333698"/>
    <n v="0.33333333333333298"/>
    <n v="7.0565000000000397"/>
    <n v="0.33333333333333298"/>
    <n v="6.6228333333333698"/>
    <n v="0.5625"/>
    <n v="0.803720745372003"/>
    <n v="0.58333333333333304"/>
    <n v="0.872617182687068"/>
    <n v="0.58333333333333304"/>
    <n v="0.84971749423548104"/>
    <x v="1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8"/>
    <s v="BY"/>
    <n v="0.5"/>
    <n v="6.8669999999999902"/>
    <n v="0.5"/>
    <n v="6.8669999999999902"/>
    <n v="0.5"/>
    <n v="6.8669999999999902"/>
    <n v="0.66666666666666696"/>
    <n v="0.80459532187952798"/>
    <n v="0.66666666666666696"/>
    <n v="0.80459532187952798"/>
    <n v="0.66666666666666696"/>
    <n v="0.80459532187952798"/>
    <x v="1"/>
    <s v="cohort_4"/>
    <s v="Suc"/>
    <s v="Veh"/>
    <s v="M"/>
    <n v="760"/>
    <n v="13"/>
    <n v="759"/>
    <n v="0.47728274918132302"/>
    <n v="0.48218927841456299"/>
    <n v="-1.1452363259093801"/>
  </r>
  <r>
    <x v="3"/>
    <n v="6"/>
    <x v="0"/>
    <s v="cohort_4"/>
    <x v="39"/>
    <s v="BX"/>
    <n v="0.66666666666666696"/>
    <n v="-6.5999999999879003E-2"/>
    <n v="0.83333333333333304"/>
    <n v="0.35450000000014398"/>
    <n v="0.66666666666666696"/>
    <n v="-6.5999999999879905E-2"/>
    <n v="0.66666666666666696"/>
    <n v="0.49711991621575002"/>
    <n v="0.72727272727272696"/>
    <n v="0.51605889014723205"/>
    <n v="0.68181818181818199"/>
    <n v="0.497010192525487"/>
    <x v="1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40"/>
    <s v="AY"/>
    <n v="1"/>
    <n v="3.4013333333333202"/>
    <n v="1"/>
    <n v="3.4013333333333202"/>
    <n v="1"/>
    <n v="3.4013333333333202"/>
    <n v="0.625"/>
    <n v="0.70664236533009595"/>
    <n v="0.625"/>
    <n v="0.70664236533009595"/>
    <n v="0.625"/>
    <n v="0.70664236533009595"/>
    <x v="1"/>
    <s v="cohort_4"/>
    <s v="Coc"/>
    <s v="D3a"/>
    <s v="M"/>
    <n v="294"/>
    <n v="44"/>
    <n v="294"/>
    <n v="2.1757729107460899"/>
    <n v="2.1757729107460899"/>
    <n v="-0.95970068386553797"/>
  </r>
  <r>
    <x v="3"/>
    <n v="6"/>
    <x v="3"/>
    <s v="cohort_4"/>
    <x v="41"/>
    <s v="AX"/>
    <n v="-0.83333333333333304"/>
    <n v="5.4576666666666398"/>
    <n v="-0.66666666666666696"/>
    <n v="6.29166666666654"/>
    <n v="-0.83333333333333304"/>
    <n v="5.45766666666663"/>
    <n v="0.33333333333333298"/>
    <n v="0.71968334898698605"/>
    <n v="0.3"/>
    <n v="0.80186476458546296"/>
    <n v="0.25"/>
    <n v="0.76185069089048296"/>
    <x v="1"/>
    <s v="cohort_4"/>
    <s v="Coc"/>
    <s v="Veh"/>
    <s v="M"/>
    <n v="204"/>
    <n v="16"/>
    <n v="204"/>
    <n v="-0.14286560554952701"/>
    <n v="-0.14286560554952701"/>
    <n v="-1.4782757902349899"/>
  </r>
  <r>
    <x v="1"/>
    <n v="2"/>
    <x v="2"/>
    <s v="cohort_4"/>
    <x v="20"/>
    <s v="AY"/>
    <n v="0.75"/>
    <n v="5.35600000000015"/>
    <n v="0.5"/>
    <n v="7.7925000000001798"/>
    <n v="0.75"/>
    <n v="5.35600000000015"/>
    <n v="0.63636363636363602"/>
    <n v="0.78932584269663597"/>
    <n v="0.6"/>
    <n v="1.0821815465072899"/>
    <n v="0.65"/>
    <n v="0.90014942099365702"/>
    <x v="1"/>
    <s v="cohort_4"/>
    <s v="Suc"/>
    <s v="D3a"/>
    <s v="F"/>
    <n v="781"/>
    <n v="61"/>
    <n v="781"/>
    <n v="0.64540855020298304"/>
    <n v="0.64245650620415196"/>
    <n v="-0.32141509964214299"/>
  </r>
  <r>
    <x v="1"/>
    <n v="2"/>
    <x v="1"/>
    <s v="cohort_4"/>
    <x v="21"/>
    <s v="BX"/>
    <n v="7"/>
    <n v="1.96374999999989"/>
    <n v="6.5"/>
    <n v="1.6542499999998199"/>
    <n v="7"/>
    <n v="1.96374999999989"/>
    <n v="0.91176470588235303"/>
    <n v="0.68091574922842402"/>
    <n v="0.90625"/>
    <n v="0.66161887548237697"/>
    <n v="0.9375"/>
    <n v="0.69185677299594095"/>
    <x v="1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2"/>
    <s v="AX"/>
    <n v="1.75"/>
    <n v="0.97774999999964496"/>
    <n v="2.25"/>
    <n v="2.5087499999996501"/>
    <n v="1.75"/>
    <n v="0.97774999999964496"/>
    <n v="0.66666666666666696"/>
    <n v="0.56241820677325505"/>
    <n v="0.76470588235294101"/>
    <n v="0.72891099046486196"/>
    <n v="0.70588235294117696"/>
    <n v="0.58921483644323602"/>
    <x v="1"/>
    <s v="cohort_4"/>
    <s v="Suc"/>
    <s v="Veh"/>
    <s v="F"/>
    <n v="840"/>
    <n v="112"/>
    <n v="840"/>
    <n v="1.09629138021562"/>
    <n v="1.09273109856538"/>
    <n v="0.55389495326679905"/>
  </r>
  <r>
    <x v="1"/>
    <n v="2"/>
    <x v="0"/>
    <s v="cohort_4"/>
    <x v="23"/>
    <s v="BY"/>
    <n v="1.25"/>
    <n v="5.3542499999999897"/>
    <n v="2.25"/>
    <n v="6.5594999999999901"/>
    <n v="1.25"/>
    <n v="5.3542499999999897"/>
    <n v="0.85714285714285698"/>
    <n v="0.84651975536355695"/>
    <n v="2"/>
    <n v="1.0029905682079601"/>
    <n v="1.3333333333333299"/>
    <n v="0.91057050839659504"/>
    <x v="1"/>
    <s v="cohort_4"/>
    <s v="Coc"/>
    <s v="D3a"/>
    <s v="F"/>
    <n v="149"/>
    <n v="63"/>
    <n v="149"/>
    <n v="-1.55981136550796"/>
    <n v="-1.55981136550796"/>
    <n v="-0.60781043311484095"/>
  </r>
  <r>
    <x v="1"/>
    <n v="2"/>
    <x v="3"/>
    <s v="cohort_4"/>
    <x v="24"/>
    <s v="BX"/>
    <n v="2"/>
    <n v="6.9237500000000303"/>
    <n v="2"/>
    <n v="6.9237500000000303"/>
    <n v="2"/>
    <n v="6.9237500000000303"/>
    <n v="0.72222222222222199"/>
    <n v="0.94234147899696696"/>
    <n v="0.72222222222222199"/>
    <n v="0.94234147899696696"/>
    <n v="0.72222222222222199"/>
    <n v="0.94234147899696696"/>
    <x v="1"/>
    <s v="cohort_4"/>
    <s v="Coc"/>
    <s v="Veh"/>
    <s v="F"/>
    <n v="191"/>
    <n v="111"/>
    <n v="191"/>
    <n v="-0.477780057903338"/>
    <n v="-0.477780057903338"/>
    <n v="0.28117546351849998"/>
  </r>
  <r>
    <x v="1"/>
    <n v="2"/>
    <x v="0"/>
    <s v="cohort_4"/>
    <x v="25"/>
    <s v="AX"/>
    <n v="1.25"/>
    <n v="1.36099999999999"/>
    <n v="0.5"/>
    <n v="1.37250000000003"/>
    <n v="1.25"/>
    <n v="1.36099999999999"/>
    <n v="0.69230769230769196"/>
    <n v="0.60503164068528803"/>
    <n v="0.75"/>
    <n v="0.61019670814933802"/>
    <n v="1.125"/>
    <n v="0.60927338418305599"/>
    <x v="1"/>
    <s v="cohort_4"/>
    <s v="Coc"/>
    <s v="D3a"/>
    <s v="F"/>
    <n v="233"/>
    <n v="41"/>
    <n v="233"/>
    <n v="0.60425124970128097"/>
    <n v="0.60425124970128097"/>
    <n v="-1.0152623024051199"/>
  </r>
  <r>
    <x v="1"/>
    <n v="2"/>
    <x v="1"/>
    <s v="cohort_4"/>
    <x v="26"/>
    <s v="BY"/>
    <n v="2.25"/>
    <n v="2.7319999999998399"/>
    <n v="1"/>
    <n v="0.96324999999977501"/>
    <n v="2.25"/>
    <n v="2.7319999999998399"/>
    <n v="0.84615384615384603"/>
    <n v="0.87008940666484902"/>
    <n v="0.75"/>
    <n v="0.754189207019348"/>
    <n v="1.0625"/>
    <n v="1.22093943792056"/>
    <x v="1"/>
    <s v="cohort_4"/>
    <s v="Suc"/>
    <s v="Veh"/>
    <s v="F"/>
    <n v="784"/>
    <n v="48"/>
    <n v="784"/>
    <n v="0.66833479579684596"/>
    <n v="0.66535182445980801"/>
    <n v="-0.54453334842285395"/>
  </r>
  <r>
    <x v="1"/>
    <n v="2"/>
    <x v="2"/>
    <s v="cohort_4"/>
    <x v="27"/>
    <s v="AY"/>
    <n v="2.75"/>
    <n v="3.7364999999999902"/>
    <n v="2.75"/>
    <n v="3.7364999999999902"/>
    <n v="2.75"/>
    <n v="3.7364999999999902"/>
    <n v="1"/>
    <n v="1"/>
    <n v="1"/>
    <n v="1"/>
    <n v="1"/>
    <n v="1"/>
    <x v="1"/>
    <s v="cohort_4"/>
    <s v="Suc"/>
    <s v="D3a"/>
    <s v="F"/>
    <n v="777"/>
    <n v="40"/>
    <n v="777"/>
    <n v="0.61484022274449901"/>
    <n v="0.61192941519661104"/>
    <n v="-0.68183688613406002"/>
  </r>
  <r>
    <x v="1"/>
    <n v="2"/>
    <x v="0"/>
    <s v="cohort_4"/>
    <x v="28"/>
    <s v="AX"/>
    <n v="0.25"/>
    <n v="2.8379999999999401"/>
    <n v="0.25"/>
    <n v="0.77899999999995395"/>
    <n v="0.25"/>
    <n v="2.8379999999999401"/>
    <n v="0.57142857142857095"/>
    <n v="0.87574473719051504"/>
    <n v="1"/>
    <n v="0.30859950859952401"/>
    <n v="1"/>
    <n v="-0.197297297297268"/>
    <x v="1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3"/>
    <s v="cohort_4"/>
    <x v="29"/>
    <s v="AY"/>
    <n v="-0.75"/>
    <n v="0.39950000000010299"/>
    <n v="-1.5"/>
    <n v="1.6822500000001099"/>
    <n v="-0.75"/>
    <n v="0.39950000000010299"/>
    <n v="0.42105263157894701"/>
    <n v="0.54188070028306001"/>
    <e v="#NAME?"/>
    <n v="-0.35763446342077099"/>
    <e v="#NAME?"/>
    <n v="0.29632933979095599"/>
    <x v="1"/>
    <s v="cohort_4"/>
    <s v="Coc"/>
    <s v="Veh"/>
    <s v="F"/>
    <n v="189"/>
    <n v="167"/>
    <n v="189"/>
    <n v="-0.52930535826546299"/>
    <n v="-0.52930535826546299"/>
    <n v="1.3183256762574"/>
  </r>
  <r>
    <x v="1"/>
    <n v="2"/>
    <x v="2"/>
    <s v="cohort_4"/>
    <x v="30"/>
    <s v="BY"/>
    <n v="0.75"/>
    <n v="4.9517500000000201"/>
    <n v="0.75"/>
    <n v="4.9517500000000201"/>
    <n v="0.75"/>
    <n v="4.9517500000000201"/>
    <n v="0.71428571428571397"/>
    <n v="0.89832280899328498"/>
    <n v="0.71428571428571397"/>
    <n v="0.89832280899328498"/>
    <n v="0.71428571428571397"/>
    <n v="0.89832280899328498"/>
    <x v="1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1"/>
    <s v="cohort_4"/>
    <x v="31"/>
    <s v="AY"/>
    <n v="0.75"/>
    <n v="4.0232499999999298"/>
    <n v="0.75"/>
    <n v="4.0232499999999298"/>
    <n v="0.75"/>
    <n v="4.0232499999999298"/>
    <n v="0.63636363636363602"/>
    <n v="0.89237821231773995"/>
    <n v="0.63636363636363602"/>
    <n v="0.89237821231773995"/>
    <n v="0.63636363636363602"/>
    <n v="0.89237821231773995"/>
    <x v="1"/>
    <s v="cohort_4"/>
    <s v="Suc"/>
    <s v="Veh"/>
    <s v="M"/>
    <n v="498"/>
    <n v="46"/>
    <n v="498"/>
    <n v="-1.5173006174847301"/>
    <n v="-1.51733518257935"/>
    <n v="-0.57885923285065599"/>
  </r>
  <r>
    <x v="1"/>
    <n v="2"/>
    <x v="2"/>
    <s v="cohort_4"/>
    <x v="32"/>
    <s v="AX"/>
    <n v="0.25"/>
    <n v="3.0117499999999899"/>
    <n v="-2.75"/>
    <n v="1.014"/>
    <n v="0.25"/>
    <n v="3.0117499999999899"/>
    <n v="0.6"/>
    <n v="0.67646111029734701"/>
    <n v="1.28571428571429"/>
    <n v="0.57757037943696299"/>
    <n v="0.42857142857142899"/>
    <n v="0.73039703182374205"/>
    <x v="1"/>
    <s v="cohort_4"/>
    <s v="Suc"/>
    <s v="D3a"/>
    <s v="M"/>
    <n v="782"/>
    <n v="217"/>
    <n v="780"/>
    <n v="0.63776646833836204"/>
    <n v="0.65008827895603705"/>
    <n v="2.3560038857263899"/>
  </r>
  <r>
    <x v="1"/>
    <n v="2"/>
    <x v="0"/>
    <s v="cohort_4"/>
    <x v="33"/>
    <s v="BX"/>
    <n v="3.25"/>
    <n v="2.9714999999998901"/>
    <n v="5"/>
    <n v="3.7469999999999"/>
    <n v="3.25"/>
    <n v="2.9714999999998901"/>
    <n v="0.84210526315789502"/>
    <n v="0.81474420082617904"/>
    <n v="1.3333333333333299"/>
    <n v="0.97490494296578101"/>
    <n v="1.0416666666666701"/>
    <n v="0.87661596958174604"/>
    <x v="1"/>
    <s v="cohort_4"/>
    <s v="Coc"/>
    <s v="D3a"/>
    <s v="M"/>
    <n v="216"/>
    <n v="180"/>
    <n v="216"/>
    <n v="0.166286196623221"/>
    <n v="0.166286196623221"/>
    <n v="1.5590926899289299"/>
  </r>
  <r>
    <x v="1"/>
    <n v="2"/>
    <x v="3"/>
    <s v="cohort_4"/>
    <x v="34"/>
    <s v="AY"/>
    <n v="1"/>
    <n v="3.59974999999995"/>
    <n v="1"/>
    <n v="3.59974999999995"/>
    <n v="1"/>
    <n v="3.59974999999995"/>
    <n v="0.7"/>
    <n v="0.94614860259031797"/>
    <n v="0.7"/>
    <n v="0.94614860259031797"/>
    <n v="0.7"/>
    <n v="0.94614860259031797"/>
    <x v="1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5"/>
    <s v="BY"/>
    <n v="2.25"/>
    <n v="5.7327500000001397"/>
    <n v="2"/>
    <n v="5.7080000000001299"/>
    <n v="2.25"/>
    <n v="5.7327500000001397"/>
    <n v="0.84615384615384603"/>
    <n v="0.97898650624556505"/>
    <n v="0.83333333333333304"/>
    <n v="0.97889923651313404"/>
    <n v="0.875"/>
    <n v="0.98097575299941697"/>
    <x v="1"/>
    <s v="cohort_4"/>
    <s v="Coc"/>
    <s v="Veh"/>
    <s v="M"/>
    <n v="172"/>
    <n v="140"/>
    <n v="172"/>
    <n v="-0.96727041134352298"/>
    <n v="-0.96727041134352298"/>
    <n v="0.818271109401143"/>
  </r>
  <r>
    <x v="1"/>
    <n v="2"/>
    <x v="2"/>
    <s v="cohort_4"/>
    <x v="36"/>
    <s v="AX"/>
    <n v="2.75"/>
    <n v="3.4242499999999598"/>
    <n v="2.5"/>
    <n v="3.194"/>
    <n v="2.75"/>
    <n v="3.4242499999999598"/>
    <n v="0.78947368421052599"/>
    <n v="0.75070468938755797"/>
    <n v="0.77777777777777801"/>
    <n v="0.74200636460069602"/>
    <n v="0.80555555555555602"/>
    <n v="0.75945218972571205"/>
    <x v="1"/>
    <s v="cohort_4"/>
    <s v="Suc"/>
    <s v="D3a"/>
    <s v="M"/>
    <n v="627"/>
    <n v="82"/>
    <n v="627"/>
    <n v="-0.53147205694863398"/>
    <n v="-0.53283649758616602"/>
    <n v="3.90066868497745E-2"/>
  </r>
  <r>
    <x v="1"/>
    <n v="2"/>
    <x v="1"/>
    <s v="cohort_4"/>
    <x v="37"/>
    <s v="BX"/>
    <n v="0.75"/>
    <n v="3.5274999999999599"/>
    <n v="0.75"/>
    <n v="3.5274999999999599"/>
    <n v="0.75"/>
    <n v="3.5274999999999599"/>
    <n v="0.66666666666666696"/>
    <n v="0.71445072648793295"/>
    <n v="0.66666666666666696"/>
    <n v="0.71445072648793295"/>
    <n v="0.66666666666666696"/>
    <n v="0.71445072648793295"/>
    <x v="1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8"/>
    <s v="BY"/>
    <n v="1.25"/>
    <n v="5.93500000000002"/>
    <n v="1.25"/>
    <n v="5.93500000000002"/>
    <n v="1.25"/>
    <n v="5.93500000000002"/>
    <n v="0.77777777777777801"/>
    <n v="0.84663006658100903"/>
    <n v="0.77777777777777801"/>
    <n v="0.84663006658100903"/>
    <n v="0.77777777777777801"/>
    <n v="0.84663006658100903"/>
    <x v="1"/>
    <s v="cohort_4"/>
    <s v="Suc"/>
    <s v="Veh"/>
    <s v="M"/>
    <n v="760"/>
    <n v="13"/>
    <n v="759"/>
    <n v="0.47728274918132302"/>
    <n v="0.48218927841456299"/>
    <n v="-1.1452363259093801"/>
  </r>
  <r>
    <x v="1"/>
    <n v="2"/>
    <x v="0"/>
    <s v="cohort_4"/>
    <x v="39"/>
    <s v="BX"/>
    <n v="0.25"/>
    <n v="1.0387500000000101"/>
    <n v="0"/>
    <n v="0.63275000000000903"/>
    <n v="0.25"/>
    <n v="1.0387500000000101"/>
    <n v="0.6"/>
    <n v="0.66372448577508003"/>
    <n v="0.5"/>
    <n v="0.61436963398102096"/>
    <n v="0.625"/>
    <n v="0.687754179846361"/>
    <x v="1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40"/>
    <s v="AY"/>
    <n v="0.75"/>
    <n v="0.69250000000013801"/>
    <n v="1"/>
    <n v="1.18200000000016"/>
    <n v="0.75"/>
    <n v="0.69250000000013801"/>
    <n v="0.6"/>
    <n v="0.56662497594767702"/>
    <n v="0.64285714285714302"/>
    <n v="0.62554434413172599"/>
    <n v="0.60714285714285698"/>
    <n v="0.57355284121085104"/>
    <x v="1"/>
    <s v="cohort_4"/>
    <s v="Coc"/>
    <s v="D3a"/>
    <s v="M"/>
    <n v="294"/>
    <n v="44"/>
    <n v="294"/>
    <n v="2.1757729107460899"/>
    <n v="2.1757729107460899"/>
    <n v="-0.95970068386553797"/>
  </r>
  <r>
    <x v="1"/>
    <n v="2"/>
    <x v="3"/>
    <s v="cohort_4"/>
    <x v="41"/>
    <s v="AX"/>
    <n v="-0.25"/>
    <n v="3.0742499999999802"/>
    <n v="-0.25"/>
    <n v="3.0742499999999802"/>
    <n v="-0.25"/>
    <n v="3.0742499999999802"/>
    <n v="0.46666666666666701"/>
    <n v="0.67020069204152"/>
    <n v="0.46666666666666701"/>
    <n v="0.67020069204152"/>
    <n v="0.46666666666666701"/>
    <n v="0.67020069204152"/>
    <x v="1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5"/>
    <x v="42"/>
    <s v="AX"/>
    <n v="0.33333333333333298"/>
    <n v="-2.8666666666670899E-2"/>
    <n v="0.5"/>
    <n v="-0.73283333333341705"/>
    <n v="0.33333333333333298"/>
    <n v="-2.8666666666671298E-2"/>
    <n v="0.625"/>
    <n v="0.48323586744639302"/>
    <n v="0"/>
    <n v="0.63548406976029403"/>
    <n v="0.16666666666666699"/>
    <n v="0.50529980896037596"/>
    <x v="1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0"/>
    <s v="cohort_5"/>
    <x v="43"/>
    <s v="AY"/>
    <n v="0.16666666666666699"/>
    <n v="6.3333333332593698E-3"/>
    <n v="0.83333333333333304"/>
    <n v="0.59733333333324901"/>
    <n v="0.16666666666666699"/>
    <n v="6.3333333332593602E-3"/>
    <n v="1"/>
    <n v="1"/>
    <n v="-0.33333333333333298"/>
    <n v="-1.0832383124159701E-2"/>
    <n v="0.33333333333333298"/>
    <n v="0.49458380843791999"/>
    <x v="1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3"/>
    <s v="cohort_5"/>
    <x v="44"/>
    <s v="BY"/>
    <n v="0"/>
    <n v="0"/>
    <n v="-0.16666666666666699"/>
    <n v="-0.19300000000005901"/>
    <n v="0"/>
    <n v="0"/>
    <m/>
    <m/>
    <n v="1"/>
    <n v="1"/>
    <n v="0.5"/>
    <n v="0.5"/>
    <x v="1"/>
    <s v="cohort_5"/>
    <s v="Coc"/>
    <s v="Veh"/>
    <s v="F"/>
    <n v="263"/>
    <n v="57"/>
    <n v="263"/>
    <n v="-0.32632746240036298"/>
    <n v="-0.32691338608395798"/>
    <n v="-1.0428377432879601"/>
  </r>
  <r>
    <x v="0"/>
    <n v="1"/>
    <x v="0"/>
    <s v="cohort_5"/>
    <x v="45"/>
    <s v="BX"/>
    <n v="0"/>
    <n v="0"/>
    <n v="1.3333333333333299"/>
    <n v="0.354833333333261"/>
    <n v="0"/>
    <n v="0"/>
    <m/>
    <m/>
    <n v="0.1"/>
    <n v="0.31624374244779802"/>
    <n v="0.5"/>
    <n v="0.5"/>
    <x v="1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6"/>
    <s v="BX"/>
    <n v="-0.16666666666666699"/>
    <n v="-0.34866666666664498"/>
    <n v="-0.16666666666666699"/>
    <n v="-0.34866666666664498"/>
    <n v="-0.16666666666666699"/>
    <n v="-0.34866666666664498"/>
    <n v="0.4"/>
    <n v="0.20468661773008801"/>
    <n v="0.4"/>
    <n v="0.20468661773008801"/>
    <n v="0.4"/>
    <n v="0.20468661773008801"/>
    <x v="1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7"/>
    <s v="BY"/>
    <n v="0.16666666666666699"/>
    <n v="-0.316833333333359"/>
    <n v="0.16666666666666699"/>
    <n v="-0.316833333333359"/>
    <n v="0.16666666666666699"/>
    <n v="-0.316833333333359"/>
    <n v="0.6"/>
    <n v="0.37115358546833399"/>
    <n v="0.6"/>
    <n v="0.37115358546833399"/>
    <n v="0.6"/>
    <n v="0.37115358546833399"/>
    <x v="1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8"/>
    <s v="AX"/>
    <n v="0"/>
    <n v="0"/>
    <n v="0.33333333333333298"/>
    <n v="1.05283333333333"/>
    <n v="0"/>
    <n v="0"/>
    <m/>
    <m/>
    <n v="0"/>
    <n v="0"/>
    <n v="0.5"/>
    <n v="0.5"/>
    <x v="1"/>
    <s v="cohort_5"/>
    <s v="Coc"/>
    <s v="D3a"/>
    <s v="F"/>
    <n v="218"/>
    <n v="342"/>
    <n v="218"/>
    <n v="-0.62601594827824802"/>
    <n v="-0.62658398999425402"/>
    <n v="1.18572144226607"/>
  </r>
  <r>
    <x v="0"/>
    <n v="1"/>
    <x v="2"/>
    <s v="cohort_5"/>
    <x v="49"/>
    <s v="AY"/>
    <n v="0"/>
    <n v="0"/>
    <n v="0"/>
    <n v="0"/>
    <n v="0"/>
    <n v="0"/>
    <m/>
    <m/>
    <m/>
    <m/>
    <m/>
    <m/>
    <x v="1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50"/>
    <s v="BY"/>
    <n v="0.16666666666666699"/>
    <n v="0.21583333333334601"/>
    <n v="0.16666666666666699"/>
    <n v="0.21583333333334601"/>
    <n v="0.16666666666666699"/>
    <n v="0.21583333333334601"/>
    <n v="1"/>
    <n v="1"/>
    <n v="1"/>
    <n v="1"/>
    <n v="1"/>
    <n v="1"/>
    <x v="1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1"/>
    <s v="BY"/>
    <n v="-0.33333333333333298"/>
    <n v="-7.7666666666724796E-2"/>
    <n v="-0.33333333333333298"/>
    <n v="-7.7666666666724796E-2"/>
    <n v="-0.33333333333333298"/>
    <n v="-7.7666666666724796E-2"/>
    <n v="0"/>
    <n v="0"/>
    <n v="0"/>
    <n v="0"/>
    <n v="0"/>
    <n v="0"/>
    <x v="1"/>
    <s v="cohort_5"/>
    <s v="Suc"/>
    <s v="D3a"/>
    <s v="F"/>
    <n v="846"/>
    <n v="488"/>
    <n v="840"/>
    <n v="0.60480294151187097"/>
    <n v="0.47745978007283302"/>
    <n v="1.38075960314004"/>
  </r>
  <r>
    <x v="0"/>
    <n v="1"/>
    <x v="1"/>
    <s v="cohort_5"/>
    <x v="52"/>
    <s v="AX"/>
    <n v="-1.3333333333333299"/>
    <n v="-0.30483333333337298"/>
    <n v="1.5"/>
    <n v="3.2573333333332699"/>
    <n v="-1.3333333333333299"/>
    <n v="-0.30483333333337298"/>
    <n v="0.1"/>
    <n v="0.39372457873328198"/>
    <n v="-0.14285714285714299"/>
    <n v="-0.26535087719298001"/>
    <n v="1.0714285714285701"/>
    <n v="0.57162437343359396"/>
    <x v="1"/>
    <s v="cohort_5"/>
    <s v="Suc"/>
    <s v="Veh"/>
    <s v="F"/>
    <n v="829"/>
    <n v="142"/>
    <n v="827"/>
    <n v="0.54350824226580596"/>
    <n v="0.40299357584128997"/>
    <n v="-0.47947793652402898"/>
  </r>
  <r>
    <x v="0"/>
    <n v="1"/>
    <x v="3"/>
    <s v="cohort_5"/>
    <x v="53"/>
    <s v="AY"/>
    <n v="0.33333333333333298"/>
    <n v="0.116666666666674"/>
    <n v="1"/>
    <n v="0.89533333333342102"/>
    <n v="0.33333333333333298"/>
    <n v="0.116666666666674"/>
    <n v="1"/>
    <n v="1"/>
    <n v="-0.25"/>
    <n v="-0.100626118067979"/>
    <n v="0.25"/>
    <n v="0.42173524150268599"/>
    <x v="1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4"/>
    <s v="BX"/>
    <n v="-0.16666666666666699"/>
    <n v="9.0166666666637807E-2"/>
    <n v="-0.33333333333333298"/>
    <n v="0.203833333333307"/>
    <n v="-0.16666666666666699"/>
    <n v="9.0166666666637807E-2"/>
    <n v="0.33333333333333298"/>
    <n v="0.84110970996205703"/>
    <n v="1"/>
    <n v="0.123692307692329"/>
    <n v="0.75"/>
    <n v="0.33353846153850297"/>
    <x v="1"/>
    <s v="cohort_5"/>
    <s v="Coc"/>
    <s v="Veh"/>
    <s v="M"/>
    <n v="688"/>
    <n v="301"/>
    <n v="688"/>
    <n v="2.5040637931129899"/>
    <n v="2.5033089841799399"/>
    <n v="0.86512169978285403"/>
  </r>
  <r>
    <x v="0"/>
    <n v="1"/>
    <x v="0"/>
    <s v="cohort_5"/>
    <x v="55"/>
    <s v="AX"/>
    <n v="-1.8333333333333299"/>
    <n v="-0.83933333333330495"/>
    <n v="0"/>
    <n v="7.34999999999673E-2"/>
    <n v="-1.8333333333333299"/>
    <n v="-0.83933333333330495"/>
    <n v="0"/>
    <n v="0"/>
    <m/>
    <n v="0"/>
    <n v="8256599316845910"/>
    <n v="6.2097505668957798"/>
    <x v="1"/>
    <s v="cohort_5"/>
    <s v="Coc"/>
    <s v="D3a"/>
    <s v="M"/>
    <n v="326"/>
    <n v="442"/>
    <n v="326"/>
    <n v="9.32364178286752E-2"/>
    <n v="9.2625459390455106E-2"/>
    <n v="1.9676720336885301"/>
  </r>
  <r>
    <x v="0"/>
    <n v="1"/>
    <x v="3"/>
    <s v="cohort_5"/>
    <x v="56"/>
    <s v="AY"/>
    <n v="0.16666666666666699"/>
    <n v="0.157833333333391"/>
    <n v="0.5"/>
    <n v="1.5486666666667299"/>
    <n v="0.16666666666666699"/>
    <n v="0.157833333333391"/>
    <n v="0.66666666666666696"/>
    <n v="0.89491242702256502"/>
    <n v="2"/>
    <n v="-0.15015393226985199"/>
    <n v="1"/>
    <n v="0.43373915477187402"/>
    <x v="1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1"/>
    <s v="cohort_5"/>
    <x v="57"/>
    <s v="BY"/>
    <n v="0"/>
    <n v="0"/>
    <n v="0"/>
    <n v="0"/>
    <n v="0"/>
    <n v="0"/>
    <m/>
    <m/>
    <m/>
    <m/>
    <m/>
    <m/>
    <x v="1"/>
    <s v="cohort_5"/>
    <s v="Suc"/>
    <s v="Veh"/>
    <s v="M"/>
    <n v="841"/>
    <n v="41"/>
    <n v="840"/>
    <n v="0.60480294151187097"/>
    <n v="0.45555795529885001"/>
    <n v="-1.02249525301556"/>
  </r>
  <r>
    <x v="0"/>
    <n v="1"/>
    <x v="2"/>
    <s v="cohort_5"/>
    <x v="58"/>
    <s v="AX"/>
    <n v="-0.83333333333333304"/>
    <n v="-0.50733333333338704"/>
    <n v="-0.83333333333333304"/>
    <n v="3.4554999999999501"/>
    <n v="-0.83333333333333304"/>
    <n v="-0.50733333333338704"/>
    <n v="0"/>
    <n v="0"/>
    <n v="1.3333333333333299"/>
    <n v="0.17290884422427899"/>
    <n v="1.3333333333333299"/>
    <n v="0.54802322279368199"/>
    <x v="1"/>
    <s v="cohort_5"/>
    <s v="Suc"/>
    <s v="D3a"/>
    <s v="M"/>
    <n v="828"/>
    <n v="382"/>
    <n v="828"/>
    <n v="0.54822321913088801"/>
    <n v="0.39861321088649398"/>
    <n v="0.810860241277639"/>
  </r>
  <r>
    <x v="0"/>
    <n v="1"/>
    <x v="1"/>
    <s v="cohort_5"/>
    <x v="59"/>
    <s v="AY"/>
    <n v="0"/>
    <n v="-0.15900000000003001"/>
    <n v="-0.16666666666666699"/>
    <n v="-0.92366666666670005"/>
    <n v="0"/>
    <n v="-0.15900000000003001"/>
    <n v="0.5"/>
    <n v="0.39428191489360098"/>
    <n v="0.33333333333333298"/>
    <n v="36.960526315862701"/>
    <n v="0.5"/>
    <n v="6.7763157894872199"/>
    <x v="1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60"/>
    <s v="BY"/>
    <n v="0.33333333333333298"/>
    <n v="0.60383333333329403"/>
    <n v="1.6666666666666701"/>
    <n v="1.1729999999999901"/>
    <n v="0.33333333333333298"/>
    <n v="0.60383333333329403"/>
    <n v="0.66666666666666696"/>
    <n v="0.80066390041492197"/>
    <n v="-2"/>
    <n v="1.8482758620691"/>
    <n v="-3.3306690738754701E-16"/>
    <n v="1.1940613026820199"/>
    <x v="1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1"/>
    <s v="AX"/>
    <n v="0.5"/>
    <n v="0.495166666666705"/>
    <n v="0.83333333333333304"/>
    <n v="-2.2833333333342899E-2"/>
    <n v="0.5"/>
    <n v="0.495166666666705"/>
    <n v="0.8"/>
    <n v="0.94067042420645897"/>
    <n v="-0.33333333333333298"/>
    <n v="0.60148148148154801"/>
    <n v="-1.48029736616688E-16"/>
    <n v="-1.7007407407414299"/>
    <x v="1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2"/>
    <s v="BX"/>
    <n v="-1"/>
    <n v="0.77066666666674699"/>
    <n v="-1.3333333333333299"/>
    <n v="1.3935000000001101"/>
    <n v="-1"/>
    <n v="0.77066666666674699"/>
    <n v="0.125"/>
    <n v="0.68833496252853599"/>
    <n v="-0.16666666666666699"/>
    <n v="1.7542754275430399"/>
    <n v="9.2518585385429707E-18"/>
    <n v="1.1936693669368701"/>
    <x v="1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3"/>
    <s v="BX"/>
    <n v="-0.33333333333333298"/>
    <n v="-0.49450000000003502"/>
    <n v="-0.66666666666666696"/>
    <n v="-1.8275000000000801"/>
    <n v="-0.33333333333333298"/>
    <n v="-0.49450000000003602"/>
    <n v="0.375"/>
    <n v="0.44720452685148498"/>
    <n v="0"/>
    <n v="0.215446099548427"/>
    <n v="0.25"/>
    <n v="0.42300306223074902"/>
    <x v="1"/>
    <s v="cohort_5"/>
    <s v="Suc"/>
    <s v="Veh"/>
    <s v="M"/>
    <n v="840"/>
    <n v="346"/>
    <n v="840"/>
    <n v="0.60480294151187097"/>
    <n v="0.45117759034405303"/>
    <n v="0.61730951460738903"/>
  </r>
  <r>
    <x v="0"/>
    <n v="2"/>
    <x v="3"/>
    <s v="cohort_5"/>
    <x v="42"/>
    <s v="AX"/>
    <n v="1.6666666666666701"/>
    <n v="2.49066666666655"/>
    <n v="1.6666666666666701"/>
    <n v="2.49066666666655"/>
    <n v="1.6666666666666701"/>
    <n v="2.49066666666655"/>
    <n v="0.91666666666666696"/>
    <n v="0.81148907787225399"/>
    <n v="0.91666666666666696"/>
    <n v="0.81148907787225399"/>
    <n v="0.91666666666666696"/>
    <n v="0.81148907787225399"/>
    <x v="1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0"/>
    <s v="cohort_5"/>
    <x v="43"/>
    <s v="AY"/>
    <n v="-0.16666666666666699"/>
    <n v="-1.51666666667249E-2"/>
    <n v="-0.16666666666666699"/>
    <n v="-1.51666666667249E-2"/>
    <n v="-0.16666666666666699"/>
    <n v="-1.51666666667249E-2"/>
    <n v="0"/>
    <n v="0"/>
    <n v="0"/>
    <n v="0"/>
    <n v="0"/>
    <n v="0"/>
    <x v="1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3"/>
    <s v="cohort_5"/>
    <x v="44"/>
    <s v="BY"/>
    <n v="0.5"/>
    <n v="0.38283333333331898"/>
    <n v="0.33333333333333298"/>
    <n v="0.29683333333330097"/>
    <n v="0.5"/>
    <n v="0.38283333333331898"/>
    <n v="0.8"/>
    <n v="0.8477141992128"/>
    <n v="1"/>
    <n v="0.87463188893555099"/>
    <n v="1.25"/>
    <n v="0.98317206562887205"/>
    <x v="1"/>
    <s v="cohort_5"/>
    <s v="Coc"/>
    <s v="Veh"/>
    <s v="F"/>
    <n v="263"/>
    <n v="57"/>
    <n v="263"/>
    <n v="-0.32632746240036298"/>
    <n v="-0.32691338608395798"/>
    <n v="-1.0428377432879601"/>
  </r>
  <r>
    <x v="0"/>
    <n v="2"/>
    <x v="0"/>
    <s v="cohort_5"/>
    <x v="45"/>
    <s v="BX"/>
    <n v="-0.16666666666666699"/>
    <n v="-4.1500000000041802E-2"/>
    <n v="-0.16666666666666699"/>
    <n v="-4.1500000000041802E-2"/>
    <n v="-0.16666666666666699"/>
    <n v="-4.1500000000041802E-2"/>
    <n v="0"/>
    <n v="0"/>
    <n v="0"/>
    <n v="0"/>
    <n v="0"/>
    <n v="0"/>
    <x v="1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6"/>
    <s v="BX"/>
    <n v="-0.5"/>
    <n v="-0.38266666666671301"/>
    <n v="-1"/>
    <n v="-8.2833333333345097E-2"/>
    <n v="-0.5"/>
    <n v="-0.38266666666671301"/>
    <n v="0.2"/>
    <n v="5.8461538461547197E-2"/>
    <e v="#NAME?"/>
    <n v="3.8133333333519399"/>
    <n v="4503599627370500"/>
    <n v="15.806666666752299"/>
    <x v="1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7"/>
    <s v="BY"/>
    <n v="0"/>
    <n v="0"/>
    <n v="0"/>
    <n v="0"/>
    <n v="0"/>
    <n v="0"/>
    <m/>
    <m/>
    <m/>
    <m/>
    <m/>
    <m/>
    <x v="1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8"/>
    <s v="AX"/>
    <n v="0"/>
    <n v="0"/>
    <n v="-0.5"/>
    <n v="-0.40149999999999902"/>
    <n v="0"/>
    <n v="0"/>
    <m/>
    <m/>
    <n v="1"/>
    <n v="1"/>
    <n v="0.5"/>
    <n v="0.5"/>
    <x v="1"/>
    <s v="cohort_5"/>
    <s v="Coc"/>
    <s v="D3a"/>
    <s v="F"/>
    <n v="218"/>
    <n v="342"/>
    <n v="218"/>
    <n v="-0.62601594827824802"/>
    <n v="-0.62658398999425402"/>
    <n v="1.18572144226607"/>
  </r>
  <r>
    <x v="0"/>
    <n v="2"/>
    <x v="2"/>
    <s v="cohort_5"/>
    <x v="49"/>
    <s v="AY"/>
    <n v="0"/>
    <n v="0"/>
    <n v="0"/>
    <n v="0"/>
    <n v="0"/>
    <n v="0"/>
    <m/>
    <m/>
    <m/>
    <m/>
    <m/>
    <m/>
    <x v="1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50"/>
    <s v="BY"/>
    <n v="0"/>
    <n v="0"/>
    <n v="0"/>
    <n v="0"/>
    <n v="0"/>
    <n v="0"/>
    <m/>
    <m/>
    <m/>
    <m/>
    <m/>
    <m/>
    <x v="1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1"/>
    <s v="BY"/>
    <n v="0"/>
    <n v="1.46350000000001"/>
    <n v="0"/>
    <n v="1.46350000000001"/>
    <n v="0"/>
    <n v="1.46350000000001"/>
    <n v="0.5"/>
    <n v="0.90491561376002505"/>
    <n v="0.5"/>
    <n v="0.90491561376002505"/>
    <n v="0.5"/>
    <n v="0.90491561376002505"/>
    <x v="1"/>
    <s v="cohort_5"/>
    <s v="Suc"/>
    <s v="D3a"/>
    <s v="F"/>
    <n v="846"/>
    <n v="488"/>
    <n v="840"/>
    <n v="0.60480294151187097"/>
    <n v="0.47745978007283302"/>
    <n v="1.38075960314004"/>
  </r>
  <r>
    <x v="0"/>
    <n v="2"/>
    <x v="1"/>
    <s v="cohort_5"/>
    <x v="52"/>
    <s v="AX"/>
    <n v="0"/>
    <n v="0.42033333333330403"/>
    <n v="0"/>
    <n v="0.42033333333330403"/>
    <n v="0"/>
    <n v="0.42033333333330403"/>
    <n v="0.5"/>
    <n v="0.95589298626164898"/>
    <n v="0.5"/>
    <n v="0.95589298626164898"/>
    <n v="0.5"/>
    <n v="0.95589298626164898"/>
    <x v="1"/>
    <s v="cohort_5"/>
    <s v="Suc"/>
    <s v="Veh"/>
    <s v="F"/>
    <n v="829"/>
    <n v="142"/>
    <n v="827"/>
    <n v="0.54350824226580596"/>
    <n v="0.40299357584128997"/>
    <n v="-0.47947793652402898"/>
  </r>
  <r>
    <x v="0"/>
    <n v="2"/>
    <x v="3"/>
    <s v="cohort_5"/>
    <x v="53"/>
    <s v="AY"/>
    <n v="0.83333333333333304"/>
    <n v="0.50133333333330199"/>
    <n v="0.83333333333333304"/>
    <n v="0.50133333333330199"/>
    <n v="0.83333333333333304"/>
    <n v="0.50133333333330199"/>
    <n v="1"/>
    <n v="1"/>
    <n v="1"/>
    <n v="1"/>
    <n v="1"/>
    <n v="1"/>
    <x v="1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4"/>
    <s v="BX"/>
    <n v="-0.83333333333333304"/>
    <n v="-0.767333333333303"/>
    <n v="-0.83333333333333304"/>
    <n v="-0.767333333333303"/>
    <n v="-0.83333333333333304"/>
    <n v="-0.767333333333303"/>
    <n v="0"/>
    <n v="0"/>
    <n v="0"/>
    <n v="0"/>
    <n v="0"/>
    <n v="0"/>
    <x v="1"/>
    <s v="cohort_5"/>
    <s v="Coc"/>
    <s v="Veh"/>
    <s v="M"/>
    <n v="688"/>
    <n v="301"/>
    <n v="688"/>
    <n v="2.5040637931129899"/>
    <n v="2.5033089841799399"/>
    <n v="0.86512169978285403"/>
  </r>
  <r>
    <x v="0"/>
    <n v="2"/>
    <x v="0"/>
    <s v="cohort_5"/>
    <x v="55"/>
    <s v="AX"/>
    <n v="-0.16666666666666699"/>
    <n v="-0.20950000000001001"/>
    <n v="-0.66666666666666696"/>
    <n v="-0.64466666666669403"/>
    <n v="-0.16666666666666699"/>
    <n v="-0.20950000000001001"/>
    <n v="0"/>
    <n v="0"/>
    <n v="1.5"/>
    <n v="1.9283604135893799"/>
    <n v="0.75"/>
    <n v="0.96418020679469096"/>
    <x v="1"/>
    <s v="cohort_5"/>
    <s v="Coc"/>
    <s v="D3a"/>
    <s v="M"/>
    <n v="326"/>
    <n v="442"/>
    <n v="326"/>
    <n v="9.32364178286752E-2"/>
    <n v="9.2625459390455106E-2"/>
    <n v="1.9676720336885301"/>
  </r>
  <r>
    <x v="0"/>
    <n v="2"/>
    <x v="3"/>
    <s v="cohort_5"/>
    <x v="56"/>
    <s v="AY"/>
    <n v="0"/>
    <n v="-6.1500000000004801E-2"/>
    <n v="0.33333333333333298"/>
    <n v="1.4724999999999899"/>
    <n v="0"/>
    <n v="-6.1500000000004801E-2"/>
    <n v="0.5"/>
    <n v="0.188870151770613"/>
    <s v="Inf"/>
    <n v="-1.30066194402469E-2"/>
    <n v="0.5"/>
    <n v="0.52142608291720105"/>
    <x v="1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1"/>
    <s v="cohort_5"/>
    <x v="57"/>
    <s v="BY"/>
    <n v="0.16666666666666699"/>
    <n v="0.172833333333377"/>
    <n v="0.16666666666666699"/>
    <n v="0.172833333333377"/>
    <n v="0.16666666666666699"/>
    <n v="0.172833333333377"/>
    <n v="1"/>
    <n v="1"/>
    <n v="1"/>
    <n v="1"/>
    <n v="1"/>
    <n v="1"/>
    <x v="1"/>
    <s v="cohort_5"/>
    <s v="Suc"/>
    <s v="Veh"/>
    <s v="M"/>
    <n v="841"/>
    <n v="41"/>
    <n v="840"/>
    <n v="0.60480294151187097"/>
    <n v="0.45555795529885001"/>
    <n v="-1.02249525301556"/>
  </r>
  <r>
    <x v="0"/>
    <n v="2"/>
    <x v="2"/>
    <s v="cohort_5"/>
    <x v="58"/>
    <s v="AX"/>
    <n v="-0.33333333333333298"/>
    <n v="-0.27549999999998498"/>
    <n v="-0.33333333333333298"/>
    <n v="-0.27549999999998498"/>
    <n v="-0.33333333333333298"/>
    <n v="-0.27549999999998498"/>
    <n v="0"/>
    <n v="0"/>
    <n v="0"/>
    <n v="0"/>
    <n v="0"/>
    <n v="0"/>
    <x v="1"/>
    <s v="cohort_5"/>
    <s v="Suc"/>
    <s v="D3a"/>
    <s v="M"/>
    <n v="828"/>
    <n v="382"/>
    <n v="828"/>
    <n v="0.54822321913088801"/>
    <n v="0.39861321088649398"/>
    <n v="0.810860241277639"/>
  </r>
  <r>
    <x v="0"/>
    <n v="2"/>
    <x v="1"/>
    <s v="cohort_5"/>
    <x v="59"/>
    <s v="AY"/>
    <n v="-0.5"/>
    <n v="-0.22033333333331501"/>
    <n v="-0.5"/>
    <n v="-0.22033333333331501"/>
    <n v="-0.5"/>
    <n v="-0.22033333333331501"/>
    <n v="0.33333333333333298"/>
    <n v="0.44929426204357498"/>
    <n v="0.33333333333333298"/>
    <n v="0.44929426204357498"/>
    <n v="0.33333333333333298"/>
    <n v="0.44929426204357498"/>
    <x v="1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60"/>
    <s v="BY"/>
    <n v="-0.16666666666666699"/>
    <n v="1.31866666666663"/>
    <n v="-0.33333333333333298"/>
    <n v="-6.2333333333322902E-2"/>
    <n v="-0.16666666666666699"/>
    <n v="1.31866666666663"/>
    <n v="0"/>
    <n v="0.82726671078754499"/>
    <n v="0.625"/>
    <n v="0.38164556962025697"/>
    <n v="0.5625"/>
    <n v="3.0037974683547102"/>
    <x v="1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1"/>
    <s v="AX"/>
    <n v="0.33333333333333298"/>
    <n v="0.175833333333344"/>
    <n v="0.33333333333333298"/>
    <n v="0.175833333333344"/>
    <n v="0.33333333333333298"/>
    <n v="0.175833333333344"/>
    <n v="1"/>
    <n v="1"/>
    <n v="1"/>
    <n v="1"/>
    <n v="1"/>
    <n v="1"/>
    <x v="1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2"/>
    <s v="BX"/>
    <n v="-0.5"/>
    <n v="-9.4166666666647303E-2"/>
    <n v="-0.33333333333333298"/>
    <n v="1.48416666666668"/>
    <n v="-0.5"/>
    <n v="-9.41666666666474E-2"/>
    <n v="0"/>
    <n v="0"/>
    <n v="0"/>
    <n v="0"/>
    <n v="-0.25"/>
    <n v="0.53172375070184597"/>
    <x v="1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3"/>
    <s v="BX"/>
    <n v="0"/>
    <n v="-0.31216666666655102"/>
    <n v="-0.5"/>
    <n v="-0.48049999999990201"/>
    <n v="0"/>
    <n v="-0.31216666666655102"/>
    <m/>
    <n v="6.2995800280021302E-2"/>
    <n v="1"/>
    <n v="-0.77228596646125203"/>
    <n v="0.5"/>
    <n v="-0.32656663724645502"/>
    <x v="1"/>
    <s v="cohort_5"/>
    <s v="Suc"/>
    <s v="Veh"/>
    <s v="M"/>
    <n v="840"/>
    <n v="346"/>
    <n v="840"/>
    <n v="0.60480294151187097"/>
    <n v="0.45117759034405303"/>
    <n v="0.61730951460738903"/>
  </r>
  <r>
    <x v="3"/>
    <n v="1"/>
    <x v="3"/>
    <s v="cohort_5"/>
    <x v="42"/>
    <s v="AX"/>
    <n v="0"/>
    <n v="3.1583333333333301"/>
    <n v="-0.16666666666666699"/>
    <n v="2.0018333333332898"/>
    <n v="0"/>
    <n v="3.1583333333333301"/>
    <n v="0.5"/>
    <n v="0.66461084086170996"/>
    <n v="0.46153846153846201"/>
    <n v="0.63461322932777198"/>
    <n v="0.5"/>
    <n v="0.71238204110909398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0"/>
    <s v="cohort_5"/>
    <x v="43"/>
    <s v="AY"/>
    <n v="1.1666666666666701"/>
    <n v="2.5526666666665401"/>
    <n v="1.5"/>
    <n v="2.6466666666665901"/>
    <n v="1.1666666666666701"/>
    <n v="2.5526666666665401"/>
    <n v="0.73333333333333295"/>
    <n v="0.836911570611511"/>
    <n v="0.90909090909090895"/>
    <n v="0.89105594956658596"/>
    <n v="0.81818181818181801"/>
    <n v="0.87716706067768901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3"/>
    <s v="cohort_5"/>
    <x v="44"/>
    <s v="BY"/>
    <n v="0.5"/>
    <n v="1.7198333333332501"/>
    <n v="0.5"/>
    <n v="1.4554999999999501"/>
    <n v="0.5"/>
    <n v="1.7198333333332501"/>
    <n v="0.565217391304348"/>
    <n v="0.65090228422683305"/>
    <n v="0.57142857142857095"/>
    <n v="0.64265412133685296"/>
    <n v="0.57142857142857195"/>
    <n v="0.668561534189278"/>
    <x v="1"/>
    <s v="cohort_5"/>
    <s v="Coc"/>
    <s v="Veh"/>
    <s v="F"/>
    <n v="263"/>
    <n v="57"/>
    <n v="263"/>
    <n v="-0.32632746240036298"/>
    <n v="-0.32691338608395798"/>
    <n v="-1.0428377432879601"/>
  </r>
  <r>
    <x v="3"/>
    <n v="1"/>
    <x v="0"/>
    <s v="cohort_5"/>
    <x v="45"/>
    <s v="BX"/>
    <n v="-0.16666666666666699"/>
    <n v="0.244333333333354"/>
    <n v="-0.16666666666666699"/>
    <n v="0.244333333333354"/>
    <n v="-0.16666666666666699"/>
    <n v="0.244333333333354"/>
    <n v="0.33333333333333298"/>
    <n v="0.70682844243796095"/>
    <n v="0.33333333333333298"/>
    <n v="0.70682844243796095"/>
    <n v="0.33333333333333298"/>
    <n v="0.70682844243796095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6"/>
    <s v="BX"/>
    <n v="-0.83333333333333304"/>
    <n v="3.95266666666654"/>
    <n v="-1"/>
    <n v="3.9036666666665001"/>
    <n v="-0.83333333333333304"/>
    <n v="3.95266666666654"/>
    <n v="0.36842105263157898"/>
    <n v="0.76576717916535197"/>
    <n v="0.25"/>
    <n v="0.79742977599429798"/>
    <n v="0.29166666666666702"/>
    <n v="0.80116320414485798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7"/>
    <s v="BY"/>
    <n v="2"/>
    <n v="3.1331666666665701"/>
    <n v="1.5"/>
    <n v="1.74316666666654"/>
    <n v="2"/>
    <n v="3.1331666666665701"/>
    <n v="1"/>
    <n v="1"/>
    <n v="1"/>
    <n v="1"/>
    <n v="1.1666666666666701"/>
    <n v="1.3986996844823001"/>
    <x v="1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8"/>
    <s v="AX"/>
    <n v="0.66666666666666696"/>
    <n v="1.4624999999999599"/>
    <n v="0.33333333333333298"/>
    <n v="0.75283333333324698"/>
    <n v="0.66666666666666696"/>
    <n v="1.4624999999999599"/>
    <n v="0.83333333333333304"/>
    <n v="0.90086797624485604"/>
    <n v="1"/>
    <n v="0.90774508033937396"/>
    <n v="1.5"/>
    <n v="1.29211048925798"/>
    <x v="1"/>
    <s v="cohort_5"/>
    <s v="Coc"/>
    <s v="D3a"/>
    <s v="F"/>
    <n v="218"/>
    <n v="342"/>
    <n v="218"/>
    <n v="-0.62601594827824802"/>
    <n v="-0.62658398999425402"/>
    <n v="1.18572144226607"/>
  </r>
  <r>
    <x v="3"/>
    <n v="1"/>
    <x v="2"/>
    <s v="cohort_5"/>
    <x v="49"/>
    <s v="AY"/>
    <n v="0"/>
    <n v="0"/>
    <n v="0"/>
    <n v="0"/>
    <n v="0"/>
    <n v="0"/>
    <m/>
    <m/>
    <m/>
    <m/>
    <m/>
    <m/>
    <x v="1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50"/>
    <s v="BY"/>
    <n v="-0.83333333333333304"/>
    <n v="-0.22166666666665499"/>
    <n v="-1"/>
    <n v="-0.26416666666667299"/>
    <n v="-0.83333333333333404"/>
    <n v="-0.22166666666665399"/>
    <n v="0"/>
    <n v="0"/>
    <n v="-0.25"/>
    <n v="-0.23720930232572299"/>
    <n v="-0.125"/>
    <n v="-0.11860465116286099"/>
    <x v="1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1"/>
    <s v="BY"/>
    <n v="1.1666666666666701"/>
    <n v="0.184166666666679"/>
    <n v="1.1666666666666701"/>
    <n v="0.184166666666679"/>
    <n v="1.1666666666666701"/>
    <n v="0.184166666666679"/>
    <n v="0.81818181818181801"/>
    <n v="0.56864206733756295"/>
    <n v="0.81818181818181801"/>
    <n v="0.56864206733756295"/>
    <n v="0.81818181818181801"/>
    <n v="0.56864206733756295"/>
    <x v="1"/>
    <s v="cohort_5"/>
    <s v="Suc"/>
    <s v="D3a"/>
    <s v="F"/>
    <n v="846"/>
    <n v="488"/>
    <n v="840"/>
    <n v="0.60480294151187097"/>
    <n v="0.47745978007283302"/>
    <n v="1.38075960314004"/>
  </r>
  <r>
    <x v="3"/>
    <n v="1"/>
    <x v="1"/>
    <s v="cohort_5"/>
    <x v="52"/>
    <s v="AX"/>
    <n v="1"/>
    <n v="4.7060000000001097"/>
    <n v="1"/>
    <n v="4.7060000000001097"/>
    <n v="1"/>
    <n v="4.7060000000001097"/>
    <n v="0.65"/>
    <n v="0.76273867569881704"/>
    <n v="0.65"/>
    <n v="0.76273867569881704"/>
    <n v="0.65"/>
    <n v="0.76273867569881704"/>
    <x v="1"/>
    <s v="cohort_5"/>
    <s v="Suc"/>
    <s v="Veh"/>
    <s v="F"/>
    <n v="829"/>
    <n v="142"/>
    <n v="827"/>
    <n v="0.54350824226580596"/>
    <n v="0.40299357584128997"/>
    <n v="-0.47947793652402898"/>
  </r>
  <r>
    <x v="3"/>
    <n v="1"/>
    <x v="3"/>
    <s v="cohort_5"/>
    <x v="53"/>
    <s v="AY"/>
    <n v="0.83333333333333304"/>
    <n v="3.3606666666667202"/>
    <n v="0.66666666666666696"/>
    <n v="3.2856666666667498"/>
    <n v="0.83333333333333304"/>
    <n v="3.3606666666667202"/>
    <n v="0.72727272727272696"/>
    <n v="0.98174694189602696"/>
    <n v="0.7"/>
    <n v="0.98134583455415902"/>
    <n v="0.75"/>
    <n v="0.99233323566754394"/>
    <x v="1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4"/>
    <s v="BX"/>
    <n v="-0.5"/>
    <n v="2.2816666666667902"/>
    <n v="-1.3333333333333299"/>
    <n v="1.20533333333337"/>
    <n v="-0.5"/>
    <n v="2.2816666666667902"/>
    <n v="0.4"/>
    <n v="0.65875040586298494"/>
    <n v="-0.16666666666666699"/>
    <n v="0.60137938768644295"/>
    <n v="0.25"/>
    <n v="0.69190871369295504"/>
    <x v="1"/>
    <s v="cohort_5"/>
    <s v="Coc"/>
    <s v="Veh"/>
    <s v="M"/>
    <n v="688"/>
    <n v="301"/>
    <n v="688"/>
    <n v="2.5040637931129899"/>
    <n v="2.5033089841799399"/>
    <n v="0.86512169978285403"/>
  </r>
  <r>
    <x v="3"/>
    <n v="1"/>
    <x v="0"/>
    <s v="cohort_5"/>
    <x v="55"/>
    <s v="AX"/>
    <n v="1.1666666666666701"/>
    <n v="0.78050000000007502"/>
    <n v="1"/>
    <n v="0.615333333333411"/>
    <n v="1.1666666666666701"/>
    <n v="0.78050000000007502"/>
    <n v="1"/>
    <n v="1"/>
    <n v="1"/>
    <n v="1"/>
    <n v="1.0833333333333299"/>
    <n v="1.1342091007583801"/>
    <x v="1"/>
    <s v="cohort_5"/>
    <s v="Coc"/>
    <s v="D3a"/>
    <s v="M"/>
    <n v="326"/>
    <n v="442"/>
    <n v="326"/>
    <n v="9.32364178286752E-2"/>
    <n v="9.2625459390455106E-2"/>
    <n v="1.9676720336885301"/>
  </r>
  <r>
    <x v="3"/>
    <n v="1"/>
    <x v="3"/>
    <s v="cohort_5"/>
    <x v="56"/>
    <s v="AY"/>
    <n v="0.83333333333333304"/>
    <n v="4.7296666666668203"/>
    <n v="0.66666666666666696"/>
    <n v="4.6330000000001599"/>
    <n v="0.83333333333333404"/>
    <n v="4.7296666666668203"/>
    <n v="0.63157894736842102"/>
    <n v="0.84224998793961603"/>
    <s v="Inf"/>
    <n v="1.90906326034075"/>
    <n v="1072285625564400"/>
    <n v="1.9384630981347499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1"/>
    <s v="cohort_5"/>
    <x v="57"/>
    <s v="BY"/>
    <n v="0.5"/>
    <n v="2.5569999999999"/>
    <n v="0"/>
    <n v="1.4896666666665701"/>
    <n v="0.5"/>
    <n v="2.5569999999999"/>
    <n v="0.66666666666666696"/>
    <n v="0.73946431916087996"/>
    <n v="0.5"/>
    <n v="0.67436597737025605"/>
    <n v="0.75"/>
    <n v="0.79929769801012895"/>
    <x v="1"/>
    <s v="cohort_5"/>
    <s v="Suc"/>
    <s v="Veh"/>
    <s v="M"/>
    <n v="841"/>
    <n v="41"/>
    <n v="840"/>
    <n v="0.60480294151187097"/>
    <n v="0.45555795529885001"/>
    <n v="-1.02249525301556"/>
  </r>
  <r>
    <x v="3"/>
    <n v="1"/>
    <x v="2"/>
    <s v="cohort_5"/>
    <x v="58"/>
    <s v="AX"/>
    <n v="0"/>
    <n v="0"/>
    <n v="0"/>
    <n v="0"/>
    <n v="0"/>
    <n v="0"/>
    <m/>
    <m/>
    <m/>
    <m/>
    <m/>
    <m/>
    <x v="1"/>
    <s v="cohort_5"/>
    <s v="Suc"/>
    <s v="D3a"/>
    <s v="M"/>
    <n v="828"/>
    <n v="382"/>
    <n v="828"/>
    <n v="0.54822321913088801"/>
    <n v="0.39861321088649398"/>
    <n v="0.810860241277639"/>
  </r>
  <r>
    <x v="3"/>
    <n v="1"/>
    <x v="1"/>
    <s v="cohort_5"/>
    <x v="59"/>
    <s v="AY"/>
    <n v="-0.16666666666666699"/>
    <n v="-1.27966666666669"/>
    <n v="0.16666666666666699"/>
    <n v="-1.20266666666676"/>
    <n v="-0.16666666666666699"/>
    <n v="-1.2796666666666801"/>
    <n v="0.42857142857142899"/>
    <n v="0.27609938178000298"/>
    <n v="0.6"/>
    <n v="0.28374490529847801"/>
    <n v="0.4"/>
    <n v="0.26989930472309098"/>
    <x v="1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60"/>
    <s v="BY"/>
    <n v="1.1666666666666701"/>
    <n v="3.5508333333333799"/>
    <n v="1.6666666666666701"/>
    <n v="3.9425000000000598"/>
    <n v="1.1666666666666701"/>
    <n v="3.5508333333333799"/>
    <n v="0.73333333333333295"/>
    <n v="0.81258252883007798"/>
    <n v="1.75"/>
    <n v="0.89926746109443101"/>
    <n v="1.375"/>
    <n v="0.85960233602269398"/>
    <x v="1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1"/>
    <s v="AX"/>
    <n v="1.6666666666666701"/>
    <n v="5.0668333333333297"/>
    <n v="1.3333333333333299"/>
    <n v="3.23750000000005"/>
    <n v="1.6666666666666701"/>
    <n v="5.0668333333333297"/>
    <n v="0.8125"/>
    <n v="0.82242019302153102"/>
    <n v="0.78571428571428603"/>
    <n v="0.76853106251210002"/>
    <n v="0.85714285714285698"/>
    <n v="0.92026320882523704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2"/>
    <s v="BX"/>
    <n v="-0.16666666666666699"/>
    <n v="4.47816666666664"/>
    <n v="-0.16666666666666699"/>
    <n v="3.1021666666666099"/>
    <n v="-0.16666666666666699"/>
    <n v="4.47816666666664"/>
    <n v="0.46153846153846201"/>
    <n v="0.76031312367998105"/>
    <n v="0.44444444444444398"/>
    <n v="0.74131984960456199"/>
    <n v="0.44444444444444398"/>
    <n v="0.84835991183715997"/>
    <x v="1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3"/>
    <s v="BX"/>
    <n v="0"/>
    <n v="0.18183333333350499"/>
    <n v="0.16666666666666699"/>
    <n v="-0.18933333333317601"/>
    <n v="0"/>
    <n v="0.18183333333350499"/>
    <n v="0.5"/>
    <n v="0.51227580619754898"/>
    <n v="0.52173913043478304"/>
    <n v="0.46737881920517399"/>
    <n v="0.5"/>
    <n v="0.53132896852748102"/>
    <x v="1"/>
    <s v="cohort_5"/>
    <s v="Suc"/>
    <s v="Veh"/>
    <s v="M"/>
    <n v="840"/>
    <n v="346"/>
    <n v="840"/>
    <n v="0.60480294151187097"/>
    <n v="0.45117759034405303"/>
    <n v="0.61730951460738903"/>
  </r>
  <r>
    <x v="3"/>
    <n v="2"/>
    <x v="3"/>
    <s v="cohort_5"/>
    <x v="42"/>
    <s v="AX"/>
    <n v="-2.1666666666666701"/>
    <n v="1.1648333333334999"/>
    <n v="-4"/>
    <n v="0.76700000000018498"/>
    <n v="-2.1666666666666701"/>
    <n v="1.1648333333334999"/>
    <n v="0.30303030303030298"/>
    <n v="0.54097630187263901"/>
    <n v="-0.35714285714285698"/>
    <n v="0.54234761484100003"/>
    <n v="3.5714285714285698E-2"/>
    <n v="0.564312794464085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0"/>
    <s v="cohort_5"/>
    <x v="43"/>
    <s v="AY"/>
    <n v="2.8333333333333299"/>
    <n v="5.2235000000000804"/>
    <n v="1.3333333333333299"/>
    <n v="3.3511666666668698"/>
    <n v="2.8333333333333299"/>
    <n v="5.2235000000000804"/>
    <n v="0.94736842105263197"/>
    <n v="0.956347010687562"/>
    <n v="0.9"/>
    <n v="0.93512226790738995"/>
    <n v="1.35"/>
    <n v="1.17822982038518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3"/>
    <s v="cohort_5"/>
    <x v="44"/>
    <s v="BY"/>
    <n v="-0.83333333333333404"/>
    <n v="3.2376666666666298"/>
    <n v="-0.83333333333333404"/>
    <n v="3.5229999999999602"/>
    <n v="-0.83333333333333404"/>
    <n v="3.2376666666666298"/>
    <n v="0.39130434782608697"/>
    <n v="0.64915998648606998"/>
    <n v="0.39130434782608697"/>
    <n v="0.72568866111466901"/>
    <n v="0.39130434782608697"/>
    <n v="0.70740978005551902"/>
    <x v="1"/>
    <s v="cohort_5"/>
    <s v="Coc"/>
    <s v="Veh"/>
    <s v="F"/>
    <n v="263"/>
    <n v="57"/>
    <n v="263"/>
    <n v="-0.32632746240036298"/>
    <n v="-0.32691338608395798"/>
    <n v="-1.0428377432879601"/>
  </r>
  <r>
    <x v="3"/>
    <n v="2"/>
    <x v="0"/>
    <s v="cohort_5"/>
    <x v="45"/>
    <s v="BX"/>
    <n v="0"/>
    <n v="3.4498333333333799"/>
    <n v="-0.16666666666666699"/>
    <n v="3.2596666666666998"/>
    <n v="0"/>
    <n v="3.4498333333333799"/>
    <n v="0.5"/>
    <n v="0.82744328787926802"/>
    <n v="0.44444444444444398"/>
    <n v="1.0943958181376101"/>
    <n v="0.5"/>
    <n v="1.1290724531971801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6"/>
    <s v="BX"/>
    <n v="-1.1666666666666701"/>
    <n v="4.2018333333333304"/>
    <n v="-1"/>
    <n v="4.1368333333332901"/>
    <n v="-1.1666666666666701"/>
    <n v="4.2018333333333304"/>
    <n v="0.36"/>
    <n v="0.70809052940885098"/>
    <n v="0.36363636363636398"/>
    <n v="0.71526199850831496"/>
    <n v="0.34090909090909099"/>
    <n v="0.71864430298509996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7"/>
    <s v="BY"/>
    <n v="0.5"/>
    <n v="1.82699999999998"/>
    <n v="1"/>
    <n v="2.2533333333332899"/>
    <n v="0.5"/>
    <n v="1.82699999999998"/>
    <n v="0.6"/>
    <n v="0.756841611996248"/>
    <n v="0.8"/>
    <n v="0.87651776762837297"/>
    <n v="0.65"/>
    <n v="0.80528016040993"/>
    <x v="1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8"/>
    <s v="AX"/>
    <n v="1.3333333333333299"/>
    <n v="2.5871666666667301"/>
    <n v="1.3333333333333299"/>
    <n v="2.5871666666667301"/>
    <n v="1.3333333333333299"/>
    <n v="2.5871666666667301"/>
    <n v="0.9"/>
    <n v="0.96235181986061002"/>
    <n v="0.9"/>
    <n v="0.96235181986061002"/>
    <n v="0.9"/>
    <n v="0.96235181986061002"/>
    <x v="1"/>
    <s v="cohort_5"/>
    <s v="Coc"/>
    <s v="D3a"/>
    <s v="F"/>
    <n v="218"/>
    <n v="342"/>
    <n v="218"/>
    <n v="-0.62601594827824802"/>
    <n v="-0.62658398999425402"/>
    <n v="1.18572144226607"/>
  </r>
  <r>
    <x v="3"/>
    <n v="2"/>
    <x v="2"/>
    <s v="cohort_5"/>
    <x v="49"/>
    <s v="AY"/>
    <n v="0.5"/>
    <n v="3.7308333333333001"/>
    <n v="1"/>
    <n v="4.3328333333332996"/>
    <n v="0.5"/>
    <n v="3.7308333333333099"/>
    <n v="0.58823529411764697"/>
    <n v="0.65988600488550297"/>
    <n v="0.71428571428571397"/>
    <n v="0.69578707957403596"/>
    <n v="0.60714285714285698"/>
    <n v="0.66858459730987396"/>
    <x v="1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50"/>
    <s v="BY"/>
    <n v="0.16666666666666699"/>
    <n v="0.53199999999999203"/>
    <n v="-0.16666666666666699"/>
    <n v="0.38083333333333802"/>
    <n v="0.16666666666666699"/>
    <n v="0.53199999999999203"/>
    <n v="0.54545454545454497"/>
    <n v="0.76859643217770102"/>
    <n v="0.44444444444444398"/>
    <n v="0.72691161866930099"/>
    <n v="0.55555555555555602"/>
    <n v="0.81698113207544398"/>
    <x v="1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1"/>
    <s v="BY"/>
    <n v="-0.66666666666666696"/>
    <n v="1.28233333333356"/>
    <n v="0.16666666666666699"/>
    <n v="2.14183333333348"/>
    <n v="-0.66666666666666696"/>
    <n v="1.28233333333356"/>
    <n v="0.43333333333333302"/>
    <n v="0.57679255828810105"/>
    <n v="0.52"/>
    <n v="0.64298270989564599"/>
    <n v="0.42"/>
    <n v="0.58560493112887901"/>
    <x v="1"/>
    <s v="cohort_5"/>
    <s v="Suc"/>
    <s v="D3a"/>
    <s v="F"/>
    <n v="846"/>
    <n v="488"/>
    <n v="840"/>
    <n v="0.60480294151187097"/>
    <n v="0.47745978007283302"/>
    <n v="1.38075960314004"/>
  </r>
  <r>
    <x v="3"/>
    <n v="2"/>
    <x v="1"/>
    <s v="cohort_5"/>
    <x v="52"/>
    <s v="AX"/>
    <n v="-0.16666666666666699"/>
    <n v="4.0506666666667401"/>
    <n v="0.33333333333333298"/>
    <n v="4.6296666666666502"/>
    <n v="-0.16666666666666699"/>
    <n v="4.0506666666667401"/>
    <n v="0.47058823529411797"/>
    <n v="0.67755179568101698"/>
    <n v="0.57142857142857195"/>
    <n v="0.71378216968353403"/>
    <n v="0.46428571428571402"/>
    <n v="0.68704593030415095"/>
    <x v="1"/>
    <s v="cohort_5"/>
    <s v="Suc"/>
    <s v="Veh"/>
    <s v="F"/>
    <n v="829"/>
    <n v="142"/>
    <n v="827"/>
    <n v="0.54350824226580596"/>
    <n v="0.40299357584128997"/>
    <n v="-0.47947793652402898"/>
  </r>
  <r>
    <x v="3"/>
    <n v="2"/>
    <x v="3"/>
    <s v="cohort_5"/>
    <x v="53"/>
    <s v="AY"/>
    <n v="1"/>
    <n v="2.9859999999999198"/>
    <n v="0.83333333333333304"/>
    <n v="2.80483333333326"/>
    <n v="1"/>
    <n v="2.9859999999999198"/>
    <n v="0.71428571428571397"/>
    <n v="0.77124084054986997"/>
    <n v="0.69230769230769196"/>
    <n v="0.76345533673565302"/>
    <n v="0.73076923076923095"/>
    <n v="0.78047215003600701"/>
    <x v="1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4"/>
    <s v="BX"/>
    <n v="-0.83333333333333304"/>
    <n v="1.53916666666653"/>
    <n v="-0.33333333333333298"/>
    <n v="2.26466666666661"/>
    <n v="-0.83333333333333304"/>
    <n v="1.53916666666653"/>
    <n v="0.38095238095238099"/>
    <n v="0.58476054114579701"/>
    <n v="0.42857142857142899"/>
    <n v="0.69159616469260798"/>
    <n v="0.32142857142857101"/>
    <n v="0.63021714608007995"/>
    <x v="1"/>
    <s v="cohort_5"/>
    <s v="Coc"/>
    <s v="Veh"/>
    <s v="M"/>
    <n v="688"/>
    <n v="301"/>
    <n v="688"/>
    <n v="2.5040637931129899"/>
    <n v="2.5033089841799399"/>
    <n v="0.86512169978285403"/>
  </r>
  <r>
    <x v="3"/>
    <n v="2"/>
    <x v="0"/>
    <s v="cohort_5"/>
    <x v="55"/>
    <s v="AX"/>
    <n v="1.8333333333333299"/>
    <n v="3.78883333333332"/>
    <n v="1.8333333333333299"/>
    <n v="3.78883333333332"/>
    <n v="1.8333333333333299"/>
    <n v="3.78883333333332"/>
    <n v="0.92307692307692302"/>
    <n v="0.947376707206672"/>
    <n v="0.92307692307692302"/>
    <n v="0.947376707206672"/>
    <n v="0.92307692307692302"/>
    <n v="0.947376707206672"/>
    <x v="1"/>
    <s v="cohort_5"/>
    <s v="Coc"/>
    <s v="D3a"/>
    <s v="M"/>
    <n v="326"/>
    <n v="442"/>
    <n v="326"/>
    <n v="9.32364178286752E-2"/>
    <n v="9.2625459390455106E-2"/>
    <n v="1.9676720336885301"/>
  </r>
  <r>
    <x v="3"/>
    <n v="2"/>
    <x v="3"/>
    <s v="cohort_5"/>
    <x v="56"/>
    <s v="AY"/>
    <n v="-1.5"/>
    <n v="1.8494999999997499"/>
    <n v="-2"/>
    <n v="1.9899999999997"/>
    <n v="-1.5"/>
    <n v="1.8494999999997499"/>
    <n v="0.39024390243902402"/>
    <n v="0.590010220138525"/>
    <n v="0.3125"/>
    <n v="0.61927595300884997"/>
    <n v="0.359375"/>
    <n v="0.61085471110043799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1"/>
    <s v="cohort_5"/>
    <x v="57"/>
    <s v="BY"/>
    <n v="0.5"/>
    <n v="4.9184999999999004"/>
    <n v="0.33333333333333298"/>
    <n v="4.8764999999999299"/>
    <n v="0.5"/>
    <n v="4.9184999999999004"/>
    <n v="0.6"/>
    <n v="0.82346493631759998"/>
    <n v="0.58333333333333304"/>
    <n v="0.82570073691475598"/>
    <n v="0.625"/>
    <n v="0.82850591090233205"/>
    <x v="1"/>
    <s v="cohort_5"/>
    <s v="Suc"/>
    <s v="Veh"/>
    <s v="M"/>
    <n v="841"/>
    <n v="41"/>
    <n v="840"/>
    <n v="0.60480294151187097"/>
    <n v="0.45555795529885001"/>
    <n v="-1.02249525301556"/>
  </r>
  <r>
    <x v="3"/>
    <n v="2"/>
    <x v="2"/>
    <s v="cohort_5"/>
    <x v="58"/>
    <s v="AX"/>
    <n v="1.1666666666666701"/>
    <n v="3.5273333333333499"/>
    <n v="1.3333333333333299"/>
    <n v="3.47399999999999"/>
    <n v="1.1666666666666701"/>
    <n v="3.5273333333333499"/>
    <n v="0.81818181818181801"/>
    <n v="0.89784946236560204"/>
    <n v="0.9"/>
    <n v="0.90090783197416302"/>
    <n v="0.85"/>
    <n v="0.90706262501924995"/>
    <x v="1"/>
    <s v="cohort_5"/>
    <s v="Suc"/>
    <s v="D3a"/>
    <s v="M"/>
    <n v="828"/>
    <n v="382"/>
    <n v="828"/>
    <n v="0.54822321913088801"/>
    <n v="0.39861321088649398"/>
    <n v="0.810860241277639"/>
  </r>
  <r>
    <x v="3"/>
    <n v="2"/>
    <x v="1"/>
    <s v="cohort_5"/>
    <x v="59"/>
    <s v="AY"/>
    <n v="0.83333333333333304"/>
    <n v="6.8863333333333898"/>
    <n v="0.83333333333333304"/>
    <n v="6.8863333333333898"/>
    <n v="0.83333333333333304"/>
    <n v="6.8863333333333898"/>
    <n v="0.85714285714285698"/>
    <n v="0.94107348733934504"/>
    <n v="0.85714285714285698"/>
    <n v="0.94107348733934504"/>
    <n v="0.85714285714285698"/>
    <n v="0.94107348733934504"/>
    <x v="1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60"/>
    <s v="BY"/>
    <n v="-0.5"/>
    <n v="3.0681666666666998"/>
    <n v="-0.5"/>
    <n v="3.1136666666666901"/>
    <n v="-0.5"/>
    <n v="3.0681666666666998"/>
    <n v="0.4"/>
    <n v="0.62293155258764699"/>
    <n v="0.4"/>
    <n v="0.62521112034529902"/>
    <n v="0.4"/>
    <n v="0.62338141068604103"/>
    <x v="1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1"/>
    <s v="AX"/>
    <n v="0.16666666666666699"/>
    <n v="3.8201666666667302"/>
    <n v="0.66666666666666696"/>
    <n v="4.3506666666667098"/>
    <n v="0.16666666666666699"/>
    <n v="3.8201666666667302"/>
    <n v="0.53846153846153799"/>
    <n v="0.66319221951671203"/>
    <n v="0.83333333333333304"/>
    <n v="0.70637530832964601"/>
    <n v="0.58333333333333304"/>
    <n v="0.68121086585289004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2"/>
    <s v="BX"/>
    <n v="0"/>
    <n v="1.68333333333336"/>
    <n v="0"/>
    <n v="2.1061666666667098"/>
    <n v="0"/>
    <n v="1.68333333333336"/>
    <n v="0.5"/>
    <n v="0.56020505484024896"/>
    <n v="0.5"/>
    <n v="0.58409529513542502"/>
    <n v="0.5"/>
    <n v="0.56721235110135204"/>
    <x v="1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3"/>
    <s v="BX"/>
    <n v="-0.83333333333333304"/>
    <n v="2.06116666666663"/>
    <n v="-1"/>
    <n v="1.9119999999999699"/>
    <n v="-0.83333333333333404"/>
    <n v="2.06116666666663"/>
    <n v="0.42424242424242398"/>
    <n v="0.58349198633558597"/>
    <n v="0.40625"/>
    <n v="0.58006253140527997"/>
    <n v="0.421875"/>
    <n v="0.58630869298196397"/>
    <x v="1"/>
    <s v="cohort_5"/>
    <s v="Suc"/>
    <s v="Veh"/>
    <s v="M"/>
    <n v="840"/>
    <n v="346"/>
    <n v="840"/>
    <n v="0.60480294151187097"/>
    <n v="0.45117759034405303"/>
    <n v="0.61730951460738903"/>
  </r>
  <r>
    <x v="3"/>
    <n v="3"/>
    <x v="3"/>
    <s v="cohort_5"/>
    <x v="42"/>
    <s v="AX"/>
    <n v="-2.5"/>
    <n v="2.2425000000001001"/>
    <n v="-2.6666666666666701"/>
    <n v="2.0325000000001601"/>
    <n v="-2.5"/>
    <n v="2.2425000000001001"/>
    <n v="0.25806451612903197"/>
    <n v="0.58668676794619501"/>
    <n v="0.1"/>
    <n v="0.66803538457300005"/>
    <n v="0.125"/>
    <n v="0.68539697412297096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0"/>
    <s v="cohort_5"/>
    <x v="43"/>
    <s v="AY"/>
    <n v="0.5"/>
    <n v="1.1398333333333199"/>
    <n v="0.5"/>
    <n v="1.1294999999999999"/>
    <n v="0.5"/>
    <n v="1.1398333333333199"/>
    <n v="0.8"/>
    <n v="0.86725378584469603"/>
    <n v="1"/>
    <n v="0.87864565873282297"/>
    <n v="1"/>
    <n v="0.88210973293105399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3"/>
    <s v="cohort_5"/>
    <x v="44"/>
    <s v="BY"/>
    <n v="-0.33333333333333398"/>
    <n v="5.02150000000006"/>
    <n v="-0.33333333333333398"/>
    <n v="5.02150000000006"/>
    <n v="-0.33333333333333398"/>
    <n v="5.02150000000006"/>
    <n v="0.46428571428571402"/>
    <n v="0.76741874212273598"/>
    <n v="0.46428571428571402"/>
    <n v="0.76741874212273598"/>
    <n v="0.46428571428571402"/>
    <n v="0.76741874212273598"/>
    <x v="1"/>
    <s v="cohort_5"/>
    <s v="Coc"/>
    <s v="Veh"/>
    <s v="F"/>
    <n v="263"/>
    <n v="57"/>
    <n v="263"/>
    <n v="-0.32632746240036298"/>
    <n v="-0.32691338608395798"/>
    <n v="-1.0428377432879601"/>
  </r>
  <r>
    <x v="3"/>
    <n v="3"/>
    <x v="0"/>
    <s v="cohort_5"/>
    <x v="45"/>
    <s v="BX"/>
    <n v="0.5"/>
    <n v="4.3038333333333902"/>
    <n v="0.66666666666666696"/>
    <n v="4.0225000000000799"/>
    <n v="0.5"/>
    <n v="4.3038333333333902"/>
    <n v="0.6"/>
    <n v="0.74794999327866896"/>
    <n v="0.64285714285714302"/>
    <n v="0.74392092656601105"/>
    <n v="0.60714285714285698"/>
    <n v="0.76098073696764301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6"/>
    <s v="BX"/>
    <n v="-0.5"/>
    <n v="5.2008333333332697"/>
    <n v="-0.66666666666666696"/>
    <n v="5.1573333333332601"/>
    <n v="-0.5"/>
    <n v="5.2008333333332697"/>
    <n v="0.42105263157894701"/>
    <n v="0.73877844604624199"/>
    <n v="0.38888888888888901"/>
    <n v="0.73773086260409304"/>
    <n v="0.41666666666666702"/>
    <n v="0.73973602532189597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7"/>
    <s v="BY"/>
    <n v="1.5"/>
    <n v="3.8996666666666999"/>
    <n v="1.3333333333333299"/>
    <n v="3.81816666666669"/>
    <n v="1.5"/>
    <n v="3.8996666666666999"/>
    <n v="0.84615384615384603"/>
    <n v="0.80264383278145901"/>
    <n v="0.83333333333333304"/>
    <n v="0.80011528283595901"/>
    <n v="0.875"/>
    <n v="0.80652134042497603"/>
    <x v="1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8"/>
    <s v="AX"/>
    <n v="-0.16666666666666699"/>
    <n v="1.2334999999999501"/>
    <n v="-0.5"/>
    <n v="1.11716666666661"/>
    <n v="-0.16666666666666699"/>
    <n v="1.2334999999999501"/>
    <n v="0.45454545454545497"/>
    <n v="0.71820272421721698"/>
    <n v="0.33333333333333298"/>
    <n v="0.70610663550825703"/>
    <n v="0.44444444444444398"/>
    <n v="0.72756903019493102"/>
    <x v="1"/>
    <s v="cohort_5"/>
    <s v="Coc"/>
    <s v="D3a"/>
    <s v="F"/>
    <n v="218"/>
    <n v="342"/>
    <n v="218"/>
    <n v="-0.62601594827824802"/>
    <n v="-0.62658398999425402"/>
    <n v="1.18572144226607"/>
  </r>
  <r>
    <x v="3"/>
    <n v="3"/>
    <x v="2"/>
    <s v="cohort_5"/>
    <x v="49"/>
    <s v="AY"/>
    <n v="1"/>
    <n v="5.4489999999999599"/>
    <n v="1"/>
    <n v="5.4489999999999599"/>
    <n v="1"/>
    <n v="5.4489999999999599"/>
    <n v="0.63636363636363602"/>
    <n v="0.76931694619262803"/>
    <n v="0.63636363636363602"/>
    <n v="0.76931694619262803"/>
    <n v="0.63636363636363602"/>
    <n v="0.76931694619262803"/>
    <x v="1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50"/>
    <s v="BY"/>
    <n v="1.3333333333333299"/>
    <n v="1.0898333333333401"/>
    <n v="1.1666666666666701"/>
    <n v="1.06666666666665"/>
    <n v="1.3333333333333299"/>
    <n v="1.0898333333333401"/>
    <n v="1"/>
    <n v="1"/>
    <n v="1"/>
    <n v="1"/>
    <n v="1.0714285714285701"/>
    <n v="1.0108593750000101"/>
    <x v="1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1"/>
    <s v="BY"/>
    <n v="0.5"/>
    <n v="1.8468333333331799"/>
    <n v="0.66666666666666696"/>
    <n v="1.9561666666665201"/>
    <n v="0.5"/>
    <n v="1.8468333333331799"/>
    <n v="0.57894736842105299"/>
    <n v="0.57818607736053396"/>
    <n v="0.61111111111111105"/>
    <n v="0.58358853105815001"/>
    <n v="0.58333333333333304"/>
    <n v="0.57891663224464096"/>
    <x v="1"/>
    <s v="cohort_5"/>
    <s v="Suc"/>
    <s v="D3a"/>
    <s v="F"/>
    <n v="846"/>
    <n v="488"/>
    <n v="840"/>
    <n v="0.60480294151187097"/>
    <n v="0.47745978007283302"/>
    <n v="1.38075960314004"/>
  </r>
  <r>
    <x v="3"/>
    <n v="3"/>
    <x v="1"/>
    <s v="cohort_5"/>
    <x v="52"/>
    <s v="AX"/>
    <n v="-0.33333333333333298"/>
    <n v="1.9618333333334701"/>
    <n v="-0.33333333333333298"/>
    <n v="1.9618333333334701"/>
    <n v="-0.33333333333333298"/>
    <n v="1.9618333333334701"/>
    <n v="0.42857142857142899"/>
    <n v="0.57045549769558201"/>
    <n v="0.42857142857142899"/>
    <n v="0.57045549769558201"/>
    <n v="0.42857142857142899"/>
    <n v="0.57045549769558201"/>
    <x v="1"/>
    <s v="cohort_5"/>
    <s v="Suc"/>
    <s v="Veh"/>
    <s v="F"/>
    <n v="829"/>
    <n v="142"/>
    <n v="827"/>
    <n v="0.54350824226580596"/>
    <n v="0.40299357584128997"/>
    <n v="-0.47947793652402898"/>
  </r>
  <r>
    <x v="3"/>
    <n v="3"/>
    <x v="3"/>
    <s v="cohort_5"/>
    <x v="53"/>
    <s v="AY"/>
    <n v="1.6666666666666701"/>
    <n v="4.7174999999998599"/>
    <n v="1.5"/>
    <n v="4.7141666666665296"/>
    <n v="1.6666666666666701"/>
    <n v="4.7174999999998599"/>
    <n v="0.72727272727272696"/>
    <n v="0.90932754880692801"/>
    <n v="0.73684210526315796"/>
    <n v="0.916507141805322"/>
    <n v="0.76315789473684204"/>
    <n v="0.91680164924163499"/>
    <x v="1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4"/>
    <s v="BX"/>
    <n v="-2.5"/>
    <n v="2.3734999999999902"/>
    <n v="-2.5"/>
    <n v="2.37833333333338"/>
    <n v="-2.5"/>
    <n v="2.3734999999999902"/>
    <n v="0.173913043478261"/>
    <n v="0.60692565284639599"/>
    <n v="0.105263157894737"/>
    <n v="0.60909452310327095"/>
    <n v="0.105263157894737"/>
    <n v="0.60887281734503496"/>
    <x v="1"/>
    <s v="cohort_5"/>
    <s v="Coc"/>
    <s v="Veh"/>
    <s v="M"/>
    <n v="688"/>
    <n v="301"/>
    <n v="688"/>
    <n v="2.5040637931129899"/>
    <n v="2.5033089841799399"/>
    <n v="0.86512169978285403"/>
  </r>
  <r>
    <x v="3"/>
    <n v="3"/>
    <x v="0"/>
    <s v="cohort_5"/>
    <x v="55"/>
    <s v="AX"/>
    <n v="0.33333333333333298"/>
    <n v="3.2476666666666998"/>
    <n v="0"/>
    <n v="3.2061666666667001"/>
    <n v="0.33333333333333298"/>
    <n v="3.2476666666666998"/>
    <n v="0.58333333333333304"/>
    <n v="0.76323894952988502"/>
    <n v="0.5"/>
    <n v="0.76163533987977305"/>
    <n v="0.6"/>
    <n v="0.76502189701602397"/>
    <x v="1"/>
    <s v="cohort_5"/>
    <s v="Coc"/>
    <s v="D3a"/>
    <s v="M"/>
    <n v="326"/>
    <n v="442"/>
    <n v="326"/>
    <n v="9.32364178286752E-2"/>
    <n v="9.2625459390455106E-2"/>
    <n v="1.9676720336885301"/>
  </r>
  <r>
    <x v="3"/>
    <n v="3"/>
    <x v="3"/>
    <s v="cohort_5"/>
    <x v="56"/>
    <s v="AY"/>
    <n v="-1.3333333333333299"/>
    <n v="2.5008333333332202"/>
    <n v="-1.6666666666666701"/>
    <n v="2.0603333333332299"/>
    <n v="-1.3333333333333299"/>
    <n v="2.5008333333332202"/>
    <n v="0.36666666666666697"/>
    <n v="0.61508843516543799"/>
    <n v="0.25"/>
    <n v="0.60515123677315796"/>
    <n v="0.3"/>
    <n v="0.62763260862168202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1"/>
    <s v="cohort_5"/>
    <x v="57"/>
    <s v="BY"/>
    <n v="-0.5"/>
    <n v="3.4223333333334298"/>
    <n v="0.16666666666666699"/>
    <n v="4.2126666666667196"/>
    <n v="-0.5"/>
    <n v="3.4223333333334298"/>
    <n v="0.42857142857142899"/>
    <n v="0.63283049137061498"/>
    <n v="0.55555555555555602"/>
    <n v="0.69272882544911396"/>
    <n v="0.33333333333333298"/>
    <n v="0.65657120200079799"/>
    <x v="1"/>
    <s v="cohort_5"/>
    <s v="Suc"/>
    <s v="Veh"/>
    <s v="M"/>
    <n v="841"/>
    <n v="41"/>
    <n v="840"/>
    <n v="0.60480294151187097"/>
    <n v="0.45555795529885001"/>
    <n v="-1.02249525301556"/>
  </r>
  <r>
    <x v="3"/>
    <n v="3"/>
    <x v="2"/>
    <s v="cohort_5"/>
    <x v="58"/>
    <s v="AX"/>
    <n v="0"/>
    <n v="3.2723333333331999"/>
    <n v="-0.33333333333333298"/>
    <n v="1.0766666666665501"/>
    <n v="0"/>
    <n v="3.2723333333331999"/>
    <n v="0.5"/>
    <n v="0.63499353703142902"/>
    <n v="0.45"/>
    <n v="0.55491889686128604"/>
    <n v="0.5"/>
    <n v="0.66691604039853802"/>
    <x v="1"/>
    <s v="cohort_5"/>
    <s v="Suc"/>
    <s v="D3a"/>
    <s v="M"/>
    <n v="828"/>
    <n v="382"/>
    <n v="828"/>
    <n v="0.54822321913088801"/>
    <n v="0.39861321088649398"/>
    <n v="0.810860241277639"/>
  </r>
  <r>
    <x v="3"/>
    <n v="3"/>
    <x v="1"/>
    <s v="cohort_5"/>
    <x v="59"/>
    <s v="AY"/>
    <n v="0"/>
    <n v="4.3073333333331796"/>
    <n v="-0.66666666666666696"/>
    <n v="4.4399999999998601"/>
    <n v="0"/>
    <n v="4.3073333333331796"/>
    <n v="0.5"/>
    <n v="0.69814763701045401"/>
    <n v="0.35714285714285698"/>
    <n v="0.75610459527013696"/>
    <n v="0.5"/>
    <n v="0.74845222072677897"/>
    <x v="1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60"/>
    <s v="BY"/>
    <n v="-0.33333333333333298"/>
    <n v="5.8064999999999802"/>
    <n v="-0.5"/>
    <n v="5.7996666666666501"/>
    <n v="-0.33333333333333298"/>
    <n v="5.8064999999999802"/>
    <n v="0.4375"/>
    <n v="0.75185426154846602"/>
    <n v="0.4"/>
    <n v="0.75170707713673501"/>
    <n v="0.43333333333333302"/>
    <n v="0.752003645622355"/>
    <x v="1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1"/>
    <s v="AX"/>
    <n v="0.33333333333333398"/>
    <n v="2.5794999999999999"/>
    <n v="-0.16666666666666699"/>
    <n v="3.05283333333323"/>
    <n v="0.33333333333333298"/>
    <n v="2.5794999999999999"/>
    <n v="0.55555555555555602"/>
    <n v="0.58792850731175195"/>
    <n v="0.45454545454545497"/>
    <n v="0.80315117010359904"/>
    <n v="0.59090909090909105"/>
    <n v="0.756148422759926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2"/>
    <s v="BX"/>
    <n v="-0.5"/>
    <n v="3.1650000000001701"/>
    <n v="-0.5"/>
    <n v="3.1650000000001701"/>
    <n v="-0.5"/>
    <n v="3.1650000000001701"/>
    <n v="0.41176470588235298"/>
    <n v="0.61456322393823104"/>
    <n v="0.41176470588235298"/>
    <n v="0.61456322393823104"/>
    <n v="0.41176470588235298"/>
    <n v="0.61456322393823104"/>
    <x v="1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3"/>
    <s v="BX"/>
    <n v="0.5"/>
    <n v="3.5306666666666802"/>
    <n v="0.83333333333333404"/>
    <n v="3.4236666666666902"/>
    <n v="0.5"/>
    <n v="3.5306666666666802"/>
    <n v="0.55172413793103503"/>
    <n v="0.65340497639254802"/>
    <n v="0.60869565217391297"/>
    <n v="0.67286589470849301"/>
    <n v="0.565217391304348"/>
    <n v="0.67826847987073902"/>
    <x v="1"/>
    <s v="cohort_5"/>
    <s v="Suc"/>
    <s v="Veh"/>
    <s v="M"/>
    <n v="840"/>
    <n v="346"/>
    <n v="840"/>
    <n v="0.60480294151187097"/>
    <n v="0.45117759034405303"/>
    <n v="0.61730951460738903"/>
  </r>
  <r>
    <x v="3"/>
    <n v="4"/>
    <x v="3"/>
    <s v="cohort_5"/>
    <x v="42"/>
    <s v="AX"/>
    <n v="-0.83333333333333304"/>
    <n v="5.8071666666666202"/>
    <n v="0.16666666666666699"/>
    <n v="5.7608333333332702"/>
    <n v="-0.83333333333333304"/>
    <n v="5.8071666666666202"/>
    <n v="0.36842105263157898"/>
    <n v="0.726515062864867"/>
    <n v="0.53846153846153799"/>
    <n v="0.80219972372308701"/>
    <n v="0.30769230769230799"/>
    <n v="0.804630261064186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0"/>
    <s v="cohort_5"/>
    <x v="43"/>
    <s v="AY"/>
    <n v="-0.16666666666666699"/>
    <n v="5.2954999999999801"/>
    <n v="-0.16666666666666699"/>
    <n v="4.4413333333333096"/>
    <n v="-0.16666666666666699"/>
    <n v="5.2954999999999801"/>
    <n v="0.46153846153846201"/>
    <n v="0.80873350564548896"/>
    <n v="0.45454545454545497"/>
    <n v="0.788610665857991"/>
    <n v="0.45454545454545497"/>
    <n v="0.84411688255426098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3"/>
    <s v="cohort_5"/>
    <x v="44"/>
    <s v="BY"/>
    <n v="3"/>
    <n v="6.7081666666666102"/>
    <n v="2.8333333333333299"/>
    <n v="6.6009999999999396"/>
    <n v="3"/>
    <n v="6.7081666666666102"/>
    <n v="0.875"/>
    <n v="0.95092876828967099"/>
    <n v="0.86956521739130399"/>
    <n v="0.95021143090982896"/>
    <n v="0.89130434782608703"/>
    <n v="0.95752057472831698"/>
    <x v="1"/>
    <s v="cohort_5"/>
    <s v="Coc"/>
    <s v="Veh"/>
    <s v="F"/>
    <n v="263"/>
    <n v="57"/>
    <n v="263"/>
    <n v="-0.32632746240036298"/>
    <n v="-0.32691338608395798"/>
    <n v="-1.0428377432879601"/>
  </r>
  <r>
    <x v="3"/>
    <n v="4"/>
    <x v="0"/>
    <s v="cohort_5"/>
    <x v="45"/>
    <s v="BX"/>
    <n v="-1.3333333333333299"/>
    <n v="3.9390000000001"/>
    <n v="-1.8333333333333299"/>
    <n v="2.88866666666677"/>
    <n v="-1.3333333333333299"/>
    <n v="3.9390000000001"/>
    <n v="0.35714285714285698"/>
    <n v="0.66636163982430796"/>
    <n v="0.238095238095238"/>
    <n v="0.64098392659595704"/>
    <n v="0.30952380952380998"/>
    <n v="0.692246372096054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6"/>
    <s v="BX"/>
    <n v="-0.33333333333333398"/>
    <n v="5.2284999999998298"/>
    <n v="-0.5"/>
    <n v="5.1486666666664904"/>
    <n v="-0.33333333333333298"/>
    <n v="5.2284999999998298"/>
    <n v="0.44444444444444398"/>
    <n v="0.79229636807483295"/>
    <n v="0.41176470588235298"/>
    <n v="0.79042569193741996"/>
    <n v="0.441176470588235"/>
    <n v="0.79492892599277498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7"/>
    <s v="BY"/>
    <n v="0.83333333333333304"/>
    <n v="5.3783333333333001"/>
    <n v="1"/>
    <n v="5.1263333333332701"/>
    <n v="0.83333333333333404"/>
    <n v="5.3783333333333001"/>
    <n v="0.85714285714285698"/>
    <n v="0.98660956631883501"/>
    <n v="0.2"/>
    <n v="1.1599296258153"/>
    <n v="0.25"/>
    <n v="1.19237040851355"/>
    <x v="1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8"/>
    <s v="AX"/>
    <n v="0.5"/>
    <n v="1.0545000000000599"/>
    <n v="0.5"/>
    <n v="1.0545000000000599"/>
    <n v="0.5"/>
    <n v="1.0545000000000599"/>
    <n v="0.6"/>
    <n v="0.64004604010802402"/>
    <n v="0.6"/>
    <n v="0.64004604010802402"/>
    <n v="0.6"/>
    <n v="0.64004604010802402"/>
    <x v="1"/>
    <s v="cohort_5"/>
    <s v="Coc"/>
    <s v="D3a"/>
    <s v="F"/>
    <n v="218"/>
    <n v="342"/>
    <n v="218"/>
    <n v="-0.62601594827824802"/>
    <n v="-0.62658398999425402"/>
    <n v="1.18572144226607"/>
  </r>
  <r>
    <x v="3"/>
    <n v="4"/>
    <x v="2"/>
    <s v="cohort_5"/>
    <x v="49"/>
    <s v="AY"/>
    <n v="2.1666666666666701"/>
    <n v="4.5523333333332996"/>
    <n v="2.1666666666666701"/>
    <n v="4.5523333333332996"/>
    <n v="2.1666666666666701"/>
    <n v="4.5523333333332996"/>
    <n v="0.74074074074074103"/>
    <n v="0.70086777467274497"/>
    <n v="0.74074074074074103"/>
    <n v="0.70086777467274497"/>
    <n v="0.74074074074074103"/>
    <n v="0.70086777467274497"/>
    <x v="1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50"/>
    <s v="BY"/>
    <n v="0"/>
    <n v="4.9176666666665696"/>
    <n v="-0.16666666666666699"/>
    <n v="4.8663333333332401"/>
    <n v="0"/>
    <n v="4.9176666666665696"/>
    <n v="0.5"/>
    <n v="0.72419609750166802"/>
    <n v="0.48571428571428599"/>
    <n v="0.72289910834249105"/>
    <n v="0.5"/>
    <n v="0.72525039697080396"/>
    <x v="1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1"/>
    <s v="BY"/>
    <n v="-0.83333333333333304"/>
    <n v="3.8361666666665601"/>
    <n v="-1.6666666666666701"/>
    <n v="3.4658333333332498"/>
    <n v="-0.83333333333333304"/>
    <n v="3.8361666666665601"/>
    <n v="0.42424242424242398"/>
    <n v="0.65614273115799004"/>
    <n v="0.30769230769230799"/>
    <n v="0.702258447293163"/>
    <n v="0.40384615384615402"/>
    <n v="0.72387029003831305"/>
    <x v="1"/>
    <s v="cohort_5"/>
    <s v="Suc"/>
    <s v="D3a"/>
    <s v="F"/>
    <n v="846"/>
    <n v="488"/>
    <n v="840"/>
    <n v="0.60480294151187097"/>
    <n v="0.47745978007283302"/>
    <n v="1.38075960314004"/>
  </r>
  <r>
    <x v="3"/>
    <n v="4"/>
    <x v="1"/>
    <s v="cohort_5"/>
    <x v="52"/>
    <s v="AX"/>
    <n v="-0.33333333333333298"/>
    <n v="2.4561666666667699"/>
    <n v="-0.33333333333333298"/>
    <n v="2.20100000000014"/>
    <n v="-0.33333333333333298"/>
    <n v="2.4561666666667699"/>
    <n v="0.4375"/>
    <n v="0.59513020127296801"/>
    <n v="0.42857142857142899"/>
    <n v="0.58792042821763002"/>
    <n v="0.42857142857142899"/>
    <n v="0.59811323267023897"/>
    <x v="1"/>
    <s v="cohort_5"/>
    <s v="Suc"/>
    <s v="Veh"/>
    <s v="F"/>
    <n v="829"/>
    <n v="142"/>
    <n v="827"/>
    <n v="0.54350824226580596"/>
    <n v="0.40299357584128997"/>
    <n v="-0.47947793652402898"/>
  </r>
  <r>
    <x v="3"/>
    <n v="4"/>
    <x v="3"/>
    <s v="cohort_5"/>
    <x v="53"/>
    <s v="AY"/>
    <n v="2"/>
    <n v="4.3498333333334296"/>
    <n v="2"/>
    <n v="4.4664999999999901"/>
    <n v="2"/>
    <n v="4.3498333333334296"/>
    <n v="0.63636363636363602"/>
    <n v="0.74874668801586097"/>
    <n v="0.64285714285714302"/>
    <n v="0.76108177620170003"/>
    <n v="0.64285714285714302"/>
    <n v="0.75426222161604295"/>
    <x v="1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4"/>
    <s v="BX"/>
    <n v="-0.66666666666666696"/>
    <n v="2.0091666666665402"/>
    <n v="-0.66666666666666696"/>
    <n v="2.0091666666665402"/>
    <n v="-0.66666666666666696"/>
    <n v="2.0091666666665402"/>
    <n v="0.375"/>
    <n v="0.56906172301980595"/>
    <n v="0.375"/>
    <n v="0.56906172301980595"/>
    <n v="0.375"/>
    <n v="0.56906172301980595"/>
    <x v="1"/>
    <s v="cohort_5"/>
    <s v="Coc"/>
    <s v="Veh"/>
    <s v="M"/>
    <n v="688"/>
    <n v="301"/>
    <n v="688"/>
    <n v="2.5040637931129899"/>
    <n v="2.5033089841799399"/>
    <n v="0.86512169978285403"/>
  </r>
  <r>
    <x v="3"/>
    <n v="4"/>
    <x v="0"/>
    <s v="cohort_5"/>
    <x v="55"/>
    <s v="AX"/>
    <n v="-0.83333333333333304"/>
    <n v="2.2073333333334202"/>
    <n v="-0.66666666666666696"/>
    <n v="3.6143333333334202"/>
    <n v="-0.83333333333333304"/>
    <n v="2.2073333333334202"/>
    <n v="0.407407407407407"/>
    <n v="0.61010242085661404"/>
    <n v="0.41666666666666702"/>
    <n v="0.71070734551107995"/>
    <n v="0.39583333333333298"/>
    <n v="0.62868247182277903"/>
    <x v="1"/>
    <s v="cohort_5"/>
    <s v="Coc"/>
    <s v="D3a"/>
    <s v="M"/>
    <n v="326"/>
    <n v="442"/>
    <n v="326"/>
    <n v="9.32364178286752E-2"/>
    <n v="9.2625459390455106E-2"/>
    <n v="1.9676720336885301"/>
  </r>
  <r>
    <x v="3"/>
    <n v="4"/>
    <x v="3"/>
    <s v="cohort_5"/>
    <x v="56"/>
    <s v="AY"/>
    <n v="0.66666666666666696"/>
    <n v="6.0269999999999504"/>
    <n v="0.5"/>
    <n v="5.4546666666666201"/>
    <n v="0.66666666666666596"/>
    <n v="6.0269999999999504"/>
    <n v="0.59090909090909105"/>
    <n v="0.89698326966143704"/>
    <n v="0.57142857142857095"/>
    <n v="0.88858282674771505"/>
    <n v="0.59523809523809501"/>
    <n v="0.92935505319148404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1"/>
    <s v="cohort_5"/>
    <x v="57"/>
    <s v="BY"/>
    <n v="0.83333333333333304"/>
    <n v="5.1135000000001698"/>
    <n v="0.83333333333333304"/>
    <n v="5.1135000000001698"/>
    <n v="0.83333333333333304"/>
    <n v="5.1135000000001698"/>
    <n v="0.63157894736842102"/>
    <n v="0.72826426605163497"/>
    <n v="0.63157894736842102"/>
    <n v="0.72826426605163497"/>
    <n v="0.63157894736842102"/>
    <n v="0.72826426605163497"/>
    <x v="1"/>
    <s v="cohort_5"/>
    <s v="Suc"/>
    <s v="Veh"/>
    <s v="M"/>
    <n v="841"/>
    <n v="41"/>
    <n v="840"/>
    <n v="0.60480294151187097"/>
    <n v="0.45555795529885001"/>
    <n v="-1.02249525301556"/>
  </r>
  <r>
    <x v="3"/>
    <n v="4"/>
    <x v="2"/>
    <s v="cohort_5"/>
    <x v="58"/>
    <s v="AX"/>
    <n v="-0.33333333333333398"/>
    <n v="2.8349999999999298"/>
    <n v="0"/>
    <n v="3.8199999999999501"/>
    <n v="-0.33333333333333398"/>
    <n v="2.8349999999999298"/>
    <n v="0.44444444444444398"/>
    <n v="0.62546098244578596"/>
    <n v="0.5"/>
    <n v="0.68519715578538998"/>
    <n v="0.4375"/>
    <n v="0.637443438914025"/>
    <x v="1"/>
    <s v="cohort_5"/>
    <s v="Suc"/>
    <s v="D3a"/>
    <s v="M"/>
    <n v="828"/>
    <n v="382"/>
    <n v="828"/>
    <n v="0.54822321913088801"/>
    <n v="0.39861321088649398"/>
    <n v="0.810860241277639"/>
  </r>
  <r>
    <x v="3"/>
    <n v="4"/>
    <x v="1"/>
    <s v="cohort_5"/>
    <x v="59"/>
    <s v="AY"/>
    <n v="0.33333333333333298"/>
    <n v="5.52883333333323"/>
    <n v="0.83333333333333304"/>
    <n v="6.03483333333324"/>
    <n v="0.33333333333333298"/>
    <n v="5.52883333333323"/>
    <n v="0.54545454545454497"/>
    <n v="0.76422984404122696"/>
    <n v="0.63157894736842102"/>
    <n v="0.80307012404372602"/>
    <n v="0.55263157894736803"/>
    <n v="0.77765873746589198"/>
    <x v="1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60"/>
    <s v="BY"/>
    <n v="-0.33333333333333298"/>
    <n v="5.5479999999999503"/>
    <n v="-1.6666666666666701"/>
    <n v="5.29666666666665"/>
    <n v="-0.33333333333333298"/>
    <n v="5.5479999999999503"/>
    <n v="0.4375"/>
    <n v="0.73214684222271897"/>
    <n v="-0.125"/>
    <n v="0.72639197583632698"/>
    <n v="0.375"/>
    <n v="0.73713455291502805"/>
    <x v="1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1"/>
    <s v="AX"/>
    <n v="0"/>
    <n v="4.6014999999998896"/>
    <n v="0"/>
    <n v="4.6864999999998904"/>
    <n v="0"/>
    <n v="4.6014999999998896"/>
    <n v="0.5"/>
    <n v="0.67555159916067498"/>
    <n v="0.5"/>
    <n v="0.67996159999999595"/>
    <n v="0.5"/>
    <n v="0.67669759999999601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2"/>
    <s v="BX"/>
    <n v="-1.1666666666666701"/>
    <n v="2.7018333333332598"/>
    <n v="-1.1666666666666701"/>
    <n v="1.8528333333332301"/>
    <n v="-1.1666666666666701"/>
    <n v="2.7018333333332598"/>
    <n v="0.33333333333333298"/>
    <n v="0.60480482033643801"/>
    <n v="0.31578947368421101"/>
    <n v="0.58290947600792997"/>
    <n v="0.31578947368421001"/>
    <n v="0.62090001939053696"/>
    <x v="1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3"/>
    <s v="BX"/>
    <n v="-0.83333333333333404"/>
    <n v="2.09866666666644"/>
    <n v="-1.1666666666666701"/>
    <n v="3.2658333333330898"/>
    <n v="-0.83333333333333304"/>
    <n v="2.09866666666644"/>
    <n v="0.42857142857142899"/>
    <n v="0.58743472947449304"/>
    <n v="0.39393939393939398"/>
    <n v="0.66602836759247097"/>
    <n v="0.42424242424242398"/>
    <n v="0.60669197268304698"/>
    <x v="1"/>
    <s v="cohort_5"/>
    <s v="Suc"/>
    <s v="Veh"/>
    <s v="M"/>
    <n v="840"/>
    <n v="346"/>
    <n v="840"/>
    <n v="0.60480294151187097"/>
    <n v="0.45117759034405303"/>
    <n v="0.61730951460738903"/>
  </r>
  <r>
    <x v="3"/>
    <n v="5"/>
    <x v="3"/>
    <s v="cohort_5"/>
    <x v="42"/>
    <s v="AX"/>
    <n v="-1.3333333333333299"/>
    <n v="1.48916666666672"/>
    <n v="-1.6666666666666701"/>
    <n v="-2.31166666666656"/>
    <n v="-1.3333333333333299"/>
    <n v="1.48916666666672"/>
    <n v="0.27777777777777801"/>
    <n v="0.54163831750440605"/>
    <n v="-0.125"/>
    <n v="0.39994517543859898"/>
    <n v="-2.7755575615628901E-17"/>
    <n v="0.56445492843952305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0"/>
    <s v="cohort_5"/>
    <x v="43"/>
    <s v="AY"/>
    <n v="1.6666666666666701"/>
    <n v="4.9393333333333098"/>
    <n v="1.5"/>
    <n v="4.7703333333333102"/>
    <n v="1.6666666666666701"/>
    <n v="4.9393333333333098"/>
    <n v="0.70833333333333304"/>
    <n v="0.87774038951768596"/>
    <n v="0.69565217391304401"/>
    <n v="0.87449625791594099"/>
    <n v="0.71739130434782605"/>
    <n v="0.88776364683099795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3"/>
    <s v="cohort_5"/>
    <x v="44"/>
    <s v="BY"/>
    <n v="1.1666666666666701"/>
    <n v="6.6220000000000301"/>
    <n v="1.1666666666666701"/>
    <n v="6.6220000000000301"/>
    <n v="1.1666666666666701"/>
    <n v="6.6220000000000301"/>
    <n v="0.70588235294117596"/>
    <n v="0.96032996570582196"/>
    <n v="0.70588235294117596"/>
    <n v="0.96032996570582196"/>
    <n v="0.70588235294117596"/>
    <n v="0.96032996570582196"/>
    <x v="1"/>
    <s v="cohort_5"/>
    <s v="Coc"/>
    <s v="Veh"/>
    <s v="F"/>
    <n v="263"/>
    <n v="57"/>
    <n v="263"/>
    <n v="-0.32632746240036298"/>
    <n v="-0.32691338608395798"/>
    <n v="-1.0428377432879601"/>
  </r>
  <r>
    <x v="3"/>
    <n v="5"/>
    <x v="0"/>
    <s v="cohort_5"/>
    <x v="45"/>
    <s v="BX"/>
    <n v="-1"/>
    <n v="2.2158333333334399"/>
    <n v="-0.83333333333333304"/>
    <n v="2.3301666666667602"/>
    <n v="-1"/>
    <n v="2.2158333333334399"/>
    <n v="0.35"/>
    <n v="0.59764104522554495"/>
    <n v="0.36842105263157898"/>
    <n v="0.60372431189257802"/>
    <n v="0.34210526315789502"/>
    <n v="0.59863491356926102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6"/>
    <s v="BX"/>
    <n v="0.66666666666666696"/>
    <n v="6.75499999999992"/>
    <n v="0.66666666666666696"/>
    <n v="6.75499999999992"/>
    <n v="0.66666666666666696"/>
    <n v="6.75499999999992"/>
    <n v="0.64285714285714302"/>
    <n v="0.85789975627847403"/>
    <n v="0.64285714285714302"/>
    <n v="0.85789975627847403"/>
    <n v="0.64285714285714302"/>
    <n v="0.85789975627847403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7"/>
    <s v="BY"/>
    <n v="0.66666666666666696"/>
    <n v="4.0800000000000196"/>
    <n v="0.66666666666666696"/>
    <n v="4.0800000000000196"/>
    <n v="0.66666666666666696"/>
    <n v="4.0800000000000196"/>
    <n v="0.75"/>
    <n v="0.94848307196248205"/>
    <n v="0.75"/>
    <n v="0.94848307196248205"/>
    <n v="0.75"/>
    <n v="0.94848307196248205"/>
    <x v="1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8"/>
    <s v="AX"/>
    <n v="-0.5"/>
    <n v="0.76883333333329495"/>
    <n v="-0.5"/>
    <n v="0.76883333333329495"/>
    <n v="-0.5"/>
    <n v="0.76883333333329495"/>
    <n v="0.36363636363636398"/>
    <n v="0.62721306050410197"/>
    <n v="0.36363636363636398"/>
    <n v="0.62721306050410197"/>
    <n v="0.36363636363636398"/>
    <n v="0.62721306050410197"/>
    <x v="1"/>
    <s v="cohort_5"/>
    <s v="Coc"/>
    <s v="D3a"/>
    <s v="F"/>
    <n v="218"/>
    <n v="342"/>
    <n v="218"/>
    <n v="-0.62601594827824802"/>
    <n v="-0.62658398999425402"/>
    <n v="1.18572144226607"/>
  </r>
  <r>
    <x v="3"/>
    <n v="5"/>
    <x v="2"/>
    <s v="cohort_5"/>
    <x v="49"/>
    <s v="AY"/>
    <n v="0.33333333333333398"/>
    <n v="3.2701666666666198"/>
    <n v="0"/>
    <n v="2.65133333333327"/>
    <n v="0.33333333333333398"/>
    <n v="3.2701666666666198"/>
    <n v="0.52631578947368396"/>
    <n v="0.63103904256882204"/>
    <n v="0.5"/>
    <n v="0.61845122859270196"/>
    <n v="0.53125"/>
    <n v="0.64609828741623199"/>
    <x v="1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50"/>
    <s v="BY"/>
    <n v="1"/>
    <n v="5.8221666666667504"/>
    <n v="1.1666666666666701"/>
    <n v="5.8348333333334201"/>
    <n v="1"/>
    <n v="5.8221666666667504"/>
    <n v="0.66666666666666696"/>
    <n v="0.76781306061117605"/>
    <n v="0.70588235294117596"/>
    <n v="0.76870884055079303"/>
    <n v="0.67647058823529405"/>
    <n v="0.76812550849669703"/>
    <x v="1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1"/>
    <s v="BY"/>
    <n v="0.33333333333333298"/>
    <n v="5.2103333333331898"/>
    <n v="0.5"/>
    <n v="5.3803333333331897"/>
    <n v="0.33333333333333298"/>
    <n v="5.2103333333331898"/>
    <n v="0.6"/>
    <n v="0.89466242488511105"/>
    <n v="0.66666666666666696"/>
    <n v="0.91831234126366301"/>
    <n v="0.61111111111111105"/>
    <n v="0.90509511221685901"/>
    <x v="1"/>
    <s v="cohort_5"/>
    <s v="Suc"/>
    <s v="D3a"/>
    <s v="F"/>
    <n v="846"/>
    <n v="488"/>
    <n v="840"/>
    <n v="0.60480294151187097"/>
    <n v="0.47745978007283302"/>
    <n v="1.38075960314004"/>
  </r>
  <r>
    <x v="3"/>
    <n v="5"/>
    <x v="1"/>
    <s v="cohort_5"/>
    <x v="52"/>
    <s v="AX"/>
    <n v="-1"/>
    <n v="4.2706666666668198"/>
    <n v="-0.83333333333333304"/>
    <n v="4.5183333333334899"/>
    <n v="-1"/>
    <n v="4.2706666666668198"/>
    <n v="0.33333333333333298"/>
    <n v="0.66694899794116103"/>
    <n v="0.35294117647058798"/>
    <n v="0.68011852875518997"/>
    <n v="0.32352941176470601"/>
    <n v="0.67024556181567696"/>
    <x v="1"/>
    <s v="cohort_5"/>
    <s v="Suc"/>
    <s v="Veh"/>
    <s v="F"/>
    <n v="829"/>
    <n v="142"/>
    <n v="827"/>
    <n v="0.54350824226580596"/>
    <n v="0.40299357584128997"/>
    <n v="-0.47947793652402898"/>
  </r>
  <r>
    <x v="3"/>
    <n v="5"/>
    <x v="3"/>
    <s v="cohort_5"/>
    <x v="53"/>
    <s v="AY"/>
    <n v="3"/>
    <n v="5.5570000000000599"/>
    <n v="3"/>
    <n v="5.6049999999999898"/>
    <n v="3"/>
    <n v="5.5570000000000599"/>
    <n v="0.82142857142857095"/>
    <n v="0.93256357031655501"/>
    <n v="0.84615384615384603"/>
    <n v="0.94168636721828003"/>
    <n v="0.84615384615384603"/>
    <n v="0.93790386130811998"/>
    <x v="1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4"/>
    <s v="BX"/>
    <n v="-0.16666666666666699"/>
    <n v="2.5915000000000399"/>
    <n v="0"/>
    <n v="2.8105000000000602"/>
    <n v="-0.16666666666666699"/>
    <n v="2.5915000000000501"/>
    <n v="0.46666666666666701"/>
    <n v="0.60154117416574404"/>
    <n v="0.5"/>
    <n v="0.61204502265751004"/>
    <n v="0.46428571428571402"/>
    <n v="0.60331424167120995"/>
    <x v="1"/>
    <s v="cohort_5"/>
    <s v="Coc"/>
    <s v="Veh"/>
    <s v="M"/>
    <n v="688"/>
    <n v="301"/>
    <n v="688"/>
    <n v="2.5040637931129899"/>
    <n v="2.5033089841799399"/>
    <n v="0.86512169978285403"/>
  </r>
  <r>
    <x v="3"/>
    <n v="5"/>
    <x v="0"/>
    <s v="cohort_5"/>
    <x v="55"/>
    <s v="AX"/>
    <n v="1"/>
    <n v="5.8528333333333702"/>
    <n v="1"/>
    <n v="5.8528333333333702"/>
    <n v="1"/>
    <n v="5.8528333333333702"/>
    <n v="0.71428571428571397"/>
    <n v="0.78170674966709297"/>
    <n v="0.71428571428571397"/>
    <n v="0.78170674966709297"/>
    <n v="0.71428571428571397"/>
    <n v="0.78170674966709297"/>
    <x v="1"/>
    <s v="cohort_5"/>
    <s v="Coc"/>
    <s v="D3a"/>
    <s v="M"/>
    <n v="326"/>
    <n v="442"/>
    <n v="326"/>
    <n v="9.32364178286752E-2"/>
    <n v="9.2625459390455106E-2"/>
    <n v="1.9676720336885301"/>
  </r>
  <r>
    <x v="3"/>
    <n v="5"/>
    <x v="3"/>
    <s v="cohort_5"/>
    <x v="56"/>
    <s v="AY"/>
    <n v="1.6666666666666701"/>
    <n v="4.8236666666667602"/>
    <n v="1.6666666666666701"/>
    <n v="4.8236666666667602"/>
    <n v="1.6666666666666701"/>
    <n v="4.8236666666667602"/>
    <n v="0.70833333333333304"/>
    <n v="0.81148564294632497"/>
    <n v="0.70833333333333304"/>
    <n v="0.81148564294632497"/>
    <n v="0.70833333333333304"/>
    <n v="0.81148564294632497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1"/>
    <s v="cohort_5"/>
    <x v="57"/>
    <s v="BY"/>
    <n v="1"/>
    <n v="6.4769999999999097"/>
    <n v="0.33333333333333398"/>
    <n v="5.3118333333332099"/>
    <n v="1"/>
    <n v="6.4769999999999097"/>
    <n v="0.63636363636363602"/>
    <n v="0.79351077006736803"/>
    <n v="0.55555555555555602"/>
    <n v="0.76913073584299896"/>
    <n v="0.66666666666666696"/>
    <n v="0.82816537467700202"/>
    <x v="1"/>
    <s v="cohort_5"/>
    <s v="Suc"/>
    <s v="Veh"/>
    <s v="M"/>
    <n v="841"/>
    <n v="41"/>
    <n v="840"/>
    <n v="0.60480294151187097"/>
    <n v="0.45555795529885001"/>
    <n v="-1.02249525301556"/>
  </r>
  <r>
    <x v="3"/>
    <n v="5"/>
    <x v="2"/>
    <s v="cohort_5"/>
    <x v="58"/>
    <s v="AX"/>
    <n v="-0.5"/>
    <n v="4.1623333333332697"/>
    <n v="-0.5"/>
    <n v="4.1623333333332697"/>
    <n v="-0.5"/>
    <n v="4.1623333333332697"/>
    <n v="0.42857142857142899"/>
    <n v="0.67515780614391596"/>
    <n v="0.42857142857142899"/>
    <n v="0.67515780614391596"/>
    <n v="0.42857142857142899"/>
    <n v="0.67515780614391596"/>
    <x v="1"/>
    <s v="cohort_5"/>
    <s v="Suc"/>
    <s v="D3a"/>
    <s v="M"/>
    <n v="828"/>
    <n v="382"/>
    <n v="828"/>
    <n v="0.54822321913088801"/>
    <n v="0.39861321088649398"/>
    <n v="0.810860241277639"/>
  </r>
  <r>
    <x v="3"/>
    <n v="5"/>
    <x v="1"/>
    <s v="cohort_5"/>
    <x v="59"/>
    <s v="AY"/>
    <n v="2"/>
    <n v="6.7006666666666597"/>
    <n v="1.8333333333333299"/>
    <n v="6.6066666666666602"/>
    <n v="2"/>
    <n v="6.7006666666666597"/>
    <n v="0.8"/>
    <n v="0.89099821053450501"/>
    <n v="0.78947368421052599"/>
    <n v="0.889789175582127"/>
    <n v="0.81578947368420995"/>
    <n v="0.89533511642542396"/>
    <x v="1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60"/>
    <s v="BY"/>
    <n v="0.5"/>
    <n v="3.8538333333331498"/>
    <n v="0.5"/>
    <n v="3.8538333333331498"/>
    <n v="0.5"/>
    <n v="3.8538333333331498"/>
    <n v="0.565217391304348"/>
    <n v="0.66953588972797995"/>
    <n v="0.565217391304348"/>
    <n v="0.66953588972797995"/>
    <n v="0.565217391304348"/>
    <n v="0.66953588972797995"/>
    <x v="1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1"/>
    <s v="AX"/>
    <n v="0.33333333333333298"/>
    <n v="5.7966666666667104"/>
    <n v="0.5"/>
    <n v="5.8645000000000298"/>
    <n v="0.33333333333333298"/>
    <n v="5.7966666666667104"/>
    <n v="0.6"/>
    <n v="0.77317854786515605"/>
    <n v="0.8"/>
    <n v="0.78434858500476901"/>
    <n v="0.7"/>
    <n v="0.78105958980492496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2"/>
    <s v="BX"/>
    <n v="-0.5"/>
    <n v="2.7188333333334098"/>
    <n v="-0.66666666666666696"/>
    <n v="3.3048333333333799"/>
    <n v="-0.5"/>
    <n v="2.7188333333334098"/>
    <n v="0.4"/>
    <n v="0.58906517869817598"/>
    <n v="0.33333333333333298"/>
    <n v="0.61554418637174302"/>
    <n v="0.375"/>
    <n v="0.59505634738424895"/>
    <x v="1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3"/>
    <s v="BX"/>
    <n v="2"/>
    <n v="5.5558333333334398"/>
    <n v="1.6666666666666701"/>
    <n v="4.0835000000001402"/>
    <n v="2"/>
    <n v="5.55583333333343"/>
    <n v="0.60714285714285698"/>
    <n v="0.73802893335047104"/>
    <n v="0.60416666666666696"/>
    <n v="0.70537645224563905"/>
    <n v="0.625"/>
    <n v="0.77942631058357903"/>
    <x v="1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2"/>
    <s v="BX"/>
    <n v="-0.33333333333333298"/>
    <n v="3.9966666666666701"/>
    <n v="0"/>
    <n v="4.7945000000000304"/>
    <n v="-0.33333333333333298"/>
    <n v="3.9966666666666701"/>
    <n v="0.4375"/>
    <n v="0.65382444256280203"/>
    <n v="0.5"/>
    <n v="0.69660602249894399"/>
    <n v="0.42857142857142899"/>
    <n v="0.66388961030085403"/>
    <x v="1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0"/>
    <s v="BY"/>
    <n v="0.5"/>
    <n v="5.0261666666667999"/>
    <n v="0.16666666666666699"/>
    <n v="4.2723333333334796"/>
    <n v="0.5"/>
    <n v="5.0261666666667999"/>
    <n v="0.58823529411764697"/>
    <n v="0.72732206660536203"/>
    <n v="0.53333333333333299"/>
    <n v="0.707367978255247"/>
    <n v="0.6"/>
    <n v="0.74395709293295798"/>
    <x v="1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1"/>
    <s v="AX"/>
    <n v="0.5"/>
    <n v="6.1938333333335196"/>
    <n v="1.3333333333333299"/>
    <n v="6.3791666666667597"/>
    <n v="0.5"/>
    <n v="6.1938333333335303"/>
    <n v="0.61538461538461497"/>
    <n v="0.77566946072250398"/>
    <n v="1.1666666666666701"/>
    <n v="0.79155684882462995"/>
    <n v="0.75"/>
    <n v="0.78308627492801897"/>
    <x v="1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3"/>
    <s v="cohort_5"/>
    <x v="56"/>
    <s v="AY"/>
    <n v="2.5"/>
    <n v="6.3486666666666798"/>
    <n v="2.6666666666666701"/>
    <n v="6.3616666666666699"/>
    <n v="2.5"/>
    <n v="6.3486666666666798"/>
    <n v="0.85714285714285698"/>
    <n v="0.92923465248354298"/>
    <n v="0.9"/>
    <n v="0.93087099832933895"/>
    <n v="0.875"/>
    <n v="0.92999051790309695"/>
    <x v="1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1"/>
    <s v="cohort_5"/>
    <x v="63"/>
    <s v="BX"/>
    <n v="3.1666666666666701"/>
    <n v="3.7255000000000802"/>
    <n v="3"/>
    <n v="4.0983333333334997"/>
    <n v="3.1666666666666701"/>
    <n v="3.7255000000000802"/>
    <n v="0.65573770491803296"/>
    <n v="0.65166298020164803"/>
    <n v="0.66666666666666696"/>
    <n v="0.73241087293486495"/>
    <n v="0.67592592592592604"/>
    <n v="0.71126800499035903"/>
    <x v="1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52"/>
    <s v="AX"/>
    <n v="0"/>
    <n v="5.4999999999998899"/>
    <n v="-0.16666666666666699"/>
    <n v="5.4341666666665596"/>
    <n v="-2.2204460492503101E-16"/>
    <n v="5.4999999999998899"/>
    <n v="0.5"/>
    <n v="0.72968345443914895"/>
    <n v="0.45454545454545497"/>
    <n v="0.72818890584101403"/>
    <n v="0.5"/>
    <n v="0.73095334742381401"/>
    <x v="1"/>
    <s v="cohort_5"/>
    <s v="Suc"/>
    <s v="Veh"/>
    <s v="F"/>
    <n v="829"/>
    <n v="142"/>
    <n v="827"/>
    <n v="0.54350824226580596"/>
    <n v="0.40299357584128997"/>
    <n v="-0.47947793652402898"/>
  </r>
  <r>
    <x v="3"/>
    <n v="6"/>
    <x v="3"/>
    <s v="cohort_5"/>
    <x v="53"/>
    <s v="AY"/>
    <n v="1.1666666666666701"/>
    <n v="3.33966666666656"/>
    <n v="2.3333333333333299"/>
    <n v="4.7563333333331599"/>
    <n v="1.1666666666666701"/>
    <n v="3.33966666666656"/>
    <n v="0.57142857142857095"/>
    <n v="0.70092652013476098"/>
    <n v="0.67500000000000004"/>
    <n v="0.85576443602272001"/>
    <n v="0.58750000000000002"/>
    <n v="0.749800538545915"/>
    <x v="1"/>
    <s v="cohort_5"/>
    <s v="Coc"/>
    <s v="Veh"/>
    <s v="F"/>
    <n v="456"/>
    <n v="66"/>
    <n v="456"/>
    <n v="0.95900315480923104"/>
    <n v="0.95834053735352998"/>
    <n v="-0.97246219005993795"/>
  </r>
  <r>
    <x v="3"/>
    <n v="6"/>
    <x v="0"/>
    <s v="cohort_5"/>
    <x v="47"/>
    <s v="BY"/>
    <n v="0.16666666666666699"/>
    <n v="1.3720000000000301"/>
    <n v="0.83333333333333304"/>
    <n v="1.8796666666666799"/>
    <n v="0.16666666666666699"/>
    <n v="1.3720000000000301"/>
    <n v="0.53846153846153799"/>
    <n v="0.56967532247689501"/>
    <n v="0.85714285714285698"/>
    <n v="0.60149753410850004"/>
    <n v="0.57142857142857195"/>
    <n v="0.57408474027142997"/>
    <x v="1"/>
    <s v="cohort_5"/>
    <s v="Coc"/>
    <s v="D3a"/>
    <s v="F"/>
    <n v="139"/>
    <n v="132"/>
    <n v="139"/>
    <n v="-1.1521357345972001"/>
    <n v="-1.15267238352566"/>
    <n v="-0.456374799721112"/>
  </r>
  <r>
    <x v="3"/>
    <n v="6"/>
    <x v="2"/>
    <s v="cohort_5"/>
    <x v="50"/>
    <s v="BY"/>
    <n v="0"/>
    <n v="2.9603333333333501"/>
    <n v="-0.16666666666666699"/>
    <n v="2.7051666666666598"/>
    <n v="-2.2204460492503101E-16"/>
    <n v="2.9603333333333501"/>
    <n v="0.5"/>
    <n v="0.63903935873751605"/>
    <n v="0.46153846153846201"/>
    <n v="0.63017499959899304"/>
    <n v="0.5"/>
    <n v="0.64245384405627204"/>
    <x v="1"/>
    <s v="cohort_5"/>
    <s v="Suc"/>
    <s v="D3a"/>
    <s v="F"/>
    <n v="658"/>
    <n v="164"/>
    <n v="658"/>
    <n v="-0.253322847933038"/>
    <n v="-0.346048831428934"/>
    <n v="-0.361196936892209"/>
  </r>
  <r>
    <x v="3"/>
    <n v="6"/>
    <x v="0"/>
    <s v="cohort_5"/>
    <x v="46"/>
    <s v="BX"/>
    <n v="0.5"/>
    <n v="8.0308333333332396"/>
    <n v="0.5"/>
    <n v="8.0308333333332396"/>
    <n v="0.5"/>
    <n v="8.0308333333332396"/>
    <n v="0.63636363636363602"/>
    <n v="0.95743226565911299"/>
    <n v="0.63636363636363602"/>
    <n v="0.95743226565911299"/>
    <n v="0.63636363636363602"/>
    <n v="0.95743226565911299"/>
    <x v="1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2"/>
    <s v="cohort_5"/>
    <x v="51"/>
    <s v="BY"/>
    <n v="0.5"/>
    <n v="4.51650000000018"/>
    <n v="1.5"/>
    <n v="5.2743333333334803"/>
    <n v="0.5"/>
    <n v="4.51650000000018"/>
    <n v="0.55172413793103503"/>
    <n v="0.70370593099301604"/>
    <n v="0.69565217391304401"/>
    <n v="0.75534146656339196"/>
    <n v="0.565217391304348"/>
    <n v="0.71865317583269495"/>
    <x v="1"/>
    <s v="cohort_5"/>
    <s v="Suc"/>
    <s v="D3a"/>
    <s v="F"/>
    <n v="846"/>
    <n v="488"/>
    <n v="840"/>
    <n v="0.60480294151187097"/>
    <n v="0.47745978007283302"/>
    <n v="1.38075960314004"/>
  </r>
  <r>
    <x v="3"/>
    <n v="6"/>
    <x v="3"/>
    <s v="cohort_5"/>
    <x v="42"/>
    <s v="AX"/>
    <n v="-1.8333333333333299"/>
    <n v="2.1793333333332199"/>
    <n v="-2"/>
    <n v="4.6168333333333003"/>
    <n v="-1.8333333333333299"/>
    <n v="2.1793333333332199"/>
    <n v="0.296296296296296"/>
    <n v="0.56809565470982504"/>
    <n v="0.22727272727272699"/>
    <n v="0.71734797959984098"/>
    <n v="0.25"/>
    <n v="0.60259709690074004"/>
    <x v="1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0"/>
    <s v="cohort_5"/>
    <x v="43"/>
    <s v="AY"/>
    <n v="2"/>
    <n v="5.6098333333333796"/>
    <n v="2.1666666666666701"/>
    <n v="5.0783333333333998"/>
    <n v="2"/>
    <n v="5.6098333333333796"/>
    <n v="0.71428571428571397"/>
    <n v="0.82865623840491398"/>
    <n v="0.78260869565217395"/>
    <n v="0.839264240858697"/>
    <n v="0.76086956521739102"/>
    <n v="0.87477174542378799"/>
    <x v="1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3"/>
    <s v="cohort_5"/>
    <x v="44"/>
    <s v="BY"/>
    <n v="1.3333333333333299"/>
    <n v="6.0096666666665204"/>
    <n v="0.83333333333333304"/>
    <n v="5.3676666666665804"/>
    <n v="1.3333333333333299"/>
    <n v="6.0096666666665204"/>
    <n v="0.66666666666666696"/>
    <n v="0.85414866032842995"/>
    <n v="0.63157894736842102"/>
    <n v="0.849943497913767"/>
    <n v="0.71052631578947401"/>
    <n v="0.89179850486786605"/>
    <x v="1"/>
    <s v="cohort_5"/>
    <s v="Coc"/>
    <s v="Veh"/>
    <s v="F"/>
    <n v="263"/>
    <n v="57"/>
    <n v="263"/>
    <n v="-0.32632746240036298"/>
    <n v="-0.32691338608395798"/>
    <n v="-1.0428377432879601"/>
  </r>
  <r>
    <x v="3"/>
    <n v="6"/>
    <x v="0"/>
    <s v="cohort_5"/>
    <x v="45"/>
    <s v="BX"/>
    <n v="-0.33333333333333298"/>
    <n v="3.1683333333332899"/>
    <n v="0.33333333333333298"/>
    <n v="3.49016666666666"/>
    <n v="-0.33333333333333298"/>
    <n v="3.1683333333332802"/>
    <n v="0.4375"/>
    <n v="0.61089979931861504"/>
    <n v="0.58333333333333304"/>
    <n v="0.62498060326820004"/>
    <n v="0.41666666666666702"/>
    <n v="0.61345596046647499"/>
    <x v="1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8"/>
    <s v="AX"/>
    <n v="-0.66666666666666696"/>
    <n v="3.1606666666667098"/>
    <n v="-1.1666666666666701"/>
    <n v="2.3770000000000699"/>
    <n v="-0.66666666666666696"/>
    <n v="3.1606666666667098"/>
    <n v="0.4"/>
    <n v="0.68957175416850303"/>
    <n v="0.29411764705882398"/>
    <n v="0.65736163827346195"/>
    <n v="0.38235294117647101"/>
    <n v="0.70924176891164603"/>
    <x v="1"/>
    <s v="cohort_5"/>
    <s v="Coc"/>
    <s v="D3a"/>
    <s v="F"/>
    <n v="218"/>
    <n v="342"/>
    <n v="218"/>
    <n v="-0.62601594827824802"/>
    <n v="-0.62658398999425402"/>
    <n v="1.18572144226607"/>
  </r>
  <r>
    <x v="3"/>
    <n v="6"/>
    <x v="2"/>
    <s v="cohort_5"/>
    <x v="49"/>
    <s v="AY"/>
    <n v="3.3333333333333299"/>
    <n v="6.6266666666665204"/>
    <n v="2.1666666666666701"/>
    <n v="5.2608333333332897"/>
    <n v="3.3333333333333299"/>
    <n v="6.6266666666665204"/>
    <n v="0.75"/>
    <n v="0.85961072320104004"/>
    <n v="0.69696969696969702"/>
    <n v="0.83517743750929097"/>
    <n v="0.80303030303030298"/>
    <n v="0.92219720942085304"/>
    <x v="1"/>
    <s v="cohort_5"/>
    <s v="Suc"/>
    <s v="D3a"/>
    <s v="F"/>
    <n v="840"/>
    <n v="580"/>
    <n v="834"/>
    <n v="0.57651308032138004"/>
    <n v="0.45117759034405303"/>
    <n v="1.87538923796402"/>
  </r>
  <r>
    <x v="3"/>
    <n v="6"/>
    <x v="3"/>
    <s v="cohort_5"/>
    <x v="54"/>
    <s v="BX"/>
    <n v="-0.5"/>
    <n v="3.8316666666667198"/>
    <n v="-0.5"/>
    <n v="3.8316666666667198"/>
    <n v="-0.5"/>
    <n v="3.8316666666667198"/>
    <n v="0.41176470588235298"/>
    <n v="0.69016344626786896"/>
    <n v="0.41176470588235298"/>
    <n v="0.69016344626786896"/>
    <n v="0.41176470588235298"/>
    <n v="0.69016344626786896"/>
    <x v="1"/>
    <s v="cohort_5"/>
    <s v="Coc"/>
    <s v="Veh"/>
    <s v="M"/>
    <n v="688"/>
    <n v="301"/>
    <n v="688"/>
    <n v="2.5040637931129899"/>
    <n v="2.5033089841799399"/>
    <n v="0.86512169978285403"/>
  </r>
  <r>
    <x v="3"/>
    <n v="6"/>
    <x v="0"/>
    <s v="cohort_5"/>
    <x v="55"/>
    <s v="AX"/>
    <n v="-0.66666666666666696"/>
    <n v="2.7314999999999801"/>
    <n v="0.83333333333333304"/>
    <n v="3.6198333333332999"/>
    <n v="-0.66666666666666696"/>
    <n v="2.7314999999999801"/>
    <n v="0.41666666666666702"/>
    <n v="0.61326661782796799"/>
    <n v="0.66666666666666696"/>
    <n v="0.662040974678066"/>
    <n v="0.36666666666666697"/>
    <n v="0.62227494516316695"/>
    <x v="1"/>
    <s v="cohort_5"/>
    <s v="Coc"/>
    <s v="D3a"/>
    <s v="M"/>
    <n v="326"/>
    <n v="442"/>
    <n v="326"/>
    <n v="9.32364178286752E-2"/>
    <n v="9.2625459390455106E-2"/>
    <n v="1.9676720336885301"/>
  </r>
  <r>
    <x v="3"/>
    <n v="6"/>
    <x v="1"/>
    <s v="cohort_5"/>
    <x v="57"/>
    <s v="BY"/>
    <n v="2.1666666666666701"/>
    <n v="7.5383333333333002"/>
    <n v="2.6666666666666701"/>
    <n v="7.7523333333332403"/>
    <n v="2.1666666666666701"/>
    <n v="7.5383333333333002"/>
    <n v="0.80952380952380998"/>
    <n v="0.89228100607111904"/>
    <n v="0.94444444444444398"/>
    <n v="0.91260689067877299"/>
    <n v="0.86111111111111105"/>
    <n v="0.90121704573678996"/>
    <x v="1"/>
    <s v="cohort_5"/>
    <s v="Suc"/>
    <s v="Veh"/>
    <s v="M"/>
    <n v="841"/>
    <n v="41"/>
    <n v="840"/>
    <n v="0.60480294151187097"/>
    <n v="0.45555795529885001"/>
    <n v="-1.02249525301556"/>
  </r>
  <r>
    <x v="3"/>
    <n v="6"/>
    <x v="2"/>
    <s v="cohort_5"/>
    <x v="58"/>
    <s v="AX"/>
    <n v="0"/>
    <n v="3.15549999999998"/>
    <n v="0"/>
    <n v="3.6541666666666801"/>
    <n v="0"/>
    <n v="3.15549999999998"/>
    <n v="0.5"/>
    <n v="0.61790825413827799"/>
    <n v="0.5"/>
    <n v="0.64182676757875701"/>
    <n v="0.5"/>
    <n v="0.62247234620609304"/>
    <x v="1"/>
    <s v="cohort_5"/>
    <s v="Suc"/>
    <s v="D3a"/>
    <s v="M"/>
    <n v="828"/>
    <n v="382"/>
    <n v="828"/>
    <n v="0.54822321913088801"/>
    <n v="0.39861321088649398"/>
    <n v="0.810860241277639"/>
  </r>
  <r>
    <x v="3"/>
    <n v="6"/>
    <x v="1"/>
    <s v="cohort_5"/>
    <x v="59"/>
    <s v="AY"/>
    <n v="1.1666666666666701"/>
    <n v="5.8263333333333698"/>
    <n v="1.1666666666666701"/>
    <n v="5.6451666666667002"/>
    <n v="1.1666666666666701"/>
    <n v="5.8263333333333698"/>
    <n v="0.70588235294117596"/>
    <n v="0.84488950276243602"/>
    <n v="0.70588235294117596"/>
    <n v="0.84148972637267905"/>
    <n v="0.70588235294117596"/>
    <n v="0.85244893432541402"/>
    <x v="1"/>
    <s v="cohort_5"/>
    <s v="Suc"/>
    <s v="Veh"/>
    <s v="M"/>
    <n v="985"/>
    <n v="99"/>
    <n v="722"/>
    <n v="4.8435671432205098E-2"/>
    <n v="1.08633050878957"/>
    <n v="-0.71066352671349498"/>
  </r>
  <r>
    <x v="1"/>
    <n v="2"/>
    <x v="3"/>
    <s v="cohort_5"/>
    <x v="42"/>
    <s v="AX"/>
    <n v="-0.75"/>
    <n v="2.84224999999996"/>
    <n v="0.25"/>
    <n v="3.40474999999998"/>
    <n v="-0.75"/>
    <n v="2.84224999999996"/>
    <n v="0.42857142857142899"/>
    <n v="0.61274072311140004"/>
    <n v="0.54545454545454497"/>
    <n v="0.72249632413004095"/>
    <n v="0.36363636363636398"/>
    <n v="0.68573762457114495"/>
    <x v="1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0"/>
    <s v="cohort_5"/>
    <x v="43"/>
    <s v="AY"/>
    <n v="1"/>
    <n v="2.4794999999999701"/>
    <n v="1"/>
    <n v="2.4794999999999701"/>
    <n v="1"/>
    <n v="2.4794999999999701"/>
    <n v="0.625"/>
    <n v="0.82424480188309102"/>
    <n v="0.625"/>
    <n v="0.82424480188309102"/>
    <n v="0.625"/>
    <n v="0.82424480188309102"/>
    <x v="1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3"/>
    <s v="cohort_5"/>
    <x v="44"/>
    <s v="BY"/>
    <n v="3.25"/>
    <n v="3.8652500000000298"/>
    <n v="3.5"/>
    <n v="3.90950000000002"/>
    <n v="3.25"/>
    <n v="3.8652500000000298"/>
    <n v="1"/>
    <n v="1"/>
    <n v="1.0833333333333299"/>
    <n v="1.0115807380266899"/>
    <n v="1.0416666666666701"/>
    <n v="1.0057903690133501"/>
    <x v="1"/>
    <s v="cohort_5"/>
    <s v="Coc"/>
    <s v="Veh"/>
    <s v="F"/>
    <n v="263"/>
    <n v="57"/>
    <n v="263"/>
    <n v="-0.32632746240036298"/>
    <n v="-0.32691338608395798"/>
    <n v="-1.0428377432879601"/>
  </r>
  <r>
    <x v="1"/>
    <n v="2"/>
    <x v="0"/>
    <s v="cohort_5"/>
    <x v="45"/>
    <s v="BX"/>
    <n v="0.25"/>
    <n v="3.19825000000003"/>
    <n v="0.25"/>
    <n v="3.19825000000003"/>
    <n v="0.25"/>
    <n v="3.19825000000003"/>
    <n v="0.53846153846153799"/>
    <n v="0.68162071609074604"/>
    <n v="0.53846153846153799"/>
    <n v="0.68162071609074604"/>
    <n v="0.53846153846153799"/>
    <n v="0.68162071609074604"/>
    <x v="1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6"/>
    <s v="BX"/>
    <n v="1.5"/>
    <n v="2.2887499999999701"/>
    <n v="1.5"/>
    <n v="2.2887499999999701"/>
    <n v="1.5"/>
    <n v="2.2887499999999701"/>
    <n v="1"/>
    <n v="1"/>
    <n v="1"/>
    <n v="1"/>
    <n v="1"/>
    <n v="1"/>
    <x v="1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7"/>
    <s v="BY"/>
    <n v="0.5"/>
    <n v="1.02475000000011"/>
    <n v="1"/>
    <n v="1.62550000000017"/>
    <n v="0.5"/>
    <n v="1.02475000000011"/>
    <n v="0.625"/>
    <n v="0.61094570454177399"/>
    <n v="0.83333333333333304"/>
    <n v="0.70230242688241096"/>
    <n v="0.66666666666666696"/>
    <n v="0.62753578095832097"/>
    <x v="1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8"/>
    <s v="AX"/>
    <n v="1.25"/>
    <n v="-0.37724999999994702"/>
    <n v="0.5"/>
    <n v="-0.80424999999991098"/>
    <n v="1.25"/>
    <n v="-0.37724999999994702"/>
    <n v="0.64705882352941202"/>
    <n v="0.45293493855655498"/>
    <n v="0.57142857142857095"/>
    <n v="0.38769810793830001"/>
    <n v="0.67857142857142905"/>
    <n v="0.44732248830553301"/>
    <x v="1"/>
    <s v="cohort_5"/>
    <s v="Coc"/>
    <s v="D3a"/>
    <s v="F"/>
    <n v="218"/>
    <n v="342"/>
    <n v="218"/>
    <n v="-0.62601594827824802"/>
    <n v="-0.62658398999425402"/>
    <n v="1.18572144226607"/>
  </r>
  <r>
    <x v="1"/>
    <n v="2"/>
    <x v="2"/>
    <s v="cohort_5"/>
    <x v="49"/>
    <s v="AY"/>
    <n v="2.75"/>
    <n v="4.6284999999999199"/>
    <n v="2.25"/>
    <n v="4.5972499999998604"/>
    <n v="2.75"/>
    <n v="4.6284999999999199"/>
    <n v="0.92307692307692302"/>
    <n v="0.901919069121221"/>
    <n v="0.90909090909090895"/>
    <n v="0.92767105446763598"/>
    <n v="1"/>
    <n v="0.93057816642633695"/>
    <x v="1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50"/>
    <s v="BY"/>
    <n v="-0.25"/>
    <n v="1.52075000000001"/>
    <n v="-0.25"/>
    <n v="1.52075000000001"/>
    <n v="-0.25"/>
    <n v="1.52075000000001"/>
    <n v="0.42857142857142899"/>
    <n v="0.65019011406844196"/>
    <n v="0.42857142857142899"/>
    <n v="0.65019011406844196"/>
    <n v="0.42857142857142899"/>
    <n v="0.65019011406844196"/>
    <x v="1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1"/>
    <s v="BY"/>
    <n v="0.75"/>
    <n v="2.00974999999988"/>
    <n v="0.5"/>
    <n v="2.0754999999998098"/>
    <n v="0.75"/>
    <n v="2.00974999999988"/>
    <n v="0.6"/>
    <n v="0.66776576651779296"/>
    <n v="0.625"/>
    <n v="0.81347228515328296"/>
    <n v="0.6875"/>
    <n v="0.80354176106327702"/>
    <x v="1"/>
    <s v="cohort_5"/>
    <s v="Suc"/>
    <s v="D3a"/>
    <s v="F"/>
    <n v="846"/>
    <n v="488"/>
    <n v="840"/>
    <n v="0.60480294151187097"/>
    <n v="0.47745978007283302"/>
    <n v="1.38075960314004"/>
  </r>
  <r>
    <x v="1"/>
    <n v="2"/>
    <x v="1"/>
    <s v="cohort_5"/>
    <x v="52"/>
    <s v="AX"/>
    <n v="0.25"/>
    <n v="4.8712500000000896"/>
    <n v="-0.5"/>
    <n v="4.8100000000001204"/>
    <n v="0.25"/>
    <n v="4.8712500000000896"/>
    <n v="0.54545454545454497"/>
    <n v="0.79696406254763197"/>
    <n v="0.375"/>
    <n v="0.79543639825564105"/>
    <n v="0.5625"/>
    <n v="0.79919845218353103"/>
    <x v="1"/>
    <s v="cohort_5"/>
    <s v="Suc"/>
    <s v="Veh"/>
    <s v="F"/>
    <n v="829"/>
    <n v="142"/>
    <n v="827"/>
    <n v="0.54350824226580596"/>
    <n v="0.40299357584128997"/>
    <n v="-0.47947793652402898"/>
  </r>
  <r>
    <x v="1"/>
    <n v="2"/>
    <x v="3"/>
    <s v="cohort_5"/>
    <x v="53"/>
    <s v="AY"/>
    <n v="2"/>
    <n v="1.13150000000017"/>
    <n v="3.5"/>
    <n v="1.4070000000001599"/>
    <n v="2"/>
    <n v="1.13150000000017"/>
    <n v="0.9"/>
    <n v="0.99174272055628498"/>
    <n v="2.25"/>
    <n v="1.3039999999999401"/>
    <n v="1.5"/>
    <n v="1.1465714285713999"/>
    <x v="1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4"/>
    <s v="BX"/>
    <n v="1"/>
    <n v="2.54600000000001"/>
    <n v="1"/>
    <n v="2.54600000000001"/>
    <n v="1"/>
    <n v="2.54600000000001"/>
    <n v="0.83333333333333304"/>
    <n v="0.94557227861392501"/>
    <n v="0.83333333333333304"/>
    <n v="0.94557227861392501"/>
    <n v="0.83333333333333304"/>
    <n v="0.94557227861392501"/>
    <x v="1"/>
    <s v="cohort_5"/>
    <s v="Coc"/>
    <s v="Veh"/>
    <s v="M"/>
    <n v="688"/>
    <n v="301"/>
    <n v="688"/>
    <n v="2.5040637931129899"/>
    <n v="2.5033089841799399"/>
    <n v="0.86512169978285403"/>
  </r>
  <r>
    <x v="1"/>
    <n v="2"/>
    <x v="0"/>
    <s v="cohort_5"/>
    <x v="55"/>
    <s v="AX"/>
    <n v="2"/>
    <n v="3.42124999999989"/>
    <n v="1.75"/>
    <n v="3.3252499999998899"/>
    <n v="2"/>
    <n v="3.42124999999989"/>
    <n v="1"/>
    <n v="1"/>
    <n v="1"/>
    <n v="1"/>
    <n v="1.0714285714285701"/>
    <n v="1.01443500488685"/>
    <x v="1"/>
    <s v="cohort_5"/>
    <s v="Coc"/>
    <s v="D3a"/>
    <s v="M"/>
    <n v="326"/>
    <n v="442"/>
    <n v="326"/>
    <n v="9.32364178286752E-2"/>
    <n v="9.2625459390455106E-2"/>
    <n v="1.9676720336885301"/>
  </r>
  <r>
    <x v="1"/>
    <n v="2"/>
    <x v="3"/>
    <s v="cohort_5"/>
    <x v="56"/>
    <s v="AY"/>
    <n v="2.5"/>
    <n v="2.1895000000002001"/>
    <n v="4"/>
    <n v="1.75775000000021"/>
    <n v="2.5"/>
    <n v="2.1895000000002001"/>
    <n v="0.75"/>
    <n v="0.77409864797197503"/>
    <n v="1.0714285714285701"/>
    <n v="0.825418865130084"/>
    <n v="0.85714285714285698"/>
    <n v="0.90535036563919802"/>
    <x v="1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1"/>
    <s v="cohort_5"/>
    <x v="57"/>
    <s v="BY"/>
    <n v="1"/>
    <n v="4.1484999999999399"/>
    <n v="0.75"/>
    <n v="4.1272499999999299"/>
    <n v="1"/>
    <n v="4.1484999999999399"/>
    <n v="0.7"/>
    <n v="0.85132960704606697"/>
    <n v="0.66666666666666696"/>
    <n v="0.85079257150141996"/>
    <n v="0.72222222222222199"/>
    <n v="0.85259869958777401"/>
    <x v="1"/>
    <s v="cohort_5"/>
    <s v="Suc"/>
    <s v="Veh"/>
    <s v="M"/>
    <n v="841"/>
    <n v="41"/>
    <n v="840"/>
    <n v="0.60480294151187097"/>
    <n v="0.45555795529885001"/>
    <n v="-1.02249525301556"/>
  </r>
  <r>
    <x v="1"/>
    <n v="2"/>
    <x v="2"/>
    <s v="cohort_5"/>
    <x v="58"/>
    <s v="AX"/>
    <n v="2"/>
    <n v="5.6322500000000701"/>
    <n v="2"/>
    <n v="5.6322500000000701"/>
    <n v="2"/>
    <n v="5.6322500000000701"/>
    <n v="0.72222222222222199"/>
    <n v="0.91503629195681302"/>
    <n v="0.72222222222222199"/>
    <n v="0.91503629195681302"/>
    <n v="0.72222222222222199"/>
    <n v="0.91503629195681302"/>
    <x v="1"/>
    <s v="cohort_5"/>
    <s v="Suc"/>
    <s v="D3a"/>
    <s v="M"/>
    <n v="828"/>
    <n v="382"/>
    <n v="828"/>
    <n v="0.54822321913088801"/>
    <n v="0.39861321088649398"/>
    <n v="0.810860241277639"/>
  </r>
  <r>
    <x v="1"/>
    <n v="2"/>
    <x v="1"/>
    <s v="cohort_5"/>
    <x v="59"/>
    <s v="AY"/>
    <n v="2.75"/>
    <n v="4.89224999999995"/>
    <n v="2.75"/>
    <n v="4.89224999999995"/>
    <n v="2.75"/>
    <n v="4.89224999999995"/>
    <n v="1"/>
    <n v="1"/>
    <n v="1"/>
    <n v="1"/>
    <n v="1"/>
    <n v="1"/>
    <x v="1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60"/>
    <s v="BY"/>
    <n v="1.75"/>
    <n v="4.9562499999999998"/>
    <n v="1.5"/>
    <n v="4.9055"/>
    <n v="1.75"/>
    <n v="4.9562499999999998"/>
    <n v="0.88888888888888895"/>
    <n v="0.99799045465963498"/>
    <n v="0.875"/>
    <n v="0.99796974926403603"/>
    <n v="0.9375"/>
    <n v="1.0031215105065501"/>
    <x v="1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1"/>
    <s v="AX"/>
    <n v="-2"/>
    <n v="3.1369999999999099"/>
    <n v="-2"/>
    <n v="3.57024999999991"/>
    <n v="-2"/>
    <n v="3.1369999999999099"/>
    <n v="0.27777777777777801"/>
    <n v="0.73803019955989702"/>
    <n v="0.27777777777777801"/>
    <n v="0.78996954314719803"/>
    <n v="0.27777777777777801"/>
    <n v="0.75478172588831505"/>
    <x v="1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2"/>
    <s v="BX"/>
    <n v="0.75"/>
    <n v="5.3615000000000501"/>
    <n v="0.25"/>
    <n v="5.15425000000005"/>
    <n v="0.75"/>
    <n v="5.3615000000000501"/>
    <n v="0.6"/>
    <n v="0.860509682625065"/>
    <n v="0.53846153846153799"/>
    <n v="0.85651046169807898"/>
    <n v="0.61538461538461497"/>
    <n v="0.87084558187791605"/>
    <x v="1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3"/>
    <s v="BX"/>
    <n v="2.25"/>
    <n v="1.8522500000000399"/>
    <n v="2"/>
    <n v="1.74200000000003"/>
    <n v="2.25"/>
    <n v="1.8522500000000399"/>
    <n v="0.64516129032258096"/>
    <n v="0.690374633845523"/>
    <n v="0.63333333333333297"/>
    <n v="0.68319486801977203"/>
    <n v="0.65"/>
    <n v="0.69478914712378004"/>
    <x v="1"/>
    <s v="cohort_5"/>
    <s v="Suc"/>
    <s v="Veh"/>
    <s v="M"/>
    <n v="840"/>
    <n v="346"/>
    <n v="840"/>
    <n v="0.60480294151187097"/>
    <n v="0.45117759034405303"/>
    <n v="0.61730951460738903"/>
  </r>
  <r>
    <x v="2"/>
    <n v="4"/>
    <x v="2"/>
    <s v="cohort_6"/>
    <x v="64"/>
    <s v="AY"/>
    <n v="1"/>
    <n v="4.2170000000000103"/>
    <n v="1.125"/>
    <n v="4.2217500000000099"/>
    <n v="1"/>
    <n v="4.2170000000000103"/>
    <n v="0.83333333333333304"/>
    <n v="0.98343459818869705"/>
    <n v="0.90909090909090895"/>
    <n v="0.98450679979342504"/>
    <n v="0.86363636363636398"/>
    <n v="0.98396166867504498"/>
    <x v="1"/>
    <m/>
    <m/>
    <m/>
    <m/>
    <m/>
    <m/>
    <m/>
    <m/>
    <m/>
    <m/>
  </r>
  <r>
    <x v="2"/>
    <n v="4"/>
    <x v="1"/>
    <s v="cohort_6"/>
    <x v="65"/>
    <s v="BX"/>
    <n v="3.25"/>
    <n v="1.8567500000000601"/>
    <n v="3"/>
    <n v="1.82812500000005"/>
    <n v="3.25"/>
    <n v="1.8567500000000601"/>
    <n v="0.78260869565217395"/>
    <n v="0.76021301940999897"/>
    <n v="0.77272727272727304"/>
    <n v="0.75827358457246496"/>
    <n v="0.79545454545454497"/>
    <n v="0.762317663264232"/>
    <x v="1"/>
    <m/>
    <m/>
    <m/>
    <m/>
    <m/>
    <m/>
    <m/>
    <m/>
    <m/>
    <m/>
  </r>
  <r>
    <x v="2"/>
    <n v="4"/>
    <x v="1"/>
    <s v="cohort_6"/>
    <x v="66"/>
    <s v="AX"/>
    <n v="1.25"/>
    <n v="2.37975000000006"/>
    <n v="1.75"/>
    <n v="3.0678750000000701"/>
    <n v="1.25"/>
    <n v="2.37975000000006"/>
    <n v="0.77777777777777801"/>
    <n v="0.98207231844425102"/>
    <n v="1"/>
    <n v="1.36170212765959"/>
    <n v="0.85714285714285698"/>
    <n v="1.16842216136509"/>
    <x v="1"/>
    <m/>
    <m/>
    <m/>
    <m/>
    <m/>
    <m/>
    <m/>
    <m/>
    <m/>
    <m/>
  </r>
  <r>
    <x v="2"/>
    <n v="4"/>
    <x v="0"/>
    <s v="cohort_6"/>
    <x v="67"/>
    <s v="BY"/>
    <n v="1.25"/>
    <n v="4.4217499999999204"/>
    <n v="0.875"/>
    <n v="3.7697499999998998"/>
    <n v="1.25"/>
    <n v="4.4217499999999204"/>
    <n v="1"/>
    <n v="1"/>
    <n v="1"/>
    <n v="1"/>
    <n v="1.21428571428571"/>
    <n v="1.08647788314875"/>
    <x v="1"/>
    <m/>
    <m/>
    <m/>
    <m/>
    <m/>
    <m/>
    <m/>
    <m/>
    <m/>
    <m/>
  </r>
  <r>
    <x v="2"/>
    <n v="4"/>
    <x v="3"/>
    <s v="cohort_6"/>
    <x v="68"/>
    <s v="BX"/>
    <n v="1.5"/>
    <n v="2.4952499999999702"/>
    <n v="1.875"/>
    <n v="3.0024999999999999"/>
    <n v="1.5"/>
    <n v="2.4952499999999702"/>
    <n v="0.75"/>
    <n v="0.68371065709552803"/>
    <n v="0.85714285714285698"/>
    <n v="0.73890038192234697"/>
    <n v="0.78571428571428603"/>
    <n v="0.69853994271164999"/>
    <x v="1"/>
    <m/>
    <m/>
    <m/>
    <m/>
    <m/>
    <m/>
    <m/>
    <m/>
    <m/>
    <m/>
  </r>
  <r>
    <x v="2"/>
    <n v="4"/>
    <x v="0"/>
    <s v="cohort_6"/>
    <x v="69"/>
    <s v="AX"/>
    <n v="0.5"/>
    <n v="1.8507500000000301"/>
    <n v="0.875"/>
    <n v="2.2686250000000401"/>
    <n v="0.5"/>
    <n v="1.8507500000000301"/>
    <n v="0.625"/>
    <n v="0.74043520623579395"/>
    <n v="0.76923076923076905"/>
    <n v="0.83061901118519799"/>
    <n v="0.65384615384615397"/>
    <n v="0.76971982366014902"/>
    <x v="1"/>
    <m/>
    <m/>
    <m/>
    <m/>
    <m/>
    <m/>
    <m/>
    <m/>
    <m/>
    <m/>
  </r>
  <r>
    <x v="2"/>
    <n v="4"/>
    <x v="1"/>
    <s v="cohort_6"/>
    <x v="70"/>
    <s v="BY"/>
    <n v="2.5"/>
    <n v="3.1457500000000098"/>
    <n v="2.25"/>
    <n v="3.903375"/>
    <n v="2.5"/>
    <n v="3.1457500000000098"/>
    <n v="0.91666666666666696"/>
    <n v="0.91000325839035601"/>
    <n v="1"/>
    <n v="1.2352719566753001"/>
    <n v="1.05555555555556"/>
    <n v="1.09255945373205"/>
    <x v="1"/>
    <m/>
    <m/>
    <m/>
    <m/>
    <m/>
    <m/>
    <m/>
    <m/>
    <m/>
    <m/>
  </r>
  <r>
    <x v="2"/>
    <n v="4"/>
    <x v="2"/>
    <s v="cohort_6"/>
    <x v="71"/>
    <s v="AY"/>
    <n v="1.25"/>
    <n v="1.6685000000000501"/>
    <n v="1"/>
    <n v="1.5791250000000301"/>
    <n v="1.25"/>
    <n v="1.6685000000000501"/>
    <n v="0.85714285714285698"/>
    <n v="0.97685052872248801"/>
    <n v="0.83333333333333304"/>
    <n v="0.97560424666816803"/>
    <n v="0.91666666666666696"/>
    <n v="1.00252240042166"/>
    <x v="1"/>
    <m/>
    <m/>
    <m/>
    <m/>
    <m/>
    <m/>
    <m/>
    <m/>
    <m/>
    <m/>
  </r>
  <r>
    <x v="2"/>
    <n v="4"/>
    <x v="2"/>
    <s v="cohort_6"/>
    <x v="72"/>
    <s v="BX"/>
    <n v="0"/>
    <n v="0.97975000000002399"/>
    <n v="1.25"/>
    <n v="0.91962499999996805"/>
    <n v="0"/>
    <n v="0.97975000000002399"/>
    <n v="0.5"/>
    <n v="0.60980666853460597"/>
    <n v="0.34375"/>
    <n v="0.78953168044075805"/>
    <n v="0.5"/>
    <n v="0.808461235733967"/>
    <x v="1"/>
    <m/>
    <m/>
    <m/>
    <m/>
    <m/>
    <m/>
    <m/>
    <m/>
    <m/>
    <m/>
  </r>
  <r>
    <x v="2"/>
    <n v="4"/>
    <x v="0"/>
    <s v="cohort_6"/>
    <x v="73"/>
    <s v="AX"/>
    <n v="0.75"/>
    <n v="0.94899999999998397"/>
    <n v="0.25"/>
    <n v="0.75487499999999796"/>
    <n v="0.75"/>
    <n v="0.94899999999998397"/>
    <n v="1"/>
    <n v="1"/>
    <n v="1"/>
    <n v="1"/>
    <n v="2"/>
    <n v="1.12858089087596"/>
    <x v="1"/>
    <m/>
    <m/>
    <m/>
    <m/>
    <m/>
    <m/>
    <m/>
    <m/>
    <m/>
    <m/>
  </r>
  <r>
    <x v="2"/>
    <n v="4"/>
    <x v="3"/>
    <s v="cohort_6"/>
    <x v="74"/>
    <s v="AY"/>
    <n v="0"/>
    <n v="-1.2775000000002099"/>
    <n v="0.5"/>
    <n v="-0.64150000000019602"/>
    <n v="0"/>
    <n v="-1.2775000000002099"/>
    <n v="0.5"/>
    <n v="0.39896393546344699"/>
    <n v="0.56666666666666698"/>
    <n v="0.43368138116404698"/>
    <n v="0.5"/>
    <n v="0.36793135531891202"/>
    <x v="1"/>
    <m/>
    <m/>
    <m/>
    <m/>
    <m/>
    <m/>
    <m/>
    <m/>
    <m/>
    <m/>
  </r>
  <r>
    <x v="2"/>
    <n v="4"/>
    <x v="3"/>
    <s v="cohort_6"/>
    <x v="75"/>
    <s v="BY"/>
    <n v="0.75"/>
    <n v="0.98574999999999602"/>
    <n v="0"/>
    <n v="0.51612500000000205"/>
    <n v="0.75"/>
    <n v="0.98574999999999602"/>
    <n v="1"/>
    <n v="1"/>
    <m/>
    <n v="1"/>
    <s v="Inf"/>
    <n v="1.4549527730685301"/>
    <x v="1"/>
    <m/>
    <m/>
    <m/>
    <m/>
    <m/>
    <m/>
    <m/>
    <m/>
    <m/>
    <m/>
  </r>
  <r>
    <x v="2"/>
    <n v="4"/>
    <x v="2"/>
    <s v="cohort_6"/>
    <x v="76"/>
    <s v="BY"/>
    <n v="1.25"/>
    <n v="4.3577499999999603"/>
    <n v="1.5"/>
    <n v="4.8798749999999602"/>
    <n v="1.25"/>
    <n v="4.3577499999999603"/>
    <n v="0.72727272727272696"/>
    <n v="0.94596530727114503"/>
    <n v="0.8"/>
    <n v="1.05915379987969"/>
    <n v="0.75"/>
    <n v="0.99932682116359595"/>
    <x v="1"/>
    <m/>
    <m/>
    <m/>
    <m/>
    <m/>
    <m/>
    <m/>
    <m/>
    <m/>
    <m/>
  </r>
  <r>
    <x v="2"/>
    <n v="4"/>
    <x v="1"/>
    <s v="cohort_6"/>
    <x v="77"/>
    <s v="AY"/>
    <n v="1.75"/>
    <n v="6.1135000000000002"/>
    <n v="1.375"/>
    <n v="6.0720000000000001"/>
    <n v="1.75"/>
    <n v="6.1135000000000002"/>
    <n v="1"/>
    <n v="1"/>
    <n v="1"/>
    <n v="1"/>
    <n v="1.13636363636364"/>
    <n v="1.00341732542819"/>
    <x v="1"/>
    <m/>
    <m/>
    <m/>
    <m/>
    <m/>
    <m/>
    <m/>
    <m/>
    <m/>
    <m/>
  </r>
  <r>
    <x v="2"/>
    <n v="4"/>
    <x v="2"/>
    <s v="cohort_6"/>
    <x v="78"/>
    <s v="AX"/>
    <n v="-0.25"/>
    <n v="1.61975000000001"/>
    <n v="-0.25"/>
    <n v="1.61975000000001"/>
    <n v="-0.25"/>
    <n v="1.61975000000001"/>
    <n v="0.4"/>
    <n v="0.82039363069923699"/>
    <n v="0.4"/>
    <n v="0.82039363069923699"/>
    <n v="0.4"/>
    <n v="0.82039363069923699"/>
    <x v="1"/>
    <m/>
    <m/>
    <m/>
    <m/>
    <m/>
    <m/>
    <m/>
    <m/>
    <m/>
    <m/>
  </r>
  <r>
    <x v="2"/>
    <n v="4"/>
    <x v="0"/>
    <s v="cohort_6"/>
    <x v="79"/>
    <s v="BX"/>
    <n v="0"/>
    <n v="0.59400000000000897"/>
    <n v="0.5"/>
    <n v="1.4123749999999999"/>
    <n v="0"/>
    <n v="0.59400000000000897"/>
    <n v="0.5"/>
    <n v="0.82073434125267397"/>
    <n v="0.75"/>
    <n v="14.7304785893985"/>
    <n v="0.5"/>
    <n v="6.4848866498648299"/>
    <x v="1"/>
    <m/>
    <m/>
    <m/>
    <m/>
    <m/>
    <m/>
    <m/>
    <m/>
    <m/>
    <m/>
  </r>
  <r>
    <x v="2"/>
    <n v="4"/>
    <x v="3"/>
    <s v="cohort_6"/>
    <x v="80"/>
    <s v="AY"/>
    <n v="1.75"/>
    <n v="5.3849999999998897"/>
    <n v="1.75"/>
    <n v="5.1194999999998698"/>
    <n v="1.75"/>
    <n v="5.3849999999998897"/>
    <n v="1"/>
    <n v="1"/>
    <n v="1.0833333333333299"/>
    <n v="1.00416071692353"/>
    <n v="1.0833333333333299"/>
    <n v="1.03030676054951"/>
    <x v="1"/>
    <m/>
    <m/>
    <m/>
    <m/>
    <m/>
    <m/>
    <m/>
    <m/>
    <m/>
    <m/>
  </r>
  <r>
    <x v="2"/>
    <n v="4"/>
    <x v="3"/>
    <s v="cohort_6"/>
    <x v="81"/>
    <s v="BY"/>
    <n v="3.5"/>
    <n v="5.8484999999998299"/>
    <n v="3.5"/>
    <n v="5.8586249999998303"/>
    <n v="3.5"/>
    <n v="5.8484999999998299"/>
    <n v="1"/>
    <n v="1"/>
    <n v="1.0384615384615401"/>
    <n v="1.0026597456082"/>
    <n v="1.0384615384615401"/>
    <n v="1.00179103837327"/>
    <x v="1"/>
    <m/>
    <m/>
    <m/>
    <m/>
    <m/>
    <m/>
    <m/>
    <m/>
    <m/>
    <m/>
  </r>
  <r>
    <x v="2"/>
    <n v="4"/>
    <x v="2"/>
    <s v="cohort_6"/>
    <x v="82"/>
    <s v="AX"/>
    <n v="-0.25"/>
    <n v="2.8327500000000199"/>
    <n v="-0.375"/>
    <n v="1.72037500000004"/>
    <n v="-0.25"/>
    <n v="2.8327500000000199"/>
    <n v="0.45454545454545497"/>
    <n v="0.83009963293130395"/>
    <n v="0.4"/>
    <n v="0.79341662047499795"/>
    <n v="0.43333333333333302"/>
    <n v="0.98313648573743295"/>
    <x v="1"/>
    <m/>
    <m/>
    <m/>
    <m/>
    <m/>
    <m/>
    <m/>
    <m/>
    <m/>
    <m/>
  </r>
  <r>
    <x v="2"/>
    <n v="4"/>
    <x v="1"/>
    <s v="cohort_6"/>
    <x v="83"/>
    <s v="BX"/>
    <n v="0.5"/>
    <n v="2.6099999999999"/>
    <n v="0.375"/>
    <n v="2.8877499999999001"/>
    <n v="0.5"/>
    <n v="2.6099999999999"/>
    <n v="1"/>
    <n v="1"/>
    <n v="1"/>
    <n v="1.1220917707884599"/>
    <n v="1.1666666666666701"/>
    <n v="1.06225764756571"/>
    <x v="1"/>
    <m/>
    <m/>
    <m/>
    <m/>
    <m/>
    <m/>
    <m/>
    <m/>
    <m/>
    <m/>
  </r>
  <r>
    <x v="2"/>
    <n v="4"/>
    <x v="1"/>
    <s v="cohort_6"/>
    <x v="84"/>
    <s v="BY"/>
    <n v="1"/>
    <n v="4.1209999999999001"/>
    <n v="1"/>
    <n v="4.5853749999998996"/>
    <n v="1"/>
    <n v="4.1209999999999001"/>
    <n v="0.7"/>
    <n v="0.86171333274817097"/>
    <n v="0.72222222222222199"/>
    <n v="0.94257172501989905"/>
    <n v="0.72222222222222199"/>
    <n v="0.89775112805539303"/>
    <x v="1"/>
    <m/>
    <m/>
    <m/>
    <m/>
    <m/>
    <m/>
    <m/>
    <m/>
    <m/>
    <m/>
  </r>
  <r>
    <x v="2"/>
    <n v="4"/>
    <x v="0"/>
    <s v="cohort_6"/>
    <x v="85"/>
    <s v="BX"/>
    <n v="-0.75"/>
    <n v="-2.68024999999998"/>
    <n v="-0.875"/>
    <n v="-3.2471249999999898"/>
    <n v="-0.75"/>
    <n v="-2.68024999999998"/>
    <n v="0"/>
    <n v="0"/>
    <n v="-0.2"/>
    <n v="-0.26823209321583602"/>
    <n v="-0.1"/>
    <n v="-0.13411604660791801"/>
    <x v="1"/>
    <m/>
    <m/>
    <m/>
    <m/>
    <m/>
    <m/>
    <m/>
    <m/>
    <m/>
    <m/>
  </r>
  <r>
    <x v="2"/>
    <n v="4"/>
    <x v="0"/>
    <s v="cohort_6"/>
    <x v="86"/>
    <s v="AY"/>
    <n v="0"/>
    <n v="0.37274999999997499"/>
    <n v="-0.125"/>
    <n v="0.35924999999996698"/>
    <n v="0"/>
    <n v="0.37274999999997499"/>
    <n v="0.5"/>
    <n v="0.90319091400752904"/>
    <n v="0.33333333333333298"/>
    <n v="0.90027855153198699"/>
    <n v="0.5"/>
    <n v="0.91532033426180004"/>
    <x v="1"/>
    <m/>
    <m/>
    <m/>
    <m/>
    <m/>
    <m/>
    <m/>
    <m/>
    <m/>
    <m/>
  </r>
  <r>
    <x v="2"/>
    <n v="4"/>
    <x v="3"/>
    <s v="cohort_6"/>
    <x v="87"/>
    <s v="AX"/>
    <n v="1.25"/>
    <n v="1.9787500000001299"/>
    <n v="1.25"/>
    <n v="1.9787500000001299"/>
    <n v="1.25"/>
    <n v="1.9787500000001299"/>
    <n v="0.72727272727272696"/>
    <n v="0.63256624124879401"/>
    <n v="0.72727272727272696"/>
    <n v="0.63256624124879401"/>
    <n v="0.72727272727272696"/>
    <n v="0.63256624124879401"/>
    <x v="1"/>
    <m/>
    <m/>
    <m/>
    <m/>
    <m/>
    <m/>
    <m/>
    <m/>
    <m/>
    <m/>
  </r>
  <r>
    <x v="2"/>
    <n v="4"/>
    <x v="3"/>
    <s v="cohort_7"/>
    <x v="88"/>
    <s v="AX"/>
    <n v="-0.25"/>
    <n v="4.9507499999998004"/>
    <n v="-0.375"/>
    <n v="4.92937499999982"/>
    <n v="-0.25"/>
    <n v="4.9507499999998004"/>
    <n v="0.46153846153846201"/>
    <n v="0.83041345480027096"/>
    <n v="0.44"/>
    <n v="0.82992821645498804"/>
    <n v="0.46"/>
    <n v="0.83135886752671995"/>
    <x v="1"/>
    <m/>
    <m/>
    <m/>
    <m/>
    <m/>
    <m/>
    <m/>
    <m/>
    <m/>
    <m/>
  </r>
  <r>
    <x v="2"/>
    <n v="4"/>
    <x v="0"/>
    <s v="cohort_7"/>
    <x v="89"/>
    <s v="AY"/>
    <n v="1"/>
    <n v="0.79625000000010004"/>
    <n v="0.5"/>
    <n v="0.76562500000009903"/>
    <n v="1"/>
    <n v="0.79625000000010004"/>
    <n v="0.7"/>
    <n v="0.84900284900292"/>
    <n v="0.64285714285714302"/>
    <n v="0.85940617298449296"/>
    <n v="0.78571428571428603"/>
    <n v="0.87378241990387095"/>
    <x v="1"/>
    <m/>
    <m/>
    <m/>
    <m/>
    <m/>
    <m/>
    <m/>
    <m/>
    <m/>
    <m/>
  </r>
  <r>
    <x v="2"/>
    <n v="4"/>
    <x v="3"/>
    <s v="cohort_7"/>
    <x v="90"/>
    <s v="BY"/>
    <n v="1.25"/>
    <n v="1.4735"/>
    <n v="1.25"/>
    <n v="1.4735"/>
    <n v="1.25"/>
    <n v="1.4735"/>
    <n v="1"/>
    <n v="1"/>
    <n v="1"/>
    <n v="1"/>
    <n v="1"/>
    <n v="1"/>
    <x v="1"/>
    <m/>
    <m/>
    <m/>
    <m/>
    <m/>
    <m/>
    <m/>
    <m/>
    <m/>
    <m/>
  </r>
  <r>
    <x v="2"/>
    <n v="4"/>
    <x v="0"/>
    <s v="cohort_7"/>
    <x v="91"/>
    <s v="BX"/>
    <n v="-1.75"/>
    <n v="1.0587500000000301"/>
    <n v="-2"/>
    <n v="0.78524999999999101"/>
    <n v="-1.75"/>
    <n v="1.0587500000000301"/>
    <n v="0.31578947368421101"/>
    <n v="0.62521435751877596"/>
    <n v="0.27777777777777801"/>
    <n v="0.60011474469305404"/>
    <n v="0.30555555555555602"/>
    <n v="0.63498438197233398"/>
    <x v="1"/>
    <m/>
    <m/>
    <m/>
    <m/>
    <m/>
    <m/>
    <m/>
    <m/>
    <m/>
    <m/>
  </r>
  <r>
    <x v="2"/>
    <n v="4"/>
    <x v="3"/>
    <s v="cohort_7"/>
    <x v="92"/>
    <s v="AX"/>
    <n v="0.75"/>
    <n v="0.725750000000012"/>
    <n v="0.625"/>
    <n v="0.72012500000000301"/>
    <n v="0.75"/>
    <n v="0.725750000000012"/>
    <n v="0.8"/>
    <n v="0.89453655884751304"/>
    <n v="0.77777777777777801"/>
    <n v="0.89388759742923496"/>
    <n v="0.83333333333333304"/>
    <n v="0.89696431013264499"/>
    <x v="1"/>
    <m/>
    <m/>
    <m/>
    <m/>
    <m/>
    <m/>
    <m/>
    <m/>
    <m/>
    <m/>
  </r>
  <r>
    <x v="2"/>
    <n v="4"/>
    <x v="0"/>
    <s v="cohort_7"/>
    <x v="93"/>
    <s v="BX"/>
    <n v="1.25"/>
    <n v="1.4572499999999899"/>
    <n v="1.125"/>
    <n v="1.42349999999998"/>
    <n v="1.25"/>
    <n v="1.4572499999999899"/>
    <n v="1"/>
    <n v="1"/>
    <n v="1"/>
    <n v="1"/>
    <n v="1.05555555555556"/>
    <n v="1.0118545837724"/>
    <x v="1"/>
    <m/>
    <m/>
    <m/>
    <m/>
    <m/>
    <m/>
    <m/>
    <m/>
    <m/>
    <m/>
  </r>
  <r>
    <x v="2"/>
    <n v="4"/>
    <x v="0"/>
    <s v="cohort_7"/>
    <x v="94"/>
    <s v="BY"/>
    <n v="1.5"/>
    <n v="1.66599999999994"/>
    <n v="1.5"/>
    <n v="1.66599999999994"/>
    <n v="1.5"/>
    <n v="1.66599999999994"/>
    <n v="1"/>
    <n v="1"/>
    <n v="1"/>
    <n v="1"/>
    <n v="1"/>
    <n v="1"/>
    <x v="1"/>
    <m/>
    <m/>
    <m/>
    <m/>
    <m/>
    <m/>
    <m/>
    <m/>
    <m/>
    <m/>
  </r>
  <r>
    <x v="2"/>
    <n v="4"/>
    <x v="0"/>
    <s v="cohort_7"/>
    <x v="95"/>
    <s v="AX"/>
    <n v="1.25"/>
    <n v="0.58400000000010299"/>
    <n v="3.25"/>
    <n v="2.6185000000001302"/>
    <n v="1.25"/>
    <n v="0.58400000000010199"/>
    <n v="0.66666666666666696"/>
    <n v="0.63450023030863101"/>
    <n v="1.4285714285714299"/>
    <n v="10.0915750915707"/>
    <n v="0.85714285714285698"/>
    <n v="2.6391941391934401"/>
    <x v="1"/>
    <m/>
    <m/>
    <m/>
    <m/>
    <m/>
    <m/>
    <m/>
    <m/>
    <m/>
    <m/>
  </r>
  <r>
    <x v="2"/>
    <n v="4"/>
    <x v="2"/>
    <s v="cohort_7"/>
    <x v="96"/>
    <s v="AY"/>
    <n v="0.75"/>
    <n v="-1.43375000000005"/>
    <n v="0.625"/>
    <n v="-1.5715000000000601"/>
    <n v="0.75"/>
    <n v="-1.43375000000005"/>
    <n v="0.58823529411764697"/>
    <n v="0.422207753452154"/>
    <n v="0.58064516129032295"/>
    <n v="0.41129237108746097"/>
    <n v="0.59677419354838701"/>
    <n v="0.41906804775478701"/>
    <x v="1"/>
    <m/>
    <m/>
    <m/>
    <m/>
    <m/>
    <m/>
    <m/>
    <m/>
    <m/>
    <m/>
  </r>
  <r>
    <x v="2"/>
    <n v="4"/>
    <x v="2"/>
    <s v="cohort_7"/>
    <x v="97"/>
    <s v="BY"/>
    <n v="1"/>
    <n v="3.10175000000002"/>
    <n v="0.625"/>
    <n v="2.5994999999999799"/>
    <n v="1"/>
    <n v="3.10175000000002"/>
    <n v="0.61111111111111105"/>
    <n v="0.75825319512093503"/>
    <n v="0.57575757575757602"/>
    <n v="0.73618935126294505"/>
    <n v="0.62121212121212099"/>
    <n v="0.78182355079047905"/>
    <x v="1"/>
    <m/>
    <m/>
    <m/>
    <m/>
    <m/>
    <m/>
    <m/>
    <m/>
    <m/>
    <m/>
  </r>
  <r>
    <x v="2"/>
    <n v="4"/>
    <x v="2"/>
    <s v="cohort_7"/>
    <x v="98"/>
    <s v="BY"/>
    <n v="1.75"/>
    <n v="2.1472499999999801"/>
    <n v="2.625"/>
    <n v="3.8602499999999802"/>
    <n v="1.75"/>
    <n v="2.1472499999999801"/>
    <n v="0.76923076923076905"/>
    <n v="0.83221165003480602"/>
    <n v="1.0526315789473699"/>
    <n v="1.7708641975308499"/>
    <n v="0.86842105263157898"/>
    <n v="1.2069135802469"/>
    <x v="1"/>
    <m/>
    <m/>
    <m/>
    <m/>
    <m/>
    <m/>
    <m/>
    <m/>
    <m/>
    <m/>
  </r>
  <r>
    <x v="2"/>
    <n v="4"/>
    <x v="1"/>
    <s v="cohort_7"/>
    <x v="99"/>
    <s v="AX"/>
    <n v="1.5"/>
    <n v="1.9445000000000201"/>
    <n v="1.25"/>
    <n v="1.90375000000002"/>
    <n v="1.5"/>
    <n v="1.9445000000000201"/>
    <n v="0.8"/>
    <n v="0.85105614731901702"/>
    <n v="0.77777777777777801"/>
    <n v="0.84883188273019405"/>
    <n v="0.83333333333333304"/>
    <n v="0.85629867155291595"/>
    <x v="1"/>
    <m/>
    <m/>
    <m/>
    <m/>
    <m/>
    <m/>
    <m/>
    <m/>
    <m/>
    <m/>
  </r>
  <r>
    <x v="2"/>
    <n v="4"/>
    <x v="3"/>
    <s v="cohort_7"/>
    <x v="100"/>
    <s v="AY"/>
    <n v="2.25"/>
    <n v="2.6262500000000202"/>
    <n v="1.5"/>
    <n v="1.7637500000000099"/>
    <n v="2.25"/>
    <n v="2.6262500000000202"/>
    <n v="0.84615384615384603"/>
    <n v="0.98983493425347302"/>
    <n v="1.25"/>
    <n v="1.79070618368084"/>
    <n v="1.625"/>
    <n v="2.4218807171604899"/>
    <x v="1"/>
    <m/>
    <m/>
    <m/>
    <m/>
    <m/>
    <m/>
    <m/>
    <m/>
    <m/>
    <m/>
  </r>
  <r>
    <x v="2"/>
    <n v="4"/>
    <x v="0"/>
    <s v="cohort_7"/>
    <x v="101"/>
    <s v="AY"/>
    <n v="1.25"/>
    <n v="5.2607500000000202"/>
    <n v="1.25"/>
    <n v="5.2607500000000202"/>
    <n v="1.25"/>
    <n v="5.2607500000000202"/>
    <n v="0.72727272727272696"/>
    <n v="0.98762571256429199"/>
    <n v="0.72727272727272696"/>
    <n v="0.98762571256429199"/>
    <n v="0.72727272727272696"/>
    <n v="0.98762571256429199"/>
    <x v="1"/>
    <m/>
    <m/>
    <m/>
    <m/>
    <m/>
    <m/>
    <m/>
    <m/>
    <m/>
    <m/>
  </r>
  <r>
    <x v="2"/>
    <n v="4"/>
    <x v="3"/>
    <s v="cohort_7"/>
    <x v="102"/>
    <s v="BX"/>
    <n v="0.5"/>
    <n v="2.5027499999999101"/>
    <n v="0"/>
    <n v="-0.16900000000004001"/>
    <n v="0.5"/>
    <n v="2.5027499999999101"/>
    <n v="0.6"/>
    <n v="0.70599613152803797"/>
    <n v="0.5"/>
    <n v="0.473895582329311"/>
    <n v="0.64285714285714302"/>
    <n v="0.88658480074141"/>
    <x v="1"/>
    <m/>
    <m/>
    <m/>
    <m/>
    <m/>
    <m/>
    <m/>
    <m/>
    <m/>
    <m/>
  </r>
  <r>
    <x v="2"/>
    <n v="4"/>
    <x v="0"/>
    <s v="cohort_7"/>
    <x v="103"/>
    <s v="BY"/>
    <n v="1.25"/>
    <n v="2.45500000000004"/>
    <n v="1.25"/>
    <n v="2.45500000000004"/>
    <n v="1.25"/>
    <n v="2.45500000000004"/>
    <n v="0.85714285714285698"/>
    <n v="0.93039971949508504"/>
    <n v="0.85714285714285698"/>
    <n v="0.93039971949508504"/>
    <n v="0.85714285714285698"/>
    <n v="0.93039971949508504"/>
    <x v="1"/>
    <m/>
    <m/>
    <m/>
    <m/>
    <m/>
    <m/>
    <m/>
    <m/>
    <m/>
    <m/>
  </r>
  <r>
    <x v="2"/>
    <n v="4"/>
    <x v="0"/>
    <s v="cohort_7"/>
    <x v="104"/>
    <s v="AX"/>
    <n v="0.25"/>
    <n v="-0.73249999999985904"/>
    <n v="0.25"/>
    <n v="-1.37274999999989"/>
    <n v="0.25"/>
    <n v="-0.73249999999985904"/>
    <n v="0.53846153846153799"/>
    <n v="0.44047619047620101"/>
    <n v="0.5625"/>
    <n v="0.355909520310705"/>
    <n v="0.5625"/>
    <n v="0.42311325705889902"/>
    <x v="1"/>
    <m/>
    <m/>
    <m/>
    <m/>
    <m/>
    <m/>
    <m/>
    <m/>
    <m/>
    <m/>
  </r>
  <r>
    <x v="2"/>
    <n v="4"/>
    <x v="3"/>
    <s v="cohort_7"/>
    <x v="105"/>
    <s v="AY"/>
    <n v="0.5"/>
    <n v="0.31800000000003997"/>
    <n v="0.5"/>
    <n v="0.84512500000006696"/>
    <n v="0.5"/>
    <n v="0.31800000000003997"/>
    <n v="0.625"/>
    <n v="0.58566810344828402"/>
    <n v="0.66666666666666696"/>
    <n v="-1.16281357599637"/>
    <n v="0.66666666666666696"/>
    <n v="-0.12567634038381401"/>
    <x v="1"/>
    <m/>
    <m/>
    <m/>
    <m/>
    <m/>
    <m/>
    <m/>
    <m/>
    <m/>
    <m/>
  </r>
  <r>
    <x v="2"/>
    <n v="4"/>
    <x v="0"/>
    <s v="cohort_7"/>
    <x v="106"/>
    <s v="BY"/>
    <n v="0.5"/>
    <n v="-1.68524999999994"/>
    <n v="1.125"/>
    <n v="-1.2079999999998701"/>
    <n v="0.5"/>
    <n v="-1.68524999999994"/>
    <n v="0.6"/>
    <n v="0.27543473915651101"/>
    <n v="0.90909090909090895"/>
    <n v="0.28884810347842799"/>
    <n v="0.68181818181818199"/>
    <n v="0.205427372836917"/>
    <x v="1"/>
    <m/>
    <m/>
    <m/>
    <m/>
    <m/>
    <m/>
    <m/>
    <m/>
    <m/>
    <m/>
  </r>
  <r>
    <x v="2"/>
    <n v="4"/>
    <x v="1"/>
    <s v="cohort_7"/>
    <x v="107"/>
    <s v="BY"/>
    <n v="1.5"/>
    <n v="1.2887500000001"/>
    <n v="1.375"/>
    <n v="1.2732500000000999"/>
    <n v="1.5"/>
    <n v="1.2887500000001"/>
    <n v="0.75"/>
    <n v="0.693027784018583"/>
    <n v="0.76190476190476197"/>
    <n v="0.70496619446234199"/>
    <n v="0.78571428571428603"/>
    <n v="0.70746136509981805"/>
    <x v="1"/>
    <m/>
    <m/>
    <m/>
    <m/>
    <m/>
    <m/>
    <m/>
    <m/>
    <m/>
    <m/>
  </r>
  <r>
    <x v="2"/>
    <n v="4"/>
    <x v="2"/>
    <s v="cohort_7"/>
    <x v="108"/>
    <s v="AX"/>
    <n v="0.25"/>
    <n v="0.31874999999997999"/>
    <n v="-0.75"/>
    <n v="-1.66700000000002"/>
    <n v="0.25"/>
    <n v="0.31874999999997999"/>
    <n v="0.66666666666666696"/>
    <n v="0.98701298701294704"/>
    <n v="2"/>
    <n v="1.00256255652699"/>
    <n v="0"/>
    <n v="0.40390413023817201"/>
    <x v="1"/>
    <m/>
    <m/>
    <m/>
    <m/>
    <m/>
    <m/>
    <m/>
    <m/>
    <m/>
    <m/>
  </r>
  <r>
    <x v="2"/>
    <n v="4"/>
    <x v="1"/>
    <s v="cohort_7"/>
    <x v="109"/>
    <s v="AY"/>
    <n v="1.5"/>
    <n v="3.6155000000000999"/>
    <n v="1.5"/>
    <n v="3.5253750000001101"/>
    <n v="1.5"/>
    <n v="3.6155000000000999"/>
    <n v="1"/>
    <n v="1"/>
    <n v="1.1000000000000001"/>
    <n v="1.00533954488443"/>
    <n v="1.1000000000000001"/>
    <n v="1.01825837663501"/>
    <x v="1"/>
    <m/>
    <m/>
    <m/>
    <m/>
    <m/>
    <m/>
    <m/>
    <m/>
    <m/>
    <m/>
  </r>
  <r>
    <x v="2"/>
    <n v="4"/>
    <x v="2"/>
    <s v="cohort_7"/>
    <x v="110"/>
    <s v="BX"/>
    <n v="0.75"/>
    <n v="0.15850000000008199"/>
    <n v="0.625"/>
    <n v="1.1611250000000599"/>
    <n v="0.75"/>
    <n v="0.15850000000008199"/>
    <n v="0.66666666666666696"/>
    <n v="0.51348821376904796"/>
    <n v="0.72727272727272696"/>
    <n v="0.62265296960414496"/>
    <n v="0.77272727272727304"/>
    <n v="0.51674281036259295"/>
    <x v="1"/>
    <m/>
    <m/>
    <m/>
    <m/>
    <m/>
    <m/>
    <m/>
    <m/>
    <m/>
    <m/>
  </r>
  <r>
    <x v="2"/>
    <n v="4"/>
    <x v="1"/>
    <s v="cohort_7"/>
    <x v="111"/>
    <s v="BY"/>
    <n v="1.5"/>
    <n v="2.8992500000000199"/>
    <n v="1.5"/>
    <n v="2.8992500000000199"/>
    <n v="1.5"/>
    <n v="2.8992500000000199"/>
    <n v="0.8"/>
    <n v="0.80704262642308799"/>
    <n v="0.8"/>
    <n v="0.80704262642308799"/>
    <n v="0.8"/>
    <n v="0.80704262642308799"/>
    <x v="1"/>
    <m/>
    <m/>
    <m/>
    <m/>
    <m/>
    <m/>
    <m/>
    <m/>
    <m/>
    <m/>
  </r>
  <r>
    <x v="2"/>
    <n v="4"/>
    <x v="1"/>
    <s v="cohort_7"/>
    <x v="112"/>
    <s v="AX"/>
    <n v="1"/>
    <n v="4.2507499999999796"/>
    <n v="0.125"/>
    <n v="3.7589999999999599"/>
    <n v="1"/>
    <n v="4.2507499999999796"/>
    <n v="1"/>
    <n v="1"/>
    <n v="0.33333333333333298"/>
    <n v="1.45575896262397"/>
    <n v="-0.83333333333333304"/>
    <n v="1.58079074497842"/>
    <x v="1"/>
    <m/>
    <m/>
    <m/>
    <m/>
    <m/>
    <m/>
    <m/>
    <m/>
    <m/>
    <m/>
  </r>
  <r>
    <x v="2"/>
    <n v="4"/>
    <x v="2"/>
    <s v="cohort_7"/>
    <x v="113"/>
    <s v="AY"/>
    <n v="2.5"/>
    <n v="5.6072500000001497"/>
    <n v="2.875"/>
    <n v="6.0232500000001501"/>
    <n v="2.5"/>
    <n v="5.6072500000001497"/>
    <n v="0.91666666666666696"/>
    <n v="0.99080922578669495"/>
    <n v="1.0476190476190499"/>
    <n v="1.06863346707577"/>
    <n v="0.97619047619047605"/>
    <n v="1.02936039650697"/>
    <x v="1"/>
    <m/>
    <m/>
    <m/>
    <m/>
    <m/>
    <m/>
    <m/>
    <m/>
    <m/>
    <m/>
  </r>
  <r>
    <x v="2"/>
    <n v="4"/>
    <x v="1"/>
    <s v="cohort_7"/>
    <x v="114"/>
    <s v="BX"/>
    <n v="0.5"/>
    <n v="3.5062500000002101"/>
    <n v="1.25"/>
    <n v="4.2888750000001998"/>
    <n v="0.5"/>
    <n v="3.5062500000002101"/>
    <n v="0.5625"/>
    <n v="0.84232365145229904"/>
    <n v="0.72727272727272696"/>
    <n v="1.04571046855618"/>
    <n v="0.59090909090909105"/>
    <n v="0.94613035595001505"/>
    <x v="1"/>
    <m/>
    <m/>
    <m/>
    <m/>
    <m/>
    <m/>
    <m/>
    <m/>
    <m/>
    <m/>
  </r>
  <r>
    <x v="2"/>
    <n v="4"/>
    <x v="1"/>
    <s v="cohort_7"/>
    <x v="115"/>
    <s v="BX"/>
    <n v="1"/>
    <n v="1.48300000000006"/>
    <n v="0.125"/>
    <n v="2.07325000000007"/>
    <n v="1"/>
    <n v="1.48300000000006"/>
    <n v="0.64285714285714302"/>
    <n v="0.67180259499537198"/>
    <n v="0.53846153846153799"/>
    <n v="1.0343427835051799"/>
    <n v="0.80769230769230804"/>
    <n v="0.88221649484538001"/>
    <x v="1"/>
    <m/>
    <m/>
    <m/>
    <m/>
    <m/>
    <m/>
    <m/>
    <m/>
    <m/>
    <m/>
  </r>
  <r>
    <x v="0"/>
    <n v="1"/>
    <x v="0"/>
    <s v="cohort_1"/>
    <x v="0"/>
    <s v="BX"/>
    <n v="0"/>
    <n v="0"/>
    <n v="0"/>
    <n v="0"/>
    <n v="0"/>
    <n v="0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3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6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0"/>
    <n v="1"/>
    <x v="0"/>
    <s v="cohort_1"/>
    <x v="0"/>
    <s v="BX"/>
    <n v="0"/>
    <n v="0"/>
    <n v="0"/>
    <n v="0"/>
    <n v="0"/>
    <n v="0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0"/>
    <n v="1"/>
    <x v="1"/>
    <s v="cohort_1"/>
    <x v="1"/>
    <s v="AX"/>
    <n v="8.3333333333333301E-2"/>
    <n v="0.25508333333334599"/>
    <n v="0"/>
    <n v="0"/>
    <n v="2.31296463463574E-18"/>
    <n v="0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1.5"/>
    <n v="0.82349999999998602"/>
    <n v="1.5"/>
    <n v="0.82349999999998602"/>
    <n v="1.4166666666666701"/>
    <n v="0.56841666666664004"/>
    <m/>
    <m/>
    <m/>
    <m/>
    <m/>
    <m/>
    <x v="6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0.16666666666666699"/>
    <n v="0.292333333333337"/>
    <n v="0.16666666666666699"/>
    <n v="0.292333333333337"/>
    <n v="8.3333333333333301E-2"/>
    <n v="3.72499999999907E-2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0.41666666666666702"/>
    <n v="1.2360833333333501"/>
    <n v="0.41666666666666702"/>
    <n v="1.2360833333333501"/>
    <n v="0.33333333333333298"/>
    <n v="0.98100000000000598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1.1666666666666701"/>
    <n v="1.2429999999999399"/>
    <n v="1"/>
    <n v="0.73283333333324696"/>
    <n v="1.0833333333333299"/>
    <n v="0.98791666666659295"/>
    <m/>
    <m/>
    <m/>
    <m/>
    <m/>
    <m/>
    <x v="3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2.1666666666666701"/>
    <n v="2.2046666666667498"/>
    <n v="2"/>
    <n v="1.6945000000000601"/>
    <n v="2.0833333333333299"/>
    <n v="1.9495833333334101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0"/>
    <n v="1"/>
    <x v="1"/>
    <s v="cohort_1"/>
    <x v="1"/>
    <s v="AX"/>
    <n v="0.5"/>
    <n v="1.5709166666666801"/>
    <n v="0.33333333333333298"/>
    <n v="1.0607499999999801"/>
    <n v="0.41666666666666702"/>
    <n v="1.3158333333333301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0"/>
    <n v="1"/>
    <x v="2"/>
    <s v="cohort_1"/>
    <x v="2"/>
    <s v="AX"/>
    <n v="0.16666666666666699"/>
    <n v="6.6166666666674798E-2"/>
    <n v="0"/>
    <n v="0"/>
    <n v="1.38777878078145E-17"/>
    <n v="0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1"/>
    <n v="2.3820000000000001"/>
    <n v="0.66666666666666696"/>
    <n v="2.2496666666666498"/>
    <n v="0.83333333333333304"/>
    <n v="2.3158333333333201"/>
    <m/>
    <m/>
    <m/>
    <m/>
    <m/>
    <m/>
    <x v="6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1.3333333333333299"/>
    <n v="1.35033333333337"/>
    <n v="1"/>
    <n v="1.21800000000002"/>
    <n v="1.1666666666666701"/>
    <n v="1.28416666666669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0.33333333333333298"/>
    <n v="0.50316666666666798"/>
    <n v="0"/>
    <n v="0.37083333333331803"/>
    <n v="0.16666666666666699"/>
    <n v="0.43699999999999301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0.5"/>
    <n v="4.0333333333364897E-2"/>
    <n v="0.5"/>
    <n v="4.0333333333364897E-2"/>
    <n v="0.33333333333333298"/>
    <n v="-2.58333333333098E-2"/>
    <m/>
    <m/>
    <m/>
    <m/>
    <m/>
    <m/>
    <x v="3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0.5"/>
    <n v="0.115833333333436"/>
    <n v="0.5"/>
    <n v="0.115833333333436"/>
    <n v="0.33333333333333298"/>
    <n v="4.9666666666761602E-2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2"/>
    <s v="cohort_1"/>
    <x v="2"/>
    <s v="AX"/>
    <n v="0.58333333333333304"/>
    <n v="0.252000000000066"/>
    <n v="0.58333333333333304"/>
    <n v="0.252000000000066"/>
    <n v="0.41666666666666702"/>
    <n v="0.185833333333392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0"/>
    <n v="1"/>
    <x v="1"/>
    <s v="cohort_1"/>
    <x v="3"/>
    <s v="AY"/>
    <n v="0"/>
    <n v="1.29908333333334"/>
    <n v="0"/>
    <n v="0"/>
    <n v="0"/>
    <n v="-3.7007434154171901E-17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.16666666666666699"/>
    <n v="0.76933333333333098"/>
    <n v="0.16666666666666699"/>
    <n v="-1.82883333333335"/>
    <n v="0.16666666666666699"/>
    <n v="-0.52975000000000705"/>
    <m/>
    <m/>
    <m/>
    <m/>
    <m/>
    <m/>
    <x v="6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"/>
    <n v="1.6666666666666701"/>
    <n v="0"/>
    <n v="-0.93150000000000899"/>
    <n v="0"/>
    <n v="0.36758333333332899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.58333333333333304"/>
    <n v="1.58483333333335"/>
    <n v="0.58333333333333304"/>
    <n v="-1.0133333333333301"/>
    <n v="0.58333333333333304"/>
    <n v="0.28575000000001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.5"/>
    <n v="0.73666666666667902"/>
    <n v="0.5"/>
    <n v="0.73666666666667902"/>
    <n v="0.5"/>
    <n v="-0.56241666666665902"/>
    <m/>
    <m/>
    <m/>
    <m/>
    <m/>
    <m/>
    <x v="3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.33333333333333298"/>
    <n v="0.154333333333322"/>
    <n v="0.33333333333333298"/>
    <n v="0.154333333333322"/>
    <n v="0.33333333333333298"/>
    <n v="-1.1447500000000199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0"/>
    <n v="1"/>
    <x v="1"/>
    <s v="cohort_1"/>
    <x v="3"/>
    <s v="AY"/>
    <n v="0.58333333333333304"/>
    <n v="1.0975000000000099"/>
    <n v="0.58333333333333304"/>
    <n v="1.0975000000000099"/>
    <n v="0.58333333333333304"/>
    <n v="-0.201583333333332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0"/>
    <n v="1"/>
    <x v="2"/>
    <s v="cohort_1"/>
    <x v="4"/>
    <s v="AX"/>
    <n v="0"/>
    <n v="0"/>
    <n v="0"/>
    <n v="0"/>
    <n v="0"/>
    <n v="0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.5"/>
    <n v="7.5500000000014597E-2"/>
    <n v="0.5"/>
    <n v="7.5500000000014597E-2"/>
    <n v="0.5"/>
    <n v="7.5500000000014597E-2"/>
    <m/>
    <m/>
    <m/>
    <m/>
    <m/>
    <m/>
    <x v="6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.33333333333333298"/>
    <n v="0.492499999999988"/>
    <n v="0.33333333333333298"/>
    <n v="0.492499999999988"/>
    <n v="0.33333333333333298"/>
    <n v="0.492499999999988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.41666666666666702"/>
    <n v="0.106000000000018"/>
    <n v="0.41666666666666702"/>
    <n v="0.106000000000018"/>
    <n v="0.41666666666666702"/>
    <n v="0.106000000000018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"/>
    <n v="0"/>
    <n v="0"/>
    <n v="0"/>
    <n v="0"/>
    <n v="0"/>
    <m/>
    <m/>
    <m/>
    <m/>
    <m/>
    <m/>
    <x v="3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.33333333333333298"/>
    <n v="0.61383333333333201"/>
    <n v="0.33333333333333298"/>
    <n v="0.61383333333333201"/>
    <n v="0.33333333333333298"/>
    <n v="0.61383333333333201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2"/>
    <s v="cohort_1"/>
    <x v="4"/>
    <s v="AX"/>
    <n v="0"/>
    <n v="0.75916666666667698"/>
    <n v="0"/>
    <n v="0.75916666666667698"/>
    <n v="0"/>
    <n v="0.75916666666667698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0"/>
    <n v="1"/>
    <x v="0"/>
    <s v="cohort_1"/>
    <x v="5"/>
    <s v="BY"/>
    <n v="0"/>
    <n v="0"/>
    <n v="0"/>
    <n v="0"/>
    <n v="0"/>
    <n v="0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.16666666666666699"/>
    <n v="0.103166666666671"/>
    <n v="0.16666666666666699"/>
    <n v="0.103166666666671"/>
    <n v="0.16666666666666699"/>
    <n v="0.103166666666671"/>
    <m/>
    <m/>
    <m/>
    <m/>
    <m/>
    <m/>
    <x v="3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"/>
    <n v="0"/>
    <n v="0"/>
    <n v="0"/>
    <n v="0"/>
    <n v="0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"/>
    <n v="0"/>
    <n v="0"/>
    <n v="0"/>
    <n v="0"/>
    <n v="0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"/>
    <n v="0"/>
    <n v="0"/>
    <n v="0"/>
    <n v="0"/>
    <n v="0"/>
    <m/>
    <m/>
    <m/>
    <m/>
    <m/>
    <m/>
    <x v="6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"/>
    <n v="0"/>
    <n v="0"/>
    <n v="0"/>
    <n v="0"/>
    <n v="0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5"/>
    <s v="BY"/>
    <n v="0"/>
    <n v="0"/>
    <n v="0"/>
    <n v="0"/>
    <n v="0"/>
    <n v="0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0"/>
    <n v="1"/>
    <x v="0"/>
    <s v="cohort_1"/>
    <x v="6"/>
    <s v="BY"/>
    <n v="8.3333333333333301E-2"/>
    <n v="8.7083333333339397E-2"/>
    <n v="0"/>
    <n v="0"/>
    <n v="6.9388939039072299E-18"/>
    <n v="2.31296463463574E-18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"/>
    <n v="0"/>
    <n v="0"/>
    <n v="0"/>
    <n v="-8.3333333333333301E-2"/>
    <n v="-8.7083333333339397E-2"/>
    <m/>
    <m/>
    <m/>
    <m/>
    <m/>
    <m/>
    <x v="3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"/>
    <n v="0"/>
    <n v="0"/>
    <n v="0"/>
    <n v="-8.3333333333333301E-2"/>
    <n v="-8.7083333333339397E-2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.25"/>
    <n v="0.24691666666666401"/>
    <n v="0.25"/>
    <n v="0.24691666666666401"/>
    <n v="0.16666666666666699"/>
    <n v="0.159833333333324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"/>
    <n v="0"/>
    <n v="-0.16666666666666699"/>
    <n v="-0.17416666666667899"/>
    <n v="-8.3333333333333301E-2"/>
    <n v="-8.7083333333339397E-2"/>
    <m/>
    <m/>
    <m/>
    <m/>
    <m/>
    <m/>
    <x v="6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"/>
    <n v="0"/>
    <n v="-0.16666666666666699"/>
    <n v="-0.17416666666667899"/>
    <n v="-8.3333333333333301E-2"/>
    <n v="-8.7083333333339397E-2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0"/>
    <n v="1"/>
    <x v="0"/>
    <s v="cohort_1"/>
    <x v="6"/>
    <s v="BY"/>
    <n v="0.16666666666666699"/>
    <n v="0.19749999999999099"/>
    <n v="0"/>
    <n v="2.3333333333312001E-2"/>
    <n v="8.3333333333333301E-2"/>
    <n v="0.11041666666665099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0"/>
    <s v="BX"/>
    <n v="0"/>
    <n v="0"/>
    <n v="0"/>
    <n v="0"/>
    <n v="0"/>
    <n v="0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"/>
    <n v="0"/>
    <n v="0"/>
    <n v="0"/>
    <n v="0"/>
    <n v="0"/>
    <m/>
    <m/>
    <m/>
    <m/>
    <m/>
    <m/>
    <x v="6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"/>
    <n v="0"/>
    <n v="0"/>
    <n v="0"/>
    <n v="0"/>
    <n v="0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.5"/>
    <n v="0.63091666666666002"/>
    <n v="0.5"/>
    <n v="0.63091666666666002"/>
    <n v="0.5"/>
    <n v="0.63091666666666002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.16666666666666699"/>
    <n v="3.0666666666623699E-2"/>
    <n v="0.16666666666666699"/>
    <n v="3.0666666666623699E-2"/>
    <n v="0.16666666666666699"/>
    <n v="3.0666666666623699E-2"/>
    <m/>
    <m/>
    <m/>
    <m/>
    <m/>
    <m/>
    <x v="3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.33333333333333298"/>
    <n v="0.233500000000049"/>
    <n v="0.33333333333333298"/>
    <n v="0.233500000000049"/>
    <n v="0.33333333333333298"/>
    <n v="0.233500000000049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0"/>
    <n v="2"/>
    <x v="0"/>
    <s v="cohort_1"/>
    <x v="0"/>
    <s v="BX"/>
    <n v="0"/>
    <n v="4.16666666637866E-4"/>
    <n v="0"/>
    <n v="4.16666666637866E-4"/>
    <n v="0"/>
    <n v="4.16666666637866E-4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0"/>
    <n v="2"/>
    <x v="1"/>
    <s v="cohort_1"/>
    <x v="1"/>
    <s v="AX"/>
    <n v="0.16666666666666699"/>
    <n v="6.25E-2"/>
    <n v="0"/>
    <n v="0"/>
    <n v="1.38777878078145E-17"/>
    <n v="9.2518585385429707E-18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1.5"/>
    <n v="1.4068333333333201"/>
    <n v="1.1666666666666701"/>
    <n v="1.2818333333333201"/>
    <n v="1.3333333333333299"/>
    <n v="1.3443333333333201"/>
    <m/>
    <m/>
    <m/>
    <m/>
    <m/>
    <m/>
    <x v="3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0.33333333333333298"/>
    <n v="1.099"/>
    <n v="0"/>
    <n v="0.97399999999999898"/>
    <n v="0.16666666666666699"/>
    <n v="1.0365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0.75"/>
    <n v="0.95883333333335496"/>
    <n v="0.41666666666666702"/>
    <n v="0.83383333333335496"/>
    <n v="0.58333333333333404"/>
    <n v="0.89633333333335496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0.16666666666666699"/>
    <n v="5.2999999999959302E-2"/>
    <n v="0.16666666666666699"/>
    <n v="5.2999999999959302E-2"/>
    <n v="2.7755575615628901E-17"/>
    <n v="-9.5000000000406998E-3"/>
    <m/>
    <m/>
    <m/>
    <m/>
    <m/>
    <m/>
    <x v="6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0.16666666666666699"/>
    <n v="0.66516666666666402"/>
    <n v="0.16666666666666699"/>
    <n v="0.66516666666666402"/>
    <n v="2.7755575615628901E-17"/>
    <n v="0.60266666666666402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0"/>
    <n v="2"/>
    <x v="1"/>
    <s v="cohort_1"/>
    <x v="1"/>
    <s v="AX"/>
    <n v="0.25"/>
    <n v="4.6249999999986399E-2"/>
    <n v="0.25"/>
    <n v="4.6249999999986399E-2"/>
    <n v="8.3333333333333398E-2"/>
    <n v="-1.6250000000013601E-2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0"/>
    <n v="2"/>
    <x v="2"/>
    <s v="cohort_1"/>
    <x v="2"/>
    <s v="AX"/>
    <n v="0"/>
    <n v="0"/>
    <n v="0"/>
    <n v="0"/>
    <n v="0"/>
    <n v="0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"/>
    <n v="0"/>
    <n v="0"/>
    <n v="0"/>
    <n v="0"/>
    <n v="0"/>
    <m/>
    <m/>
    <m/>
    <m/>
    <m/>
    <m/>
    <x v="3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"/>
    <n v="0"/>
    <n v="0"/>
    <n v="0"/>
    <n v="0"/>
    <n v="0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.16666666666666699"/>
    <n v="4.3333333333336603E-2"/>
    <n v="0.16666666666666699"/>
    <n v="4.3333333333336603E-2"/>
    <n v="0.16666666666666699"/>
    <n v="4.3333333333336603E-2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"/>
    <n v="0"/>
    <n v="0"/>
    <n v="0"/>
    <n v="0"/>
    <n v="0"/>
    <m/>
    <m/>
    <m/>
    <m/>
    <m/>
    <m/>
    <x v="6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"/>
    <n v="0"/>
    <n v="0"/>
    <n v="0"/>
    <n v="0"/>
    <n v="0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2"/>
    <s v="cohort_1"/>
    <x v="2"/>
    <s v="AX"/>
    <n v="0"/>
    <n v="0"/>
    <n v="0"/>
    <n v="0"/>
    <n v="0"/>
    <n v="0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0"/>
    <n v="2"/>
    <x v="1"/>
    <s v="cohort_1"/>
    <x v="3"/>
    <s v="AY"/>
    <n v="0.5"/>
    <n v="0.68566666666661502"/>
    <n v="0"/>
    <n v="0"/>
    <n v="0"/>
    <n v="9.2518585385429703E-17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2.5"/>
    <n v="1.3418333333333201"/>
    <n v="1.8333333333333299"/>
    <n v="0.20916666666664699"/>
    <n v="2"/>
    <n v="0.65616666666670698"/>
    <m/>
    <m/>
    <m/>
    <m/>
    <m/>
    <m/>
    <x v="3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1.3333333333333299"/>
    <n v="1.6436666666666999"/>
    <n v="0.66666666666666696"/>
    <n v="0.51100000000002399"/>
    <n v="0.83333333333333304"/>
    <n v="0.95800000000008401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1.5833333333333299"/>
    <n v="2.1593333333333402"/>
    <n v="0.91666666666666696"/>
    <n v="1.0266666666666699"/>
    <n v="1.0833333333333299"/>
    <n v="1.47366666666673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0.83333333333333304"/>
    <n v="0.54166666666651497"/>
    <n v="0.5"/>
    <n v="0.30299999999996002"/>
    <n v="0.33333333333333298"/>
    <n v="-0.14400000000009999"/>
    <m/>
    <m/>
    <m/>
    <m/>
    <m/>
    <m/>
    <x v="6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1.1666666666666701"/>
    <n v="1.4341666666667501"/>
    <n v="0.83333333333333304"/>
    <n v="1.1955000000001901"/>
    <n v="0.66666666666666696"/>
    <n v="0.74850000000012995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0"/>
    <n v="2"/>
    <x v="1"/>
    <s v="cohort_1"/>
    <x v="3"/>
    <s v="AY"/>
    <n v="0.91666666666666696"/>
    <n v="0.60999999999997601"/>
    <n v="0.58333333333333304"/>
    <n v="0.37133333333342"/>
    <n v="0.41666666666666702"/>
    <n v="-7.5666666666639404E-2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0"/>
    <n v="2"/>
    <x v="2"/>
    <s v="cohort_1"/>
    <x v="4"/>
    <s v="AX"/>
    <n v="0.66666666666666696"/>
    <n v="0.56024999999999603"/>
    <n v="0"/>
    <n v="0"/>
    <n v="5.5511151231257802E-17"/>
    <n v="0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0.33333333333333298"/>
    <n v="7.4500000000000496E-2"/>
    <n v="0.33333333333333298"/>
    <n v="7.4500000000000496E-2"/>
    <n v="-0.33333333333333298"/>
    <n v="-0.48574999999999602"/>
    <m/>
    <m/>
    <m/>
    <m/>
    <m/>
    <m/>
    <x v="3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0"/>
    <n v="0"/>
    <n v="0"/>
    <n v="0"/>
    <n v="-0.66666666666666696"/>
    <n v="-0.56024999999999603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0"/>
    <n v="0"/>
    <n v="0"/>
    <n v="0"/>
    <n v="-0.66666666666666696"/>
    <n v="-0.56024999999999603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1.3333333333333299"/>
    <n v="0.31666666666668197"/>
    <n v="0"/>
    <n v="-0.80383333333331097"/>
    <n v="0.66666666666666696"/>
    <n v="-0.243583333333315"/>
    <m/>
    <m/>
    <m/>
    <m/>
    <m/>
    <m/>
    <x v="6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0"/>
    <n v="0.19150000000005701"/>
    <n v="-1.3333333333333299"/>
    <n v="-0.92899999999993599"/>
    <n v="-0.66666666666666696"/>
    <n v="-0.36874999999993902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2"/>
    <s v="cohort_1"/>
    <x v="4"/>
    <s v="AX"/>
    <n v="8.3333333333333301E-2"/>
    <n v="9.4166666666675697E-2"/>
    <n v="-1.25"/>
    <n v="-1.02633333333332"/>
    <n v="-0.58333333333333304"/>
    <n v="-0.46608333333332103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0"/>
    <n v="2"/>
    <x v="0"/>
    <s v="cohort_1"/>
    <x v="5"/>
    <s v="BY"/>
    <n v="8.3333333333333301E-2"/>
    <n v="0.32425000000000598"/>
    <n v="0"/>
    <n v="0"/>
    <n v="6.9388939039072299E-18"/>
    <n v="-9.2518585385429707E-18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.5"/>
    <n v="0.83983333333333099"/>
    <n v="0.33333333333333298"/>
    <n v="0.19133333333331901"/>
    <n v="0.41666666666666702"/>
    <n v="0.51558333333332496"/>
    <m/>
    <m/>
    <m/>
    <m/>
    <m/>
    <m/>
    <x v="6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"/>
    <n v="0"/>
    <n v="-0.16666666666666699"/>
    <n v="-0.64850000000001295"/>
    <n v="-8.3333333333333301E-2"/>
    <n v="-0.32425000000000598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"/>
    <n v="0"/>
    <n v="-0.16666666666666699"/>
    <n v="-0.64850000000001295"/>
    <n v="-8.3333333333333301E-2"/>
    <n v="-0.32425000000000598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.16666666666666699"/>
    <n v="0.16583333333331499"/>
    <n v="0.16666666666666699"/>
    <n v="0.16583333333331499"/>
    <n v="8.3333333333333301E-2"/>
    <n v="-0.15841666666669099"/>
    <m/>
    <m/>
    <m/>
    <m/>
    <m/>
    <m/>
    <x v="3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.16666666666666699"/>
    <n v="5.1333333333332197E-2"/>
    <n v="0.16666666666666699"/>
    <n v="5.1333333333332197E-2"/>
    <n v="8.3333333333333301E-2"/>
    <n v="-0.27291666666667402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5"/>
    <s v="BY"/>
    <n v="0.25"/>
    <n v="0.20008333333335801"/>
    <n v="0.25"/>
    <n v="0.20008333333335801"/>
    <n v="0.16666666666666699"/>
    <n v="-0.124166666666648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0"/>
    <n v="2"/>
    <x v="0"/>
    <s v="cohort_1"/>
    <x v="6"/>
    <s v="BY"/>
    <n v="0"/>
    <n v="0"/>
    <n v="0"/>
    <n v="0"/>
    <n v="0"/>
    <n v="0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"/>
    <n v="0"/>
    <n v="0"/>
    <n v="0"/>
    <n v="0"/>
    <n v="0"/>
    <m/>
    <m/>
    <m/>
    <m/>
    <m/>
    <m/>
    <x v="6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.5"/>
    <n v="9.5333333333314896E-2"/>
    <n v="0.5"/>
    <n v="9.5333333333314896E-2"/>
    <n v="0.5"/>
    <n v="9.5333333333314896E-2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.66666666666666696"/>
    <n v="0.12424999999997"/>
    <n v="0.66666666666666696"/>
    <n v="0.12424999999997"/>
    <n v="0.66666666666666696"/>
    <n v="0.12424999999997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"/>
    <n v="0"/>
    <n v="0"/>
    <n v="0"/>
    <n v="0"/>
    <n v="0"/>
    <m/>
    <m/>
    <m/>
    <m/>
    <m/>
    <m/>
    <x v="3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"/>
    <n v="0"/>
    <n v="0"/>
    <n v="0"/>
    <n v="0"/>
    <n v="0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0"/>
    <n v="2"/>
    <x v="0"/>
    <s v="cohort_1"/>
    <x v="6"/>
    <s v="BY"/>
    <n v="0.25"/>
    <n v="0.128416666666681"/>
    <n v="0.25"/>
    <n v="0.128416666666681"/>
    <n v="0.25"/>
    <n v="0.128416666666681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0"/>
    <s v="BX"/>
    <n v="0.66666666666666696"/>
    <n v="1.6681666666666899"/>
    <n v="0"/>
    <n v="0"/>
    <n v="7.4014868308343802E-17"/>
    <n v="2.2204460492503101E-16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1"/>
    <x v="0"/>
    <s v="cohort_1"/>
    <x v="0"/>
    <s v="BX"/>
    <n v="0.66666666666666696"/>
    <n v="1.2033333333333001"/>
    <n v="0.16666666666666699"/>
    <n v="-0.635166666666653"/>
    <n v="5.5511151231257802E-17"/>
    <n v="-0.464833333333388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1"/>
    <x v="0"/>
    <s v="cohort_1"/>
    <x v="0"/>
    <s v="BX"/>
    <n v="1.5"/>
    <n v="1.6228333333332701"/>
    <n v="1"/>
    <n v="-0.21566666666668299"/>
    <n v="0.83333333333333304"/>
    <n v="-4.5333333333416999E-2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1"/>
    <x v="0"/>
    <s v="cohort_1"/>
    <x v="0"/>
    <s v="BX"/>
    <n v="0"/>
    <n v="0.14300000000002899"/>
    <n v="-0.83333333333333304"/>
    <n v="-1.35483333333339"/>
    <n v="-0.66666666666666696"/>
    <n v="-1.5251666666666599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1"/>
    <x v="0"/>
    <s v="cohort_1"/>
    <x v="0"/>
    <s v="BX"/>
    <n v="0"/>
    <n v="0"/>
    <n v="-0.83333333333333304"/>
    <n v="-1.4978333333334199"/>
    <n v="-0.66666666666666696"/>
    <n v="-1.6681666666666899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1"/>
    <x v="1"/>
    <s v="cohort_1"/>
    <x v="1"/>
    <s v="AX"/>
    <n v="0.33333333333333298"/>
    <n v="0.394749999999985"/>
    <n v="0"/>
    <n v="0"/>
    <n v="4.6259292692714901E-17"/>
    <n v="9.2518585385429707E-18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1"/>
    <x v="1"/>
    <s v="cohort_1"/>
    <x v="1"/>
    <s v="AX"/>
    <n v="1.3333333333333299"/>
    <n v="2.3438333333332899"/>
    <n v="1"/>
    <n v="1.6928333333333101"/>
    <n v="1"/>
    <n v="1.94908333333331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1"/>
    <x v="1"/>
    <s v="cohort_1"/>
    <x v="1"/>
    <s v="AX"/>
    <n v="1.6666666666666701"/>
    <n v="1.74383333333339"/>
    <n v="1.3333333333333299"/>
    <n v="1.0928333333334099"/>
    <n v="1.3333333333333299"/>
    <n v="1.34908333333341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1"/>
    <x v="1"/>
    <s v="cohort_1"/>
    <x v="1"/>
    <s v="AX"/>
    <n v="1"/>
    <n v="2.8913333333333502"/>
    <n v="0.66666666666666696"/>
    <n v="2.7528333333333599"/>
    <n v="0.66666666666666696"/>
    <n v="2.4965833333333598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1"/>
    <x v="1"/>
    <s v="cohort_1"/>
    <x v="1"/>
    <s v="AX"/>
    <n v="2.8333333333333299"/>
    <n v="7.8771666666666498"/>
    <n v="2.5"/>
    <n v="7.7386666666666697"/>
    <n v="2.5"/>
    <n v="7.48241666666667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1"/>
    <x v="2"/>
    <s v="cohort_1"/>
    <x v="2"/>
    <s v="AX"/>
    <n v="0.33333333333333298"/>
    <n v="0.47508333333333502"/>
    <n v="0"/>
    <n v="0"/>
    <n v="4.6259292692714901E-17"/>
    <n v="-2.7755575615628901E-17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2"/>
    <s v="cohort_1"/>
    <x v="2"/>
    <s v="AX"/>
    <n v="1.8333333333333299"/>
    <n v="2.49516666666652"/>
    <n v="1.3333333333333299"/>
    <n v="1.6266666666665099"/>
    <n v="1.5"/>
    <n v="2.0200833333331798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2"/>
    <s v="cohort_1"/>
    <x v="2"/>
    <s v="AX"/>
    <n v="1.3333333333333299"/>
    <n v="2.75750000000009"/>
    <n v="0.83333333333333304"/>
    <n v="1.8890000000000899"/>
    <n v="1"/>
    <n v="2.2824166666667498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2"/>
    <s v="cohort_1"/>
    <x v="2"/>
    <s v="AX"/>
    <n v="2.8333333333333299"/>
    <n v="4.5583333333331701"/>
    <n v="2.6666666666666701"/>
    <n v="4.4766666666664996"/>
    <n v="2.5"/>
    <n v="4.08324999999983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2"/>
    <s v="cohort_1"/>
    <x v="2"/>
    <s v="AX"/>
    <n v="4.3333333333333304"/>
    <n v="9.3089999999999904"/>
    <n v="4.1666666666666696"/>
    <n v="9.2273333333333198"/>
    <n v="4"/>
    <n v="8.8339166666666493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1"/>
    <x v="1"/>
    <s v="cohort_1"/>
    <x v="3"/>
    <s v="AY"/>
    <n v="0.33333333333333298"/>
    <n v="0.62133333333333496"/>
    <n v="0"/>
    <n v="0"/>
    <n v="2.7755575615628901E-17"/>
    <n v="0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1"/>
    <x v="1"/>
    <s v="cohort_1"/>
    <x v="3"/>
    <s v="AY"/>
    <n v="3.6666666666666701"/>
    <n v="5.8890000000000997"/>
    <n v="3.6666666666666701"/>
    <n v="5.7271666666667604"/>
    <n v="3.3333333333333299"/>
    <n v="5.2676666666667602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1"/>
    <x v="1"/>
    <s v="cohort_1"/>
    <x v="3"/>
    <s v="AY"/>
    <n v="4.3333333333333304"/>
    <n v="7.77850000000001"/>
    <n v="4.3333333333333304"/>
    <n v="7.6166666666666698"/>
    <n v="4"/>
    <n v="7.1571666666666696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1"/>
    <x v="1"/>
    <s v="cohort_1"/>
    <x v="3"/>
    <s v="AY"/>
    <n v="2.1666666666666701"/>
    <n v="4.2860000000001"/>
    <n v="1.5"/>
    <n v="3.2051666666667602"/>
    <n v="1.8333333333333299"/>
    <n v="3.66466666666676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1"/>
    <x v="1"/>
    <s v="cohort_1"/>
    <x v="3"/>
    <s v="AY"/>
    <n v="2.6666666666666701"/>
    <n v="3.9884999999999899"/>
    <n v="2"/>
    <n v="2.9076666666666502"/>
    <n v="2.3333333333333299"/>
    <n v="3.36716666666665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1"/>
    <x v="2"/>
    <s v="cohort_1"/>
    <x v="4"/>
    <s v="AX"/>
    <n v="0.91666666666666696"/>
    <n v="2.0005000000000299"/>
    <n v="0"/>
    <n v="0"/>
    <n v="-7.4014868308343802E-17"/>
    <n v="2.9605947323337501E-16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2"/>
    <s v="cohort_1"/>
    <x v="4"/>
    <s v="AX"/>
    <n v="1.8333333333333299"/>
    <n v="5.83416666666675"/>
    <n v="0.5"/>
    <n v="4.3015000000000203"/>
    <n v="0.91666666666666596"/>
    <n v="3.8336666666667298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2"/>
    <s v="cohort_1"/>
    <x v="4"/>
    <s v="AX"/>
    <n v="0.33333333333333298"/>
    <n v="9.0106666666666602"/>
    <n v="-1"/>
    <n v="7.4779999999999296"/>
    <n v="-0.58333333333333304"/>
    <n v="7.01016666666664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2"/>
    <s v="cohort_1"/>
    <x v="4"/>
    <s v="AX"/>
    <n v="1.5"/>
    <n v="5.4361666666666002"/>
    <n v="1"/>
    <n v="2.9678333333332798"/>
    <n v="0.58333333333333404"/>
    <n v="3.43566666666658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2"/>
    <s v="cohort_1"/>
    <x v="4"/>
    <s v="AX"/>
    <n v="2"/>
    <n v="3.3978333333333999"/>
    <n v="1.5"/>
    <n v="0.92950000000007604"/>
    <n v="1.0833333333333299"/>
    <n v="1.39733333333337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1"/>
    <x v="0"/>
    <s v="cohort_1"/>
    <x v="5"/>
    <s v="BY"/>
    <n v="0.41666666666666702"/>
    <n v="0.301166666666632"/>
    <n v="0"/>
    <n v="0"/>
    <n v="3.7007434154171901E-17"/>
    <n v="-9.2518585385429707E-18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5"/>
    <s v="BY"/>
    <n v="0.66666666666666696"/>
    <n v="1.5421666666666201"/>
    <n v="0.33333333333333298"/>
    <n v="1.23616666666665"/>
    <n v="0.25"/>
    <n v="1.2409999999999899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5"/>
    <s v="BY"/>
    <n v="0.5"/>
    <n v="0.96633333333337101"/>
    <n v="0.16666666666666699"/>
    <n v="0.66033333333340705"/>
    <n v="8.3333333333333301E-2"/>
    <n v="0.66516666666673996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5"/>
    <s v="BY"/>
    <n v="0.16666666666666699"/>
    <n v="8.3833333333340504E-2"/>
    <n v="-0.33333333333333298"/>
    <n v="-0.212499999999958"/>
    <n v="-0.25"/>
    <n v="-0.217333333333291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5"/>
    <s v="BY"/>
    <n v="0.16666666666666699"/>
    <n v="1.62933333333333"/>
    <n v="-0.33333333333333298"/>
    <n v="1.3330000000000299"/>
    <n v="-0.25"/>
    <n v="1.32816666666669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1"/>
    <x v="0"/>
    <s v="cohort_1"/>
    <x v="6"/>
    <s v="BY"/>
    <n v="0.33333333333333298"/>
    <n v="0.214249999999993"/>
    <n v="0"/>
    <n v="0"/>
    <n v="2.7755575615628901E-17"/>
    <n v="-4.62592926927149E-18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6"/>
    <s v="BY"/>
    <n v="0.66666666666666696"/>
    <n v="1.0496666666666301"/>
    <n v="0.66666666666666696"/>
    <n v="1.0496666666666301"/>
    <n v="0.33333333333333298"/>
    <n v="0.83541666666663605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6"/>
    <s v="BY"/>
    <n v="0"/>
    <n v="0"/>
    <n v="0"/>
    <n v="0"/>
    <n v="-0.33333333333333298"/>
    <n v="-0.214249999999993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6"/>
    <s v="BY"/>
    <n v="1.1666666666666701"/>
    <n v="2.8416666666667298"/>
    <n v="0.5"/>
    <n v="2.4131666666667502"/>
    <n v="0.83333333333333404"/>
    <n v="2.6274166666667398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1"/>
    <x v="0"/>
    <s v="cohort_1"/>
    <x v="6"/>
    <s v="BY"/>
    <n v="0.33333333333333298"/>
    <n v="3.9249999999999501"/>
    <n v="-0.33333333333333298"/>
    <n v="3.49649999999997"/>
    <n v="2.7755575615628901E-17"/>
    <n v="3.71074999999996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0"/>
    <s v="BX"/>
    <n v="0"/>
    <n v="0"/>
    <n v="0"/>
    <n v="0"/>
    <n v="0"/>
    <n v="0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2"/>
    <x v="0"/>
    <s v="cohort_1"/>
    <x v="0"/>
    <s v="BX"/>
    <n v="0"/>
    <n v="0"/>
    <n v="0"/>
    <n v="0"/>
    <n v="0"/>
    <n v="0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2"/>
    <x v="0"/>
    <s v="cohort_1"/>
    <x v="0"/>
    <s v="BX"/>
    <n v="0.33333333333333298"/>
    <n v="1.54999999999746E-2"/>
    <n v="0.33333333333333298"/>
    <n v="1.54999999999746E-2"/>
    <n v="0.33333333333333298"/>
    <n v="1.54999999999746E-2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2"/>
    <x v="0"/>
    <s v="cohort_1"/>
    <x v="0"/>
    <s v="BX"/>
    <n v="0.16666666666666699"/>
    <n v="0.357666666666698"/>
    <n v="0.16666666666666699"/>
    <n v="0.357666666666698"/>
    <n v="0.16666666666666699"/>
    <n v="0.357666666666698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2"/>
    <x v="0"/>
    <s v="cohort_1"/>
    <x v="0"/>
    <s v="BX"/>
    <n v="0.5"/>
    <n v="3.7490000000000201"/>
    <n v="0.5"/>
    <n v="3.7490000000000201"/>
    <n v="0.5"/>
    <n v="3.7490000000000201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2"/>
    <x v="1"/>
    <s v="cohort_1"/>
    <x v="1"/>
    <s v="AX"/>
    <n v="0.16666666666666699"/>
    <n v="0.73249999999999704"/>
    <n v="0"/>
    <n v="0"/>
    <n v="4.62592926927149E-18"/>
    <n v="1.8503717077085901E-17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2"/>
    <x v="1"/>
    <s v="cohort_1"/>
    <x v="1"/>
    <s v="AX"/>
    <n v="1.8333333333333299"/>
    <n v="8.47783333333334"/>
    <n v="1.8333333333333299"/>
    <n v="8.47783333333334"/>
    <n v="1.6666666666666701"/>
    <n v="7.7453333333333401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2"/>
    <x v="1"/>
    <s v="cohort_1"/>
    <x v="1"/>
    <s v="AX"/>
    <n v="0"/>
    <n v="10"/>
    <n v="0"/>
    <n v="10"/>
    <n v="-0.16666666666666699"/>
    <n v="9.2675000000000001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2"/>
    <x v="1"/>
    <s v="cohort_1"/>
    <x v="1"/>
    <s v="AX"/>
    <n v="1.1666666666666701"/>
    <n v="2.7358333333333298"/>
    <n v="0.83333333333333304"/>
    <n v="1.2708333333333299"/>
    <n v="1"/>
    <n v="2.0033333333333299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2"/>
    <x v="1"/>
    <s v="cohort_1"/>
    <x v="1"/>
    <s v="AX"/>
    <n v="0.66666666666666696"/>
    <n v="0.61766666666663195"/>
    <n v="0.33333333333333298"/>
    <n v="-0.84733333333336203"/>
    <n v="0.5"/>
    <n v="-0.114833333333365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2"/>
    <x v="2"/>
    <s v="cohort_1"/>
    <x v="2"/>
    <s v="AX"/>
    <n v="0.75"/>
    <n v="1.61233333333339"/>
    <n v="0"/>
    <n v="0"/>
    <n v="0"/>
    <n v="-1.11022302462516E-16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2"/>
    <s v="cohort_1"/>
    <x v="2"/>
    <s v="AX"/>
    <n v="2.1666666666666701"/>
    <n v="6.8233333333333297"/>
    <n v="1.8333333333333299"/>
    <n v="6.3828333333333296"/>
    <n v="1.4166666666666701"/>
    <n v="5.2109999999999497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2"/>
    <s v="cohort_1"/>
    <x v="2"/>
    <s v="AX"/>
    <n v="3.8333333333333299"/>
    <n v="6.88333333333326"/>
    <n v="3.5"/>
    <n v="6.4428333333332599"/>
    <n v="3.0833333333333299"/>
    <n v="5.2709999999998702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2"/>
    <s v="cohort_1"/>
    <x v="2"/>
    <s v="AX"/>
    <n v="3.5"/>
    <n v="6.2656666666665197"/>
    <n v="2.3333333333333299"/>
    <n v="3.4814999999997598"/>
    <n v="2.75"/>
    <n v="4.6533333333331397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2"/>
    <s v="cohort_1"/>
    <x v="2"/>
    <s v="AX"/>
    <n v="1.5"/>
    <n v="1.7901666666668199"/>
    <n v="0.33333333333333298"/>
    <n v="-0.99399999999995203"/>
    <n v="0.75"/>
    <n v="0.17783333333342999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2"/>
    <x v="1"/>
    <s v="cohort_1"/>
    <x v="3"/>
    <s v="AY"/>
    <n v="0.33333333333333298"/>
    <n v="0.46958333333333302"/>
    <n v="0"/>
    <n v="0"/>
    <n v="2.7755575615628901E-17"/>
    <n v="9.2518585385429707E-18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2"/>
    <x v="1"/>
    <s v="cohort_1"/>
    <x v="3"/>
    <s v="AY"/>
    <n v="1.8333333333333299"/>
    <n v="7.9026666666666996"/>
    <n v="1.1666666666666701"/>
    <n v="7.0011666666666903"/>
    <n v="1.5"/>
    <n v="7.4330833333333697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2"/>
    <x v="1"/>
    <s v="cohort_1"/>
    <x v="3"/>
    <s v="AY"/>
    <n v="5.8333333333333304"/>
    <n v="7.4719999999999898"/>
    <n v="5.1666666666666696"/>
    <n v="6.5704999999999698"/>
    <n v="5.5"/>
    <n v="7.0024166666666599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2"/>
    <x v="1"/>
    <s v="cohort_1"/>
    <x v="3"/>
    <s v="AY"/>
    <n v="2"/>
    <n v="2.02550000000006"/>
    <n v="2"/>
    <n v="1.9878333333334099"/>
    <n v="1.6666666666666701"/>
    <n v="1.5559166666667299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2"/>
    <x v="1"/>
    <s v="cohort_1"/>
    <x v="3"/>
    <s v="AY"/>
    <n v="0.5"/>
    <n v="0.944333333333361"/>
    <n v="0.5"/>
    <n v="0.90666666666671403"/>
    <n v="0.16666666666666699"/>
    <n v="0.47475000000002898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2"/>
    <x v="2"/>
    <s v="cohort_1"/>
    <x v="4"/>
    <s v="AX"/>
    <n v="0.5"/>
    <n v="1.99341666666665"/>
    <n v="0"/>
    <n v="0"/>
    <n v="0"/>
    <n v="-7.4014868308343802E-17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2"/>
    <s v="cohort_1"/>
    <x v="4"/>
    <s v="AX"/>
    <n v="2.5"/>
    <n v="8.5481666666666101"/>
    <n v="2.3333333333333299"/>
    <n v="7.5123333333332898"/>
    <n v="2"/>
    <n v="6.5547499999999603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2"/>
    <s v="cohort_1"/>
    <x v="4"/>
    <s v="AX"/>
    <n v="2"/>
    <n v="9.2111666666666405"/>
    <n v="1.8333333333333299"/>
    <n v="8.1753333333333202"/>
    <n v="1.5"/>
    <n v="7.2177499999999899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2"/>
    <s v="cohort_1"/>
    <x v="4"/>
    <s v="AX"/>
    <n v="1.8333333333333299"/>
    <n v="5.7746666666666497"/>
    <n v="1"/>
    <n v="2.8236666666666701"/>
    <n v="1.3333333333333299"/>
    <n v="3.78125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2"/>
    <s v="cohort_1"/>
    <x v="4"/>
    <s v="AX"/>
    <n v="0.5"/>
    <n v="2.1395000000000399"/>
    <n v="-0.33333333333333298"/>
    <n v="-0.81149999999994804"/>
    <n v="0"/>
    <n v="0.146083333333384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2"/>
    <x v="0"/>
    <s v="cohort_1"/>
    <x v="5"/>
    <s v="BY"/>
    <n v="0.41666666666666702"/>
    <n v="0.51891666666664604"/>
    <n v="0"/>
    <n v="0"/>
    <n v="-4.6259292692714901E-17"/>
    <n v="7.4014868308343802E-17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5"/>
    <s v="BY"/>
    <n v="1.3333333333333299"/>
    <n v="4.1688333333334002"/>
    <n v="1.1666666666666701"/>
    <n v="3.56600000000007"/>
    <n v="0.91666666666666596"/>
    <n v="3.64991666666675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5"/>
    <s v="BY"/>
    <n v="0.5"/>
    <n v="9.3639999999999795"/>
    <n v="0.33333333333333298"/>
    <n v="8.7611666666666501"/>
    <n v="8.3333333333333301E-2"/>
    <n v="8.8450833333333296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5"/>
    <s v="BY"/>
    <n v="1.1666666666666701"/>
    <n v="0.85499999999999898"/>
    <n v="0.5"/>
    <n v="0.42000000000003501"/>
    <n v="0.75"/>
    <n v="0.336083333333354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5"/>
    <s v="BY"/>
    <n v="0.5"/>
    <n v="0.87216666666673404"/>
    <n v="-0.16666666666666699"/>
    <n v="0.43716666666676901"/>
    <n v="8.3333333333333301E-2"/>
    <n v="0.35325000000008799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2"/>
    <x v="0"/>
    <s v="cohort_1"/>
    <x v="6"/>
    <s v="BY"/>
    <n v="0.58333333333333304"/>
    <n v="1.00883333333328"/>
    <n v="0"/>
    <n v="0"/>
    <n v="-9.2518585385429703E-17"/>
    <n v="-7.4014868308343802E-17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6"/>
    <s v="BY"/>
    <n v="2.3333333333333299"/>
    <n v="4.9003333333333803"/>
    <n v="2"/>
    <n v="4.5706666666667797"/>
    <n v="1.75"/>
    <n v="3.8915000000001001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6"/>
    <s v="BY"/>
    <n v="1.5"/>
    <n v="9.3950000000001008"/>
    <n v="1.1666666666666701"/>
    <n v="9.0653333333334896"/>
    <n v="0.91666666666666596"/>
    <n v="8.3861666666668206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6"/>
    <s v="BY"/>
    <n v="0"/>
    <n v="0"/>
    <n v="-0.83333333333333304"/>
    <n v="-1.68799999999995"/>
    <n v="-0.58333333333333304"/>
    <n v="-1.00883333333328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2"/>
    <x v="0"/>
    <s v="cohort_1"/>
    <x v="6"/>
    <s v="BY"/>
    <n v="1.1666666666666701"/>
    <n v="1.7283333333333699"/>
    <n v="0.33333333333333298"/>
    <n v="4.0333333333421699E-2"/>
    <n v="0.58333333333333304"/>
    <n v="0.71950000000009595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0"/>
    <s v="BX"/>
    <n v="0.25"/>
    <n v="0.20600000000002699"/>
    <n v="0"/>
    <n v="0"/>
    <n v="0"/>
    <n v="2.3129646346357401E-17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3"/>
    <x v="0"/>
    <s v="cohort_1"/>
    <x v="0"/>
    <s v="BX"/>
    <n v="2.6666666666666701"/>
    <n v="5.0923333333335004"/>
    <n v="2.1666666666666701"/>
    <n v="4.8315000000001103"/>
    <n v="2.4166666666666701"/>
    <n v="4.8863333333334698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3"/>
    <x v="0"/>
    <s v="cohort_1"/>
    <x v="0"/>
    <s v="BX"/>
    <n v="2.6666666666666701"/>
    <n v="4.1005000000001202"/>
    <n v="2.1666666666666701"/>
    <n v="3.8396666666667398"/>
    <n v="2.4166666666666701"/>
    <n v="3.8945000000001002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3"/>
    <x v="0"/>
    <s v="cohort_1"/>
    <x v="0"/>
    <s v="BX"/>
    <n v="0"/>
    <n v="0"/>
    <n v="0"/>
    <n v="-0.15116666666666401"/>
    <n v="-0.25"/>
    <n v="-0.20600000000002699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3"/>
    <x v="0"/>
    <s v="cohort_1"/>
    <x v="0"/>
    <s v="BX"/>
    <n v="0"/>
    <n v="0"/>
    <n v="0"/>
    <n v="-0.15116666666666401"/>
    <n v="-0.25"/>
    <n v="-0.20600000000002699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3"/>
    <x v="1"/>
    <s v="cohort_1"/>
    <x v="1"/>
    <s v="AX"/>
    <n v="0.5"/>
    <n v="0.90916666666663304"/>
    <n v="0"/>
    <n v="0"/>
    <n v="0"/>
    <n v="1.48029736616688E-16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3"/>
    <x v="1"/>
    <s v="cohort_1"/>
    <x v="1"/>
    <s v="AX"/>
    <n v="1.8333333333333299"/>
    <n v="1.49800000000001"/>
    <n v="1"/>
    <n v="0.195500000000081"/>
    <n v="1.3333333333333299"/>
    <n v="0.58883333333337595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3"/>
    <x v="1"/>
    <s v="cohort_1"/>
    <x v="1"/>
    <s v="AX"/>
    <n v="0.33333333333333298"/>
    <n v="0.57283333333339204"/>
    <n v="-0.5"/>
    <n v="-0.72966666666653701"/>
    <n v="-0.16666666666666699"/>
    <n v="-0.336333333333241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3"/>
    <x v="1"/>
    <s v="cohort_1"/>
    <x v="1"/>
    <s v="AX"/>
    <n v="1.6666666666666701"/>
    <n v="7.4551666666668002"/>
    <n v="1.5"/>
    <n v="6.9393333333334599"/>
    <n v="1.1666666666666701"/>
    <n v="6.5460000000001699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3"/>
    <x v="1"/>
    <s v="cohort_1"/>
    <x v="1"/>
    <s v="AX"/>
    <n v="0.33333333333333298"/>
    <n v="9.7216666666666605"/>
    <n v="0.16666666666666699"/>
    <n v="9.2058333333333202"/>
    <n v="-0.16666666666666699"/>
    <n v="8.8125000000000195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3"/>
    <x v="2"/>
    <s v="cohort_1"/>
    <x v="2"/>
    <s v="AX"/>
    <n v="1"/>
    <n v="1.2966666666667099"/>
    <n v="0"/>
    <n v="0"/>
    <n v="0"/>
    <n v="0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2"/>
    <s v="cohort_1"/>
    <x v="2"/>
    <s v="AX"/>
    <n v="1.6666666666666701"/>
    <n v="6.4059999999999997"/>
    <n v="0.16666666666666699"/>
    <n v="3.8999999999999"/>
    <n v="0.66666666666666696"/>
    <n v="5.1093333333332902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2"/>
    <s v="cohort_1"/>
    <x v="2"/>
    <s v="AX"/>
    <n v="4.3333333333333304"/>
    <n v="5.3390000000001399"/>
    <n v="2.8333333333333299"/>
    <n v="2.8330000000000499"/>
    <n v="3.3333333333333299"/>
    <n v="4.0423333333334401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2"/>
    <s v="cohort_1"/>
    <x v="2"/>
    <s v="AX"/>
    <n v="3.1666666666666701"/>
    <n v="6.6768333333332297"/>
    <n v="2.6666666666666701"/>
    <n v="6.5894999999999104"/>
    <n v="2.1666666666666701"/>
    <n v="5.3801666666665202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2"/>
    <s v="cohort_1"/>
    <x v="2"/>
    <s v="AX"/>
    <n v="1"/>
    <n v="3.7164999999999799"/>
    <n v="0.5"/>
    <n v="3.6291666666666602"/>
    <n v="0"/>
    <n v="2.41983333333327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3"/>
    <x v="1"/>
    <s v="cohort_1"/>
    <x v="3"/>
    <s v="AY"/>
    <n v="0.25"/>
    <n v="0.38066666666669402"/>
    <n v="0"/>
    <n v="0"/>
    <n v="0"/>
    <n v="-2.7755575615628901E-17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3"/>
    <x v="1"/>
    <s v="cohort_1"/>
    <x v="3"/>
    <s v="AY"/>
    <n v="3.8333333333333299"/>
    <n v="7.1709999999998004"/>
    <n v="3.8333333333333299"/>
    <n v="6.9233333333330798"/>
    <n v="3.5833333333333299"/>
    <n v="6.79033333333311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3"/>
    <x v="1"/>
    <s v="cohort_1"/>
    <x v="3"/>
    <s v="AY"/>
    <n v="4"/>
    <n v="6.5154999999999603"/>
    <n v="4"/>
    <n v="6.2678333333332299"/>
    <n v="3.75"/>
    <n v="6.1348333333332601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3"/>
    <x v="1"/>
    <s v="cohort_1"/>
    <x v="3"/>
    <s v="AY"/>
    <n v="1"/>
    <n v="0.75200000000006695"/>
    <n v="0.5"/>
    <n v="0.23833333333340101"/>
    <n v="0.75"/>
    <n v="0.37133333333337298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3"/>
    <x v="1"/>
    <s v="cohort_1"/>
    <x v="3"/>
    <s v="AY"/>
    <n v="0.83333333333333304"/>
    <n v="2.1451666666666802"/>
    <n v="0.33333333333333298"/>
    <n v="1.6315000000000199"/>
    <n v="0.58333333333333304"/>
    <n v="1.76449999999999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3"/>
    <x v="2"/>
    <s v="cohort_1"/>
    <x v="4"/>
    <s v="AX"/>
    <n v="1.25"/>
    <n v="1.15991666666667"/>
    <n v="0"/>
    <n v="0"/>
    <n v="0"/>
    <n v="-1.48029736616688E-16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2"/>
    <s v="cohort_1"/>
    <x v="4"/>
    <s v="AX"/>
    <n v="4.5"/>
    <n v="9.0076666666664895"/>
    <n v="4"/>
    <n v="7.6123333333331598"/>
    <n v="3.25"/>
    <n v="7.8477499999998104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2"/>
    <s v="cohort_1"/>
    <x v="4"/>
    <s v="AX"/>
    <n v="4.6666666666666696"/>
    <n v="9.4311666666667797"/>
    <n v="4.1666666666666696"/>
    <n v="8.03583333333345"/>
    <n v="3.4166666666666701"/>
    <n v="8.2712500000000997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2"/>
    <s v="cohort_1"/>
    <x v="4"/>
    <s v="AX"/>
    <n v="2.8333333333333299"/>
    <n v="5.2268333333332597"/>
    <n v="0.83333333333333304"/>
    <n v="4.3023333333332303"/>
    <n v="1.5833333333333299"/>
    <n v="4.0669166666665797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2"/>
    <s v="cohort_1"/>
    <x v="4"/>
    <s v="AX"/>
    <n v="2.5"/>
    <n v="3.3478333333332202"/>
    <n v="0.5"/>
    <n v="2.4233333333332001"/>
    <n v="1.25"/>
    <n v="2.1879166666665402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3"/>
    <x v="0"/>
    <s v="cohort_1"/>
    <x v="5"/>
    <s v="BY"/>
    <n v="2.1666666666666701"/>
    <n v="2.9338333333333302"/>
    <n v="0"/>
    <n v="0"/>
    <n v="3.7007434154171901E-16"/>
    <n v="7.4014868308343802E-17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5"/>
    <s v="BY"/>
    <n v="1.1666666666666701"/>
    <n v="8.3714999999999709"/>
    <n v="-3"/>
    <n v="4.6158333333333204"/>
    <n v="-1"/>
    <n v="5.4376666666666296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5"/>
    <s v="BY"/>
    <n v="3.8333333333333299"/>
    <n v="8.5880000000000596"/>
    <n v="-0.33333333333333298"/>
    <n v="4.83233333333341"/>
    <n v="1.6666666666666701"/>
    <n v="5.6541666666667298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5"/>
    <s v="BY"/>
    <n v="2.3333333333333299"/>
    <n v="5.7838333333331997"/>
    <n v="2.1666666666666701"/>
    <n v="3.6718333333331699"/>
    <n v="0.16666666666666699"/>
    <n v="2.8499999999998602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5"/>
    <s v="BY"/>
    <n v="2"/>
    <n v="6.4406666666666101"/>
    <n v="1.8333333333333299"/>
    <n v="4.3286666666665896"/>
    <n v="-0.16666666666666599"/>
    <n v="3.50683333333328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3"/>
    <x v="0"/>
    <s v="cohort_1"/>
    <x v="6"/>
    <s v="BY"/>
    <n v="1.25"/>
    <n v="1.9340833333333101"/>
    <n v="0"/>
    <n v="0"/>
    <n v="0"/>
    <n v="-2.0354088784794499E-16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6"/>
    <s v="BY"/>
    <n v="0.66666666666666696"/>
    <n v="3.1693333333333502"/>
    <n v="-1.5"/>
    <n v="-0.20383333333327899"/>
    <n v="-0.58333333333333304"/>
    <n v="1.2352500000000299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6"/>
    <s v="BY"/>
    <n v="0.5"/>
    <n v="3.04800000000004"/>
    <n v="-1.6666666666666701"/>
    <n v="-0.325166666666585"/>
    <n v="-0.75"/>
    <n v="1.1139166666667299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6"/>
    <s v="BY"/>
    <n v="2"/>
    <n v="6.6896666666665396"/>
    <n v="1.6666666666666701"/>
    <n v="6.1946666666665404"/>
    <n v="0.75"/>
    <n v="4.75558333333323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3"/>
    <x v="0"/>
    <s v="cohort_1"/>
    <x v="6"/>
    <s v="BY"/>
    <n v="0.83333333333333304"/>
    <n v="8.7886666666667601"/>
    <n v="0.5"/>
    <n v="8.2936666666667502"/>
    <n v="-0.41666666666666702"/>
    <n v="6.8545833333334398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0"/>
    <s v="BX"/>
    <n v="0.25"/>
    <n v="0.259083333333336"/>
    <n v="0"/>
    <n v="0"/>
    <n v="0"/>
    <n v="-9.2518585385429707E-18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4"/>
    <x v="0"/>
    <s v="cohort_1"/>
    <x v="0"/>
    <s v="BX"/>
    <n v="1.6666666666666701"/>
    <n v="1.5974999999999899"/>
    <n v="1.5"/>
    <n v="1.5354999999999901"/>
    <n v="1.4166666666666701"/>
    <n v="1.3384166666666499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4"/>
    <x v="0"/>
    <s v="cohort_1"/>
    <x v="0"/>
    <s v="BX"/>
    <n v="1.1666666666666701"/>
    <n v="1.21750000000008"/>
    <n v="1"/>
    <n v="1.1555000000000799"/>
    <n v="0.91666666666666696"/>
    <n v="0.95841666666674097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4"/>
    <x v="0"/>
    <s v="cohort_1"/>
    <x v="0"/>
    <s v="BX"/>
    <n v="1.1666666666666701"/>
    <n v="4.8383333333332699"/>
    <n v="0.83333333333333304"/>
    <n v="4.3821666666665902"/>
    <n v="0.91666666666666696"/>
    <n v="4.5792499999999396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4"/>
    <x v="0"/>
    <s v="cohort_1"/>
    <x v="0"/>
    <s v="BX"/>
    <n v="1.6666666666666701"/>
    <n v="8.5808333333333202"/>
    <n v="1.3333333333333299"/>
    <n v="8.1246666666666396"/>
    <n v="1.4166666666666701"/>
    <n v="8.3217499999999802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4"/>
    <x v="1"/>
    <s v="cohort_1"/>
    <x v="1"/>
    <s v="AX"/>
    <n v="8.3333333333333301E-2"/>
    <n v="0.45783333333333098"/>
    <n v="0"/>
    <n v="0"/>
    <n v="-6.9388939039072299E-18"/>
    <n v="4.6259292692714901E-17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4"/>
    <x v="1"/>
    <s v="cohort_1"/>
    <x v="1"/>
    <s v="AX"/>
    <n v="1"/>
    <n v="2.09850000000004"/>
    <n v="0.83333333333333304"/>
    <n v="1.18283333333338"/>
    <n v="0.91666666666666696"/>
    <n v="1.64066666666671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4"/>
    <x v="1"/>
    <s v="cohort_1"/>
    <x v="1"/>
    <s v="AX"/>
    <n v="0.33333333333333298"/>
    <n v="0.13483333333331901"/>
    <n v="0.16666666666666699"/>
    <n v="-0.78083333333334304"/>
    <n v="0.25"/>
    <n v="-0.323000000000012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4"/>
    <x v="1"/>
    <s v="cohort_1"/>
    <x v="1"/>
    <s v="AX"/>
    <n v="2.1666666666666701"/>
    <n v="7.5868333333332698"/>
    <n v="2.1666666666666701"/>
    <n v="7.5868333333332698"/>
    <n v="2.0833333333333299"/>
    <n v="7.1289999999999401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4"/>
    <x v="1"/>
    <s v="cohort_1"/>
    <x v="1"/>
    <s v="AX"/>
    <n v="1.3333333333333299"/>
    <n v="8.7486666666667698"/>
    <n v="1.3333333333333299"/>
    <n v="8.7486666666667698"/>
    <n v="1.25"/>
    <n v="8.2908333333334401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4"/>
    <x v="2"/>
    <s v="cohort_1"/>
    <x v="2"/>
    <s v="AX"/>
    <n v="0"/>
    <n v="0"/>
    <n v="0"/>
    <n v="0"/>
    <n v="0"/>
    <n v="0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2"/>
    <s v="cohort_1"/>
    <x v="2"/>
    <s v="AX"/>
    <n v="3"/>
    <n v="7.7336666666667302"/>
    <n v="3"/>
    <n v="7.7336666666667302"/>
    <n v="3"/>
    <n v="7.7336666666667302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2"/>
    <s v="cohort_1"/>
    <x v="2"/>
    <s v="AX"/>
    <n v="2.6666666666666701"/>
    <n v="2.532"/>
    <n v="2.6666666666666701"/>
    <n v="2.532"/>
    <n v="2.6666666666666701"/>
    <n v="2.532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2"/>
    <s v="cohort_1"/>
    <x v="2"/>
    <s v="AX"/>
    <n v="1.3333333333333299"/>
    <n v="9.1453333333332907"/>
    <n v="1.3333333333333299"/>
    <n v="9.1453333333332907"/>
    <n v="1.3333333333333299"/>
    <n v="9.1453333333332907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2"/>
    <s v="cohort_1"/>
    <x v="2"/>
    <s v="AX"/>
    <n v="7"/>
    <n v="7.44850000000016"/>
    <n v="7"/>
    <n v="7.44850000000016"/>
    <n v="7"/>
    <n v="7.44850000000016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4"/>
    <x v="1"/>
    <s v="cohort_1"/>
    <x v="3"/>
    <s v="AY"/>
    <n v="0.33333333333333298"/>
    <n v="0.52108333333332701"/>
    <n v="0"/>
    <n v="0"/>
    <n v="2.7755575615628901E-17"/>
    <n v="7.4014868308343802E-17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4"/>
    <x v="1"/>
    <s v="cohort_1"/>
    <x v="3"/>
    <s v="AY"/>
    <n v="0.66666666666666696"/>
    <n v="0.58600000000000296"/>
    <n v="0.66666666666666696"/>
    <n v="0.58049999999998203"/>
    <n v="0.33333333333333298"/>
    <n v="6.4916666666675907E-2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4"/>
    <x v="1"/>
    <s v="cohort_1"/>
    <x v="3"/>
    <s v="AY"/>
    <n v="0.66666666666666696"/>
    <n v="2.6548333333333001"/>
    <n v="0.66666666666666696"/>
    <n v="2.64933333333328"/>
    <n v="0.33333333333333298"/>
    <n v="2.1337499999999698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4"/>
    <x v="1"/>
    <s v="cohort_1"/>
    <x v="3"/>
    <s v="AY"/>
    <n v="4"/>
    <n v="6.4473333333331002"/>
    <n v="3.3333333333333299"/>
    <n v="5.4106666666664696"/>
    <n v="3.6666666666666701"/>
    <n v="5.9262499999997704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4"/>
    <x v="1"/>
    <s v="cohort_1"/>
    <x v="3"/>
    <s v="AY"/>
    <n v="4"/>
    <n v="8.9636666666667892"/>
    <n v="3.3333333333333299"/>
    <n v="7.9270000000001497"/>
    <n v="3.6666666666666701"/>
    <n v="8.4425833333334594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4"/>
    <x v="2"/>
    <s v="cohort_1"/>
    <x v="4"/>
    <s v="AX"/>
    <n v="0.16666666666666699"/>
    <n v="2.2666666666665902E-2"/>
    <n v="0"/>
    <n v="0"/>
    <n v="3.2381504884900401E-17"/>
    <n v="-5.7824115865893595E-19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2"/>
    <s v="cohort_1"/>
    <x v="4"/>
    <s v="AX"/>
    <n v="2.5"/>
    <n v="5.6625000000000201"/>
    <n v="2.3333333333333299"/>
    <n v="5.62700000000003"/>
    <n v="2.3333333333333299"/>
    <n v="5.6398333333333603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2"/>
    <s v="cohort_1"/>
    <x v="4"/>
    <s v="AX"/>
    <n v="0.33333333333333298"/>
    <n v="1.3699999999999699"/>
    <n v="0.16666666666666699"/>
    <n v="1.33449999999997"/>
    <n v="0.16666666666666699"/>
    <n v="1.3473333333333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2"/>
    <s v="cohort_1"/>
    <x v="4"/>
    <s v="AX"/>
    <n v="2.3333333333333299"/>
    <n v="7.1918333333334203"/>
    <n v="2.1666666666666701"/>
    <n v="7.1820000000000803"/>
    <n v="2.1666666666666701"/>
    <n v="7.16916666666675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2"/>
    <s v="cohort_1"/>
    <x v="4"/>
    <s v="AX"/>
    <n v="1.3333333333333299"/>
    <n v="8.4008333333333098"/>
    <n v="1.1666666666666701"/>
    <n v="8.3909999999999698"/>
    <n v="1.1666666666666701"/>
    <n v="8.3781666666666403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4"/>
    <x v="0"/>
    <s v="cohort_1"/>
    <x v="5"/>
    <s v="BY"/>
    <n v="0.66666666666666696"/>
    <n v="1.98675000000002"/>
    <n v="0"/>
    <n v="0"/>
    <n v="1.29526019539602E-16"/>
    <n v="3.7007434154171901E-17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5"/>
    <s v="BY"/>
    <n v="1.5"/>
    <n v="3.6658333333334601"/>
    <n v="0.5"/>
    <n v="0.47116666666677098"/>
    <n v="0.83333333333333304"/>
    <n v="1.6790833333334401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5"/>
    <s v="BY"/>
    <n v="1.1666666666666701"/>
    <n v="1.7451666666666601"/>
    <n v="0.16666666666666699"/>
    <n v="-1.44950000000003"/>
    <n v="0.5"/>
    <n v="-0.24158333333336199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5"/>
    <s v="BY"/>
    <n v="1.5"/>
    <n v="8.2046666666666006"/>
    <n v="1.1666666666666701"/>
    <n v="7.4258333333332498"/>
    <n v="0.83333333333333304"/>
    <n v="6.2179166666665804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5"/>
    <s v="BY"/>
    <n v="1"/>
    <n v="8.3728333333333502"/>
    <n v="0.66666666666666696"/>
    <n v="7.5939999999999896"/>
    <n v="0.33333333333333298"/>
    <n v="6.38608333333333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4"/>
    <x v="0"/>
    <s v="cohort_1"/>
    <x v="6"/>
    <s v="BY"/>
    <n v="0.41666666666666702"/>
    <n v="0.61641666666666095"/>
    <n v="0"/>
    <n v="0"/>
    <n v="-3.2381504884900401E-17"/>
    <n v="5.5511151231257802E-17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6"/>
    <s v="BY"/>
    <n v="1.1666666666666701"/>
    <n v="5.0715000000000297"/>
    <n v="0.5"/>
    <n v="3.8860000000000601"/>
    <n v="0.75"/>
    <n v="4.4550833333333699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6"/>
    <s v="BY"/>
    <n v="1.6666666666666701"/>
    <n v="2.01149999999982"/>
    <n v="1"/>
    <n v="0.82599999999985096"/>
    <n v="1.25"/>
    <n v="1.39508333333316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6"/>
    <s v="BY"/>
    <n v="1.5"/>
    <n v="6.2513333333332097"/>
    <n v="1.3333333333333299"/>
    <n v="6.2039999999998603"/>
    <n v="1.0833333333333299"/>
    <n v="5.63491666666655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4"/>
    <x v="0"/>
    <s v="cohort_1"/>
    <x v="6"/>
    <s v="BY"/>
    <n v="5"/>
    <n v="7.5199999999998299"/>
    <n v="4.8333333333333304"/>
    <n v="7.4726666666664796"/>
    <n v="4.5833333333333304"/>
    <n v="6.9035833333331702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0"/>
    <s v="BX"/>
    <n v="0.41666666666666702"/>
    <n v="0.70916666666666595"/>
    <n v="0"/>
    <n v="0"/>
    <n v="-5.0885221961986302E-17"/>
    <n v="-1.8503717077085901E-17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5"/>
    <x v="0"/>
    <s v="cohort_1"/>
    <x v="0"/>
    <s v="BX"/>
    <n v="1.5"/>
    <n v="8.1363333333333294"/>
    <n v="1"/>
    <n v="7.7208333333333803"/>
    <n v="1.0833333333333299"/>
    <n v="7.4271666666666603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5"/>
    <x v="0"/>
    <s v="cohort_1"/>
    <x v="0"/>
    <s v="BX"/>
    <n v="1.1666666666666701"/>
    <n v="8.2088333333333505"/>
    <n v="0.66666666666666696"/>
    <n v="7.7933333333333898"/>
    <n v="0.75"/>
    <n v="7.4996666666666796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5"/>
    <x v="0"/>
    <s v="cohort_1"/>
    <x v="0"/>
    <s v="BX"/>
    <n v="2.1666666666666701"/>
    <n v="5.0909999999999904"/>
    <n v="1.8333333333333299"/>
    <n v="4.0881666666666101"/>
    <n v="1.75"/>
    <n v="4.3818333333333204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5"/>
    <x v="0"/>
    <s v="cohort_1"/>
    <x v="0"/>
    <s v="BX"/>
    <n v="0.83333333333333304"/>
    <n v="0.93683333333327401"/>
    <n v="0.5"/>
    <n v="-6.6000000000106501E-2"/>
    <n v="0.41666666666666702"/>
    <n v="0.22766666666660801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5"/>
    <x v="1"/>
    <s v="cohort_1"/>
    <x v="1"/>
    <s v="AX"/>
    <n v="0.5"/>
    <n v="3.2922500000000401"/>
    <n v="0"/>
    <n v="0"/>
    <n v="0"/>
    <n v="-1.48029736616688E-16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5"/>
    <x v="1"/>
    <s v="cohort_1"/>
    <x v="1"/>
    <s v="AX"/>
    <n v="2.1666666666666701"/>
    <n v="3.9421666666666302"/>
    <n v="1.5"/>
    <n v="1.24666666666652"/>
    <n v="1.6666666666666701"/>
    <n v="0.64991666666658898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5"/>
    <x v="1"/>
    <s v="cohort_1"/>
    <x v="1"/>
    <s v="AX"/>
    <n v="0.33333333333333298"/>
    <n v="7.19999999999648E-2"/>
    <n v="-0.33333333333333298"/>
    <n v="-2.62350000000015"/>
    <n v="-0.16666666666666699"/>
    <n v="-3.22025000000008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5"/>
    <x v="1"/>
    <s v="cohort_1"/>
    <x v="1"/>
    <s v="AX"/>
    <n v="1"/>
    <n v="9.01099999999993"/>
    <n v="0.66666666666666696"/>
    <n v="5.1219999999999599"/>
    <n v="0.5"/>
    <n v="5.7187499999998899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5"/>
    <x v="1"/>
    <s v="cohort_1"/>
    <x v="1"/>
    <s v="AX"/>
    <n v="4.8333333333333304"/>
    <n v="9.2770000000003492"/>
    <n v="4.5"/>
    <n v="5.38800000000038"/>
    <n v="4.3333333333333304"/>
    <n v="5.9847500000003002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5"/>
    <x v="2"/>
    <s v="cohort_1"/>
    <x v="2"/>
    <s v="AX"/>
    <n v="8.3333333333333301E-2"/>
    <n v="8.0833333333316701E-2"/>
    <n v="0"/>
    <n v="0"/>
    <n v="2.31296463463574E-18"/>
    <n v="-2.31296463463574E-18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2"/>
    <s v="cohort_1"/>
    <x v="2"/>
    <s v="AX"/>
    <n v="1.8333333333333299"/>
    <n v="3.6181666666666299"/>
    <n v="1.6666666666666701"/>
    <n v="3.4565000000000001"/>
    <n v="1.75"/>
    <n v="3.5373333333333101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2"/>
    <s v="cohort_1"/>
    <x v="2"/>
    <s v="AX"/>
    <n v="1.6666666666666701"/>
    <n v="1.7661666666665901"/>
    <n v="1.5"/>
    <n v="1.6044999999999501"/>
    <n v="1.5833333333333299"/>
    <n v="1.6853333333332701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2"/>
    <s v="cohort_1"/>
    <x v="2"/>
    <s v="AX"/>
    <n v="2.1666666666666701"/>
    <n v="7.0654999999999104"/>
    <n v="2.1666666666666701"/>
    <n v="7.0654999999999104"/>
    <n v="2.0833333333333299"/>
    <n v="6.9846666666665902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2"/>
    <s v="cohort_1"/>
    <x v="2"/>
    <s v="AX"/>
    <n v="5.5"/>
    <n v="7.3538333333331796"/>
    <n v="5.5"/>
    <n v="7.3538333333331796"/>
    <n v="5.4166666666666696"/>
    <n v="7.2729999999998602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5"/>
    <x v="1"/>
    <s v="cohort_1"/>
    <x v="3"/>
    <s v="AY"/>
    <n v="8.3333333333333301E-2"/>
    <n v="0.12733333333331601"/>
    <n v="0"/>
    <n v="0"/>
    <n v="6.9388939039072299E-18"/>
    <n v="4.62592926927149E-18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5"/>
    <x v="1"/>
    <s v="cohort_1"/>
    <x v="3"/>
    <s v="AY"/>
    <n v="5.8333333333333304"/>
    <n v="7.2543333333333697"/>
    <n v="5.8333333333333304"/>
    <n v="7.2543333333333697"/>
    <n v="5.75"/>
    <n v="7.1270000000000602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5"/>
    <x v="1"/>
    <s v="cohort_1"/>
    <x v="3"/>
    <s v="AY"/>
    <n v="7.3333333333333304"/>
    <n v="7.7568333333332902"/>
    <n v="7.3333333333333304"/>
    <n v="7.7568333333332902"/>
    <n v="7.25"/>
    <n v="7.62949999999997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5"/>
    <x v="1"/>
    <s v="cohort_1"/>
    <x v="3"/>
    <s v="AY"/>
    <n v="1.1666666666666701"/>
    <n v="0.559499999999995"/>
    <n v="1"/>
    <n v="0.30483333333336299"/>
    <n v="1.0833333333333299"/>
    <n v="0.43216666666667902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5"/>
    <x v="1"/>
    <s v="cohort_1"/>
    <x v="3"/>
    <s v="AY"/>
    <n v="1.1666666666666701"/>
    <n v="1.13300000000006"/>
    <n v="1"/>
    <n v="0.878333333333425"/>
    <n v="1.0833333333333299"/>
    <n v="1.00566666666674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5"/>
    <x v="2"/>
    <s v="cohort_1"/>
    <x v="4"/>
    <s v="AX"/>
    <n v="0.16666666666666699"/>
    <n v="0.62291666666665901"/>
    <n v="0"/>
    <n v="0"/>
    <n v="2.3129646346357401E-17"/>
    <n v="0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2"/>
    <s v="cohort_1"/>
    <x v="4"/>
    <s v="AX"/>
    <n v="2.5"/>
    <n v="2.3078333333332401"/>
    <n v="2.3333333333333299"/>
    <n v="2.1469999999998901"/>
    <n v="2.3333333333333299"/>
    <n v="1.68491666666659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2"/>
    <s v="cohort_1"/>
    <x v="4"/>
    <s v="AX"/>
    <n v="0.5"/>
    <n v="0.97733333333337702"/>
    <n v="0.33333333333333298"/>
    <n v="0.81650000000001899"/>
    <n v="0.33333333333333298"/>
    <n v="0.35441666666671701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2"/>
    <s v="cohort_1"/>
    <x v="4"/>
    <s v="AX"/>
    <n v="3.6666666666666701"/>
    <n v="8.3959999999999404"/>
    <n v="3.5"/>
    <n v="7.3109999999999804"/>
    <n v="3.5"/>
    <n v="7.7730833333332798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2"/>
    <s v="cohort_1"/>
    <x v="4"/>
    <s v="AX"/>
    <n v="0.83333333333333304"/>
    <n v="8.9113333333333298"/>
    <n v="0.66666666666666696"/>
    <n v="7.8263333333333698"/>
    <n v="0.66666666666666696"/>
    <n v="8.2884166666666701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5"/>
    <x v="0"/>
    <s v="cohort_1"/>
    <x v="5"/>
    <s v="BY"/>
    <n v="1.0833333333333299"/>
    <n v="1.5139999999999401"/>
    <n v="0"/>
    <n v="0"/>
    <n v="1.11022302462516E-16"/>
    <n v="1.48029736616688E-16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5"/>
    <s v="BY"/>
    <n v="0.83333333333333304"/>
    <n v="7.4546666666666104"/>
    <n v="0"/>
    <n v="6.8946666666666703"/>
    <n v="-0.25"/>
    <n v="5.9406666666666696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5"/>
    <s v="BY"/>
    <n v="1.3333333333333299"/>
    <n v="7.21549999999998"/>
    <n v="0.5"/>
    <n v="6.6555000000000399"/>
    <n v="0.25"/>
    <n v="5.7015000000000402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5"/>
    <s v="BY"/>
    <n v="1"/>
    <n v="5.7474999999999996"/>
    <n v="-0.33333333333333298"/>
    <n v="3.27950000000006"/>
    <n v="-8.3333333333333301E-2"/>
    <n v="4.2335000000000598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5"/>
    <s v="BY"/>
    <n v="0.33333333333333298"/>
    <n v="1.3036666666666501"/>
    <n v="-1"/>
    <n v="-1.1643333333332899"/>
    <n v="-0.75"/>
    <n v="-0.21033333333329499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5"/>
    <x v="0"/>
    <s v="cohort_1"/>
    <x v="6"/>
    <s v="BY"/>
    <n v="0"/>
    <n v="0"/>
    <n v="0"/>
    <n v="0"/>
    <n v="0"/>
    <n v="0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6"/>
    <s v="BY"/>
    <n v="1.1666666666666701"/>
    <n v="2.7466666666665902"/>
    <n v="1.1666666666666701"/>
    <n v="2.7466666666665902"/>
    <n v="1.1666666666666701"/>
    <n v="2.7466666666665902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6"/>
    <s v="BY"/>
    <n v="0.5"/>
    <n v="1.8743333333332499"/>
    <n v="0.5"/>
    <n v="1.8743333333332499"/>
    <n v="0.5"/>
    <n v="1.8743333333332499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6"/>
    <s v="BY"/>
    <n v="1.8333333333333299"/>
    <n v="7.3061666666665896"/>
    <n v="1.8333333333333299"/>
    <n v="7.3061666666665896"/>
    <n v="1.8333333333333299"/>
    <n v="7.3061666666665896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5"/>
    <x v="0"/>
    <s v="cohort_1"/>
    <x v="6"/>
    <s v="BY"/>
    <n v="3.8333333333333299"/>
    <n v="9.1596666666666007"/>
    <n v="3.8333333333333299"/>
    <n v="9.1596666666666007"/>
    <n v="3.8333333333333299"/>
    <n v="9.1596666666666007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0"/>
    <s v="BX"/>
    <n v="0.25"/>
    <n v="0.996083333333322"/>
    <n v="0"/>
    <n v="0"/>
    <n v="0"/>
    <n v="5.5511151231257802E-17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3"/>
    <n v="6"/>
    <x v="0"/>
    <s v="cohort_1"/>
    <x v="0"/>
    <s v="BX"/>
    <n v="1.8333333333333299"/>
    <n v="3.75833333333332"/>
    <n v="1.6666666666666701"/>
    <n v="2.2204999999999901"/>
    <n v="1.5833333333333299"/>
    <n v="2.7622499999999999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3"/>
    <n v="6"/>
    <x v="0"/>
    <s v="cohort_1"/>
    <x v="0"/>
    <s v="BX"/>
    <n v="1.3333333333333299"/>
    <n v="2.16933333333332"/>
    <n v="1.1666666666666701"/>
    <n v="0.63149999999998796"/>
    <n v="1.0833333333333299"/>
    <n v="1.1732499999999999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3"/>
    <n v="6"/>
    <x v="0"/>
    <s v="cohort_1"/>
    <x v="0"/>
    <s v="BX"/>
    <n v="1.1666666666666701"/>
    <n v="7.4305000000000696"/>
    <n v="0.83333333333333304"/>
    <n v="6.9761666666667601"/>
    <n v="0.91666666666666696"/>
    <n v="6.4344166666667499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3"/>
    <n v="6"/>
    <x v="0"/>
    <s v="cohort_1"/>
    <x v="0"/>
    <s v="BX"/>
    <n v="0.66666666666666696"/>
    <n v="9.7993333333333794"/>
    <n v="0.33333333333333298"/>
    <n v="9.3450000000000593"/>
    <n v="0.41666666666666702"/>
    <n v="8.8032500000000606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3"/>
    <n v="6"/>
    <x v="1"/>
    <s v="cohort_1"/>
    <x v="1"/>
    <s v="AX"/>
    <n v="0.5"/>
    <n v="0.264500000000022"/>
    <n v="0"/>
    <n v="0"/>
    <n v="0"/>
    <n v="-1.8503717077085901E-17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3"/>
    <n v="6"/>
    <x v="1"/>
    <s v="cohort_1"/>
    <x v="1"/>
    <s v="AX"/>
    <n v="1.5"/>
    <n v="0.88583333333329495"/>
    <n v="1"/>
    <n v="0.65933333333328903"/>
    <n v="1"/>
    <n v="0.62133333333327301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3"/>
    <n v="6"/>
    <x v="1"/>
    <s v="cohort_1"/>
    <x v="1"/>
    <s v="AX"/>
    <n v="1.6666666666666701"/>
    <n v="2.3853333333333699"/>
    <n v="1.1666666666666701"/>
    <n v="2.1588333333333698"/>
    <n v="1.1666666666666701"/>
    <n v="2.12083333333335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3"/>
    <n v="6"/>
    <x v="1"/>
    <s v="cohort_1"/>
    <x v="1"/>
    <s v="AX"/>
    <n v="2.8333333333333299"/>
    <n v="7.9631666666665497"/>
    <n v="2.3333333333333299"/>
    <n v="7.6606666666665202"/>
    <n v="2.3333333333333299"/>
    <n v="7.6986666666665302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3"/>
    <n v="6"/>
    <x v="1"/>
    <s v="cohort_1"/>
    <x v="1"/>
    <s v="AX"/>
    <n v="4.5"/>
    <n v="8.2591666666665802"/>
    <n v="4"/>
    <n v="7.9566666666665498"/>
    <n v="4"/>
    <n v="7.9946666666665598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3"/>
    <n v="6"/>
    <x v="2"/>
    <s v="cohort_1"/>
    <x v="2"/>
    <s v="AX"/>
    <n v="0.25"/>
    <n v="0.49408333333332399"/>
    <n v="0"/>
    <n v="0"/>
    <n v="0"/>
    <n v="2.7755575615628901E-17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2"/>
    <s v="cohort_1"/>
    <x v="2"/>
    <s v="AX"/>
    <n v="2.5"/>
    <n v="2.8728333333332001"/>
    <n v="2.1666666666666701"/>
    <n v="2.6543333333332102"/>
    <n v="2.25"/>
    <n v="2.37874999999987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2"/>
    <s v="cohort_1"/>
    <x v="2"/>
    <s v="AX"/>
    <n v="0.83333333333333304"/>
    <n v="1.3683333333333001"/>
    <n v="0.5"/>
    <n v="1.1498333333333099"/>
    <n v="0.58333333333333304"/>
    <n v="0.87424999999997299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2"/>
    <s v="cohort_1"/>
    <x v="2"/>
    <s v="AX"/>
    <n v="1.3333333333333299"/>
    <n v="9.2938333333332892"/>
    <n v="1.1666666666666701"/>
    <n v="8.5241666666666305"/>
    <n v="1.0833333333333299"/>
    <n v="8.7997499999999693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2"/>
    <s v="cohort_1"/>
    <x v="2"/>
    <s v="AX"/>
    <n v="6.1666666666666696"/>
    <n v="8.5339999999999101"/>
    <n v="6"/>
    <n v="7.7643333333332398"/>
    <n v="5.9166666666666696"/>
    <n v="8.0399166666665796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3"/>
    <n v="6"/>
    <x v="1"/>
    <s v="cohort_1"/>
    <x v="3"/>
    <s v="AY"/>
    <n v="0.75"/>
    <n v="0.151416666666667"/>
    <n v="0"/>
    <n v="0"/>
    <n v="0"/>
    <n v="1.38777878078145E-17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3"/>
    <n v="6"/>
    <x v="1"/>
    <s v="cohort_1"/>
    <x v="3"/>
    <s v="AY"/>
    <n v="5.3333333333333304"/>
    <n v="6.8013333333330799"/>
    <n v="5.3333333333333304"/>
    <n v="6.8013333333330799"/>
    <n v="4.5833333333333304"/>
    <n v="6.6499166666664102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3"/>
    <n v="6"/>
    <x v="1"/>
    <s v="cohort_1"/>
    <x v="3"/>
    <s v="AY"/>
    <n v="4.8333333333333304"/>
    <n v="8.49283333333344"/>
    <n v="4.8333333333333304"/>
    <n v="8.49283333333344"/>
    <n v="4.0833333333333304"/>
    <n v="8.3414166666667704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3"/>
    <n v="6"/>
    <x v="1"/>
    <s v="cohort_1"/>
    <x v="3"/>
    <s v="AY"/>
    <n v="0.33333333333333298"/>
    <n v="0.25983333333334702"/>
    <n v="-1.1666666666666701"/>
    <n v="-4.2999999999987701E-2"/>
    <n v="-0.41666666666666702"/>
    <n v="0.10841666666668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3"/>
    <n v="6"/>
    <x v="1"/>
    <s v="cohort_1"/>
    <x v="3"/>
    <s v="AY"/>
    <n v="0.16666666666666699"/>
    <n v="0.71816666666668105"/>
    <n v="-1.3333333333333299"/>
    <n v="0.41533333333334599"/>
    <n v="-0.58333333333333304"/>
    <n v="0.56675000000001297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3"/>
    <n v="6"/>
    <x v="2"/>
    <s v="cohort_1"/>
    <x v="4"/>
    <s v="AX"/>
    <n v="8.3333333333333301E-2"/>
    <n v="0.23775000000000099"/>
    <n v="0"/>
    <n v="0"/>
    <n v="-6.9388939039072299E-18"/>
    <n v="2.3129646346357401E-17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2"/>
    <s v="cohort_1"/>
    <x v="4"/>
    <s v="AX"/>
    <n v="1.8333333333333299"/>
    <n v="2.9294999999998801"/>
    <n v="1.6666666666666701"/>
    <n v="2.4539999999998798"/>
    <n v="1.75"/>
    <n v="2.69174999999988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2"/>
    <s v="cohort_1"/>
    <x v="4"/>
    <s v="AX"/>
    <n v="0.66666666666666696"/>
    <n v="1.4411666666668099"/>
    <n v="0.5"/>
    <n v="0.96566666666680601"/>
    <n v="0.58333333333333304"/>
    <n v="1.20341666666681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2"/>
    <s v="cohort_1"/>
    <x v="4"/>
    <s v="AX"/>
    <n v="4.6666666666666696"/>
    <n v="8.2271666666667702"/>
    <n v="4.6666666666666696"/>
    <n v="8.2271666666667702"/>
    <n v="4.5833333333333304"/>
    <n v="7.9894166666667701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2"/>
    <s v="cohort_1"/>
    <x v="4"/>
    <s v="AX"/>
    <n v="1.6666666666666701"/>
    <n v="8.57866666666661"/>
    <n v="1.6666666666666701"/>
    <n v="8.57866666666661"/>
    <n v="1.5833333333333299"/>
    <n v="8.3409166666666099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3"/>
    <n v="6"/>
    <x v="0"/>
    <s v="cohort_1"/>
    <x v="5"/>
    <s v="BY"/>
    <n v="0.83333333333333304"/>
    <n v="1.56299999999998"/>
    <n v="0"/>
    <n v="0"/>
    <n v="-1.29526019539602E-16"/>
    <n v="0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5"/>
    <s v="BY"/>
    <n v="1.8333333333333299"/>
    <n v="4.1059999999999199"/>
    <n v="1.5"/>
    <n v="3.7358333333332499"/>
    <n v="1"/>
    <n v="2.5429999999999402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5"/>
    <s v="BY"/>
    <n v="1"/>
    <n v="2.0481666666666198"/>
    <n v="0.66666666666666696"/>
    <n v="1.67799999999995"/>
    <n v="0.16666666666666699"/>
    <n v="0.48516666666663899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5"/>
    <s v="BY"/>
    <n v="1"/>
    <n v="8.5429999999999495"/>
    <n v="-0.33333333333333298"/>
    <n v="5.7871666666666597"/>
    <n v="0.16666666666666699"/>
    <n v="6.9799999999999702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5"/>
    <s v="BY"/>
    <n v="1.1666666666666701"/>
    <n v="8.9929999999999808"/>
    <n v="-0.16666666666666699"/>
    <n v="6.2371666666666901"/>
    <n v="0.33333333333333298"/>
    <n v="7.43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3"/>
    <n v="6"/>
    <x v="0"/>
    <s v="cohort_1"/>
    <x v="6"/>
    <s v="BY"/>
    <n v="8.3333333333333301E-2"/>
    <n v="0.162583333333335"/>
    <n v="0"/>
    <n v="0"/>
    <n v="6.9388939039072299E-18"/>
    <n v="-1.38777878078145E-17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6"/>
    <s v="BY"/>
    <n v="1.3333333333333299"/>
    <n v="8.9634999999999998"/>
    <n v="1.3333333333333299"/>
    <n v="8.9634999999999998"/>
    <n v="1.25"/>
    <n v="8.8009166666666605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6"/>
    <s v="BY"/>
    <n v="4.3333333333333304"/>
    <n v="7.6634999999998996"/>
    <n v="4.3333333333333304"/>
    <n v="7.6634999999998996"/>
    <n v="4.25"/>
    <n v="7.5009166666665603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6"/>
    <s v="BY"/>
    <n v="0.83333333333333304"/>
    <n v="4.4971666666666996"/>
    <n v="0.66666666666666696"/>
    <n v="4.1720000000000299"/>
    <n v="0.75"/>
    <n v="4.3345833333333603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3"/>
    <n v="6"/>
    <x v="0"/>
    <s v="cohort_1"/>
    <x v="6"/>
    <s v="BY"/>
    <n v="0.5"/>
    <n v="2.5513333333332899"/>
    <n v="0.33333333333333298"/>
    <n v="2.2261666666666202"/>
    <n v="0.41666666666666702"/>
    <n v="2.38874999999996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0"/>
    <s v="BX"/>
    <n v="0.875"/>
    <n v="0.61900000000002797"/>
    <n v="0"/>
    <n v="0"/>
    <n v="0"/>
    <n v="-2.7755575615628901E-17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1"/>
    <n v="1"/>
    <x v="0"/>
    <s v="cohort_1"/>
    <x v="0"/>
    <s v="BX"/>
    <n v="1.25"/>
    <n v="3.8362499999998398"/>
    <n v="-0.5"/>
    <n v="2.5982499999997799"/>
    <n v="0.375"/>
    <n v="3.2172499999998099"/>
    <m/>
    <m/>
    <m/>
    <m/>
    <m/>
    <m/>
    <x v="3"/>
    <s v="cohort_1"/>
    <s v="Coc"/>
    <s v="D3a"/>
    <s v="F"/>
    <n v="200"/>
    <n v="772"/>
    <n v="154"/>
    <n v="-1.1546721493394001"/>
    <n v="-1.14112020265922"/>
    <n v="1.1547005383792499"/>
  </r>
  <r>
    <x v="1"/>
    <n v="1"/>
    <x v="0"/>
    <s v="cohort_1"/>
    <x v="0"/>
    <s v="BX"/>
    <n v="2.125"/>
    <n v="1.6316250000000101"/>
    <n v="0.375"/>
    <n v="0.39362499999995099"/>
    <n v="1.25"/>
    <n v="1.0126249999999799"/>
    <m/>
    <m/>
    <m/>
    <m/>
    <m/>
    <m/>
    <x v="9"/>
    <s v="cohort_1"/>
    <s v="Coc"/>
    <s v="D3a"/>
    <s v="F"/>
    <n v="200"/>
    <n v="772"/>
    <n v="154"/>
    <n v="-1.1546721493394001"/>
    <n v="-1.14112020265922"/>
    <n v="1.1547005383792499"/>
  </r>
  <r>
    <x v="1"/>
    <n v="1"/>
    <x v="0"/>
    <s v="cohort_1"/>
    <x v="0"/>
    <s v="BX"/>
    <n v="1.5"/>
    <n v="1.0539999999998599"/>
    <n v="1.5"/>
    <n v="1.0539999999998599"/>
    <n v="0.625"/>
    <n v="0.43499999999983202"/>
    <m/>
    <m/>
    <m/>
    <m/>
    <m/>
    <m/>
    <x v="6"/>
    <s v="cohort_1"/>
    <s v="Coc"/>
    <s v="D3a"/>
    <s v="F"/>
    <n v="200"/>
    <n v="772"/>
    <n v="154"/>
    <n v="-1.1546721493394001"/>
    <n v="-1.14112020265922"/>
    <n v="1.1547005383792499"/>
  </r>
  <r>
    <x v="1"/>
    <n v="1"/>
    <x v="0"/>
    <s v="cohort_1"/>
    <x v="0"/>
    <s v="BX"/>
    <n v="1.25"/>
    <n v="1.3616249999999499"/>
    <n v="1.25"/>
    <n v="1.3616249999999499"/>
    <n v="0.375"/>
    <n v="0.74262499999991904"/>
    <m/>
    <m/>
    <m/>
    <m/>
    <m/>
    <m/>
    <x v="10"/>
    <s v="cohort_1"/>
    <s v="Coc"/>
    <s v="D3a"/>
    <s v="F"/>
    <n v="200"/>
    <n v="772"/>
    <n v="154"/>
    <n v="-1.1546721493394001"/>
    <n v="-1.14112020265922"/>
    <n v="1.1547005383792499"/>
  </r>
  <r>
    <x v="1"/>
    <n v="1"/>
    <x v="1"/>
    <s v="cohort_1"/>
    <x v="1"/>
    <s v="AX"/>
    <n v="0.125"/>
    <n v="2.16250000000003E-2"/>
    <n v="0"/>
    <n v="0"/>
    <n v="0"/>
    <n v="-2.6020852139652099E-18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1"/>
    <n v="1"/>
    <x v="1"/>
    <s v="cohort_1"/>
    <x v="1"/>
    <s v="AX"/>
    <n v="2.75"/>
    <n v="1.5422499999999799"/>
    <n v="2.5"/>
    <n v="1.4989999999999799"/>
    <n v="2.625"/>
    <n v="1.5206249999999799"/>
    <m/>
    <m/>
    <m/>
    <m/>
    <m/>
    <m/>
    <x v="6"/>
    <s v="cohort_1"/>
    <s v="Suc"/>
    <s v="Veh"/>
    <s v="F"/>
    <n v="4029"/>
    <n v="4910"/>
    <n v="3677"/>
    <n v="1.1687995488346301"/>
    <n v="1.26189579045593"/>
    <n v="0.68558727554653398"/>
  </r>
  <r>
    <x v="1"/>
    <n v="1"/>
    <x v="1"/>
    <s v="cohort_1"/>
    <x v="1"/>
    <s v="AX"/>
    <n v="0.75"/>
    <n v="0.41525000000002898"/>
    <n v="0.5"/>
    <n v="0.37200000000002797"/>
    <n v="0.625"/>
    <n v="0.39362500000002898"/>
    <m/>
    <m/>
    <m/>
    <m/>
    <m/>
    <m/>
    <x v="10"/>
    <s v="cohort_1"/>
    <s v="Suc"/>
    <s v="Veh"/>
    <s v="F"/>
    <n v="4029"/>
    <n v="4910"/>
    <n v="3677"/>
    <n v="1.1687995488346301"/>
    <n v="1.26189579045593"/>
    <n v="0.68558727554653398"/>
  </r>
  <r>
    <x v="1"/>
    <n v="1"/>
    <x v="1"/>
    <s v="cohort_1"/>
    <x v="1"/>
    <s v="AX"/>
    <n v="2.5"/>
    <n v="2.3962500000001201"/>
    <n v="2.5"/>
    <n v="2.3962500000001201"/>
    <n v="2.375"/>
    <n v="2.3746250000001199"/>
    <m/>
    <m/>
    <m/>
    <m/>
    <m/>
    <m/>
    <x v="3"/>
    <s v="cohort_1"/>
    <s v="Suc"/>
    <s v="Veh"/>
    <s v="F"/>
    <n v="4029"/>
    <n v="4910"/>
    <n v="3677"/>
    <n v="1.1687995488346301"/>
    <n v="1.26189579045593"/>
    <n v="0.68558727554653398"/>
  </r>
  <r>
    <x v="1"/>
    <n v="1"/>
    <x v="1"/>
    <s v="cohort_1"/>
    <x v="1"/>
    <s v="AX"/>
    <n v="0.375"/>
    <n v="1.30212499999999"/>
    <n v="0.375"/>
    <n v="1.30212499999999"/>
    <n v="0.25"/>
    <n v="1.28049999999999"/>
    <m/>
    <m/>
    <m/>
    <m/>
    <m/>
    <m/>
    <x v="9"/>
    <s v="cohort_1"/>
    <s v="Suc"/>
    <s v="Veh"/>
    <s v="F"/>
    <n v="4029"/>
    <n v="4910"/>
    <n v="3677"/>
    <n v="1.1687995488346301"/>
    <n v="1.26189579045593"/>
    <n v="0.68558727554653398"/>
  </r>
  <r>
    <x v="1"/>
    <n v="1"/>
    <x v="2"/>
    <s v="cohort_1"/>
    <x v="2"/>
    <s v="AX"/>
    <n v="0.125"/>
    <n v="0.59412499999996304"/>
    <n v="0"/>
    <n v="0"/>
    <n v="0"/>
    <n v="-2.7755575615628901E-17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2"/>
    <s v="cohort_1"/>
    <x v="2"/>
    <s v="AX"/>
    <n v="2.5"/>
    <n v="6.0747500000000203"/>
    <n v="2.25"/>
    <n v="5.4570000000000203"/>
    <n v="2.375"/>
    <n v="5.4806250000000603"/>
    <m/>
    <m/>
    <m/>
    <m/>
    <m/>
    <m/>
    <x v="3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2"/>
    <s v="cohort_1"/>
    <x v="2"/>
    <s v="AX"/>
    <n v="0.5"/>
    <n v="1.83337499999997"/>
    <n v="0.25"/>
    <n v="1.21562499999997"/>
    <n v="0.375"/>
    <n v="1.23925000000001"/>
    <m/>
    <m/>
    <m/>
    <m/>
    <m/>
    <m/>
    <x v="9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2"/>
    <s v="cohort_1"/>
    <x v="2"/>
    <s v="AX"/>
    <n v="3"/>
    <n v="5.0082499999999204"/>
    <n v="3"/>
    <n v="4.4377499999999896"/>
    <n v="2.875"/>
    <n v="4.4141249999999603"/>
    <m/>
    <m/>
    <m/>
    <m/>
    <m/>
    <m/>
    <x v="6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2"/>
    <s v="cohort_1"/>
    <x v="2"/>
    <s v="AX"/>
    <n v="0.5"/>
    <n v="0.124500000000012"/>
    <n v="0.5"/>
    <n v="-0.44599999999991302"/>
    <n v="0.375"/>
    <n v="-0.469624999999951"/>
    <m/>
    <m/>
    <m/>
    <m/>
    <m/>
    <m/>
    <x v="10"/>
    <s v="cohort_1"/>
    <s v="Suc"/>
    <s v="D3a"/>
    <s v="M"/>
    <n v="2807"/>
    <n v="3615"/>
    <n v="2605"/>
    <n v="-0.463181065103139"/>
    <n v="-0.56192047913265197"/>
    <n v="-0.32417732136306099"/>
  </r>
  <r>
    <x v="1"/>
    <n v="1"/>
    <x v="1"/>
    <s v="cohort_1"/>
    <x v="3"/>
    <s v="AY"/>
    <n v="0.125"/>
    <n v="3.0624999999986399E-2"/>
    <n v="0"/>
    <n v="0"/>
    <n v="0"/>
    <n v="-3.46944695195361E-18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1"/>
    <n v="1"/>
    <x v="1"/>
    <s v="cohort_1"/>
    <x v="3"/>
    <s v="AY"/>
    <n v="3.5"/>
    <n v="3.4554999999999398"/>
    <n v="3.5"/>
    <n v="3.4554999999999398"/>
    <n v="3.375"/>
    <n v="3.4248749999999601"/>
    <m/>
    <m/>
    <m/>
    <m/>
    <m/>
    <m/>
    <x v="6"/>
    <s v="cohort_1"/>
    <s v="Suc"/>
    <s v="Veh"/>
    <s v="M"/>
    <n v="2513"/>
    <n v="2406"/>
    <n v="2175"/>
    <n v="-1.1178001546490699"/>
    <n v="-1.0007109727979899"/>
    <n v="-1.26688419214584"/>
  </r>
  <r>
    <x v="1"/>
    <n v="1"/>
    <x v="1"/>
    <s v="cohort_1"/>
    <x v="3"/>
    <s v="AY"/>
    <n v="1"/>
    <n v="1.4336249999999799"/>
    <n v="1"/>
    <n v="1.4336249999999799"/>
    <n v="0.875"/>
    <n v="1.40299999999999"/>
    <m/>
    <m/>
    <m/>
    <m/>
    <m/>
    <m/>
    <x v="10"/>
    <s v="cohort_1"/>
    <s v="Suc"/>
    <s v="Veh"/>
    <s v="M"/>
    <n v="2513"/>
    <n v="2406"/>
    <n v="2175"/>
    <n v="-1.1178001546490699"/>
    <n v="-1.0007109727979899"/>
    <n v="-1.26688419214584"/>
  </r>
  <r>
    <x v="1"/>
    <n v="1"/>
    <x v="1"/>
    <s v="cohort_1"/>
    <x v="3"/>
    <s v="AY"/>
    <n v="4"/>
    <n v="2.1189999999999101"/>
    <n v="3.75"/>
    <n v="2.05774999999994"/>
    <n v="3.875"/>
    <n v="2.0883749999999299"/>
    <m/>
    <m/>
    <m/>
    <m/>
    <m/>
    <m/>
    <x v="3"/>
    <s v="cohort_1"/>
    <s v="Suc"/>
    <s v="Veh"/>
    <s v="M"/>
    <n v="2513"/>
    <n v="2406"/>
    <n v="2175"/>
    <n v="-1.1178001546490699"/>
    <n v="-1.0007109727979899"/>
    <n v="-1.26688419214584"/>
  </r>
  <r>
    <x v="1"/>
    <n v="1"/>
    <x v="1"/>
    <s v="cohort_1"/>
    <x v="3"/>
    <s v="AY"/>
    <n v="0.25"/>
    <n v="1.0546250000000199"/>
    <n v="0"/>
    <n v="0.99337500000004297"/>
    <n v="0.125"/>
    <n v="1.02400000000003"/>
    <m/>
    <m/>
    <m/>
    <m/>
    <m/>
    <m/>
    <x v="9"/>
    <s v="cohort_1"/>
    <s v="Suc"/>
    <s v="Veh"/>
    <s v="M"/>
    <n v="2513"/>
    <n v="2406"/>
    <n v="2175"/>
    <n v="-1.1178001546490699"/>
    <n v="-1.0007109727979899"/>
    <n v="-1.26688419214584"/>
  </r>
  <r>
    <x v="1"/>
    <n v="1"/>
    <x v="2"/>
    <s v="cohort_1"/>
    <x v="4"/>
    <s v="AX"/>
    <n v="0.125"/>
    <n v="1.8124999999997799E-2"/>
    <n v="0"/>
    <n v="0"/>
    <n v="0"/>
    <n v="-2.6020852139652099E-18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2"/>
    <s v="cohort_1"/>
    <x v="4"/>
    <s v="AX"/>
    <n v="4"/>
    <n v="1.4092499999999699"/>
    <n v="3.75"/>
    <n v="1.37299999999998"/>
    <n v="3.875"/>
    <n v="1.39112499999997"/>
    <m/>
    <m/>
    <m/>
    <m/>
    <m/>
    <m/>
    <x v="6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2"/>
    <s v="cohort_1"/>
    <x v="4"/>
    <s v="AX"/>
    <n v="0.5"/>
    <n v="1.1412500000000001"/>
    <n v="0.25"/>
    <n v="1.105"/>
    <n v="0.375"/>
    <n v="1.1231249999999999"/>
    <m/>
    <m/>
    <m/>
    <m/>
    <m/>
    <m/>
    <x v="10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2"/>
    <s v="cohort_1"/>
    <x v="4"/>
    <s v="AX"/>
    <n v="2.25"/>
    <n v="2.0667499999999599"/>
    <n v="2.25"/>
    <n v="2.0667499999999599"/>
    <n v="2.125"/>
    <n v="2.04862499999996"/>
    <m/>
    <m/>
    <m/>
    <m/>
    <m/>
    <m/>
    <x v="3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2"/>
    <s v="cohort_1"/>
    <x v="4"/>
    <s v="AX"/>
    <n v="0.25"/>
    <n v="0.14362500000001399"/>
    <n v="0.25"/>
    <n v="0.14362500000001399"/>
    <n v="0.125"/>
    <n v="0.12550000000001699"/>
    <m/>
    <m/>
    <m/>
    <m/>
    <m/>
    <m/>
    <x v="9"/>
    <s v="cohort_1"/>
    <s v="Suc"/>
    <s v="D3a"/>
    <s v="M"/>
    <n v="3385"/>
    <n v="5192"/>
    <n v="3180"/>
    <n v="0.41218167091758401"/>
    <n v="0.30073566147471298"/>
    <n v="0.90547423796236803"/>
  </r>
  <r>
    <x v="1"/>
    <n v="1"/>
    <x v="0"/>
    <s v="cohort_1"/>
    <x v="5"/>
    <s v="BY"/>
    <n v="1.25"/>
    <n v="1.7062499999999801"/>
    <n v="0"/>
    <n v="0"/>
    <n v="0"/>
    <n v="0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5"/>
    <s v="BY"/>
    <n v="3.5"/>
    <n v="3.0937500000000999"/>
    <n v="2"/>
    <n v="0.584250000000054"/>
    <n v="2.25"/>
    <n v="1.3875000000001201"/>
    <m/>
    <m/>
    <m/>
    <m/>
    <m/>
    <m/>
    <x v="6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5"/>
    <s v="BY"/>
    <n v="0.5"/>
    <n v="0.88425000000002996"/>
    <n v="-1"/>
    <n v="-1.6252500000000201"/>
    <n v="-0.75"/>
    <n v="-0.821999999999946"/>
    <m/>
    <m/>
    <m/>
    <m/>
    <m/>
    <m/>
    <x v="10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5"/>
    <s v="BY"/>
    <n v="3"/>
    <n v="4.9874999999999003"/>
    <n v="2"/>
    <n v="4.0844999999999896"/>
    <n v="1.75"/>
    <n v="3.2812499999999201"/>
    <m/>
    <m/>
    <m/>
    <m/>
    <m/>
    <m/>
    <x v="3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5"/>
    <s v="BY"/>
    <n v="2.25"/>
    <n v="1.8482500000000399"/>
    <n v="1.25"/>
    <n v="0.94525000000012904"/>
    <n v="1"/>
    <n v="0.14200000000005999"/>
    <m/>
    <m/>
    <m/>
    <m/>
    <m/>
    <m/>
    <x v="9"/>
    <s v="cohort_1"/>
    <s v="Coc"/>
    <s v="D3a"/>
    <s v="M"/>
    <n v="358"/>
    <n v="0"/>
    <n v="278"/>
    <n v="0.58434825371427002"/>
    <n v="0.41764341711158798"/>
    <n v="-0.57735026918962595"/>
  </r>
  <r>
    <x v="1"/>
    <n v="1"/>
    <x v="0"/>
    <s v="cohort_1"/>
    <x v="6"/>
    <s v="BY"/>
    <n v="0"/>
    <n v="0"/>
    <n v="0"/>
    <n v="0"/>
    <n v="0"/>
    <n v="0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6"/>
    <s v="BY"/>
    <n v="2.5"/>
    <n v="3.5682500000000301"/>
    <n v="2.5"/>
    <n v="3.5682500000000301"/>
    <n v="2.5"/>
    <n v="3.5682500000000301"/>
    <m/>
    <m/>
    <m/>
    <m/>
    <m/>
    <m/>
    <x v="3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6"/>
    <s v="BY"/>
    <n v="0.875"/>
    <n v="2.3317499999999902"/>
    <n v="0.875"/>
    <n v="2.3317499999999902"/>
    <n v="0.875"/>
    <n v="2.3317499999999902"/>
    <m/>
    <m/>
    <m/>
    <m/>
    <m/>
    <m/>
    <x v="9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6"/>
    <s v="BY"/>
    <n v="2"/>
    <n v="3.589"/>
    <n v="2"/>
    <n v="3.589"/>
    <n v="2"/>
    <n v="3.589"/>
    <m/>
    <m/>
    <m/>
    <m/>
    <m/>
    <m/>
    <x v="6"/>
    <s v="cohort_1"/>
    <s v="Coc"/>
    <s v="D3a"/>
    <s v="M"/>
    <n v="389"/>
    <n v="0"/>
    <n v="277"/>
    <n v="0.57032389562512698"/>
    <n v="0.72347678554763295"/>
    <n v="-0.57735026918962595"/>
  </r>
  <r>
    <x v="1"/>
    <n v="1"/>
    <x v="0"/>
    <s v="cohort_1"/>
    <x v="6"/>
    <s v="BY"/>
    <n v="0.25"/>
    <n v="0.56137499999996998"/>
    <n v="0.25"/>
    <n v="0.56137499999996998"/>
    <n v="0.25"/>
    <n v="0.56137499999996998"/>
    <m/>
    <m/>
    <m/>
    <m/>
    <m/>
    <m/>
    <x v="10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0"/>
    <s v="BX"/>
    <n v="0.125"/>
    <n v="2.29999999999961E-2"/>
    <n v="0"/>
    <n v="0"/>
    <n v="0"/>
    <n v="-1.7347234759768102E-18"/>
    <m/>
    <m/>
    <m/>
    <m/>
    <m/>
    <m/>
    <x v="2"/>
    <s v="cohort_1"/>
    <s v="Coc"/>
    <s v="D3a"/>
    <s v="F"/>
    <n v="200"/>
    <n v="772"/>
    <n v="154"/>
    <n v="-1.1546721493394001"/>
    <n v="-1.14112020265922"/>
    <n v="1.1547005383792499"/>
  </r>
  <r>
    <x v="1"/>
    <n v="2"/>
    <x v="0"/>
    <s v="cohort_1"/>
    <x v="0"/>
    <s v="BX"/>
    <n v="0.75"/>
    <n v="2.0277500000000002"/>
    <n v="0.75"/>
    <n v="2.0277500000000002"/>
    <n v="0.625"/>
    <n v="2.00475"/>
    <m/>
    <m/>
    <m/>
    <m/>
    <m/>
    <m/>
    <x v="4"/>
    <s v="cohort_1"/>
    <s v="Coc"/>
    <s v="D3a"/>
    <s v="F"/>
    <n v="200"/>
    <n v="772"/>
    <n v="154"/>
    <n v="-1.1546721493394001"/>
    <n v="-1.14112020265922"/>
    <n v="1.1547005383792499"/>
  </r>
  <r>
    <x v="1"/>
    <n v="2"/>
    <x v="0"/>
    <s v="cohort_1"/>
    <x v="0"/>
    <s v="BX"/>
    <n v="0.875"/>
    <n v="1.3152499999999701"/>
    <n v="0.875"/>
    <n v="1.3152499999999701"/>
    <n v="0.75"/>
    <n v="1.2922499999999699"/>
    <m/>
    <m/>
    <m/>
    <m/>
    <m/>
    <m/>
    <x v="5"/>
    <s v="cohort_1"/>
    <s v="Coc"/>
    <s v="D3a"/>
    <s v="F"/>
    <n v="200"/>
    <n v="772"/>
    <n v="154"/>
    <n v="-1.1546721493394001"/>
    <n v="-1.14112020265922"/>
    <n v="1.1547005383792499"/>
  </r>
  <r>
    <x v="1"/>
    <n v="2"/>
    <x v="0"/>
    <s v="cohort_1"/>
    <x v="0"/>
    <s v="BX"/>
    <n v="0.5"/>
    <n v="2.59100000000001"/>
    <n v="0.25"/>
    <n v="2.5450000000000199"/>
    <n v="0.375"/>
    <n v="2.5680000000000098"/>
    <m/>
    <m/>
    <m/>
    <m/>
    <m/>
    <m/>
    <x v="7"/>
    <s v="cohort_1"/>
    <s v="Coc"/>
    <s v="D3a"/>
    <s v="F"/>
    <n v="200"/>
    <n v="772"/>
    <n v="154"/>
    <n v="-1.1546721493394001"/>
    <n v="-1.14112020265922"/>
    <n v="1.1547005383792499"/>
  </r>
  <r>
    <x v="1"/>
    <n v="2"/>
    <x v="0"/>
    <s v="cohort_1"/>
    <x v="0"/>
    <s v="BX"/>
    <n v="0.375"/>
    <n v="0.97362500000002705"/>
    <n v="0.125"/>
    <n v="0.927625000000035"/>
    <n v="0.25"/>
    <n v="0.95062500000003103"/>
    <m/>
    <m/>
    <m/>
    <m/>
    <m/>
    <m/>
    <x v="8"/>
    <s v="cohort_1"/>
    <s v="Coc"/>
    <s v="D3a"/>
    <s v="F"/>
    <n v="200"/>
    <n v="772"/>
    <n v="154"/>
    <n v="-1.1546721493394001"/>
    <n v="-1.14112020265922"/>
    <n v="1.1547005383792499"/>
  </r>
  <r>
    <x v="1"/>
    <n v="2"/>
    <x v="1"/>
    <s v="cohort_1"/>
    <x v="1"/>
    <s v="AX"/>
    <n v="0"/>
    <n v="0"/>
    <n v="0"/>
    <n v="0"/>
    <n v="0"/>
    <n v="0"/>
    <m/>
    <m/>
    <m/>
    <m/>
    <m/>
    <m/>
    <x v="2"/>
    <s v="cohort_1"/>
    <s v="Suc"/>
    <s v="Veh"/>
    <s v="F"/>
    <n v="4029"/>
    <n v="4910"/>
    <n v="3677"/>
    <n v="1.1687995488346301"/>
    <n v="1.26189579045593"/>
    <n v="0.68558727554653398"/>
  </r>
  <r>
    <x v="1"/>
    <n v="2"/>
    <x v="1"/>
    <s v="cohort_1"/>
    <x v="1"/>
    <s v="AX"/>
    <n v="1"/>
    <n v="1.16024999999999"/>
    <n v="1"/>
    <n v="1.16024999999999"/>
    <n v="1"/>
    <n v="1.16024999999999"/>
    <m/>
    <m/>
    <m/>
    <m/>
    <m/>
    <m/>
    <x v="7"/>
    <s v="cohort_1"/>
    <s v="Suc"/>
    <s v="Veh"/>
    <s v="F"/>
    <n v="4029"/>
    <n v="4910"/>
    <n v="3677"/>
    <n v="1.1687995488346301"/>
    <n v="1.26189579045593"/>
    <n v="0.68558727554653398"/>
  </r>
  <r>
    <x v="1"/>
    <n v="2"/>
    <x v="1"/>
    <s v="cohort_1"/>
    <x v="1"/>
    <s v="AX"/>
    <n v="1.5"/>
    <n v="1.8210000000000099"/>
    <n v="1.5"/>
    <n v="1.8210000000000099"/>
    <n v="1.5"/>
    <n v="1.8210000000000099"/>
    <m/>
    <m/>
    <m/>
    <m/>
    <m/>
    <m/>
    <x v="8"/>
    <s v="cohort_1"/>
    <s v="Suc"/>
    <s v="Veh"/>
    <s v="F"/>
    <n v="4029"/>
    <n v="4910"/>
    <n v="3677"/>
    <n v="1.1687995488346301"/>
    <n v="1.26189579045593"/>
    <n v="0.68558727554653398"/>
  </r>
  <r>
    <x v="1"/>
    <n v="2"/>
    <x v="1"/>
    <s v="cohort_1"/>
    <x v="1"/>
    <s v="AX"/>
    <n v="3.75"/>
    <n v="2.8152499999999598"/>
    <n v="3.75"/>
    <n v="2.8152499999999598"/>
    <n v="3.75"/>
    <n v="2.8152499999999598"/>
    <m/>
    <m/>
    <m/>
    <m/>
    <m/>
    <m/>
    <x v="4"/>
    <s v="cohort_1"/>
    <s v="Suc"/>
    <s v="Veh"/>
    <s v="F"/>
    <n v="4029"/>
    <n v="4910"/>
    <n v="3677"/>
    <n v="1.1687995488346301"/>
    <n v="1.26189579045593"/>
    <n v="0.68558727554653398"/>
  </r>
  <r>
    <x v="1"/>
    <n v="2"/>
    <x v="1"/>
    <s v="cohort_1"/>
    <x v="1"/>
    <s v="AX"/>
    <n v="0.125"/>
    <n v="9.6125000000043398E-2"/>
    <n v="0.125"/>
    <n v="9.6125000000043398E-2"/>
    <n v="0.125"/>
    <n v="9.6125000000043398E-2"/>
    <m/>
    <m/>
    <m/>
    <m/>
    <m/>
    <m/>
    <x v="5"/>
    <s v="cohort_1"/>
    <s v="Suc"/>
    <s v="Veh"/>
    <s v="F"/>
    <n v="4029"/>
    <n v="4910"/>
    <n v="3677"/>
    <n v="1.1687995488346301"/>
    <n v="1.26189579045593"/>
    <n v="0.68558727554653398"/>
  </r>
  <r>
    <x v="1"/>
    <n v="2"/>
    <x v="2"/>
    <s v="cohort_1"/>
    <x v="2"/>
    <s v="AX"/>
    <n v="0"/>
    <n v="0.16362499999996799"/>
    <n v="0"/>
    <n v="0"/>
    <n v="0"/>
    <n v="2.7755575615628901E-17"/>
    <m/>
    <m/>
    <m/>
    <m/>
    <m/>
    <m/>
    <x v="2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2"/>
    <s v="cohort_1"/>
    <x v="2"/>
    <s v="AX"/>
    <n v="2.25"/>
    <n v="2.0122500000000398"/>
    <n v="2.25"/>
    <n v="1.68500000000011"/>
    <n v="2.25"/>
    <n v="1.8486250000000799"/>
    <m/>
    <m/>
    <m/>
    <m/>
    <m/>
    <m/>
    <x v="7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2"/>
    <s v="cohort_1"/>
    <x v="2"/>
    <s v="AX"/>
    <n v="0.5"/>
    <n v="0.60800000000000098"/>
    <n v="0.5"/>
    <n v="0.280750000000065"/>
    <n v="0.5"/>
    <n v="0.44437500000003299"/>
    <m/>
    <m/>
    <m/>
    <m/>
    <m/>
    <m/>
    <x v="8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2"/>
    <s v="cohort_1"/>
    <x v="2"/>
    <s v="AX"/>
    <n v="1.75"/>
    <n v="3.3082500000000001"/>
    <n v="1.75"/>
    <n v="3.3082500000000001"/>
    <n v="1.75"/>
    <n v="3.1446250000000302"/>
    <m/>
    <m/>
    <m/>
    <m/>
    <m/>
    <m/>
    <x v="4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2"/>
    <s v="cohort_1"/>
    <x v="2"/>
    <s v="AX"/>
    <n v="0.625"/>
    <n v="0.82975000000000398"/>
    <n v="0.625"/>
    <n v="0.82975000000000398"/>
    <n v="0.625"/>
    <n v="0.66612500000003705"/>
    <m/>
    <m/>
    <m/>
    <m/>
    <m/>
    <m/>
    <x v="5"/>
    <s v="cohort_1"/>
    <s v="Suc"/>
    <s v="D3a"/>
    <s v="M"/>
    <n v="2807"/>
    <n v="3615"/>
    <n v="2605"/>
    <n v="-0.463181065103139"/>
    <n v="-0.56192047913265197"/>
    <n v="-0.32417732136306099"/>
  </r>
  <r>
    <x v="1"/>
    <n v="2"/>
    <x v="1"/>
    <s v="cohort_1"/>
    <x v="3"/>
    <s v="AY"/>
    <n v="0.25"/>
    <n v="0.12862499999999999"/>
    <n v="0"/>
    <n v="0"/>
    <n v="0"/>
    <n v="0"/>
    <m/>
    <m/>
    <m/>
    <m/>
    <m/>
    <m/>
    <x v="2"/>
    <s v="cohort_1"/>
    <s v="Suc"/>
    <s v="Veh"/>
    <s v="M"/>
    <n v="2513"/>
    <n v="2406"/>
    <n v="2175"/>
    <n v="-1.1178001546490699"/>
    <n v="-1.0007109727979899"/>
    <n v="-1.26688419214584"/>
  </r>
  <r>
    <x v="1"/>
    <n v="2"/>
    <x v="1"/>
    <s v="cohort_1"/>
    <x v="3"/>
    <s v="AY"/>
    <n v="0.5"/>
    <n v="0.75225000000000397"/>
    <n v="0.25"/>
    <n v="0.64449999999999397"/>
    <n v="0.25"/>
    <n v="0.62362500000000398"/>
    <m/>
    <m/>
    <m/>
    <m/>
    <m/>
    <m/>
    <x v="7"/>
    <s v="cohort_1"/>
    <s v="Suc"/>
    <s v="Veh"/>
    <s v="M"/>
    <n v="2513"/>
    <n v="2406"/>
    <n v="2175"/>
    <n v="-1.1178001546490699"/>
    <n v="-1.0007109727979899"/>
    <n v="-1.26688419214584"/>
  </r>
  <r>
    <x v="1"/>
    <n v="2"/>
    <x v="1"/>
    <s v="cohort_1"/>
    <x v="3"/>
    <s v="AY"/>
    <n v="0"/>
    <n v="0"/>
    <n v="-0.25"/>
    <n v="-0.10775000000001"/>
    <n v="-0.25"/>
    <n v="-0.12862499999999999"/>
    <m/>
    <m/>
    <m/>
    <m/>
    <m/>
    <m/>
    <x v="8"/>
    <s v="cohort_1"/>
    <s v="Suc"/>
    <s v="Veh"/>
    <s v="M"/>
    <n v="2513"/>
    <n v="2406"/>
    <n v="2175"/>
    <n v="-1.1178001546490699"/>
    <n v="-1.0007109727979899"/>
    <n v="-1.26688419214584"/>
  </r>
  <r>
    <x v="1"/>
    <n v="2"/>
    <x v="1"/>
    <s v="cohort_1"/>
    <x v="3"/>
    <s v="AY"/>
    <n v="1"/>
    <n v="0.93800000000001704"/>
    <n v="0.75"/>
    <n v="0.78850000000002796"/>
    <n v="0.75"/>
    <n v="0.80937500000001705"/>
    <m/>
    <m/>
    <m/>
    <m/>
    <m/>
    <m/>
    <x v="4"/>
    <s v="cohort_1"/>
    <s v="Suc"/>
    <s v="Veh"/>
    <s v="M"/>
    <n v="2513"/>
    <n v="2406"/>
    <n v="2175"/>
    <n v="-1.1178001546490699"/>
    <n v="-1.0007109727979899"/>
    <n v="-1.26688419214584"/>
  </r>
  <r>
    <x v="1"/>
    <n v="2"/>
    <x v="1"/>
    <s v="cohort_1"/>
    <x v="3"/>
    <s v="AY"/>
    <n v="0.875"/>
    <n v="0.56974999999999898"/>
    <n v="0.625"/>
    <n v="0.42025000000001"/>
    <n v="0.625"/>
    <n v="0.44112499999999999"/>
    <m/>
    <m/>
    <m/>
    <m/>
    <m/>
    <m/>
    <x v="5"/>
    <s v="cohort_1"/>
    <s v="Suc"/>
    <s v="Veh"/>
    <s v="M"/>
    <n v="2513"/>
    <n v="2406"/>
    <n v="2175"/>
    <n v="-1.1178001546490699"/>
    <n v="-1.0007109727979899"/>
    <n v="-1.26688419214584"/>
  </r>
  <r>
    <x v="1"/>
    <n v="2"/>
    <x v="2"/>
    <s v="cohort_1"/>
    <x v="4"/>
    <s v="AX"/>
    <n v="0.125"/>
    <n v="0.73349999999999904"/>
    <n v="0"/>
    <n v="0"/>
    <n v="0"/>
    <n v="0"/>
    <m/>
    <m/>
    <m/>
    <m/>
    <m/>
    <m/>
    <x v="2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2"/>
    <s v="cohort_1"/>
    <x v="4"/>
    <s v="AX"/>
    <n v="3.75"/>
    <n v="3.5874999999997401"/>
    <n v="3.5"/>
    <n v="2.12049999999974"/>
    <n v="3.625"/>
    <n v="2.8539999999997399"/>
    <m/>
    <m/>
    <m/>
    <m/>
    <m/>
    <m/>
    <x v="4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2"/>
    <s v="cohort_1"/>
    <x v="4"/>
    <s v="AX"/>
    <n v="0.125"/>
    <n v="1.6207499999999699"/>
    <n v="-0.125"/>
    <n v="0.15374999999997399"/>
    <n v="0"/>
    <n v="0.887249999999973"/>
    <m/>
    <m/>
    <m/>
    <m/>
    <m/>
    <m/>
    <x v="5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2"/>
    <s v="cohort_1"/>
    <x v="4"/>
    <s v="AX"/>
    <n v="0"/>
    <n v="0"/>
    <n v="0"/>
    <n v="0"/>
    <n v="-0.125"/>
    <n v="-0.73349999999999904"/>
    <m/>
    <m/>
    <m/>
    <m/>
    <m/>
    <m/>
    <x v="7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2"/>
    <s v="cohort_1"/>
    <x v="4"/>
    <s v="AX"/>
    <n v="0.25"/>
    <n v="0.62350000000002104"/>
    <n v="0.25"/>
    <n v="0.62350000000002104"/>
    <n v="0.125"/>
    <n v="-0.109999999999978"/>
    <m/>
    <m/>
    <m/>
    <m/>
    <m/>
    <m/>
    <x v="8"/>
    <s v="cohort_1"/>
    <s v="Suc"/>
    <s v="D3a"/>
    <s v="M"/>
    <n v="3385"/>
    <n v="5192"/>
    <n v="3180"/>
    <n v="0.41218167091758401"/>
    <n v="0.30073566147471298"/>
    <n v="0.90547423796236803"/>
  </r>
  <r>
    <x v="1"/>
    <n v="2"/>
    <x v="0"/>
    <s v="cohort_1"/>
    <x v="5"/>
    <s v="BY"/>
    <n v="0"/>
    <n v="0"/>
    <n v="0"/>
    <n v="0"/>
    <n v="0"/>
    <n v="0"/>
    <m/>
    <m/>
    <m/>
    <m/>
    <m/>
    <m/>
    <x v="2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5"/>
    <s v="BY"/>
    <n v="0"/>
    <n v="0"/>
    <n v="0"/>
    <n v="0"/>
    <n v="0"/>
    <n v="0"/>
    <m/>
    <m/>
    <m/>
    <m/>
    <m/>
    <m/>
    <x v="7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5"/>
    <s v="BY"/>
    <n v="0"/>
    <n v="0"/>
    <n v="0"/>
    <n v="0"/>
    <n v="0"/>
    <n v="0"/>
    <m/>
    <m/>
    <m/>
    <m/>
    <m/>
    <m/>
    <x v="8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5"/>
    <s v="BY"/>
    <n v="1.25"/>
    <n v="5.79274999999984"/>
    <n v="1.25"/>
    <n v="5.79274999999984"/>
    <n v="1.25"/>
    <n v="5.79274999999984"/>
    <m/>
    <m/>
    <m/>
    <m/>
    <m/>
    <m/>
    <x v="4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5"/>
    <s v="BY"/>
    <n v="1"/>
    <n v="2.3546250000000599"/>
    <n v="1"/>
    <n v="2.3546250000000599"/>
    <n v="1"/>
    <n v="2.3546250000000599"/>
    <m/>
    <m/>
    <m/>
    <m/>
    <m/>
    <m/>
    <x v="5"/>
    <s v="cohort_1"/>
    <s v="Coc"/>
    <s v="D3a"/>
    <s v="M"/>
    <n v="358"/>
    <n v="0"/>
    <n v="278"/>
    <n v="0.58434825371427002"/>
    <n v="0.41764341711158798"/>
    <n v="-0.57735026918962595"/>
  </r>
  <r>
    <x v="1"/>
    <n v="2"/>
    <x v="0"/>
    <s v="cohort_1"/>
    <x v="6"/>
    <s v="BY"/>
    <n v="0.625"/>
    <n v="0.18312499999999299"/>
    <n v="0"/>
    <n v="0"/>
    <n v="0"/>
    <n v="-2.0816681711721701E-17"/>
    <m/>
    <m/>
    <m/>
    <m/>
    <m/>
    <m/>
    <x v="2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6"/>
    <s v="BY"/>
    <n v="2.5"/>
    <n v="5.3575000000000701"/>
    <n v="1.5"/>
    <n v="5.0252500000000797"/>
    <n v="1.875"/>
    <n v="5.1743750000000803"/>
    <m/>
    <m/>
    <m/>
    <m/>
    <m/>
    <m/>
    <x v="4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6"/>
    <s v="BY"/>
    <n v="0.875"/>
    <n v="1.40500000000005"/>
    <n v="-0.125"/>
    <n v="1.0727500000000501"/>
    <n v="0.25"/>
    <n v="1.22187500000005"/>
    <m/>
    <m/>
    <m/>
    <m/>
    <m/>
    <m/>
    <x v="5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6"/>
    <s v="BY"/>
    <n v="1.5"/>
    <n v="1.8262500000000199"/>
    <n v="1.25"/>
    <n v="1.7922500000000201"/>
    <n v="0.875"/>
    <n v="1.6431250000000199"/>
    <m/>
    <m/>
    <m/>
    <m/>
    <m/>
    <m/>
    <x v="7"/>
    <s v="cohort_1"/>
    <s v="Coc"/>
    <s v="D3a"/>
    <s v="M"/>
    <n v="389"/>
    <n v="0"/>
    <n v="277"/>
    <n v="0.57032389562512698"/>
    <n v="0.72347678554763295"/>
    <n v="-0.57735026918962595"/>
  </r>
  <r>
    <x v="1"/>
    <n v="2"/>
    <x v="0"/>
    <s v="cohort_1"/>
    <x v="6"/>
    <s v="BY"/>
    <n v="0.125"/>
    <n v="1.2161250000000099"/>
    <n v="-0.125"/>
    <n v="1.1821250000000101"/>
    <n v="-0.5"/>
    <n v="1.0330000000000099"/>
    <m/>
    <m/>
    <m/>
    <m/>
    <m/>
    <m/>
    <x v="8"/>
    <s v="cohort_1"/>
    <s v="Coc"/>
    <s v="D3a"/>
    <s v="M"/>
    <n v="389"/>
    <n v="0"/>
    <n v="277"/>
    <n v="0.57032389562512698"/>
    <n v="0.72347678554763295"/>
    <n v="-0.57735026918962595"/>
  </r>
  <r>
    <x v="0"/>
    <n v="1"/>
    <x v="1"/>
    <s v="cohort_2"/>
    <x v="7"/>
    <s v="BY"/>
    <n v="0.41666666666666702"/>
    <n v="0.42400000000000698"/>
    <n v="0"/>
    <n v="0"/>
    <n v="-4.6259292692714901E-17"/>
    <n v="-2.7755575615628901E-17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0.66666666666666696"/>
    <n v="0.280499999999961"/>
    <n v="0"/>
    <n v="-0.27150000000004099"/>
    <n v="0.25"/>
    <n v="-0.14350000000004601"/>
    <m/>
    <m/>
    <m/>
    <m/>
    <m/>
    <m/>
    <x v="3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0.66666666666666696"/>
    <n v="1.60883333333331"/>
    <n v="0"/>
    <n v="1.05683333333331"/>
    <n v="0.25"/>
    <n v="1.1848333333333101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1.5833333333333299"/>
    <n v="1.17091666666664"/>
    <n v="0.91666666666666696"/>
    <n v="0.61891666666663503"/>
    <n v="1.1666666666666701"/>
    <n v="0.74691666666663104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1.3333333333333299"/>
    <n v="1.38616666666678"/>
    <n v="1.1666666666666701"/>
    <n v="1.09016666666677"/>
    <n v="0.91666666666666596"/>
    <n v="0.96216666666677497"/>
    <m/>
    <m/>
    <m/>
    <m/>
    <m/>
    <m/>
    <x v="6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0"/>
    <n v="0.63850000000002205"/>
    <n v="-0.16666666666666699"/>
    <n v="0.34250000000001102"/>
    <n v="-0.41666666666666702"/>
    <n v="0.21450000000001501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0"/>
    <n v="1"/>
    <x v="1"/>
    <s v="cohort_2"/>
    <x v="7"/>
    <s v="BY"/>
    <n v="0.41666666666666702"/>
    <n v="0.47400000000000903"/>
    <n v="0.25"/>
    <n v="0.17799999999999699"/>
    <n v="-5.5511151231257802E-17"/>
    <n v="5.0000000000002001E-2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0"/>
    <n v="1"/>
    <x v="3"/>
    <s v="cohort_2"/>
    <x v="8"/>
    <s v="AX"/>
    <n v="0"/>
    <n v="0.59433333333332405"/>
    <n v="0"/>
    <n v="0"/>
    <n v="0"/>
    <n v="0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.16666666666666699"/>
    <n v="0.110500000000002"/>
    <n v="0.16666666666666699"/>
    <n v="-0.62366666666667003"/>
    <n v="0.16666666666666699"/>
    <n v="-0.48383333333332301"/>
    <m/>
    <m/>
    <m/>
    <m/>
    <m/>
    <m/>
    <x v="6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"/>
    <n v="0"/>
    <n v="0"/>
    <n v="-0.73416666666667196"/>
    <n v="0"/>
    <n v="-0.59433333333332405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"/>
    <n v="0"/>
    <n v="0"/>
    <n v="-0.73416666666667196"/>
    <n v="0"/>
    <n v="-0.59433333333332405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.83333333333333304"/>
    <n v="0.30749999999996702"/>
    <n v="0.83333333333333304"/>
    <n v="-0.14700000000001001"/>
    <n v="0.83333333333333304"/>
    <n v="-0.28683333333335798"/>
    <m/>
    <m/>
    <m/>
    <m/>
    <m/>
    <m/>
    <x v="3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"/>
    <n v="0"/>
    <n v="0"/>
    <n v="-0.45449999999997698"/>
    <n v="0"/>
    <n v="-0.59433333333332405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8"/>
    <s v="AX"/>
    <n v="0"/>
    <n v="0"/>
    <n v="0"/>
    <n v="-0.45449999999997698"/>
    <n v="0"/>
    <n v="-0.59433333333332405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0"/>
    <n v="1"/>
    <x v="3"/>
    <s v="cohort_2"/>
    <x v="9"/>
    <s v="AY"/>
    <n v="0"/>
    <n v="0"/>
    <n v="0"/>
    <n v="0"/>
    <n v="0"/>
    <n v="0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.16666666666666699"/>
    <n v="4.4166666666683299E-2"/>
    <n v="0.16666666666666699"/>
    <n v="4.4166666666683299E-2"/>
    <n v="0.16666666666666699"/>
    <n v="4.4166666666683299E-2"/>
    <m/>
    <m/>
    <m/>
    <m/>
    <m/>
    <m/>
    <x v="3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.5"/>
    <n v="0.42666666666667702"/>
    <n v="0.5"/>
    <n v="0.42666666666667702"/>
    <n v="0.5"/>
    <n v="0.42666666666667702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.33333333333333298"/>
    <n v="0.93433333333332302"/>
    <n v="0.33333333333333298"/>
    <n v="0.93433333333332302"/>
    <n v="0.33333333333333298"/>
    <n v="0.93433333333332302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"/>
    <n v="0"/>
    <n v="0"/>
    <n v="0"/>
    <n v="0"/>
    <n v="0"/>
    <m/>
    <m/>
    <m/>
    <m/>
    <m/>
    <m/>
    <x v="6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"/>
    <n v="0"/>
    <n v="0"/>
    <n v="0"/>
    <n v="0"/>
    <n v="0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0"/>
    <n v="1"/>
    <x v="3"/>
    <s v="cohort_2"/>
    <x v="9"/>
    <s v="AY"/>
    <n v="0.75"/>
    <n v="0.72549999999993497"/>
    <n v="0.75"/>
    <n v="0.72549999999993497"/>
    <n v="0.75"/>
    <n v="0.72549999999993497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0"/>
    <n v="1"/>
    <x v="2"/>
    <s v="cohort_2"/>
    <x v="10"/>
    <s v="BX"/>
    <n v="0.16666666666666699"/>
    <n v="0.28308333333334701"/>
    <n v="0"/>
    <n v="0"/>
    <n v="4.62592926927149E-18"/>
    <n v="-2.7755575615628901E-17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.66666666666666696"/>
    <n v="0.10533333333334401"/>
    <n v="0.33333333333333298"/>
    <n v="-0.46083333333335003"/>
    <n v="0.5"/>
    <n v="-0.17775000000000299"/>
    <m/>
    <m/>
    <m/>
    <m/>
    <m/>
    <m/>
    <x v="6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.66666666666666696"/>
    <n v="0.50050000000002604"/>
    <n v="0.33333333333333298"/>
    <n v="-6.5666666666667498E-2"/>
    <n v="0.5"/>
    <n v="0.217416666666679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.58333333333333304"/>
    <n v="1.0894999999999799"/>
    <n v="0.25"/>
    <n v="0.52333333333328402"/>
    <n v="0.41666666666666702"/>
    <n v="0.80641666666663003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"/>
    <n v="0"/>
    <n v="0"/>
    <n v="0"/>
    <n v="-0.16666666666666699"/>
    <n v="-0.28308333333334701"/>
    <m/>
    <m/>
    <m/>
    <m/>
    <m/>
    <m/>
    <x v="3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"/>
    <n v="0"/>
    <n v="0"/>
    <n v="0"/>
    <n v="-0.16666666666666699"/>
    <n v="-0.28308333333334701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2"/>
    <s v="cohort_2"/>
    <x v="10"/>
    <s v="BX"/>
    <n v="0"/>
    <n v="0"/>
    <n v="0"/>
    <n v="0"/>
    <n v="-0.16666666666666699"/>
    <n v="-0.28308333333334701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0"/>
    <n v="1"/>
    <x v="1"/>
    <s v="cohort_2"/>
    <x v="11"/>
    <s v="BX"/>
    <n v="0"/>
    <n v="0"/>
    <n v="0"/>
    <n v="0"/>
    <n v="0"/>
    <n v="0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1"/>
    <n v="0.94883333333337805"/>
    <n v="1"/>
    <n v="0.94883333333337805"/>
    <n v="1"/>
    <n v="0.94883333333337805"/>
    <m/>
    <m/>
    <m/>
    <m/>
    <m/>
    <m/>
    <x v="3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0"/>
    <n v="0"/>
    <n v="0"/>
    <n v="0"/>
    <n v="0"/>
    <n v="0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0.16666666666666699"/>
    <n v="5.0249999999995999E-2"/>
    <n v="0.16666666666666699"/>
    <n v="5.0249999999995999E-2"/>
    <n v="0.16666666666666699"/>
    <n v="5.0249999999995999E-2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0.33333333333333298"/>
    <n v="0.594833333333327"/>
    <n v="0.33333333333333298"/>
    <n v="0.594833333333327"/>
    <n v="0.33333333333333298"/>
    <n v="0.594833333333327"/>
    <m/>
    <m/>
    <m/>
    <m/>
    <m/>
    <m/>
    <x v="6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0.33333333333333298"/>
    <n v="0.228166666666615"/>
    <n v="0.33333333333333298"/>
    <n v="0.228166666666615"/>
    <n v="0.33333333333333298"/>
    <n v="0.228166666666615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1"/>
    <s v="cohort_2"/>
    <x v="11"/>
    <s v="BX"/>
    <n v="8.3333333333333301E-2"/>
    <n v="0.61399999999999499"/>
    <n v="8.3333333333333301E-2"/>
    <n v="0.61399999999999499"/>
    <n v="8.3333333333333301E-2"/>
    <n v="0.61399999999999499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0"/>
    <n v="1"/>
    <x v="2"/>
    <s v="cohort_2"/>
    <x v="12"/>
    <s v="BX"/>
    <n v="0.16666666666666699"/>
    <n v="3.0166666666673399E-2"/>
    <n v="0"/>
    <n v="0"/>
    <n v="1.38777878078145E-17"/>
    <n v="2.31296463463574E-18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0.33333333333333298"/>
    <n v="0.28883333333334399"/>
    <n v="0"/>
    <n v="0.22849999999999701"/>
    <n v="0.16666666666666699"/>
    <n v="0.25866666666666999"/>
    <m/>
    <m/>
    <m/>
    <m/>
    <m/>
    <m/>
    <x v="3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0"/>
    <n v="0"/>
    <n v="-0.33333333333333298"/>
    <n v="-6.03333333333467E-2"/>
    <n v="-0.16666666666666699"/>
    <n v="-3.0166666666673399E-2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8.3333333333333301E-2"/>
    <n v="0.10616666666666701"/>
    <n v="-0.25"/>
    <n v="4.583333333332E-2"/>
    <n v="-8.3333333333333301E-2"/>
    <n v="7.5999999999993406E-2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0.33333333333333298"/>
    <n v="0.492499999999988"/>
    <n v="0.33333333333333298"/>
    <n v="0.492499999999988"/>
    <n v="0.16666666666666699"/>
    <n v="0.462333333333315"/>
    <m/>
    <m/>
    <m/>
    <m/>
    <m/>
    <m/>
    <x v="6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0.5"/>
    <n v="0.545166666666697"/>
    <n v="0.5"/>
    <n v="0.545166666666697"/>
    <n v="0.33333333333333298"/>
    <n v="0.51500000000002399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0"/>
    <n v="1"/>
    <x v="2"/>
    <s v="cohort_2"/>
    <x v="12"/>
    <s v="BX"/>
    <n v="1.6666666666666701"/>
    <n v="1.53358333333335"/>
    <n v="1.6666666666666701"/>
    <n v="1.53358333333335"/>
    <n v="1.5"/>
    <n v="1.5034166666666799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0"/>
    <n v="2"/>
    <x v="1"/>
    <s v="cohort_2"/>
    <x v="7"/>
    <s v="BY"/>
    <n v="0.16666666666666699"/>
    <n v="6.4999999999978797E-2"/>
    <n v="0"/>
    <n v="0"/>
    <n v="1.38777878078145E-17"/>
    <n v="-6.9388939039072299E-18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2.5"/>
    <n v="2.2651666666667198"/>
    <n v="2.3333333333333299"/>
    <n v="2.1785000000000601"/>
    <n v="2.3333333333333299"/>
    <n v="2.2001666666667501"/>
    <m/>
    <m/>
    <m/>
    <m/>
    <m/>
    <m/>
    <x v="6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0.33333333333333298"/>
    <n v="1.21750000000002"/>
    <n v="0.16666666666666699"/>
    <n v="1.13083333333336"/>
    <n v="0.16666666666666699"/>
    <n v="1.15250000000004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0.5"/>
    <n v="0.14950000000000299"/>
    <n v="0.33333333333333298"/>
    <n v="6.2833333333339597E-2"/>
    <n v="0.33333333333333398"/>
    <n v="8.4500000000024403E-2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0"/>
    <n v="0"/>
    <n v="-0.16666666666666699"/>
    <n v="-4.3333333333293998E-2"/>
    <n v="-0.16666666666666699"/>
    <n v="-6.4999999999978797E-2"/>
    <m/>
    <m/>
    <m/>
    <m/>
    <m/>
    <m/>
    <x v="3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0.16666666666666699"/>
    <n v="0.237499999999955"/>
    <n v="0"/>
    <n v="0.19416666666666099"/>
    <n v="9.2518585385429707E-18"/>
    <n v="0.17249999999997601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0"/>
    <n v="2"/>
    <x v="1"/>
    <s v="cohort_2"/>
    <x v="7"/>
    <s v="BY"/>
    <n v="0.41666666666666702"/>
    <n v="0.70900000000002195"/>
    <n v="0.25"/>
    <n v="0.66566666666672802"/>
    <n v="0.25"/>
    <n v="0.64400000000004398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0"/>
    <n v="2"/>
    <x v="3"/>
    <s v="cohort_2"/>
    <x v="8"/>
    <s v="AX"/>
    <n v="0.16666666666666699"/>
    <n v="1.7833333333337899E-2"/>
    <n v="0"/>
    <n v="0"/>
    <n v="4.62592926927149E-18"/>
    <n v="-1.7347234759768102E-18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0.16666666666666699"/>
    <n v="3.0166666666668701E-2"/>
    <n v="-0.16666666666666699"/>
    <n v="-5.5000000000071702E-3"/>
    <n v="2.7755575615628901E-17"/>
    <n v="1.2333333333330801E-2"/>
    <m/>
    <m/>
    <m/>
    <m/>
    <m/>
    <m/>
    <x v="3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0.16666666666666699"/>
    <n v="2.3500000000012702E-2"/>
    <n v="-0.16666666666666699"/>
    <n v="-1.21666666666632E-2"/>
    <n v="9.2518585385429707E-18"/>
    <n v="5.66666666667475E-3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8.3333333333333301E-2"/>
    <n v="0.47808333333334002"/>
    <n v="-0.25"/>
    <n v="0.44241666666666402"/>
    <n v="-8.3333333333333301E-2"/>
    <n v="0.46025000000000199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0"/>
    <n v="0"/>
    <n v="0"/>
    <n v="0"/>
    <n v="-0.16666666666666699"/>
    <n v="-1.7833333333337899E-2"/>
    <m/>
    <m/>
    <m/>
    <m/>
    <m/>
    <m/>
    <x v="6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0"/>
    <n v="0"/>
    <n v="0"/>
    <n v="0"/>
    <n v="-0.16666666666666699"/>
    <n v="-1.7833333333337899E-2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8"/>
    <s v="AX"/>
    <n v="0"/>
    <n v="0"/>
    <n v="0"/>
    <n v="0"/>
    <n v="-0.16666666666666699"/>
    <n v="-1.7833333333337899E-2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0"/>
    <n v="2"/>
    <x v="3"/>
    <s v="cohort_2"/>
    <x v="9"/>
    <s v="AY"/>
    <n v="0.58333333333333304"/>
    <n v="0.97358333333335201"/>
    <n v="0"/>
    <n v="0"/>
    <n v="-1.8503717077085901E-17"/>
    <n v="0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0.83333333333333304"/>
    <n v="0.16933333333334599"/>
    <n v="-0.33333333333333298"/>
    <n v="-1.77783333333336"/>
    <n v="0.25"/>
    <n v="-0.80425000000000602"/>
    <m/>
    <m/>
    <m/>
    <m/>
    <m/>
    <m/>
    <x v="6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0"/>
    <n v="0"/>
    <n v="-1.1666666666666701"/>
    <n v="-1.9471666666667"/>
    <n v="-0.58333333333333304"/>
    <n v="-0.97358333333335201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1"/>
    <n v="1.2568333333333199"/>
    <n v="-0.16666666666666699"/>
    <n v="-0.69033333333337998"/>
    <n v="0.41666666666666702"/>
    <n v="0.28324999999997202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0.16666666666666699"/>
    <n v="6.7999999999983698E-2"/>
    <n v="0.16666666666666699"/>
    <n v="6.7999999999983698E-2"/>
    <n v="-0.41666666666666702"/>
    <n v="-0.90558333333336805"/>
    <m/>
    <m/>
    <m/>
    <m/>
    <m/>
    <m/>
    <x v="3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0"/>
    <n v="0"/>
    <n v="0"/>
    <n v="0"/>
    <n v="-0.58333333333333304"/>
    <n v="-0.97358333333335201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0"/>
    <n v="2"/>
    <x v="3"/>
    <s v="cohort_2"/>
    <x v="9"/>
    <s v="AY"/>
    <n v="0"/>
    <n v="0"/>
    <n v="0"/>
    <n v="0"/>
    <n v="-0.58333333333333304"/>
    <n v="-0.97358333333335201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0"/>
    <n v="2"/>
    <x v="2"/>
    <s v="cohort_2"/>
    <x v="10"/>
    <s v="BX"/>
    <n v="0.25"/>
    <n v="0.18516666666666501"/>
    <n v="0"/>
    <n v="0"/>
    <n v="0"/>
    <n v="-1.38777878078145E-17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1.5"/>
    <n v="1.5233333333333501"/>
    <n v="1"/>
    <n v="1.15300000000002"/>
    <n v="1.25"/>
    <n v="1.33816666666669"/>
    <m/>
    <m/>
    <m/>
    <m/>
    <m/>
    <m/>
    <x v="3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0"/>
    <n v="0"/>
    <n v="-0.5"/>
    <n v="-0.37033333333333002"/>
    <n v="-0.25"/>
    <n v="-0.18516666666666501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1.5"/>
    <n v="0.57183333333332098"/>
    <n v="1"/>
    <n v="0.20149999999999099"/>
    <n v="1.25"/>
    <n v="0.386666666666656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1.6666666666666701"/>
    <n v="0.33000000000000301"/>
    <n v="1.6666666666666701"/>
    <n v="0.33000000000000301"/>
    <n v="1.4166666666666701"/>
    <n v="0.144833333333338"/>
    <m/>
    <m/>
    <m/>
    <m/>
    <m/>
    <m/>
    <x v="6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0"/>
    <n v="0"/>
    <n v="0"/>
    <n v="0"/>
    <n v="-0.25"/>
    <n v="-0.18516666666666501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2"/>
    <s v="cohort_2"/>
    <x v="10"/>
    <s v="BX"/>
    <n v="0"/>
    <n v="0"/>
    <n v="0"/>
    <n v="0"/>
    <n v="-0.25"/>
    <n v="-0.18516666666666501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0"/>
    <n v="2"/>
    <x v="1"/>
    <s v="cohort_2"/>
    <x v="11"/>
    <s v="BX"/>
    <n v="8.3333333333333301E-2"/>
    <n v="0.109999999999995"/>
    <n v="0"/>
    <n v="0"/>
    <n v="2.31296463463574E-18"/>
    <n v="9.2518585385429707E-18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1.8333333333333299"/>
    <n v="1.2101666666667199"/>
    <n v="1.6666666666666701"/>
    <n v="0.99016666666672903"/>
    <n v="1.75"/>
    <n v="1.10016666666672"/>
    <m/>
    <m/>
    <m/>
    <m/>
    <m/>
    <m/>
    <x v="6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1.3333333333333299"/>
    <n v="1.2821666666666001"/>
    <n v="1.1666666666666701"/>
    <n v="1.0621666666666101"/>
    <n v="1.25"/>
    <n v="1.1721666666666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0.33333333333333298"/>
    <n v="0.24383333333332299"/>
    <n v="0.16666666666666699"/>
    <n v="2.3833333333333501E-2"/>
    <n v="0.25"/>
    <n v="0.133833333333328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0.16666666666666699"/>
    <n v="6.3333333333351503E-3"/>
    <n v="0.16666666666666699"/>
    <n v="6.3333333333351503E-3"/>
    <n v="8.3333333333333301E-2"/>
    <n v="-0.10366666666666"/>
    <m/>
    <m/>
    <m/>
    <m/>
    <m/>
    <m/>
    <x v="3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0"/>
    <n v="0"/>
    <n v="0"/>
    <n v="0"/>
    <n v="-8.3333333333333301E-2"/>
    <n v="-0.109999999999995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1"/>
    <s v="cohort_2"/>
    <x v="11"/>
    <s v="BX"/>
    <n v="0"/>
    <n v="0"/>
    <n v="0"/>
    <n v="0"/>
    <n v="-8.3333333333333301E-2"/>
    <n v="-0.109999999999995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0"/>
    <n v="2"/>
    <x v="2"/>
    <s v="cohort_2"/>
    <x v="12"/>
    <s v="BX"/>
    <n v="0.16666666666666699"/>
    <n v="3.0583333333334899E-2"/>
    <n v="0"/>
    <n v="0"/>
    <n v="-1.38777878078145E-17"/>
    <n v="4.0476881106125501E-18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0.16666666666666699"/>
    <n v="2.26666666666612E-2"/>
    <n v="-0.16666666666666699"/>
    <n v="-3.8500000000008701E-2"/>
    <n v="2.7755575615628901E-17"/>
    <n v="-7.9166666666737502E-3"/>
    <m/>
    <m/>
    <m/>
    <m/>
    <m/>
    <m/>
    <x v="6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1"/>
    <n v="0.48766666666665498"/>
    <n v="0.66666666666666696"/>
    <n v="0.426499999999985"/>
    <n v="0.83333333333333304"/>
    <n v="0.45708333333332002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8.3333333333333301E-2"/>
    <n v="0.15441666666666701"/>
    <n v="-0.25"/>
    <n v="9.3249999999997599E-2"/>
    <n v="-8.3333333333333301E-2"/>
    <n v="0.123833333333332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0.5"/>
    <n v="0.35883333333329898"/>
    <n v="0.5"/>
    <n v="0.35883333333329898"/>
    <n v="0.33333333333333398"/>
    <n v="0.32824999999996402"/>
    <m/>
    <m/>
    <m/>
    <m/>
    <m/>
    <m/>
    <x v="3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0.16666666666666699"/>
    <n v="1.35000000000218E-2"/>
    <n v="0.16666666666666699"/>
    <n v="1.35000000000218E-2"/>
    <n v="2.7755575615628901E-17"/>
    <n v="-1.7083333333313099E-2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0"/>
    <n v="2"/>
    <x v="2"/>
    <s v="cohort_2"/>
    <x v="12"/>
    <s v="BX"/>
    <n v="8.3333333333333301E-2"/>
    <n v="2.8416666666657899E-2"/>
    <n v="8.3333333333333301E-2"/>
    <n v="2.8416666666657899E-2"/>
    <n v="-8.3333333333333301E-2"/>
    <n v="-2.1666666666769999E-3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1"/>
    <x v="1"/>
    <s v="cohort_2"/>
    <x v="7"/>
    <s v="BY"/>
    <n v="0.25"/>
    <n v="3.9333333333350602E-2"/>
    <n v="0"/>
    <n v="0"/>
    <n v="0"/>
    <n v="-1.15648231731787E-18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1"/>
    <x v="1"/>
    <s v="cohort_2"/>
    <x v="7"/>
    <s v="BY"/>
    <n v="1.6666666666666701"/>
    <n v="5.99783333333332"/>
    <n v="1.3333333333333299"/>
    <n v="5.9843333333333"/>
    <n v="1.4166666666666701"/>
    <n v="5.9584999999999697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1"/>
    <x v="1"/>
    <s v="cohort_2"/>
    <x v="7"/>
    <s v="BY"/>
    <n v="2"/>
    <n v="5.8550000000000697"/>
    <n v="1.6666666666666701"/>
    <n v="5.8415000000000399"/>
    <n v="1.75"/>
    <n v="5.8156666666667203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1"/>
    <x v="1"/>
    <s v="cohort_2"/>
    <x v="7"/>
    <s v="BY"/>
    <n v="1.1666666666666701"/>
    <n v="2.6786666666665702"/>
    <n v="1"/>
    <n v="2.61349999999989"/>
    <n v="0.91666666666666696"/>
    <n v="2.6393333333332198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1"/>
    <x v="1"/>
    <s v="cohort_2"/>
    <x v="7"/>
    <s v="BY"/>
    <n v="0.66666666666666696"/>
    <n v="0.821500000000015"/>
    <n v="0.5"/>
    <n v="0.75633333333333497"/>
    <n v="0.41666666666666702"/>
    <n v="0.78216666666666401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1"/>
    <x v="3"/>
    <s v="cohort_2"/>
    <x v="8"/>
    <s v="AX"/>
    <n v="0.16666666666666699"/>
    <n v="2.5936666666666799"/>
    <n v="0"/>
    <n v="0"/>
    <n v="2.3129646346357401E-17"/>
    <n v="0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8"/>
    <s v="AX"/>
    <n v="0.33333333333333298"/>
    <n v="1.5609999999999999"/>
    <n v="0.16666666666666699"/>
    <n v="0.19183333333330699"/>
    <n v="0.16666666666666699"/>
    <n v="-1.0326666666666799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8"/>
    <s v="AX"/>
    <n v="0.33333333333333298"/>
    <n v="0.95783333333338305"/>
    <n v="0.16666666666666699"/>
    <n v="-0.41133333333330802"/>
    <n v="0.16666666666666699"/>
    <n v="-1.6358333333332999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8"/>
    <s v="AX"/>
    <n v="1"/>
    <n v="6.3468333333332598"/>
    <n v="0.83333333333333304"/>
    <n v="2.5286666666666"/>
    <n v="0.83333333333333304"/>
    <n v="3.7531666666665799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8"/>
    <s v="AX"/>
    <n v="0.33333333333333298"/>
    <n v="8.5866666666666607"/>
    <n v="0.16666666666666699"/>
    <n v="4.7685000000000004"/>
    <n v="0.16666666666666699"/>
    <n v="5.9929999999999897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1"/>
    <x v="3"/>
    <s v="cohort_2"/>
    <x v="9"/>
    <s v="AY"/>
    <n v="0.16666666666666699"/>
    <n v="1.01866666666664"/>
    <n v="0"/>
    <n v="0"/>
    <n v="1.38777878078145E-17"/>
    <n v="-9.2518585385429703E-17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1"/>
    <x v="3"/>
    <s v="cohort_2"/>
    <x v="9"/>
    <s v="AY"/>
    <n v="0.83333333333333304"/>
    <n v="3.66416666666656"/>
    <n v="0.83333333333333304"/>
    <n v="3.3756666666665902"/>
    <n v="0.66666666666666696"/>
    <n v="2.64549999999991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1"/>
    <x v="3"/>
    <s v="cohort_2"/>
    <x v="9"/>
    <s v="AY"/>
    <n v="0"/>
    <n v="6.3248333333333502"/>
    <n v="0"/>
    <n v="6.0363333333333804"/>
    <n v="-0.16666666666666699"/>
    <n v="5.3061666666666998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1"/>
    <x v="3"/>
    <s v="cohort_2"/>
    <x v="9"/>
    <s v="AY"/>
    <n v="0.66666666666666696"/>
    <n v="1.28216666666666"/>
    <n v="0.33333333333333298"/>
    <n v="-0.46666666666665901"/>
    <n v="0.5"/>
    <n v="0.26350000000002199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1"/>
    <x v="3"/>
    <s v="cohort_2"/>
    <x v="9"/>
    <s v="AY"/>
    <n v="1.1666666666666701"/>
    <n v="1.17633333333345"/>
    <n v="0.83333333333333304"/>
    <n v="-0.572499999999877"/>
    <n v="1"/>
    <n v="0.15766666666680401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1"/>
    <x v="2"/>
    <s v="cohort_2"/>
    <x v="10"/>
    <s v="BX"/>
    <n v="8.3333333333333301E-2"/>
    <n v="0.84399999999999398"/>
    <n v="0"/>
    <n v="0"/>
    <n v="2.31296463463574E-18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2"/>
    <s v="cohort_2"/>
    <x v="10"/>
    <s v="BX"/>
    <n v="0.83333333333333304"/>
    <n v="2.4326666666666399"/>
    <n v="0.83333333333333304"/>
    <n v="2.4326666666666399"/>
    <n v="0.75"/>
    <n v="1.58866666666664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2"/>
    <s v="cohort_2"/>
    <x v="10"/>
    <s v="BX"/>
    <n v="1.1666666666666701"/>
    <n v="2.12916666666671"/>
    <n v="1.1666666666666701"/>
    <n v="2.12916666666671"/>
    <n v="1.0833333333333299"/>
    <n v="1.2851666666667201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2"/>
    <s v="cohort_2"/>
    <x v="10"/>
    <s v="BX"/>
    <n v="1.6666666666666701"/>
    <n v="5.1446666666666001"/>
    <n v="1.5"/>
    <n v="3.4566666666666102"/>
    <n v="1.5833333333333299"/>
    <n v="4.3006666666666096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2"/>
    <s v="cohort_2"/>
    <x v="10"/>
    <s v="BX"/>
    <n v="1.3333333333333299"/>
    <n v="7.3888333333332499"/>
    <n v="1.1666666666666701"/>
    <n v="5.7008333333332599"/>
    <n v="1.25"/>
    <n v="6.5448333333332602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1"/>
    <x v="1"/>
    <s v="cohort_2"/>
    <x v="11"/>
    <s v="BX"/>
    <n v="0.33333333333333298"/>
    <n v="0.25325000000000802"/>
    <n v="0"/>
    <n v="0"/>
    <n v="2.7755575615628901E-17"/>
    <n v="3.7007434154171901E-17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1"/>
    <s v="cohort_2"/>
    <x v="11"/>
    <s v="BX"/>
    <n v="2.1666666666666701"/>
    <n v="3.1403333333334502"/>
    <n v="2.1666666666666701"/>
    <n v="3.1403333333334502"/>
    <n v="1.8333333333333299"/>
    <n v="2.8870833333334498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1"/>
    <s v="cohort_2"/>
    <x v="11"/>
    <s v="BX"/>
    <n v="0.83333333333333304"/>
    <n v="2.44049999999987"/>
    <n v="0.83333333333333304"/>
    <n v="2.44049999999987"/>
    <n v="0.5"/>
    <n v="2.1872499999998598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1"/>
    <s v="cohort_2"/>
    <x v="11"/>
    <s v="BX"/>
    <n v="0.83333333333333304"/>
    <n v="3.6936666666666902"/>
    <n v="0.16666666666666699"/>
    <n v="3.1871666666666698"/>
    <n v="0.5"/>
    <n v="3.44041666666668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1"/>
    <s v="cohort_2"/>
    <x v="11"/>
    <s v="BX"/>
    <n v="0.33333333333333298"/>
    <n v="6.6241666666666497"/>
    <n v="-0.33333333333333298"/>
    <n v="6.1176666666666302"/>
    <n v="2.7755575615628901E-17"/>
    <n v="6.3709166666666404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1"/>
    <x v="2"/>
    <s v="cohort_2"/>
    <x v="12"/>
    <s v="BX"/>
    <n v="0.5"/>
    <n v="1.4272500000000199"/>
    <n v="0"/>
    <n v="0"/>
    <n v="0"/>
    <n v="-7.4014868308343802E-17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1"/>
    <x v="2"/>
    <s v="cohort_2"/>
    <x v="12"/>
    <s v="BX"/>
    <n v="0.5"/>
    <n v="2.3476666666666799"/>
    <n v="0.16666666666666699"/>
    <n v="0.54699999999999704"/>
    <n v="0"/>
    <n v="0.920416666666663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1"/>
    <x v="2"/>
    <s v="cohort_2"/>
    <x v="12"/>
    <s v="BX"/>
    <n v="0"/>
    <n v="1.6666666666666701"/>
    <n v="-0.33333333333333298"/>
    <n v="-0.134000000000015"/>
    <n v="-0.5"/>
    <n v="0.23941666666665201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3"/>
    <n v="1"/>
    <x v="2"/>
    <s v="cohort_2"/>
    <x v="12"/>
    <s v="BX"/>
    <n v="0.33333333333333298"/>
    <n v="0.34616666666664703"/>
    <n v="-0.33333333333333298"/>
    <n v="-0.70766666666670097"/>
    <n v="-0.16666666666666699"/>
    <n v="-1.08108333333337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1"/>
    <x v="2"/>
    <s v="cohort_2"/>
    <x v="12"/>
    <s v="BX"/>
    <n v="2"/>
    <n v="5.2750000000001096"/>
    <n v="1.3333333333333299"/>
    <n v="4.2211666666667602"/>
    <n v="1.5"/>
    <n v="3.8477500000000999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2"/>
    <x v="1"/>
    <s v="cohort_2"/>
    <x v="7"/>
    <s v="BY"/>
    <n v="0.66666666666666696"/>
    <n v="0.19991666666663799"/>
    <n v="0"/>
    <n v="0"/>
    <n v="1.29526019539602E-16"/>
    <n v="1.38777878078145E-17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2"/>
    <x v="1"/>
    <s v="cohort_2"/>
    <x v="7"/>
    <s v="BY"/>
    <n v="1.8333333333333299"/>
    <n v="7.4361666666667396"/>
    <n v="1"/>
    <n v="7.2236666666667597"/>
    <n v="1.1666666666666701"/>
    <n v="7.2362500000001004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2"/>
    <x v="1"/>
    <s v="cohort_2"/>
    <x v="7"/>
    <s v="BY"/>
    <n v="2.1666666666666701"/>
    <n v="5.8191666666665602"/>
    <n v="1.3333333333333299"/>
    <n v="5.6066666666665803"/>
    <n v="1.5"/>
    <n v="5.6192499999999201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2"/>
    <x v="1"/>
    <s v="cohort_2"/>
    <x v="7"/>
    <s v="BY"/>
    <n v="2"/>
    <n v="3.78116666666654"/>
    <n v="1.5"/>
    <n v="3.5938333333332402"/>
    <n v="1.3333333333333299"/>
    <n v="3.5812499999998999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2"/>
    <x v="1"/>
    <s v="cohort_2"/>
    <x v="7"/>
    <s v="BY"/>
    <n v="0.83333333333333304"/>
    <n v="0.96033333333332405"/>
    <n v="0.33333333333333298"/>
    <n v="0.773000000000025"/>
    <n v="0.16666666666666699"/>
    <n v="0.76041666666668595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2"/>
    <x v="3"/>
    <s v="cohort_2"/>
    <x v="8"/>
    <s v="AX"/>
    <n v="0.75"/>
    <n v="0.54625000000000501"/>
    <n v="0"/>
    <n v="0"/>
    <n v="0"/>
    <n v="0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8"/>
    <s v="AX"/>
    <n v="1.3333333333333299"/>
    <n v="5.5673333333333899"/>
    <n v="1"/>
    <n v="4.7505000000000797"/>
    <n v="0.58333333333333304"/>
    <n v="5.0210833333333902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8"/>
    <s v="AX"/>
    <n v="1.1666666666666701"/>
    <n v="9.7444999999999702"/>
    <n v="0.83333333333333304"/>
    <n v="8.92766666666666"/>
    <n v="0.41666666666666702"/>
    <n v="9.1982499999999607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8"/>
    <s v="AX"/>
    <n v="1"/>
    <n v="4.5310000000001196"/>
    <n v="-0.16666666666666699"/>
    <n v="4.2553333333334198"/>
    <n v="0.25"/>
    <n v="3.9847500000001101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8"/>
    <s v="AX"/>
    <n v="1.5"/>
    <n v="3.8258333333332102"/>
    <n v="0.33333333333333298"/>
    <n v="3.5501666666665002"/>
    <n v="0.75"/>
    <n v="3.2795833333331998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2"/>
    <x v="3"/>
    <s v="cohort_2"/>
    <x v="9"/>
    <s v="AY"/>
    <n v="0.25"/>
    <n v="1.45808333333336"/>
    <n v="0"/>
    <n v="0"/>
    <n v="0"/>
    <n v="-1.11022302462516E-16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2"/>
    <x v="3"/>
    <s v="cohort_2"/>
    <x v="9"/>
    <s v="AY"/>
    <n v="1.3333333333333299"/>
    <n v="2.3734999999999999"/>
    <n v="1"/>
    <n v="1.2254999999999701"/>
    <n v="1.0833333333333299"/>
    <n v="0.91541666666663901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2"/>
    <x v="3"/>
    <s v="cohort_2"/>
    <x v="9"/>
    <s v="AY"/>
    <n v="0.66666666666666696"/>
    <n v="0.651333333333317"/>
    <n v="0.33333333333333298"/>
    <n v="-0.496666666666708"/>
    <n v="0.41666666666666702"/>
    <n v="-0.80675000000004105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2"/>
    <x v="3"/>
    <s v="cohort_2"/>
    <x v="9"/>
    <s v="AY"/>
    <n v="1"/>
    <n v="5.82800000000009"/>
    <n v="0.83333333333333304"/>
    <n v="4.0598333333334002"/>
    <n v="0.75"/>
    <n v="4.3699166666667297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2"/>
    <x v="3"/>
    <s v="cohort_2"/>
    <x v="9"/>
    <s v="AY"/>
    <n v="0.66666666666666696"/>
    <n v="7.9768333333333103"/>
    <n v="0.5"/>
    <n v="6.2086666666666197"/>
    <n v="0.41666666666666702"/>
    <n v="6.5187499999999599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2"/>
    <x v="2"/>
    <s v="cohort_2"/>
    <x v="10"/>
    <s v="BX"/>
    <n v="0.33333333333333298"/>
    <n v="0.81616666666666504"/>
    <n v="0"/>
    <n v="0"/>
    <n v="4.6259292692714901E-17"/>
    <n v="1.6653345369377299E-16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2"/>
    <s v="cohort_2"/>
    <x v="10"/>
    <s v="BX"/>
    <n v="1.3333333333333299"/>
    <n v="5.6289999999999702"/>
    <n v="1.1666666666666701"/>
    <n v="5.5813333333332897"/>
    <n v="1"/>
    <n v="4.8128333333333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2"/>
    <s v="cohort_2"/>
    <x v="10"/>
    <s v="BX"/>
    <n v="1.1666666666666701"/>
    <n v="7.5761666666666398"/>
    <n v="1"/>
    <n v="7.5284999999999602"/>
    <n v="0.83333333333333304"/>
    <n v="6.7599999999999696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2"/>
    <s v="cohort_2"/>
    <x v="10"/>
    <s v="BX"/>
    <n v="0.83333333333333304"/>
    <n v="1.28233333333327"/>
    <n v="0.33333333333333298"/>
    <n v="-0.30233333333338402"/>
    <n v="0.5"/>
    <n v="0.466166666666605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2"/>
    <s v="cohort_2"/>
    <x v="10"/>
    <s v="BX"/>
    <n v="0.66666666666666696"/>
    <n v="0.86549999999993998"/>
    <n v="0.16666666666666699"/>
    <n v="-0.71916666666671403"/>
    <n v="0.33333333333333298"/>
    <n v="4.93333333332754E-2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2"/>
    <x v="1"/>
    <s v="cohort_2"/>
    <x v="11"/>
    <s v="BX"/>
    <n v="0.41666666666666702"/>
    <n v="1.44533333333334"/>
    <n v="0"/>
    <n v="0"/>
    <n v="-3.7007434154171901E-17"/>
    <n v="0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1"/>
    <s v="cohort_2"/>
    <x v="11"/>
    <s v="BX"/>
    <n v="2.1666666666666701"/>
    <n v="7.6416666666666702"/>
    <n v="1.6666666666666701"/>
    <n v="6.1830000000000096"/>
    <n v="1.75"/>
    <n v="6.1963333333333299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1"/>
    <s v="cohort_2"/>
    <x v="11"/>
    <s v="BX"/>
    <n v="1.6666666666666701"/>
    <n v="8.7518333333333693"/>
    <n v="1.1666666666666701"/>
    <n v="7.2931666666667097"/>
    <n v="1.25"/>
    <n v="7.30650000000003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1"/>
    <s v="cohort_2"/>
    <x v="11"/>
    <s v="BX"/>
    <n v="2.8333333333333299"/>
    <n v="4.6153333333333197"/>
    <n v="2.5"/>
    <n v="3.1833333333332998"/>
    <n v="2.4166666666666701"/>
    <n v="3.1699999999999799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1"/>
    <s v="cohort_2"/>
    <x v="11"/>
    <s v="BX"/>
    <n v="0.5"/>
    <n v="0.30616666666666498"/>
    <n v="0.16666666666666699"/>
    <n v="-1.1258333333333499"/>
    <n v="8.3333333333333301E-2"/>
    <n v="-1.13916666666667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2"/>
    <x v="2"/>
    <s v="cohort_2"/>
    <x v="12"/>
    <s v="BX"/>
    <n v="0.5"/>
    <n v="1.1584999999999801"/>
    <n v="0"/>
    <n v="0"/>
    <n v="0"/>
    <n v="0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2"/>
    <x v="2"/>
    <s v="cohort_2"/>
    <x v="12"/>
    <s v="BX"/>
    <n v="1.1666666666666701"/>
    <n v="4.27299999999987"/>
    <n v="0.83333333333333304"/>
    <n v="2.4411666666665401"/>
    <n v="0.66666666666666696"/>
    <n v="3.1144999999999001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2"/>
    <x v="2"/>
    <s v="cohort_2"/>
    <x v="12"/>
    <s v="BX"/>
    <n v="1.5"/>
    <n v="5.1738333333333797"/>
    <n v="1.1666666666666701"/>
    <n v="3.3420000000000498"/>
    <n v="1"/>
    <n v="4.0153333333334098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2"/>
    <x v="2"/>
    <s v="cohort_2"/>
    <x v="12"/>
    <s v="BX"/>
    <n v="2"/>
    <n v="2.5723333333333298"/>
    <n v="1.3333333333333299"/>
    <n v="2.0871666666667101"/>
    <n v="1.5"/>
    <n v="1.4138333333333499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2"/>
    <x v="2"/>
    <s v="cohort_2"/>
    <x v="12"/>
    <s v="BX"/>
    <n v="0.66666666666666696"/>
    <n v="2.7541666666666602"/>
    <n v="0"/>
    <n v="2.2690000000000401"/>
    <n v="0.16666666666666699"/>
    <n v="1.5956666666666901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3"/>
    <n v="3"/>
    <x v="1"/>
    <s v="cohort_2"/>
    <x v="7"/>
    <s v="BY"/>
    <n v="0.25"/>
    <n v="3.4999999999987097E-2"/>
    <n v="0"/>
    <n v="0"/>
    <n v="0"/>
    <n v="2.8912057932946802E-18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3"/>
    <x v="1"/>
    <s v="cohort_2"/>
    <x v="7"/>
    <s v="BY"/>
    <n v="1.6666666666666701"/>
    <n v="7.3438333333333503"/>
    <n v="1.6666666666666701"/>
    <n v="7.3438333333333503"/>
    <n v="1.4166666666666701"/>
    <n v="7.3088333333333599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3"/>
    <x v="1"/>
    <s v="cohort_2"/>
    <x v="7"/>
    <s v="BY"/>
    <n v="1.6666666666666701"/>
    <n v="5.5300000000001104"/>
    <n v="1.6666666666666701"/>
    <n v="5.5300000000001104"/>
    <n v="1.4166666666666701"/>
    <n v="5.49500000000012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3"/>
    <x v="1"/>
    <s v="cohort_2"/>
    <x v="7"/>
    <s v="BY"/>
    <n v="2.5"/>
    <n v="3.5701666666666201"/>
    <n v="2"/>
    <n v="3.5001666666666398"/>
    <n v="2.25"/>
    <n v="3.5351666666666302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3"/>
    <x v="1"/>
    <s v="cohort_2"/>
    <x v="7"/>
    <s v="BY"/>
    <n v="0.5"/>
    <n v="9.1999999999984594E-2"/>
    <n v="0"/>
    <n v="2.2000000000010501E-2"/>
    <n v="0.25"/>
    <n v="5.6999999999997497E-2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3"/>
    <x v="3"/>
    <s v="cohort_2"/>
    <x v="8"/>
    <s v="AX"/>
    <n v="0.25"/>
    <n v="0.52183333333333404"/>
    <n v="0"/>
    <n v="0"/>
    <n v="0"/>
    <n v="1.8503717077085901E-17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8"/>
    <s v="AX"/>
    <n v="1.1666666666666701"/>
    <n v="6.7461666666667401"/>
    <n v="0.66666666666666696"/>
    <n v="5.8365000000000702"/>
    <n v="0.91666666666666696"/>
    <n v="6.2243333333334103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8"/>
    <s v="AX"/>
    <n v="1.6666666666666701"/>
    <n v="8.4071666666667095"/>
    <n v="1.1666666666666701"/>
    <n v="7.4975000000000396"/>
    <n v="1.4166666666666701"/>
    <n v="7.8853333333333699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8"/>
    <s v="AX"/>
    <n v="1.6666666666666701"/>
    <n v="3.4309999999998899"/>
    <n v="1.6666666666666701"/>
    <n v="3.29699999999989"/>
    <n v="1.4166666666666701"/>
    <n v="2.9091666666665601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8"/>
    <s v="AX"/>
    <n v="0.33333333333333298"/>
    <n v="0.67166666666665298"/>
    <n v="0.33333333333333298"/>
    <n v="0.53766666666665697"/>
    <n v="8.3333333333333301E-2"/>
    <n v="0.149833333333319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3"/>
    <x v="3"/>
    <s v="cohort_2"/>
    <x v="9"/>
    <s v="AY"/>
    <n v="0.41666666666666702"/>
    <n v="0.59533333333338101"/>
    <n v="0"/>
    <n v="0"/>
    <n v="-4.6259292692714901E-17"/>
    <n v="1.8503717077085901E-17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3"/>
    <x v="3"/>
    <s v="cohort_2"/>
    <x v="9"/>
    <s v="AY"/>
    <n v="3"/>
    <n v="3.9246666666666998"/>
    <n v="3"/>
    <n v="3.9246666666666998"/>
    <n v="2.5833333333333299"/>
    <n v="3.3293333333333202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3"/>
    <x v="3"/>
    <s v="cohort_2"/>
    <x v="9"/>
    <s v="AY"/>
    <n v="0.33333333333333298"/>
    <n v="2.3776666666666801"/>
    <n v="0.33333333333333298"/>
    <n v="2.3776666666666801"/>
    <n v="-8.3333333333333398E-2"/>
    <n v="1.78233333333329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3"/>
    <x v="3"/>
    <s v="cohort_2"/>
    <x v="9"/>
    <s v="AY"/>
    <n v="1.6666666666666701"/>
    <n v="7.1099999999999604"/>
    <n v="0.83333333333333304"/>
    <n v="5.9193333333332001"/>
    <n v="1.25"/>
    <n v="6.5146666666665798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3"/>
    <x v="3"/>
    <s v="cohort_2"/>
    <x v="9"/>
    <s v="AY"/>
    <n v="1.8333333333333299"/>
    <n v="8.4793333333333099"/>
    <n v="1"/>
    <n v="7.2886666666665496"/>
    <n v="1.4166666666666701"/>
    <n v="7.8839999999999302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3"/>
    <x v="2"/>
    <s v="cohort_2"/>
    <x v="10"/>
    <s v="BX"/>
    <n v="8.3333333333333301E-2"/>
    <n v="2.4999999999977301E-2"/>
    <n v="0"/>
    <n v="0"/>
    <n v="6.9388939039072299E-18"/>
    <n v="-2.31296463463574E-18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2"/>
    <s v="cohort_2"/>
    <x v="10"/>
    <s v="BX"/>
    <n v="1.8333333333333299"/>
    <n v="6.8635000000000002"/>
    <n v="1.6666666666666701"/>
    <n v="6.8135000000000403"/>
    <n v="1.75"/>
    <n v="6.8385000000000202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2"/>
    <s v="cohort_2"/>
    <x v="10"/>
    <s v="BX"/>
    <n v="0.33333333333333298"/>
    <n v="7.0854999999999801"/>
    <n v="0.16666666666666699"/>
    <n v="7.0355000000000203"/>
    <n v="0.25"/>
    <n v="7.0605000000000002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2"/>
    <s v="cohort_2"/>
    <x v="10"/>
    <s v="BX"/>
    <n v="1.6666666666666701"/>
    <n v="2.0884999999998999"/>
    <n v="1.6666666666666701"/>
    <n v="2.0884999999998999"/>
    <n v="1.5833333333333299"/>
    <n v="2.06349999999992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2"/>
    <s v="cohort_2"/>
    <x v="10"/>
    <s v="BX"/>
    <n v="0.33333333333333298"/>
    <n v="0.112000000000004"/>
    <n v="0.33333333333333298"/>
    <n v="0.112000000000004"/>
    <n v="0.25"/>
    <n v="8.7000000000027E-2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3"/>
    <x v="1"/>
    <s v="cohort_2"/>
    <x v="11"/>
    <s v="BX"/>
    <n v="8.3333333333333301E-2"/>
    <n v="0.248916666666673"/>
    <n v="0"/>
    <n v="0"/>
    <n v="6.9388939039072299E-18"/>
    <n v="0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1"/>
    <s v="cohort_2"/>
    <x v="11"/>
    <s v="BX"/>
    <n v="2"/>
    <n v="7.6578333333333299"/>
    <n v="2"/>
    <n v="7.6578333333333299"/>
    <n v="1.9166666666666701"/>
    <n v="7.4089166666666504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1"/>
    <s v="cohort_2"/>
    <x v="11"/>
    <s v="BX"/>
    <n v="1"/>
    <n v="8.9933333333333501"/>
    <n v="1"/>
    <n v="8.9933333333333501"/>
    <n v="0.91666666666666696"/>
    <n v="8.7444166666666803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1"/>
    <s v="cohort_2"/>
    <x v="11"/>
    <s v="BX"/>
    <n v="1.1666666666666701"/>
    <n v="2.0653333333333199"/>
    <n v="1"/>
    <n v="1.5674999999999799"/>
    <n v="1.0833333333333299"/>
    <n v="1.8164166666666499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1"/>
    <s v="cohort_2"/>
    <x v="11"/>
    <s v="BX"/>
    <n v="0"/>
    <n v="1.6666666666666701"/>
    <n v="-0.16666666666666699"/>
    <n v="1.1688333333333201"/>
    <n v="-8.3333333333333301E-2"/>
    <n v="1.4177499999999901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3"/>
    <x v="2"/>
    <s v="cohort_2"/>
    <x v="12"/>
    <s v="BX"/>
    <n v="0.16666666666666699"/>
    <n v="0.10866666666663601"/>
    <n v="0"/>
    <n v="0"/>
    <n v="1.38777878078145E-17"/>
    <n v="2.31296463463574E-18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3"/>
    <x v="2"/>
    <s v="cohort_2"/>
    <x v="12"/>
    <s v="BX"/>
    <n v="1.5"/>
    <n v="6.3578333333332004"/>
    <n v="1.5"/>
    <n v="6.3578333333332004"/>
    <n v="1.3333333333333299"/>
    <n v="6.24916666666656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3"/>
    <x v="2"/>
    <s v="cohort_2"/>
    <x v="12"/>
    <s v="BX"/>
    <n v="1.3333333333333299"/>
    <n v="7.0125000000001698"/>
    <n v="1.3333333333333299"/>
    <n v="7.0125000000001698"/>
    <n v="1.1666666666666701"/>
    <n v="6.9038333333335302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3"/>
    <x v="2"/>
    <s v="cohort_2"/>
    <x v="12"/>
    <s v="BX"/>
    <n v="2.1666666666666701"/>
    <n v="3.8891666666666498"/>
    <n v="1.8333333333333299"/>
    <n v="3.6718333333333799"/>
    <n v="2"/>
    <n v="3.78050000000002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3"/>
    <x v="2"/>
    <s v="cohort_2"/>
    <x v="12"/>
    <s v="BX"/>
    <n v="0.83333333333333304"/>
    <n v="0.472833333333398"/>
    <n v="0.5"/>
    <n v="0.25550000000012602"/>
    <n v="0.66666666666666696"/>
    <n v="0.36416666666676201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3"/>
    <n v="4"/>
    <x v="1"/>
    <s v="cohort_2"/>
    <x v="7"/>
    <s v="BY"/>
    <n v="0.25"/>
    <n v="0.19274999999999001"/>
    <n v="0"/>
    <n v="0"/>
    <n v="0"/>
    <n v="-1.38777878078145E-17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4"/>
    <x v="1"/>
    <s v="cohort_2"/>
    <x v="7"/>
    <s v="BY"/>
    <n v="1.1666666666666701"/>
    <n v="7.5645000000000104"/>
    <n v="1"/>
    <n v="7.55816666666668"/>
    <n v="0.91666666666666696"/>
    <n v="7.37175000000002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4"/>
    <x v="1"/>
    <s v="cohort_2"/>
    <x v="7"/>
    <s v="BY"/>
    <n v="1.6666666666666701"/>
    <n v="3.8578333333334101"/>
    <n v="1.5"/>
    <n v="3.8515000000000699"/>
    <n v="1.4166666666666701"/>
    <n v="3.6650833333334201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4"/>
    <x v="1"/>
    <s v="cohort_2"/>
    <x v="7"/>
    <s v="BY"/>
    <n v="1.1666666666666701"/>
    <n v="1.76583333333332"/>
    <n v="0.83333333333333304"/>
    <n v="1.38666666666668"/>
    <n v="0.91666666666666696"/>
    <n v="1.5730833333333301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4"/>
    <x v="1"/>
    <s v="cohort_2"/>
    <x v="7"/>
    <s v="BY"/>
    <n v="0.66666666666666696"/>
    <n v="0.36866666666664599"/>
    <n v="0.33333333333333298"/>
    <n v="-1.04999999999982E-2"/>
    <n v="0.41666666666666702"/>
    <n v="0.17591666666665601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4"/>
    <x v="3"/>
    <s v="cohort_2"/>
    <x v="8"/>
    <s v="AX"/>
    <n v="0"/>
    <n v="0"/>
    <n v="0"/>
    <n v="0"/>
    <n v="0"/>
    <n v="0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8"/>
    <s v="AX"/>
    <n v="1.1666666666666701"/>
    <n v="5.0096666666666199"/>
    <n v="1.1666666666666701"/>
    <n v="5.0096666666666199"/>
    <n v="1.1666666666666701"/>
    <n v="5.0096666666666199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8"/>
    <s v="AX"/>
    <n v="2"/>
    <n v="6.3208333333333204"/>
    <n v="2"/>
    <n v="6.3208333333333204"/>
    <n v="2"/>
    <n v="6.3208333333333204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8"/>
    <s v="AX"/>
    <n v="0.5"/>
    <n v="1.1944999999999899"/>
    <n v="0.5"/>
    <n v="1.1944999999999899"/>
    <n v="0.5"/>
    <n v="1.1944999999999899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8"/>
    <s v="AX"/>
    <n v="0"/>
    <n v="1.38116666666671"/>
    <n v="0"/>
    <n v="1.38116666666671"/>
    <n v="0"/>
    <n v="1.38116666666671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4"/>
    <x v="3"/>
    <s v="cohort_2"/>
    <x v="9"/>
    <s v="AY"/>
    <n v="8.3333333333333301E-2"/>
    <n v="8.2583333333332107E-2"/>
    <n v="0"/>
    <n v="0"/>
    <n v="2.31296463463574E-18"/>
    <n v="-9.2518585385429707E-18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4"/>
    <x v="3"/>
    <s v="cohort_2"/>
    <x v="9"/>
    <s v="AY"/>
    <n v="1.1666666666666701"/>
    <n v="7.7200000000000299"/>
    <n v="1.1666666666666701"/>
    <n v="7.7200000000000299"/>
    <n v="1.0833333333333299"/>
    <n v="7.6374166666666996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4"/>
    <x v="3"/>
    <s v="cohort_2"/>
    <x v="9"/>
    <s v="AY"/>
    <n v="2.1666666666666701"/>
    <n v="7.58800000000016"/>
    <n v="2.1666666666666701"/>
    <n v="7.58800000000016"/>
    <n v="2.0833333333333299"/>
    <n v="7.5054166666668198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4"/>
    <x v="3"/>
    <s v="cohort_2"/>
    <x v="9"/>
    <s v="AY"/>
    <n v="1.6666666666666701"/>
    <n v="4.3743333333333903"/>
    <n v="1.5"/>
    <n v="4.2091666666667198"/>
    <n v="1.5833333333333299"/>
    <n v="4.2917500000000501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4"/>
    <x v="3"/>
    <s v="cohort_2"/>
    <x v="9"/>
    <s v="AY"/>
    <n v="0.5"/>
    <n v="0.31150000000004302"/>
    <n v="0.33333333333333298"/>
    <n v="0.146333333333378"/>
    <n v="0.41666666666666702"/>
    <n v="0.22891666666671101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4"/>
    <x v="2"/>
    <s v="cohort_2"/>
    <x v="10"/>
    <s v="BX"/>
    <n v="0"/>
    <n v="0"/>
    <n v="0"/>
    <n v="0"/>
    <n v="0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2"/>
    <s v="cohort_2"/>
    <x v="10"/>
    <s v="BX"/>
    <n v="0"/>
    <n v="0"/>
    <n v="0"/>
    <n v="0"/>
    <n v="0"/>
    <n v="0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2"/>
    <s v="cohort_2"/>
    <x v="10"/>
    <s v="BX"/>
    <n v="0"/>
    <n v="0"/>
    <n v="0"/>
    <n v="0"/>
    <n v="0"/>
    <n v="0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2"/>
    <s v="cohort_2"/>
    <x v="10"/>
    <s v="BX"/>
    <n v="1.3333333333333299"/>
    <n v="4.2738333333332799"/>
    <n v="1.3333333333333299"/>
    <n v="4.2738333333332799"/>
    <n v="1.3333333333333299"/>
    <n v="4.2738333333332799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2"/>
    <s v="cohort_2"/>
    <x v="10"/>
    <s v="BX"/>
    <n v="1.5"/>
    <n v="6.5456666666666701"/>
    <n v="1.5"/>
    <n v="6.5456666666666701"/>
    <n v="1.5"/>
    <n v="6.5456666666666701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4"/>
    <x v="1"/>
    <s v="cohort_2"/>
    <x v="11"/>
    <s v="BX"/>
    <n v="0.16666666666666699"/>
    <n v="0.30900000000000699"/>
    <n v="0"/>
    <n v="0"/>
    <n v="1.38777878078145E-17"/>
    <n v="-9.2518585385429707E-18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1"/>
    <s v="cohort_2"/>
    <x v="11"/>
    <s v="BX"/>
    <n v="1.5"/>
    <n v="8.6766666666666605"/>
    <n v="1.5"/>
    <n v="8.6766666666666605"/>
    <n v="1.3333333333333299"/>
    <n v="8.3676666666666506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1"/>
    <s v="cohort_2"/>
    <x v="11"/>
    <s v="BX"/>
    <n v="0"/>
    <n v="10"/>
    <n v="0"/>
    <n v="10"/>
    <n v="-0.16666666666666699"/>
    <n v="9.6909999999999901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1"/>
    <s v="cohort_2"/>
    <x v="11"/>
    <s v="BX"/>
    <n v="1.1666666666666701"/>
    <n v="1.9665000000000501"/>
    <n v="0.83333333333333304"/>
    <n v="1.34850000000004"/>
    <n v="1"/>
    <n v="1.6575000000000499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1"/>
    <s v="cohort_2"/>
    <x v="11"/>
    <s v="BX"/>
    <n v="1.5"/>
    <n v="2.9979999999998999"/>
    <n v="1.1666666666666701"/>
    <n v="2.37999999999988"/>
    <n v="1.3333333333333299"/>
    <n v="2.6889999999998899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4"/>
    <x v="2"/>
    <s v="cohort_2"/>
    <x v="12"/>
    <s v="BX"/>
    <n v="0.33333333333333298"/>
    <n v="0.129916666666683"/>
    <n v="0"/>
    <n v="0"/>
    <n v="2.7755575615628901E-17"/>
    <n v="0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4"/>
    <x v="2"/>
    <s v="cohort_2"/>
    <x v="12"/>
    <s v="BX"/>
    <n v="1.3333333333333299"/>
    <n v="6.1636666666666704"/>
    <n v="0.83333333333333304"/>
    <n v="6.0484999999999598"/>
    <n v="1"/>
    <n v="6.0337499999999897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4"/>
    <x v="2"/>
    <s v="cohort_2"/>
    <x v="12"/>
    <s v="BX"/>
    <n v="1"/>
    <n v="1.83666666666672"/>
    <n v="0.5"/>
    <n v="1.72150000000001"/>
    <n v="0.66666666666666696"/>
    <n v="1.70675000000004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3"/>
    <n v="4"/>
    <x v="2"/>
    <s v="cohort_2"/>
    <x v="12"/>
    <s v="BX"/>
    <n v="1.6666666666666701"/>
    <n v="8.1626666666666097"/>
    <n v="1.5"/>
    <n v="8.0179999999999492"/>
    <n v="1.3333333333333299"/>
    <n v="8.0327499999999308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4"/>
    <x v="2"/>
    <s v="cohort_2"/>
    <x v="12"/>
    <s v="BX"/>
    <n v="2.5"/>
    <n v="7.7078333333333999"/>
    <n v="2.3333333333333299"/>
    <n v="7.5631666666667501"/>
    <n v="2.1666666666666701"/>
    <n v="7.5779166666667201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5"/>
    <x v="1"/>
    <s v="cohort_2"/>
    <x v="7"/>
    <s v="BY"/>
    <n v="0.16666666666666699"/>
    <n v="3.6666666666690197E-2"/>
    <n v="0"/>
    <n v="0"/>
    <n v="1.38777878078145E-17"/>
    <n v="-1.15648231731787E-18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5"/>
    <x v="1"/>
    <s v="cohort_2"/>
    <x v="7"/>
    <s v="BY"/>
    <n v="1.6666666666666701"/>
    <n v="9.0271666666667194"/>
    <n v="1.5"/>
    <n v="8.9920000000000506"/>
    <n v="1.5"/>
    <n v="8.9905000000000292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5"/>
    <x v="1"/>
    <s v="cohort_2"/>
    <x v="7"/>
    <s v="BY"/>
    <n v="3.1666666666666701"/>
    <n v="5.9154999999999296"/>
    <n v="3"/>
    <n v="5.8803333333332599"/>
    <n v="3"/>
    <n v="5.8788333333332403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5"/>
    <x v="1"/>
    <s v="cohort_2"/>
    <x v="7"/>
    <s v="BY"/>
    <n v="2"/>
    <n v="2.7036666666667499"/>
    <n v="1.8333333333333299"/>
    <n v="2.6655000000000402"/>
    <n v="1.8333333333333299"/>
    <n v="2.6670000000000602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5"/>
    <x v="1"/>
    <s v="cohort_2"/>
    <x v="7"/>
    <s v="BY"/>
    <n v="0.16666666666666699"/>
    <n v="0.13883333333334699"/>
    <n v="0"/>
    <n v="0.100666666666636"/>
    <n v="1.38777878078145E-17"/>
    <n v="0.102166666666657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5"/>
    <x v="3"/>
    <s v="cohort_2"/>
    <x v="8"/>
    <s v="AX"/>
    <n v="0.16666666666666699"/>
    <n v="0.14758333333333901"/>
    <n v="0"/>
    <n v="0"/>
    <n v="2.7755575615628901E-17"/>
    <n v="-3.7007434154171901E-17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8"/>
    <s v="AX"/>
    <n v="1.1666666666666701"/>
    <n v="7.0388333333333897"/>
    <n v="0.83333333333333304"/>
    <n v="6.7436666666667104"/>
    <n v="1"/>
    <n v="6.8912500000000501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8"/>
    <s v="AX"/>
    <n v="0.83333333333333304"/>
    <n v="9.4378333333333497"/>
    <n v="0.5"/>
    <n v="9.1426666666666794"/>
    <n v="0.66666666666666696"/>
    <n v="9.2902500000000199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8"/>
    <s v="AX"/>
    <n v="1.5"/>
    <n v="2.89450000000003"/>
    <n v="1.5"/>
    <n v="2.89450000000003"/>
    <n v="1.3333333333333299"/>
    <n v="2.74691666666669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8"/>
    <s v="AX"/>
    <n v="0.5"/>
    <n v="0.23466666666666899"/>
    <n v="0.5"/>
    <n v="0.23466666666666899"/>
    <n v="0.33333333333333298"/>
    <n v="8.7083333333329904E-2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5"/>
    <x v="3"/>
    <s v="cohort_2"/>
    <x v="9"/>
    <s v="AY"/>
    <n v="0.66666666666666696"/>
    <n v="0.69258333333329802"/>
    <n v="0"/>
    <n v="0"/>
    <n v="9.2518585385429703E-17"/>
    <n v="3.7007434154171901E-17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5"/>
    <x v="3"/>
    <s v="cohort_2"/>
    <x v="9"/>
    <s v="AY"/>
    <n v="2.6666666666666701"/>
    <n v="7.97083333333324"/>
    <n v="2.1666666666666701"/>
    <n v="7.5556666666666104"/>
    <n v="2"/>
    <n v="7.2782499999999404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5"/>
    <x v="3"/>
    <s v="cohort_2"/>
    <x v="9"/>
    <s v="AY"/>
    <n v="5.5"/>
    <n v="8.4755000000000695"/>
    <n v="5"/>
    <n v="8.0603333333334408"/>
    <n v="4.8333333333333304"/>
    <n v="7.78291666666677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5"/>
    <x v="3"/>
    <s v="cohort_2"/>
    <x v="9"/>
    <s v="AY"/>
    <n v="1.1666666666666701"/>
    <n v="1.53333333333342"/>
    <n v="0.33333333333333298"/>
    <n v="0.56333333333344604"/>
    <n v="0.5"/>
    <n v="0.84075000000011801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5"/>
    <x v="3"/>
    <s v="cohort_2"/>
    <x v="9"/>
    <s v="AY"/>
    <n v="0"/>
    <n v="0.39400000000000601"/>
    <n v="-0.83333333333333304"/>
    <n v="-0.57599999999996498"/>
    <n v="-0.66666666666666696"/>
    <n v="-0.29858333333329301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5"/>
    <x v="2"/>
    <s v="cohort_2"/>
    <x v="10"/>
    <s v="BX"/>
    <n v="0"/>
    <n v="0"/>
    <n v="0"/>
    <n v="0"/>
    <n v="0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2"/>
    <s v="cohort_2"/>
    <x v="10"/>
    <s v="BX"/>
    <n v="1.3333333333333299"/>
    <n v="3.86200000000016"/>
    <n v="1.3333333333333299"/>
    <n v="3.86200000000016"/>
    <n v="1.3333333333333299"/>
    <n v="3.86200000000016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2"/>
    <s v="cohort_2"/>
    <x v="10"/>
    <s v="BX"/>
    <n v="0.83333333333333304"/>
    <n v="8.1178333333333708"/>
    <n v="0.83333333333333304"/>
    <n v="8.1178333333333708"/>
    <n v="0.83333333333333304"/>
    <n v="8.1178333333333708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2"/>
    <s v="cohort_2"/>
    <x v="10"/>
    <s v="BX"/>
    <n v="0.5"/>
    <n v="0.917333333333337"/>
    <n v="0.5"/>
    <n v="0.917333333333337"/>
    <n v="0.5"/>
    <n v="0.917333333333337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2"/>
    <s v="cohort_2"/>
    <x v="10"/>
    <s v="BX"/>
    <n v="0"/>
    <n v="0"/>
    <n v="0"/>
    <n v="0"/>
    <n v="0"/>
    <n v="0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5"/>
    <x v="1"/>
    <s v="cohort_2"/>
    <x v="11"/>
    <s v="BX"/>
    <n v="0.25"/>
    <n v="0.65583333333332905"/>
    <n v="0"/>
    <n v="0"/>
    <n v="0"/>
    <n v="1.8503717077085901E-17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1"/>
    <s v="cohort_2"/>
    <x v="11"/>
    <s v="BX"/>
    <n v="1.3333333333333299"/>
    <n v="6.3433333333333204"/>
    <n v="1.1666666666666701"/>
    <n v="6.3301666666666501"/>
    <n v="1.0833333333333299"/>
    <n v="5.6874999999999902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1"/>
    <s v="cohort_2"/>
    <x v="11"/>
    <s v="BX"/>
    <n v="0.33333333333333298"/>
    <n v="0.79399999999999205"/>
    <n v="0.16666666666666699"/>
    <n v="0.78083333333332405"/>
    <n v="8.3333333333333301E-2"/>
    <n v="0.138166666666663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1"/>
    <s v="cohort_2"/>
    <x v="11"/>
    <s v="BX"/>
    <n v="1.5"/>
    <n v="8.7479999999999301"/>
    <n v="1.1666666666666701"/>
    <n v="7.4494999999999401"/>
    <n v="1.25"/>
    <n v="8.0921666666666106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1"/>
    <s v="cohort_2"/>
    <x v="11"/>
    <s v="BX"/>
    <n v="0.5"/>
    <n v="9.5329999999999995"/>
    <n v="0.16666666666666699"/>
    <n v="8.2345000000000095"/>
    <n v="0.25"/>
    <n v="8.8771666666666693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5"/>
    <x v="2"/>
    <s v="cohort_2"/>
    <x v="12"/>
    <s v="BX"/>
    <n v="0.33333333333333298"/>
    <n v="0.71149999999999203"/>
    <n v="0"/>
    <n v="0"/>
    <n v="2.7755575615628901E-17"/>
    <n v="1.11022302462516E-16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5"/>
    <x v="2"/>
    <s v="cohort_2"/>
    <x v="12"/>
    <s v="BX"/>
    <n v="1.1666666666666701"/>
    <n v="7.3425000000000002"/>
    <n v="1"/>
    <n v="7.1478333333333302"/>
    <n v="0.83333333333333404"/>
    <n v="6.63100000000001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5"/>
    <x v="2"/>
    <s v="cohort_2"/>
    <x v="12"/>
    <s v="BX"/>
    <n v="3.5"/>
    <n v="8.0295000000000201"/>
    <n v="3.3333333333333299"/>
    <n v="7.83483333333335"/>
    <n v="3.1666666666666701"/>
    <n v="7.3180000000000298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5"/>
    <x v="2"/>
    <s v="cohort_2"/>
    <x v="12"/>
    <s v="BX"/>
    <n v="1.5"/>
    <n v="6.16233333333345"/>
    <n v="1"/>
    <n v="4.9340000000001396"/>
    <n v="1.1666666666666701"/>
    <n v="5.4508333333334598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5"/>
    <x v="2"/>
    <s v="cohort_2"/>
    <x v="12"/>
    <s v="BX"/>
    <n v="0.83333333333333304"/>
    <n v="3.3944999999999399"/>
    <n v="0.33333333333333298"/>
    <n v="2.1661666666666202"/>
    <n v="0.5"/>
    <n v="2.6829999999999501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3"/>
    <n v="6"/>
    <x v="1"/>
    <s v="cohort_2"/>
    <x v="7"/>
    <s v="BY"/>
    <n v="0.33333333333333298"/>
    <n v="0.27300000000005298"/>
    <n v="0"/>
    <n v="0"/>
    <n v="4.6259292692714901E-17"/>
    <n v="1.8503717077085901E-17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3"/>
    <n v="6"/>
    <x v="1"/>
    <s v="cohort_2"/>
    <x v="7"/>
    <s v="BY"/>
    <n v="2.8333333333333299"/>
    <n v="8.3243333333333602"/>
    <n v="2.1666666666666701"/>
    <n v="7.7783333333332498"/>
    <n v="2.5"/>
    <n v="8.0513333333333001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3"/>
    <n v="6"/>
    <x v="1"/>
    <s v="cohort_2"/>
    <x v="7"/>
    <s v="BY"/>
    <n v="5.1666666666666696"/>
    <n v="5.5196666666667999"/>
    <n v="4.5"/>
    <n v="4.9736666666667002"/>
    <n v="4.8333333333333304"/>
    <n v="5.2466666666667496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3"/>
    <n v="6"/>
    <x v="1"/>
    <s v="cohort_2"/>
    <x v="7"/>
    <s v="BY"/>
    <n v="1.3333333333333299"/>
    <n v="1.7791666666666499"/>
    <n v="1.3333333333333299"/>
    <n v="1.7791666666666499"/>
    <n v="1"/>
    <n v="1.5061666666666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3"/>
    <n v="6"/>
    <x v="1"/>
    <s v="cohort_2"/>
    <x v="7"/>
    <s v="BY"/>
    <n v="0.16666666666666699"/>
    <n v="0.10833333333334901"/>
    <n v="0.16666666666666699"/>
    <n v="0.10833333333334901"/>
    <n v="-0.16666666666666699"/>
    <n v="-0.16466666666670399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3"/>
    <n v="6"/>
    <x v="3"/>
    <s v="cohort_2"/>
    <x v="8"/>
    <s v="AX"/>
    <n v="0.25"/>
    <n v="0.13383333333335201"/>
    <n v="0"/>
    <n v="0"/>
    <n v="0"/>
    <n v="2.3129646346357401E-17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8"/>
    <s v="AX"/>
    <n v="1"/>
    <n v="7.8419999999999499"/>
    <n v="0.83333333333333304"/>
    <n v="7.76899999999993"/>
    <n v="0.75"/>
    <n v="7.7081666666666004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8"/>
    <s v="AX"/>
    <n v="1.8333333333333299"/>
    <n v="8.4456666666666909"/>
    <n v="1.6666666666666701"/>
    <n v="8.3726666666666691"/>
    <n v="1.5833333333333299"/>
    <n v="8.3118333333333396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8"/>
    <s v="AX"/>
    <n v="0.5"/>
    <n v="0.86083333333330903"/>
    <n v="0.16666666666666699"/>
    <n v="0.66616666666662205"/>
    <n v="0.25"/>
    <n v="0.72699999999995701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8"/>
    <s v="AX"/>
    <n v="0"/>
    <n v="0"/>
    <n v="-0.33333333333333298"/>
    <n v="-0.194666666666687"/>
    <n v="-0.25"/>
    <n v="-0.13383333333335201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3"/>
    <n v="6"/>
    <x v="3"/>
    <s v="cohort_2"/>
    <x v="9"/>
    <s v="AY"/>
    <n v="0"/>
    <n v="0.69566666666668198"/>
    <n v="0"/>
    <n v="0"/>
    <n v="0"/>
    <n v="0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3"/>
    <n v="6"/>
    <x v="3"/>
    <s v="cohort_2"/>
    <x v="9"/>
    <s v="AY"/>
    <n v="3.8333333333333299"/>
    <n v="7.7951666666666304"/>
    <n v="3.8333333333333299"/>
    <n v="6.4038333333332602"/>
    <n v="3.8333333333333299"/>
    <n v="7.0994999999999502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3"/>
    <n v="6"/>
    <x v="3"/>
    <s v="cohort_2"/>
    <x v="9"/>
    <s v="AY"/>
    <n v="6.6666666666666696"/>
    <n v="8.3669999999998694"/>
    <n v="6.6666666666666696"/>
    <n v="6.9756666666665001"/>
    <n v="6.6666666666666696"/>
    <n v="7.6713333333331901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3"/>
    <n v="6"/>
    <x v="3"/>
    <s v="cohort_2"/>
    <x v="9"/>
    <s v="AY"/>
    <n v="1.5"/>
    <n v="1.0281666666667"/>
    <n v="1.5"/>
    <n v="1.0281666666667"/>
    <n v="1.5"/>
    <n v="0.33250000000002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3"/>
    <n v="6"/>
    <x v="3"/>
    <s v="cohort_2"/>
    <x v="9"/>
    <s v="AY"/>
    <n v="0"/>
    <n v="0.23583333333332701"/>
    <n v="0"/>
    <n v="0.23583333333332701"/>
    <n v="0"/>
    <n v="-0.45983333333335502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3"/>
    <n v="6"/>
    <x v="2"/>
    <s v="cohort_2"/>
    <x v="10"/>
    <s v="BX"/>
    <n v="0"/>
    <n v="0"/>
    <n v="0"/>
    <n v="0"/>
    <n v="0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2"/>
    <s v="cohort_2"/>
    <x v="10"/>
    <s v="BX"/>
    <n v="3.1666666666666701"/>
    <n v="6.4348333333331702"/>
    <n v="3.1666666666666701"/>
    <n v="6.4348333333331702"/>
    <n v="3.1666666666666701"/>
    <n v="6.4348333333331702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2"/>
    <s v="cohort_2"/>
    <x v="10"/>
    <s v="BX"/>
    <n v="0.33333333333333298"/>
    <n v="3.3145000000000602"/>
    <n v="0.33333333333333298"/>
    <n v="3.3145000000000602"/>
    <n v="0.33333333333333298"/>
    <n v="3.3145000000000602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2"/>
    <s v="cohort_2"/>
    <x v="10"/>
    <s v="BX"/>
    <n v="0.66666666666666696"/>
    <n v="1.79400000000002"/>
    <n v="0.66666666666666696"/>
    <n v="1.79400000000002"/>
    <n v="0.66666666666666696"/>
    <n v="1.79400000000002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2"/>
    <s v="cohort_2"/>
    <x v="10"/>
    <s v="BX"/>
    <n v="0.16666666666666699"/>
    <n v="0.22033333333333399"/>
    <n v="0.16666666666666699"/>
    <n v="0.22033333333333399"/>
    <n v="0.16666666666666699"/>
    <n v="0.22033333333333399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3"/>
    <n v="6"/>
    <x v="1"/>
    <s v="cohort_2"/>
    <x v="11"/>
    <s v="BX"/>
    <n v="0"/>
    <n v="0"/>
    <n v="0"/>
    <n v="0"/>
    <n v="0"/>
    <n v="0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1"/>
    <s v="cohort_2"/>
    <x v="11"/>
    <s v="BX"/>
    <n v="1.8333333333333299"/>
    <n v="8.5996666666666606"/>
    <n v="1.8333333333333299"/>
    <n v="8.5996666666666606"/>
    <n v="1.8333333333333299"/>
    <n v="8.5996666666666606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1"/>
    <s v="cohort_2"/>
    <x v="11"/>
    <s v="BX"/>
    <n v="1.3333333333333299"/>
    <n v="9.4120000000000292"/>
    <n v="1.3333333333333299"/>
    <n v="9.4120000000000292"/>
    <n v="1.3333333333333299"/>
    <n v="9.4120000000000292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1"/>
    <s v="cohort_2"/>
    <x v="11"/>
    <s v="BX"/>
    <n v="0.5"/>
    <n v="1.02800000000008"/>
    <n v="0.5"/>
    <n v="1.02800000000008"/>
    <n v="0.5"/>
    <n v="1.02800000000008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1"/>
    <s v="cohort_2"/>
    <x v="11"/>
    <s v="BX"/>
    <n v="0"/>
    <n v="0"/>
    <n v="0"/>
    <n v="0"/>
    <n v="0"/>
    <n v="0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3"/>
    <n v="6"/>
    <x v="2"/>
    <s v="cohort_2"/>
    <x v="12"/>
    <s v="BX"/>
    <n v="0.75"/>
    <n v="1.78091666666668"/>
    <n v="0"/>
    <n v="0"/>
    <n v="0"/>
    <n v="-1.8503717077085901E-17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3"/>
    <n v="6"/>
    <x v="2"/>
    <s v="cohort_2"/>
    <x v="12"/>
    <s v="BX"/>
    <n v="1.8333333333333299"/>
    <n v="8.0643333333332006"/>
    <n v="1.6666666666666701"/>
    <n v="6.9483333333332"/>
    <n v="1.0833333333333299"/>
    <n v="6.2834166666665201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3"/>
    <n v="6"/>
    <x v="2"/>
    <s v="cohort_2"/>
    <x v="12"/>
    <s v="BX"/>
    <n v="2.3333333333333299"/>
    <n v="8.8896666666666295"/>
    <n v="2.1666666666666701"/>
    <n v="7.7736666666666299"/>
    <n v="1.5833333333333299"/>
    <n v="7.1087499999999499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3"/>
    <n v="6"/>
    <x v="2"/>
    <s v="cohort_2"/>
    <x v="12"/>
    <s v="BX"/>
    <n v="1.5"/>
    <n v="7.0774999999999704"/>
    <n v="0.16666666666666699"/>
    <n v="4.6316666666666002"/>
    <n v="0.75"/>
    <n v="5.2965833333332801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3"/>
    <n v="6"/>
    <x v="2"/>
    <s v="cohort_2"/>
    <x v="12"/>
    <s v="BX"/>
    <n v="1.1666666666666701"/>
    <n v="3.2601666666666902"/>
    <n v="-0.16666666666666699"/>
    <n v="0.81433333333332802"/>
    <n v="0.41666666666666702"/>
    <n v="1.4792500000000099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1"/>
    <n v="1"/>
    <x v="1"/>
    <s v="cohort_2"/>
    <x v="7"/>
    <s v="BY"/>
    <n v="0.125"/>
    <n v="4.3750000000002898E-2"/>
    <n v="0"/>
    <n v="0"/>
    <n v="0"/>
    <n v="-1.7347234759768102E-18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1"/>
    <n v="1"/>
    <x v="1"/>
    <s v="cohort_2"/>
    <x v="7"/>
    <s v="BY"/>
    <n v="2.5"/>
    <n v="1.3184999999999401"/>
    <n v="2.25"/>
    <n v="1.2309999999999399"/>
    <n v="2.375"/>
    <n v="1.2747499999999401"/>
    <m/>
    <m/>
    <m/>
    <m/>
    <m/>
    <m/>
    <x v="6"/>
    <s v="cohort_2"/>
    <s v="Suc"/>
    <s v="Veh"/>
    <s v="F"/>
    <n v="805"/>
    <n v="67"/>
    <n v="549"/>
    <n v="-1.26448520433483"/>
    <n v="1.4217644571083701"/>
    <n v="1.4739459136248501"/>
  </r>
  <r>
    <x v="1"/>
    <n v="1"/>
    <x v="1"/>
    <s v="cohort_2"/>
    <x v="7"/>
    <s v="BY"/>
    <n v="0.625"/>
    <n v="0.14050000000000301"/>
    <n v="0.375"/>
    <n v="5.2999999999997202E-2"/>
    <n v="0.5"/>
    <n v="9.67500000000001E-2"/>
    <m/>
    <m/>
    <m/>
    <m/>
    <m/>
    <m/>
    <x v="10"/>
    <s v="cohort_2"/>
    <s v="Suc"/>
    <s v="Veh"/>
    <s v="F"/>
    <n v="805"/>
    <n v="67"/>
    <n v="549"/>
    <n v="-1.26448520433483"/>
    <n v="1.4217644571083701"/>
    <n v="1.4739459136248501"/>
  </r>
  <r>
    <x v="1"/>
    <n v="1"/>
    <x v="1"/>
    <s v="cohort_2"/>
    <x v="7"/>
    <s v="BY"/>
    <n v="1.5"/>
    <n v="3.04374999999993"/>
    <n v="1.5"/>
    <n v="3.04374999999993"/>
    <n v="1.375"/>
    <n v="2.9999999999999298"/>
    <m/>
    <m/>
    <m/>
    <m/>
    <m/>
    <m/>
    <x v="3"/>
    <s v="cohort_2"/>
    <s v="Suc"/>
    <s v="Veh"/>
    <s v="F"/>
    <n v="805"/>
    <n v="67"/>
    <n v="549"/>
    <n v="-1.26448520433483"/>
    <n v="1.4217644571083701"/>
    <n v="1.4739459136248501"/>
  </r>
  <r>
    <x v="1"/>
    <n v="1"/>
    <x v="1"/>
    <s v="cohort_2"/>
    <x v="7"/>
    <s v="BY"/>
    <n v="0.5"/>
    <n v="0.13249999999999301"/>
    <n v="0.5"/>
    <n v="0.13249999999999301"/>
    <n v="0.375"/>
    <n v="8.8749999999990406E-2"/>
    <m/>
    <m/>
    <m/>
    <m/>
    <m/>
    <m/>
    <x v="9"/>
    <s v="cohort_2"/>
    <s v="Suc"/>
    <s v="Veh"/>
    <s v="F"/>
    <n v="805"/>
    <n v="67"/>
    <n v="549"/>
    <n v="-1.26448520433483"/>
    <n v="1.4217644571083701"/>
    <n v="1.4739459136248501"/>
  </r>
  <r>
    <x v="1"/>
    <n v="1"/>
    <x v="3"/>
    <s v="cohort_2"/>
    <x v="8"/>
    <s v="AX"/>
    <n v="0"/>
    <n v="4.0250000000014503E-2"/>
    <n v="0"/>
    <n v="0"/>
    <n v="0"/>
    <n v="1.7347234759768102E-18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8"/>
    <s v="AX"/>
    <n v="1"/>
    <n v="2.3470000000000302"/>
    <n v="1"/>
    <n v="2.3470000000000302"/>
    <n v="1"/>
    <n v="2.3067500000000201"/>
    <m/>
    <m/>
    <m/>
    <m/>
    <m/>
    <m/>
    <x v="3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8"/>
    <s v="AX"/>
    <n v="0.125"/>
    <n v="0.49037500000000001"/>
    <n v="0.125"/>
    <n v="0.49037500000000001"/>
    <n v="0.125"/>
    <n v="0.45012499999998601"/>
    <m/>
    <m/>
    <m/>
    <m/>
    <m/>
    <m/>
    <x v="9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8"/>
    <s v="AX"/>
    <n v="3"/>
    <n v="4.3269999999998801"/>
    <n v="3"/>
    <n v="4.2464999999998598"/>
    <n v="3"/>
    <n v="4.2867499999998699"/>
    <m/>
    <m/>
    <m/>
    <m/>
    <m/>
    <m/>
    <x v="6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8"/>
    <s v="AX"/>
    <n v="0.125"/>
    <n v="0.45575000000002303"/>
    <n v="0.125"/>
    <n v="0.37524999999999398"/>
    <n v="0.125"/>
    <n v="0.41550000000000897"/>
    <m/>
    <m/>
    <m/>
    <m/>
    <m/>
    <m/>
    <x v="10"/>
    <s v="cohort_2"/>
    <s v="Coc"/>
    <s v="Veh"/>
    <s v="F"/>
    <n v="328"/>
    <n v="24"/>
    <n v="225"/>
    <n v="-0.70710678118654802"/>
    <n v="-0.70710678118654802"/>
    <n v="-0.70710678118654802"/>
  </r>
  <r>
    <x v="1"/>
    <n v="1"/>
    <x v="3"/>
    <s v="cohort_2"/>
    <x v="9"/>
    <s v="AY"/>
    <n v="0"/>
    <n v="0.19624999999999199"/>
    <n v="0"/>
    <n v="0"/>
    <n v="0"/>
    <n v="-6.9388939039072299E-18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1"/>
    <n v="1"/>
    <x v="3"/>
    <s v="cohort_2"/>
    <x v="9"/>
    <s v="AY"/>
    <n v="0.5"/>
    <n v="0.631249999999966"/>
    <n v="0.5"/>
    <n v="0.631249999999966"/>
    <n v="0.5"/>
    <n v="0.43499999999997402"/>
    <m/>
    <m/>
    <m/>
    <m/>
    <m/>
    <m/>
    <x v="3"/>
    <s v="cohort_2"/>
    <s v="Coc"/>
    <s v="Veh"/>
    <s v="M"/>
    <n v="417"/>
    <n v="86"/>
    <n v="323"/>
    <n v="0.70710678118654802"/>
    <n v="0.70710678118654802"/>
    <n v="0.70710678118654802"/>
  </r>
  <r>
    <x v="1"/>
    <n v="1"/>
    <x v="3"/>
    <s v="cohort_2"/>
    <x v="9"/>
    <s v="AY"/>
    <n v="0.25"/>
    <n v="0.22549999999999701"/>
    <n v="0.25"/>
    <n v="0.22549999999999701"/>
    <n v="0.25"/>
    <n v="2.9250000000004699E-2"/>
    <m/>
    <m/>
    <m/>
    <m/>
    <m/>
    <m/>
    <x v="9"/>
    <s v="cohort_2"/>
    <s v="Coc"/>
    <s v="Veh"/>
    <s v="M"/>
    <n v="417"/>
    <n v="86"/>
    <n v="323"/>
    <n v="0.70710678118654802"/>
    <n v="0.70710678118654802"/>
    <n v="0.70710678118654802"/>
  </r>
  <r>
    <x v="1"/>
    <n v="1"/>
    <x v="3"/>
    <s v="cohort_2"/>
    <x v="9"/>
    <s v="AY"/>
    <n v="2.5"/>
    <n v="3.06699999999995"/>
    <n v="2.5"/>
    <n v="2.6744999999999699"/>
    <n v="2.5"/>
    <n v="2.8707499999999602"/>
    <m/>
    <m/>
    <m/>
    <m/>
    <m/>
    <m/>
    <x v="6"/>
    <s v="cohort_2"/>
    <s v="Coc"/>
    <s v="Veh"/>
    <s v="M"/>
    <n v="417"/>
    <n v="86"/>
    <n v="323"/>
    <n v="0.70710678118654802"/>
    <n v="0.70710678118654802"/>
    <n v="0.70710678118654802"/>
  </r>
  <r>
    <x v="1"/>
    <n v="1"/>
    <x v="3"/>
    <s v="cohort_2"/>
    <x v="9"/>
    <s v="AY"/>
    <n v="1.25"/>
    <n v="0.789125000000098"/>
    <n v="1.25"/>
    <n v="0.39662500000011403"/>
    <n v="1.25"/>
    <n v="0.59287500000010596"/>
    <m/>
    <m/>
    <m/>
    <m/>
    <m/>
    <m/>
    <x v="10"/>
    <s v="cohort_2"/>
    <s v="Coc"/>
    <s v="Veh"/>
    <s v="M"/>
    <n v="417"/>
    <n v="86"/>
    <n v="323"/>
    <n v="0.70710678118654802"/>
    <n v="0.70710678118654802"/>
    <n v="0.70710678118654802"/>
  </r>
  <r>
    <x v="1"/>
    <n v="1"/>
    <x v="2"/>
    <s v="cohort_2"/>
    <x v="10"/>
    <s v="BX"/>
    <n v="0"/>
    <n v="0"/>
    <n v="0"/>
    <n v="0"/>
    <n v="0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2"/>
    <s v="cohort_2"/>
    <x v="10"/>
    <s v="BX"/>
    <n v="3.75"/>
    <n v="4.6487500000001596"/>
    <n v="3.75"/>
    <n v="4.6487500000001596"/>
    <n v="3.75"/>
    <n v="4.6487500000001596"/>
    <m/>
    <m/>
    <m/>
    <m/>
    <m/>
    <m/>
    <x v="3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2"/>
    <s v="cohort_2"/>
    <x v="10"/>
    <s v="BX"/>
    <n v="0.75"/>
    <n v="0.53574999999997197"/>
    <n v="0.75"/>
    <n v="0.53574999999997197"/>
    <n v="0.75"/>
    <n v="0.53574999999997197"/>
    <m/>
    <m/>
    <m/>
    <m/>
    <m/>
    <m/>
    <x v="9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2"/>
    <s v="cohort_2"/>
    <x v="10"/>
    <s v="BX"/>
    <n v="0.75"/>
    <n v="1.8572499999999099"/>
    <n v="0.75"/>
    <n v="1.8572499999999099"/>
    <n v="0.75"/>
    <n v="1.8572499999999099"/>
    <m/>
    <m/>
    <m/>
    <m/>
    <m/>
    <m/>
    <x v="6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2"/>
    <s v="cohort_2"/>
    <x v="10"/>
    <s v="BX"/>
    <n v="1"/>
    <n v="1.02799999999999"/>
    <n v="1"/>
    <n v="1.02799999999999"/>
    <n v="1"/>
    <n v="1.02799999999999"/>
    <m/>
    <m/>
    <m/>
    <m/>
    <m/>
    <m/>
    <x v="10"/>
    <s v="cohort_2"/>
    <s v="Suc"/>
    <s v="D3a"/>
    <s v="M"/>
    <n v="689"/>
    <n v="8"/>
    <n v="600"/>
    <n v="-1.8325872526591701E-2"/>
    <n v="-0.50155539157467099"/>
    <n v="-0.67328393585332602"/>
  </r>
  <r>
    <x v="1"/>
    <n v="1"/>
    <x v="1"/>
    <s v="cohort_2"/>
    <x v="11"/>
    <s v="BX"/>
    <n v="0.125"/>
    <n v="4.0874999999999703E-2"/>
    <n v="0"/>
    <n v="0"/>
    <n v="0"/>
    <n v="-3.46944695195361E-18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1"/>
    <s v="cohort_2"/>
    <x v="11"/>
    <s v="BX"/>
    <n v="2"/>
    <n v="5.4587500000001103"/>
    <n v="2"/>
    <n v="5.4587500000001103"/>
    <n v="1.875"/>
    <n v="5.4178750000001097"/>
    <m/>
    <m/>
    <m/>
    <m/>
    <m/>
    <m/>
    <x v="3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1"/>
    <s v="cohort_2"/>
    <x v="11"/>
    <s v="BX"/>
    <n v="1.125"/>
    <n v="3.5859999999999901"/>
    <n v="1.125"/>
    <n v="3.5859999999999901"/>
    <n v="1"/>
    <n v="3.5451249999999899"/>
    <m/>
    <m/>
    <m/>
    <m/>
    <m/>
    <m/>
    <x v="9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1"/>
    <s v="cohort_2"/>
    <x v="11"/>
    <s v="BX"/>
    <n v="1.25"/>
    <n v="1.3380000000000201"/>
    <n v="1"/>
    <n v="1.2562500000000201"/>
    <n v="1.125"/>
    <n v="1.2971250000000201"/>
    <m/>
    <m/>
    <m/>
    <m/>
    <m/>
    <m/>
    <x v="6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1"/>
    <s v="cohort_2"/>
    <x v="11"/>
    <s v="BX"/>
    <n v="0.25"/>
    <n v="0.35512499999998698"/>
    <n v="0"/>
    <n v="0.27337499999998799"/>
    <n v="0.125"/>
    <n v="0.31424999999998698"/>
    <m/>
    <m/>
    <m/>
    <m/>
    <m/>
    <m/>
    <x v="10"/>
    <s v="cohort_2"/>
    <s v="Suc"/>
    <s v="Veh"/>
    <s v="M"/>
    <n v="715"/>
    <n v="11"/>
    <n v="649"/>
    <n v="1.1789644658773999"/>
    <n v="-7.0466459973300893E-2"/>
    <n v="-0.56410275706629998"/>
  </r>
  <r>
    <x v="1"/>
    <n v="1"/>
    <x v="2"/>
    <s v="cohort_2"/>
    <x v="12"/>
    <s v="BX"/>
    <n v="0"/>
    <n v="0"/>
    <n v="0"/>
    <n v="0"/>
    <n v="0"/>
    <n v="0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1"/>
    <n v="1"/>
    <x v="2"/>
    <s v="cohort_2"/>
    <x v="12"/>
    <s v="BX"/>
    <n v="0.25"/>
    <n v="0.98474999999999802"/>
    <n v="0.25"/>
    <n v="0.98474999999999802"/>
    <n v="0.25"/>
    <n v="0.98474999999999802"/>
    <m/>
    <m/>
    <m/>
    <m/>
    <m/>
    <m/>
    <x v="3"/>
    <s v="cohort_2"/>
    <s v="Suc"/>
    <s v="D3a"/>
    <s v="M"/>
    <n v="668"/>
    <n v="20"/>
    <n v="605"/>
    <n v="0.10384661098402"/>
    <n v="-0.84974260556039305"/>
    <n v="-0.23655922070522301"/>
  </r>
  <r>
    <x v="1"/>
    <n v="1"/>
    <x v="2"/>
    <s v="cohort_2"/>
    <x v="12"/>
    <s v="BX"/>
    <n v="0"/>
    <n v="0"/>
    <n v="0"/>
    <n v="0"/>
    <n v="0"/>
    <n v="0"/>
    <m/>
    <m/>
    <m/>
    <m/>
    <m/>
    <m/>
    <x v="9"/>
    <s v="cohort_2"/>
    <s v="Suc"/>
    <s v="D3a"/>
    <s v="M"/>
    <n v="668"/>
    <n v="20"/>
    <n v="605"/>
    <n v="0.10384661098402"/>
    <n v="-0.84974260556039305"/>
    <n v="-0.23655922070522301"/>
  </r>
  <r>
    <x v="1"/>
    <n v="1"/>
    <x v="2"/>
    <s v="cohort_2"/>
    <x v="12"/>
    <s v="BX"/>
    <n v="0"/>
    <n v="0"/>
    <n v="0"/>
    <n v="0"/>
    <n v="0"/>
    <n v="0"/>
    <m/>
    <m/>
    <m/>
    <m/>
    <m/>
    <m/>
    <x v="6"/>
    <s v="cohort_2"/>
    <s v="Suc"/>
    <s v="D3a"/>
    <s v="M"/>
    <n v="668"/>
    <n v="20"/>
    <n v="605"/>
    <n v="0.10384661098402"/>
    <n v="-0.84974260556039305"/>
    <n v="-0.23655922070522301"/>
  </r>
  <r>
    <x v="1"/>
    <n v="1"/>
    <x v="2"/>
    <s v="cohort_2"/>
    <x v="12"/>
    <s v="BX"/>
    <n v="0"/>
    <n v="0"/>
    <n v="0"/>
    <n v="0"/>
    <n v="0"/>
    <n v="0"/>
    <m/>
    <m/>
    <m/>
    <m/>
    <m/>
    <m/>
    <x v="10"/>
    <s v="cohort_2"/>
    <s v="Suc"/>
    <s v="D3a"/>
    <s v="M"/>
    <n v="668"/>
    <n v="20"/>
    <n v="605"/>
    <n v="0.10384661098402"/>
    <n v="-0.84974260556039305"/>
    <n v="-0.23655922070522301"/>
  </r>
  <r>
    <x v="1"/>
    <n v="2"/>
    <x v="1"/>
    <s v="cohort_2"/>
    <x v="7"/>
    <s v="BY"/>
    <n v="0"/>
    <n v="0"/>
    <n v="0"/>
    <n v="0"/>
    <n v="0"/>
    <n v="0"/>
    <m/>
    <m/>
    <m/>
    <m/>
    <m/>
    <m/>
    <x v="2"/>
    <s v="cohort_2"/>
    <s v="Suc"/>
    <s v="Veh"/>
    <s v="F"/>
    <n v="805"/>
    <n v="67"/>
    <n v="549"/>
    <n v="-1.26448520433483"/>
    <n v="1.4217644571083701"/>
    <n v="1.4739459136248501"/>
  </r>
  <r>
    <x v="1"/>
    <n v="2"/>
    <x v="1"/>
    <s v="cohort_2"/>
    <x v="7"/>
    <s v="BY"/>
    <n v="0.25"/>
    <n v="0.445749999999975"/>
    <n v="0.25"/>
    <n v="0.445749999999975"/>
    <n v="0.25"/>
    <n v="0.445749999999975"/>
    <m/>
    <m/>
    <m/>
    <m/>
    <m/>
    <m/>
    <x v="7"/>
    <s v="cohort_2"/>
    <s v="Suc"/>
    <s v="Veh"/>
    <s v="F"/>
    <n v="805"/>
    <n v="67"/>
    <n v="549"/>
    <n v="-1.26448520433483"/>
    <n v="1.4217644571083701"/>
    <n v="1.4739459136248501"/>
  </r>
  <r>
    <x v="1"/>
    <n v="2"/>
    <x v="1"/>
    <s v="cohort_2"/>
    <x v="7"/>
    <s v="BY"/>
    <n v="0.25"/>
    <n v="0.13062500000000901"/>
    <n v="0.25"/>
    <n v="0.13062500000000901"/>
    <n v="0.25"/>
    <n v="0.13062500000000901"/>
    <m/>
    <m/>
    <m/>
    <m/>
    <m/>
    <m/>
    <x v="8"/>
    <s v="cohort_2"/>
    <s v="Suc"/>
    <s v="Veh"/>
    <s v="F"/>
    <n v="805"/>
    <n v="67"/>
    <n v="549"/>
    <n v="-1.26448520433483"/>
    <n v="1.4217644571083701"/>
    <n v="1.4739459136248501"/>
  </r>
  <r>
    <x v="1"/>
    <n v="2"/>
    <x v="1"/>
    <s v="cohort_2"/>
    <x v="7"/>
    <s v="BY"/>
    <n v="2.75"/>
    <n v="3.2522500000000298"/>
    <n v="2.75"/>
    <n v="3.2522500000000298"/>
    <n v="2.75"/>
    <n v="3.2522500000000298"/>
    <m/>
    <m/>
    <m/>
    <m/>
    <m/>
    <m/>
    <x v="4"/>
    <s v="cohort_2"/>
    <s v="Suc"/>
    <s v="Veh"/>
    <s v="F"/>
    <n v="805"/>
    <n v="67"/>
    <n v="549"/>
    <n v="-1.26448520433483"/>
    <n v="1.4217644571083701"/>
    <n v="1.4739459136248501"/>
  </r>
  <r>
    <x v="1"/>
    <n v="2"/>
    <x v="1"/>
    <s v="cohort_2"/>
    <x v="7"/>
    <s v="BY"/>
    <n v="1"/>
    <n v="0.34899999999998998"/>
    <n v="1"/>
    <n v="0.34899999999998998"/>
    <n v="1"/>
    <n v="0.34899999999998998"/>
    <m/>
    <m/>
    <m/>
    <m/>
    <m/>
    <m/>
    <x v="5"/>
    <s v="cohort_2"/>
    <s v="Suc"/>
    <s v="Veh"/>
    <s v="F"/>
    <n v="805"/>
    <n v="67"/>
    <n v="549"/>
    <n v="-1.26448520433483"/>
    <n v="1.4217644571083701"/>
    <n v="1.4739459136248501"/>
  </r>
  <r>
    <x v="1"/>
    <n v="2"/>
    <x v="3"/>
    <s v="cohort_2"/>
    <x v="8"/>
    <s v="AX"/>
    <n v="0"/>
    <n v="0"/>
    <n v="0"/>
    <n v="0"/>
    <n v="0"/>
    <n v="0"/>
    <m/>
    <m/>
    <m/>
    <m/>
    <m/>
    <m/>
    <x v="2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8"/>
    <s v="AX"/>
    <n v="2.75"/>
    <n v="3.8069999999999"/>
    <n v="2.75"/>
    <n v="3.8069999999999"/>
    <n v="2.75"/>
    <n v="3.8069999999999"/>
    <m/>
    <m/>
    <m/>
    <m/>
    <m/>
    <m/>
    <x v="4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8"/>
    <s v="AX"/>
    <n v="1.125"/>
    <n v="0.48925000000000601"/>
    <n v="1.125"/>
    <n v="0.48925000000000601"/>
    <n v="1.125"/>
    <n v="0.48925000000000601"/>
    <m/>
    <m/>
    <m/>
    <m/>
    <m/>
    <m/>
    <x v="5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8"/>
    <s v="AX"/>
    <n v="0.5"/>
    <n v="0.28974999999996998"/>
    <n v="0.5"/>
    <n v="0.28974999999996998"/>
    <n v="0.5"/>
    <n v="0.28974999999996998"/>
    <m/>
    <m/>
    <m/>
    <m/>
    <m/>
    <m/>
    <x v="7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8"/>
    <s v="AX"/>
    <n v="0.125"/>
    <n v="6.4999999999883996E-3"/>
    <n v="0.125"/>
    <n v="6.4999999999883996E-3"/>
    <n v="0.125"/>
    <n v="6.4999999999883996E-3"/>
    <m/>
    <m/>
    <m/>
    <m/>
    <m/>
    <m/>
    <x v="8"/>
    <s v="cohort_2"/>
    <s v="Coc"/>
    <s v="Veh"/>
    <s v="F"/>
    <n v="328"/>
    <n v="24"/>
    <n v="225"/>
    <n v="-0.70710678118654802"/>
    <n v="-0.70710678118654802"/>
    <n v="-0.70710678118654802"/>
  </r>
  <r>
    <x v="1"/>
    <n v="2"/>
    <x v="3"/>
    <s v="cohort_2"/>
    <x v="9"/>
    <s v="AY"/>
    <n v="0.25"/>
    <n v="6.2749999999994102E-2"/>
    <n v="0"/>
    <n v="0"/>
    <n v="0"/>
    <n v="-6.9388939039072299E-18"/>
    <m/>
    <m/>
    <m/>
    <m/>
    <m/>
    <m/>
    <x v="2"/>
    <s v="cohort_2"/>
    <s v="Coc"/>
    <s v="Veh"/>
    <s v="M"/>
    <n v="417"/>
    <n v="86"/>
    <n v="323"/>
    <n v="0.70710678118654802"/>
    <n v="0.70710678118654802"/>
    <n v="0.70710678118654802"/>
  </r>
  <r>
    <x v="1"/>
    <n v="2"/>
    <x v="3"/>
    <s v="cohort_2"/>
    <x v="9"/>
    <s v="AY"/>
    <n v="4.25"/>
    <n v="4.9045000000000201"/>
    <n v="4.25"/>
    <n v="4.9045000000000201"/>
    <n v="4"/>
    <n v="4.8417500000000304"/>
    <m/>
    <m/>
    <m/>
    <m/>
    <m/>
    <m/>
    <x v="4"/>
    <s v="cohort_2"/>
    <s v="Coc"/>
    <s v="Veh"/>
    <s v="M"/>
    <n v="417"/>
    <n v="86"/>
    <n v="323"/>
    <n v="0.70710678118654802"/>
    <n v="0.70710678118654802"/>
    <n v="0.70710678118654802"/>
  </r>
  <r>
    <x v="1"/>
    <n v="2"/>
    <x v="3"/>
    <s v="cohort_2"/>
    <x v="9"/>
    <s v="AY"/>
    <n v="1"/>
    <n v="0.65787500000006105"/>
    <n v="1"/>
    <n v="0.65787500000006105"/>
    <n v="0.75"/>
    <n v="0.59512500000006696"/>
    <m/>
    <m/>
    <m/>
    <m/>
    <m/>
    <m/>
    <x v="5"/>
    <s v="cohort_2"/>
    <s v="Coc"/>
    <s v="Veh"/>
    <s v="M"/>
    <n v="417"/>
    <n v="86"/>
    <n v="323"/>
    <n v="0.70710678118654802"/>
    <n v="0.70710678118654802"/>
    <n v="0.70710678118654802"/>
  </r>
  <r>
    <x v="1"/>
    <n v="2"/>
    <x v="3"/>
    <s v="cohort_2"/>
    <x v="9"/>
    <s v="AY"/>
    <n v="0.5"/>
    <n v="0.278750000000002"/>
    <n v="0"/>
    <n v="0.15325000000001399"/>
    <n v="0.25"/>
    <n v="0.21600000000000799"/>
    <m/>
    <m/>
    <m/>
    <m/>
    <m/>
    <m/>
    <x v="7"/>
    <s v="cohort_2"/>
    <s v="Coc"/>
    <s v="Veh"/>
    <s v="M"/>
    <n v="417"/>
    <n v="86"/>
    <n v="323"/>
    <n v="0.70710678118654802"/>
    <n v="0.70710678118654802"/>
    <n v="0.70710678118654802"/>
  </r>
  <r>
    <x v="1"/>
    <n v="2"/>
    <x v="3"/>
    <s v="cohort_2"/>
    <x v="9"/>
    <s v="AY"/>
    <n v="0.125"/>
    <n v="7.3874999999986896E-2"/>
    <n v="-0.375"/>
    <n v="-5.1625000000001399E-2"/>
    <n v="-0.125"/>
    <n v="1.11249999999927E-2"/>
    <m/>
    <m/>
    <m/>
    <m/>
    <m/>
    <m/>
    <x v="8"/>
    <s v="cohort_2"/>
    <s v="Coc"/>
    <s v="Veh"/>
    <s v="M"/>
    <n v="417"/>
    <n v="86"/>
    <n v="323"/>
    <n v="0.70710678118654802"/>
    <n v="0.70710678118654802"/>
    <n v="0.70710678118654802"/>
  </r>
  <r>
    <x v="1"/>
    <n v="2"/>
    <x v="2"/>
    <s v="cohort_2"/>
    <x v="10"/>
    <s v="BX"/>
    <n v="0"/>
    <n v="0"/>
    <n v="0"/>
    <n v="0"/>
    <n v="0"/>
    <n v="0"/>
    <m/>
    <m/>
    <m/>
    <m/>
    <m/>
    <m/>
    <x v="2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2"/>
    <s v="cohort_2"/>
    <x v="10"/>
    <s v="BX"/>
    <n v="2.25"/>
    <n v="1.2250000000000101"/>
    <n v="2.25"/>
    <n v="1.2250000000000101"/>
    <n v="2.25"/>
    <n v="1.2250000000000101"/>
    <m/>
    <m/>
    <m/>
    <m/>
    <m/>
    <m/>
    <x v="4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2"/>
    <s v="cohort_2"/>
    <x v="10"/>
    <s v="BX"/>
    <n v="0.625"/>
    <n v="0.67212500000000897"/>
    <n v="0.625"/>
    <n v="0.67212500000000897"/>
    <n v="0.625"/>
    <n v="0.67212500000000897"/>
    <m/>
    <m/>
    <m/>
    <m/>
    <m/>
    <m/>
    <x v="5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2"/>
    <s v="cohort_2"/>
    <x v="10"/>
    <s v="BX"/>
    <n v="0.25"/>
    <n v="1.08450000000001"/>
    <n v="0.25"/>
    <n v="1.08450000000001"/>
    <n v="0.25"/>
    <n v="1.08450000000001"/>
    <m/>
    <m/>
    <m/>
    <m/>
    <m/>
    <m/>
    <x v="7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2"/>
    <s v="cohort_2"/>
    <x v="10"/>
    <s v="BX"/>
    <n v="0.375"/>
    <n v="1.4104999999999901"/>
    <n v="0.375"/>
    <n v="1.4104999999999901"/>
    <n v="0.375"/>
    <n v="1.4104999999999901"/>
    <m/>
    <m/>
    <m/>
    <m/>
    <m/>
    <m/>
    <x v="8"/>
    <s v="cohort_2"/>
    <s v="Suc"/>
    <s v="D3a"/>
    <s v="M"/>
    <n v="689"/>
    <n v="8"/>
    <n v="600"/>
    <n v="-1.8325872526591701E-2"/>
    <n v="-0.50155539157467099"/>
    <n v="-0.67328393585332602"/>
  </r>
  <r>
    <x v="1"/>
    <n v="2"/>
    <x v="1"/>
    <s v="cohort_2"/>
    <x v="11"/>
    <s v="BX"/>
    <n v="0"/>
    <n v="0.149875000000009"/>
    <n v="0"/>
    <n v="0"/>
    <n v="0"/>
    <n v="0"/>
    <m/>
    <m/>
    <m/>
    <m/>
    <m/>
    <m/>
    <x v="2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1"/>
    <s v="cohort_2"/>
    <x v="11"/>
    <s v="BX"/>
    <n v="0.5"/>
    <n v="0.67725000000000102"/>
    <n v="0.5"/>
    <n v="0.67725000000000102"/>
    <n v="0.5"/>
    <n v="0.52737499999999204"/>
    <m/>
    <m/>
    <m/>
    <m/>
    <m/>
    <m/>
    <x v="7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1"/>
    <s v="cohort_2"/>
    <x v="11"/>
    <s v="BX"/>
    <n v="0.25"/>
    <n v="0.59337499999999499"/>
    <n v="0.25"/>
    <n v="0.59337499999999499"/>
    <n v="0.25"/>
    <n v="0.44349999999998602"/>
    <m/>
    <m/>
    <m/>
    <m/>
    <m/>
    <m/>
    <x v="8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1"/>
    <s v="cohort_2"/>
    <x v="11"/>
    <s v="BX"/>
    <n v="3.25"/>
    <n v="6.1874999999999396"/>
    <n v="3.25"/>
    <n v="5.8877499999999303"/>
    <n v="3.25"/>
    <n v="6.0376249999999398"/>
    <m/>
    <m/>
    <m/>
    <m/>
    <m/>
    <m/>
    <x v="4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1"/>
    <s v="cohort_2"/>
    <x v="11"/>
    <s v="BX"/>
    <n v="0.75"/>
    <n v="2.0653749999999702"/>
    <n v="0.75"/>
    <n v="1.76562499999996"/>
    <n v="0.75"/>
    <n v="1.91549999999997"/>
    <m/>
    <m/>
    <m/>
    <m/>
    <m/>
    <m/>
    <x v="5"/>
    <s v="cohort_2"/>
    <s v="Suc"/>
    <s v="Veh"/>
    <s v="M"/>
    <n v="715"/>
    <n v="11"/>
    <n v="649"/>
    <n v="1.1789644658773999"/>
    <n v="-7.0466459973300893E-2"/>
    <n v="-0.56410275706629998"/>
  </r>
  <r>
    <x v="1"/>
    <n v="2"/>
    <x v="2"/>
    <s v="cohort_2"/>
    <x v="12"/>
    <s v="BX"/>
    <n v="0.375"/>
    <n v="0.145625000000003"/>
    <n v="0"/>
    <n v="0"/>
    <n v="0"/>
    <n v="0"/>
    <m/>
    <m/>
    <m/>
    <m/>
    <m/>
    <m/>
    <x v="2"/>
    <s v="cohort_2"/>
    <s v="Suc"/>
    <s v="D3a"/>
    <s v="M"/>
    <n v="668"/>
    <n v="20"/>
    <n v="605"/>
    <n v="0.10384661098402"/>
    <n v="-0.84974260556039305"/>
    <n v="-0.23655922070522301"/>
  </r>
  <r>
    <x v="1"/>
    <n v="2"/>
    <x v="2"/>
    <s v="cohort_2"/>
    <x v="12"/>
    <s v="BX"/>
    <n v="1.75"/>
    <n v="6.8627499999999797"/>
    <n v="1.25"/>
    <n v="6.7234999999999703"/>
    <n v="1.375"/>
    <n v="6.71712499999997"/>
    <m/>
    <m/>
    <m/>
    <m/>
    <m/>
    <m/>
    <x v="4"/>
    <s v="cohort_2"/>
    <s v="Suc"/>
    <s v="D3a"/>
    <s v="M"/>
    <n v="668"/>
    <n v="20"/>
    <n v="605"/>
    <n v="0.10384661098402"/>
    <n v="-0.84974260556039305"/>
    <n v="-0.23655922070522301"/>
  </r>
  <r>
    <x v="1"/>
    <n v="2"/>
    <x v="2"/>
    <s v="cohort_2"/>
    <x v="12"/>
    <s v="BX"/>
    <n v="1.375"/>
    <n v="1.88612500000002"/>
    <n v="0.875"/>
    <n v="1.7468750000000099"/>
    <n v="1"/>
    <n v="1.7405000000000199"/>
    <m/>
    <m/>
    <m/>
    <m/>
    <m/>
    <m/>
    <x v="5"/>
    <s v="cohort_2"/>
    <s v="Suc"/>
    <s v="D3a"/>
    <s v="M"/>
    <n v="668"/>
    <n v="20"/>
    <n v="605"/>
    <n v="0.10384661098402"/>
    <n v="-0.84974260556039305"/>
    <n v="-0.23655922070522301"/>
  </r>
  <r>
    <x v="1"/>
    <n v="2"/>
    <x v="2"/>
    <s v="cohort_2"/>
    <x v="12"/>
    <s v="BX"/>
    <n v="1.5"/>
    <n v="3.012"/>
    <n v="1.25"/>
    <n v="2.86"/>
    <n v="1.125"/>
    <n v="2.8663750000000001"/>
    <m/>
    <m/>
    <m/>
    <m/>
    <m/>
    <m/>
    <x v="7"/>
    <s v="cohort_2"/>
    <s v="Suc"/>
    <s v="D3a"/>
    <s v="M"/>
    <n v="668"/>
    <n v="20"/>
    <n v="605"/>
    <n v="0.10384661098402"/>
    <n v="-0.84974260556039305"/>
    <n v="-0.23655922070522301"/>
  </r>
  <r>
    <x v="1"/>
    <n v="2"/>
    <x v="2"/>
    <s v="cohort_2"/>
    <x v="12"/>
    <s v="BX"/>
    <n v="0"/>
    <n v="0"/>
    <n v="-0.25"/>
    <n v="-0.152000000000001"/>
    <n v="-0.375"/>
    <n v="-0.145625000000003"/>
    <m/>
    <m/>
    <m/>
    <m/>
    <m/>
    <m/>
    <x v="8"/>
    <s v="cohort_2"/>
    <s v="Suc"/>
    <s v="D3a"/>
    <s v="M"/>
    <n v="668"/>
    <n v="20"/>
    <n v="605"/>
    <n v="0.10384661098402"/>
    <n v="-0.84974260556039305"/>
    <n v="-0.23655922070522301"/>
  </r>
  <r>
    <x v="0"/>
    <n v="1"/>
    <x v="1"/>
    <s v="cohort_3"/>
    <x v="13"/>
    <s v="AX"/>
    <n v="0.66666666666666696"/>
    <n v="1.5633333333333099"/>
    <n v="0"/>
    <n v="0"/>
    <n v="5.5511151231257802E-17"/>
    <n v="-1.11022302462516E-16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0.66666666666666696"/>
    <n v="1.43783333333334"/>
    <n v="-0.66666666666666696"/>
    <n v="-1.6888333333332799"/>
    <n v="5.5511151231257802E-17"/>
    <n v="-0.12549999999997"/>
    <m/>
    <m/>
    <m/>
    <m/>
    <m/>
    <m/>
    <x v="6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0.66666666666666696"/>
    <n v="1.4164999999999901"/>
    <n v="-0.66666666666666696"/>
    <n v="-1.71016666666664"/>
    <n v="5.5511151231257802E-17"/>
    <n v="-0.14683333333332901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0.25"/>
    <n v="0.84616666666665696"/>
    <n v="-1.0833333333333299"/>
    <n v="-2.2804999999999702"/>
    <n v="-0.41666666666666702"/>
    <n v="-0.71716666666665696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0.66666666666666696"/>
    <n v="1.0883333333332901"/>
    <n v="0.66666666666666696"/>
    <n v="1.0883333333332901"/>
    <n v="3.7007434154171901E-17"/>
    <n v="-0.47500000000002301"/>
    <m/>
    <m/>
    <m/>
    <m/>
    <m/>
    <m/>
    <x v="3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0.83333333333333304"/>
    <n v="1.3531666666666899"/>
    <n v="0.83333333333333304"/>
    <n v="1.3531666666666899"/>
    <n v="0.16666666666666699"/>
    <n v="-0.21016666666662301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0"/>
    <n v="1"/>
    <x v="1"/>
    <s v="cohort_3"/>
    <x v="13"/>
    <s v="AX"/>
    <n v="8.3333333333333301E-2"/>
    <n v="2.0157500000000299"/>
    <n v="8.3333333333333301E-2"/>
    <n v="2.0157500000000299"/>
    <n v="-0.58333333333333304"/>
    <n v="0.45241666666671199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0"/>
    <n v="1"/>
    <x v="2"/>
    <s v="cohort_3"/>
    <x v="14"/>
    <s v="BX"/>
    <n v="8.3333333333333301E-2"/>
    <n v="2.3916666666669601E-2"/>
    <n v="0"/>
    <n v="0"/>
    <n v="-6.9388939039072299E-18"/>
    <n v="0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1"/>
    <n v="0.924000000000054"/>
    <n v="0.83333333333333304"/>
    <n v="0.87616666666671505"/>
    <n v="0.91666666666666696"/>
    <n v="0.90008333333338497"/>
    <m/>
    <m/>
    <m/>
    <m/>
    <m/>
    <m/>
    <x v="3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0.16666666666666699"/>
    <n v="5.9166666666631798E-2"/>
    <n v="0"/>
    <n v="1.13333333332927E-2"/>
    <n v="8.3333333333333301E-2"/>
    <n v="3.52499999999622E-2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0.58333333333333304"/>
    <n v="0.80166666666669595"/>
    <n v="0.41666666666666702"/>
    <n v="0.753833333333356"/>
    <n v="0.5"/>
    <n v="0.77775000000002603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0"/>
    <n v="0"/>
    <n v="0"/>
    <n v="0"/>
    <n v="-8.3333333333333301E-2"/>
    <n v="-2.3916666666669601E-2"/>
    <m/>
    <m/>
    <m/>
    <m/>
    <m/>
    <m/>
    <x v="6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0"/>
    <n v="0"/>
    <n v="0"/>
    <n v="0"/>
    <n v="-8.3333333333333301E-2"/>
    <n v="-2.3916666666669601E-2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2"/>
    <s v="cohort_3"/>
    <x v="14"/>
    <s v="BX"/>
    <n v="0.25"/>
    <n v="0.54974999999997898"/>
    <n v="0.25"/>
    <n v="0.54974999999997898"/>
    <n v="0.16666666666666699"/>
    <n v="0.52583333333330995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0"/>
    <n v="1"/>
    <x v="0"/>
    <s v="cohort_3"/>
    <x v="15"/>
    <s v="AY"/>
    <n v="1.1666666666666701"/>
    <n v="1.7054166666666799"/>
    <n v="0"/>
    <n v="0"/>
    <n v="-9.2518585385429703E-17"/>
    <n v="-7.4014868308343802E-17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0.83333333333333304"/>
    <n v="0.42933333333337498"/>
    <n v="-0.33333333333333298"/>
    <n v="-0.86616666666664799"/>
    <n v="-0.33333333333333298"/>
    <n v="-1.2760833333332999"/>
    <m/>
    <m/>
    <m/>
    <m/>
    <m/>
    <m/>
    <x v="6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0"/>
    <n v="0"/>
    <n v="-1.1666666666666701"/>
    <n v="-1.2955000000000201"/>
    <n v="-1.1666666666666701"/>
    <n v="-1.7054166666666799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0.16666666666666699"/>
    <n v="6.6750000000013202E-2"/>
    <n v="-1"/>
    <n v="-1.22875000000001"/>
    <n v="-1"/>
    <n v="-1.63866666666667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0.5"/>
    <n v="0.12700000000002901"/>
    <n v="-0.66666666666666696"/>
    <n v="-1.98833333333331"/>
    <n v="-0.66666666666666696"/>
    <n v="-1.5784166666666499"/>
    <m/>
    <m/>
    <m/>
    <m/>
    <m/>
    <m/>
    <x v="3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0.16666666666666699"/>
    <n v="1.8333333333354501E-2"/>
    <n v="-1"/>
    <n v="-2.09699999999998"/>
    <n v="-1"/>
    <n v="-1.6870833333333199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5"/>
    <s v="AY"/>
    <n v="1"/>
    <n v="0.99433333333342999"/>
    <n v="-0.16666666666666699"/>
    <n v="-1.1209999999999101"/>
    <n v="-0.16666666666666699"/>
    <n v="-0.71108333333324902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0"/>
    <n v="1"/>
    <x v="0"/>
    <s v="cohort_3"/>
    <x v="16"/>
    <s v="AX"/>
    <n v="0.5"/>
    <n v="0.30708333333336701"/>
    <n v="0"/>
    <n v="0"/>
    <n v="0"/>
    <n v="-3.2381504884900401E-17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"/>
    <n v="0"/>
    <n v="0"/>
    <n v="0"/>
    <n v="-0.5"/>
    <n v="-0.30708333333336701"/>
    <m/>
    <m/>
    <m/>
    <m/>
    <m/>
    <m/>
    <x v="6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"/>
    <n v="0"/>
    <n v="0"/>
    <n v="0"/>
    <n v="-0.5"/>
    <n v="-0.30708333333336701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"/>
    <n v="0"/>
    <n v="0"/>
    <n v="0"/>
    <n v="-0.5"/>
    <n v="-0.30708333333336701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.66666666666666696"/>
    <n v="0.48700000000000399"/>
    <n v="-0.33333333333333298"/>
    <n v="-0.12716666666672899"/>
    <n v="0.16666666666666699"/>
    <n v="0.179916666666638"/>
    <m/>
    <m/>
    <m/>
    <m/>
    <m/>
    <m/>
    <x v="3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"/>
    <n v="0"/>
    <n v="-1"/>
    <n v="-0.61416666666673303"/>
    <n v="-0.5"/>
    <n v="-0.30708333333336701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0"/>
    <n v="1"/>
    <x v="0"/>
    <s v="cohort_3"/>
    <x v="16"/>
    <s v="AX"/>
    <n v="0"/>
    <n v="0"/>
    <n v="-1"/>
    <n v="-0.61416666666673303"/>
    <n v="-0.5"/>
    <n v="-0.30708333333336701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0"/>
    <n v="1"/>
    <x v="3"/>
    <s v="cohort_3"/>
    <x v="17"/>
    <s v="BX"/>
    <n v="0.58333333333333304"/>
    <n v="0.16050000000001299"/>
    <n v="0"/>
    <n v="0"/>
    <n v="-7.4014868308343802E-17"/>
    <n v="-1.8503717077085901E-17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0.33333333333333298"/>
    <n v="0.825666666666658"/>
    <n v="-0.66666666666666696"/>
    <n v="0.75799999999996204"/>
    <n v="-0.25"/>
    <n v="0.66516666666664503"/>
    <m/>
    <m/>
    <m/>
    <m/>
    <m/>
    <m/>
    <x v="3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0"/>
    <n v="0"/>
    <n v="-1"/>
    <n v="-6.7666666666696004E-2"/>
    <n v="-0.58333333333333304"/>
    <n v="-0.16050000000001299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1.25"/>
    <n v="0.79524999999999102"/>
    <n v="0.25"/>
    <n v="0.72758333333329495"/>
    <n v="0.66666666666666696"/>
    <n v="0.63474999999997805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0.16666666666666699"/>
    <n v="3.6833333333334002E-2"/>
    <n v="0"/>
    <n v="-0.216499999999996"/>
    <n v="-0.41666666666666702"/>
    <n v="-0.123666666666679"/>
    <m/>
    <m/>
    <m/>
    <m/>
    <m/>
    <m/>
    <x v="6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0.16666666666666699"/>
    <n v="0.224000000000009"/>
    <n v="0"/>
    <n v="-2.93333333333218E-2"/>
    <n v="-0.41666666666666702"/>
    <n v="6.3499999999995296E-2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7"/>
    <s v="BX"/>
    <n v="8.3333333333333301E-2"/>
    <n v="0.17750000000000901"/>
    <n v="-8.3333333333333301E-2"/>
    <n v="-7.5833333333321304E-2"/>
    <n v="-0.5"/>
    <n v="1.69999999999959E-2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0"/>
    <n v="1"/>
    <x v="3"/>
    <s v="cohort_3"/>
    <x v="18"/>
    <s v="AY"/>
    <n v="0.16666666666666699"/>
    <n v="0.106750000000034"/>
    <n v="0"/>
    <n v="0"/>
    <n v="4.62592926927149E-18"/>
    <n v="9.2518585385429707E-18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1.1666666666666701"/>
    <n v="2.3713333333333599"/>
    <n v="1.1666666666666701"/>
    <n v="2.3713333333333599"/>
    <n v="1"/>
    <n v="2.2645833333333298"/>
    <m/>
    <m/>
    <m/>
    <m/>
    <m/>
    <m/>
    <x v="6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0.83333333333333304"/>
    <n v="0.839666666666678"/>
    <n v="0.83333333333333304"/>
    <n v="0.839666666666678"/>
    <n v="0.66666666666666696"/>
    <n v="0.73291666666664501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0.58333333333333304"/>
    <n v="1.2068333333333501"/>
    <n v="0.58333333333333304"/>
    <n v="1.2068333333333501"/>
    <n v="0.41666666666666702"/>
    <n v="1.10008333333332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1.1666666666666701"/>
    <n v="0.379500000000007"/>
    <n v="0.83333333333333304"/>
    <n v="0.16599999999994"/>
    <n v="1"/>
    <n v="0.27274999999997301"/>
    <m/>
    <m/>
    <m/>
    <m/>
    <m/>
    <m/>
    <x v="3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0.5"/>
    <n v="0.86400000000003296"/>
    <n v="0.16666666666666699"/>
    <n v="0.650499999999965"/>
    <n v="0.33333333333333298"/>
    <n v="0.75724999999999898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0"/>
    <n v="1"/>
    <x v="3"/>
    <s v="cohort_3"/>
    <x v="18"/>
    <s v="AY"/>
    <n v="0.41666666666666702"/>
    <n v="1.2918333333333101"/>
    <n v="8.3333333333333301E-2"/>
    <n v="1.0783333333332401"/>
    <n v="0.25"/>
    <n v="1.18508333333328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0"/>
    <n v="1"/>
    <x v="2"/>
    <s v="cohort_3"/>
    <x v="19"/>
    <s v="BY"/>
    <n v="0.83333333333333304"/>
    <n v="0.65708333333333302"/>
    <n v="0"/>
    <n v="0"/>
    <n v="-4.6259292692714901E-17"/>
    <n v="8.3266726846886704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1"/>
    <n v="0.18933333333333699"/>
    <n v="0.5"/>
    <n v="-0.150166666666669"/>
    <n v="0.16666666666666699"/>
    <n v="-0.467749999999995"/>
    <m/>
    <m/>
    <m/>
    <m/>
    <m/>
    <m/>
    <x v="6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0.16666666666666699"/>
    <n v="5.3499999999985497E-2"/>
    <n v="-0.33333333333333298"/>
    <n v="-0.28600000000002002"/>
    <n v="-0.66666666666666696"/>
    <n v="-0.60358333333334702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8.3333333333333301E-2"/>
    <n v="0.12633333333333999"/>
    <n v="-0.41666666666666702"/>
    <n v="-0.213166666666666"/>
    <n v="-0.75"/>
    <n v="-0.53074999999999295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1.1666666666666701"/>
    <n v="1.2836666666667"/>
    <n v="0"/>
    <n v="0.30900000000004502"/>
    <n v="0.33333333333333298"/>
    <n v="0.62658333333337202"/>
    <m/>
    <m/>
    <m/>
    <m/>
    <m/>
    <m/>
    <x v="3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0.33333333333333298"/>
    <n v="1.6379999999999999"/>
    <n v="-0.83333333333333304"/>
    <n v="0.66333333333333599"/>
    <n v="-0.5"/>
    <n v="0.980916666666663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3"/>
    <x v="19"/>
    <s v="BY"/>
    <n v="0.5"/>
    <n v="0.234166666666662"/>
    <n v="-0.66666666666666696"/>
    <n v="-0.74049999999999705"/>
    <n v="-0.33333333333333298"/>
    <n v="-0.42291666666666999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1"/>
    <s v="cohort_3"/>
    <x v="13"/>
    <s v="AX"/>
    <n v="0"/>
    <n v="0"/>
    <n v="0"/>
    <n v="0"/>
    <n v="0"/>
    <n v="0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1.6666666666666701"/>
    <n v="1.13383333333328"/>
    <n v="1.6666666666666701"/>
    <n v="1.13383333333328"/>
    <n v="1.6666666666666701"/>
    <n v="1.13383333333328"/>
    <m/>
    <m/>
    <m/>
    <m/>
    <m/>
    <m/>
    <x v="3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1"/>
    <n v="1.2213333333333301"/>
    <n v="1"/>
    <n v="1.2213333333333301"/>
    <n v="1"/>
    <n v="1.2213333333333301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0.75"/>
    <n v="1.3216666666666601"/>
    <n v="0.75"/>
    <n v="1.3216666666666601"/>
    <n v="0.75"/>
    <n v="1.3216666666666601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0.5"/>
    <n v="0.83400000000006003"/>
    <n v="0.5"/>
    <n v="0.83400000000006003"/>
    <n v="0.5"/>
    <n v="0.83400000000006003"/>
    <m/>
    <m/>
    <m/>
    <m/>
    <m/>
    <m/>
    <x v="6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0.83333333333333304"/>
    <n v="0.80366666666676201"/>
    <n v="0.83333333333333304"/>
    <n v="0.80366666666676201"/>
    <n v="0.83333333333333304"/>
    <n v="0.80366666666676201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0"/>
    <n v="2"/>
    <x v="1"/>
    <s v="cohort_3"/>
    <x v="13"/>
    <s v="AX"/>
    <n v="0"/>
    <n v="0"/>
    <n v="0"/>
    <n v="0"/>
    <n v="0"/>
    <n v="0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0"/>
    <n v="2"/>
    <x v="2"/>
    <s v="cohort_3"/>
    <x v="14"/>
    <s v="BX"/>
    <n v="0"/>
    <n v="0.83333333333333304"/>
    <n v="0"/>
    <n v="0"/>
    <n v="0"/>
    <n v="4.6259292692714901E-17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0"/>
    <n v="0"/>
    <n v="0"/>
    <n v="0"/>
    <n v="0"/>
    <n v="-0.83333333333333304"/>
    <m/>
    <m/>
    <m/>
    <m/>
    <m/>
    <m/>
    <x v="6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0"/>
    <n v="0"/>
    <n v="0"/>
    <n v="0"/>
    <n v="0"/>
    <n v="-0.83333333333333304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8.3333333333333301E-2"/>
    <n v="0.113833333333332"/>
    <n v="8.3333333333333301E-2"/>
    <n v="0.113833333333332"/>
    <n v="8.3333333333333301E-2"/>
    <n v="-0.71950000000000103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1"/>
    <n v="2.6811666666665901"/>
    <n v="1"/>
    <n v="1.01449999999992"/>
    <n v="1"/>
    <n v="1.8478333333332599"/>
    <m/>
    <m/>
    <m/>
    <m/>
    <m/>
    <m/>
    <x v="3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0.16666666666666699"/>
    <n v="3.2426666666666102"/>
    <n v="0.16666666666666699"/>
    <n v="1.5759999999999501"/>
    <n v="0.16666666666666699"/>
    <n v="2.4093333333332798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2"/>
    <s v="cohort_3"/>
    <x v="14"/>
    <s v="BX"/>
    <n v="8.3333333333333301E-2"/>
    <n v="3.3518333333333499"/>
    <n v="8.3333333333333301E-2"/>
    <n v="1.68516666666668"/>
    <n v="8.3333333333333301E-2"/>
    <n v="2.5185000000000199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0"/>
    <n v="2"/>
    <x v="0"/>
    <s v="cohort_3"/>
    <x v="15"/>
    <s v="AY"/>
    <n v="0"/>
    <n v="0"/>
    <n v="0"/>
    <n v="0"/>
    <n v="0"/>
    <n v="0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0"/>
    <n v="0"/>
    <n v="0"/>
    <n v="0"/>
    <n v="0"/>
    <n v="0"/>
    <m/>
    <m/>
    <m/>
    <m/>
    <m/>
    <m/>
    <x v="3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0"/>
    <n v="0"/>
    <n v="0"/>
    <n v="0"/>
    <n v="0"/>
    <n v="0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0"/>
    <n v="0"/>
    <n v="0"/>
    <n v="0"/>
    <n v="0"/>
    <n v="0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1.1666666666666701"/>
    <n v="0.35250000000000198"/>
    <n v="1.1666666666666701"/>
    <n v="0.35250000000000198"/>
    <n v="1.1666666666666701"/>
    <n v="0.35250000000000198"/>
    <m/>
    <m/>
    <m/>
    <m/>
    <m/>
    <m/>
    <x v="6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0.5"/>
    <n v="0.62766666666664095"/>
    <n v="0.5"/>
    <n v="0.62766666666664095"/>
    <n v="0.5"/>
    <n v="0.62766666666664095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5"/>
    <s v="AY"/>
    <n v="0"/>
    <n v="0.14033333333334999"/>
    <n v="0"/>
    <n v="0.14033333333334999"/>
    <n v="0"/>
    <n v="0.14033333333334999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0"/>
    <n v="2"/>
    <x v="0"/>
    <s v="cohort_3"/>
    <x v="16"/>
    <s v="AX"/>
    <n v="8.3333333333333301E-2"/>
    <n v="0.100666666666674"/>
    <n v="0"/>
    <n v="0"/>
    <n v="-5.7824115865893603E-18"/>
    <n v="3.46944695195361E-18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.33333333333333298"/>
    <n v="0.143833333333343"/>
    <n v="0.33333333333333298"/>
    <n v="3.48333333333435E-2"/>
    <n v="0.25"/>
    <n v="4.3166666666669302E-2"/>
    <m/>
    <m/>
    <m/>
    <m/>
    <m/>
    <m/>
    <x v="3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"/>
    <n v="0"/>
    <n v="0"/>
    <n v="-0.108999999999999"/>
    <n v="-8.3333333333333301E-2"/>
    <n v="-0.100666666666674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"/>
    <n v="0"/>
    <n v="0"/>
    <n v="-0.108999999999999"/>
    <n v="-8.3333333333333301E-2"/>
    <n v="-0.100666666666674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"/>
    <n v="0"/>
    <n v="-0.16666666666666699"/>
    <n v="-9.2333333333347797E-2"/>
    <n v="-8.3333333333333301E-2"/>
    <n v="-0.100666666666674"/>
    <m/>
    <m/>
    <m/>
    <m/>
    <m/>
    <m/>
    <x v="6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"/>
    <n v="0"/>
    <n v="-0.16666666666666699"/>
    <n v="-9.2333333333347797E-2"/>
    <n v="-8.3333333333333301E-2"/>
    <n v="-0.100666666666674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0"/>
    <n v="2"/>
    <x v="0"/>
    <s v="cohort_3"/>
    <x v="16"/>
    <s v="AX"/>
    <n v="0"/>
    <n v="0"/>
    <n v="-0.16666666666666699"/>
    <n v="-9.2333333333347797E-2"/>
    <n v="-8.3333333333333301E-2"/>
    <n v="-0.100666666666674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0"/>
    <n v="2"/>
    <x v="3"/>
    <s v="cohort_3"/>
    <x v="17"/>
    <s v="BX"/>
    <n v="0.66666666666666696"/>
    <n v="0.55499999999997796"/>
    <n v="0"/>
    <n v="0"/>
    <n v="-5.5511151231257802E-17"/>
    <n v="0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1.5"/>
    <n v="0.70249999999997703"/>
    <n v="0.16666666666666699"/>
    <n v="-0.40749999999997999"/>
    <n v="0.83333333333333304"/>
    <n v="0.14749999999999899"/>
    <m/>
    <m/>
    <m/>
    <m/>
    <m/>
    <m/>
    <x v="6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0.16666666666666699"/>
    <n v="0.89833333333333099"/>
    <n v="-1.1666666666666701"/>
    <n v="-0.21166666666662601"/>
    <n v="-0.5"/>
    <n v="0.34333333333335297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0.91666666666666696"/>
    <n v="1.00449999999999"/>
    <n v="-0.41666666666666702"/>
    <n v="-0.105499999999964"/>
    <n v="0.25"/>
    <n v="0.449500000000015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0.33333333333333298"/>
    <n v="0.13033333333328301"/>
    <n v="0.33333333333333298"/>
    <n v="0.13033333333328301"/>
    <n v="-0.33333333333333298"/>
    <n v="-0.424666666666695"/>
    <m/>
    <m/>
    <m/>
    <m/>
    <m/>
    <m/>
    <x v="3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0"/>
    <n v="0"/>
    <n v="0"/>
    <n v="0"/>
    <n v="-0.66666666666666696"/>
    <n v="-0.55499999999997796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7"/>
    <s v="BX"/>
    <n v="0.16666666666666699"/>
    <n v="4.8166666666664602E-2"/>
    <n v="0.16666666666666699"/>
    <n v="4.8166666666664602E-2"/>
    <n v="-0.5"/>
    <n v="-0.50683333333331404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0"/>
    <n v="2"/>
    <x v="3"/>
    <s v="cohort_3"/>
    <x v="18"/>
    <s v="AY"/>
    <n v="0.25"/>
    <n v="0.231333333333339"/>
    <n v="0"/>
    <n v="0"/>
    <n v="0"/>
    <n v="0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0"/>
    <n v="0"/>
    <n v="-0.33333333333333298"/>
    <n v="-0.33833333333332899"/>
    <n v="-0.25"/>
    <n v="-0.231333333333339"/>
    <m/>
    <m/>
    <m/>
    <m/>
    <m/>
    <m/>
    <x v="3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0.16666666666666699"/>
    <n v="7.1666666666487799E-3"/>
    <n v="-0.16666666666666699"/>
    <n v="-0.33116666666667999"/>
    <n v="-8.3333333333333301E-2"/>
    <n v="-0.22416666666669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1.1666666666666701"/>
    <n v="1.5134166666666999"/>
    <n v="0.83333333333333304"/>
    <n v="1.1750833333333699"/>
    <n v="0.91666666666666696"/>
    <n v="1.2820833333333601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0.66666666666666696"/>
    <n v="2.2539999999999099"/>
    <n v="0.5"/>
    <n v="2.12966666666656"/>
    <n v="0.41666666666666702"/>
    <n v="2.02266666666657"/>
    <m/>
    <m/>
    <m/>
    <m/>
    <m/>
    <m/>
    <x v="6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0.33333333333333298"/>
    <n v="1.11100000000003"/>
    <n v="0.16666666666666699"/>
    <n v="0.98666666666667902"/>
    <n v="8.3333333333333301E-2"/>
    <n v="0.87966666666668902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0"/>
    <n v="2"/>
    <x v="3"/>
    <s v="cohort_3"/>
    <x v="18"/>
    <s v="AY"/>
    <n v="8.3333333333333301E-2"/>
    <n v="1.8895"/>
    <n v="-8.3333333333333301E-2"/>
    <n v="1.7651666666666499"/>
    <n v="-0.16666666666666699"/>
    <n v="1.6581666666666599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0"/>
    <n v="2"/>
    <x v="2"/>
    <s v="cohort_3"/>
    <x v="19"/>
    <s v="BY"/>
    <n v="0.33333333333333298"/>
    <n v="0.14833333333334101"/>
    <n v="0"/>
    <n v="0"/>
    <n v="3.7007434154171901E-17"/>
    <n v="1.8503717077085901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.66666666666666696"/>
    <n v="0.42450000000000399"/>
    <n v="0.33333333333333298"/>
    <n v="0.35816666666666702"/>
    <n v="0.33333333333333298"/>
    <n v="0.27616666666666401"/>
    <m/>
    <m/>
    <m/>
    <m/>
    <m/>
    <m/>
    <x v="3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"/>
    <n v="0"/>
    <n v="-0.33333333333333298"/>
    <n v="-6.6333333333337505E-2"/>
    <n v="-0.33333333333333298"/>
    <n v="-0.14833333333334101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.75"/>
    <n v="0.79875000000000296"/>
    <n v="0.41666666666666702"/>
    <n v="0.73241666666666605"/>
    <n v="0.41666666666666702"/>
    <n v="0.65041666666666298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.83333333333333304"/>
    <n v="0.45449999999997698"/>
    <n v="0.5"/>
    <n v="0.22416666666663401"/>
    <n v="0.5"/>
    <n v="0.306166666666637"/>
    <m/>
    <m/>
    <m/>
    <m/>
    <m/>
    <m/>
    <x v="6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.66666666666666696"/>
    <n v="0.30266666666670999"/>
    <n v="0.33333333333333298"/>
    <n v="7.2333333333366195E-2"/>
    <n v="0.33333333333333298"/>
    <n v="0.15433333333336899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0"/>
    <n v="2"/>
    <x v="2"/>
    <s v="cohort_3"/>
    <x v="19"/>
    <s v="BY"/>
    <n v="0.33333333333333298"/>
    <n v="0.23949999999994501"/>
    <n v="0"/>
    <n v="9.1666666666014897E-3"/>
    <n v="2.7755575615628901E-17"/>
    <n v="9.1166666666604598E-2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1"/>
    <s v="cohort_3"/>
    <x v="13"/>
    <s v="AX"/>
    <n v="0.16666666666666699"/>
    <n v="0.79191666666666105"/>
    <n v="0"/>
    <n v="0"/>
    <n v="1.38777878078145E-17"/>
    <n v="5.5511151231257802E-17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1"/>
    <x v="1"/>
    <s v="cohort_3"/>
    <x v="13"/>
    <s v="AX"/>
    <n v="1.5"/>
    <n v="6.3366666666667202"/>
    <n v="1.5"/>
    <n v="6.3366666666667202"/>
    <n v="1.3333333333333299"/>
    <n v="5.54475000000006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1"/>
    <x v="1"/>
    <s v="cohort_3"/>
    <x v="13"/>
    <s v="AX"/>
    <n v="4.3333333333333304"/>
    <n v="6.63250000000005"/>
    <n v="4.3333333333333304"/>
    <n v="6.63250000000005"/>
    <n v="4.1666666666666696"/>
    <n v="5.8405833333333899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1"/>
    <x v="1"/>
    <s v="cohort_3"/>
    <x v="13"/>
    <s v="AX"/>
    <n v="1.5"/>
    <n v="3.3521666666666001"/>
    <n v="1.1666666666666701"/>
    <n v="1.76833333333328"/>
    <n v="1.3333333333333299"/>
    <n v="2.56024999999994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1"/>
    <x v="1"/>
    <s v="cohort_3"/>
    <x v="13"/>
    <s v="AX"/>
    <n v="0.16666666666666699"/>
    <n v="1.36899999999999"/>
    <n v="-0.16666666666666699"/>
    <n v="-0.21483333333333099"/>
    <n v="1.38777878078145E-17"/>
    <n v="0.57708333333332995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1"/>
    <x v="2"/>
    <s v="cohort_3"/>
    <x v="14"/>
    <s v="BX"/>
    <n v="0.16666666666666699"/>
    <n v="0.91750000000001797"/>
    <n v="0"/>
    <n v="0"/>
    <n v="2.3129646346357401E-17"/>
    <n v="0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2"/>
    <s v="cohort_3"/>
    <x v="14"/>
    <s v="BX"/>
    <n v="0"/>
    <n v="0"/>
    <n v="-0.16666666666666699"/>
    <n v="-0.17066666666664801"/>
    <n v="-0.16666666666666699"/>
    <n v="-0.91750000000001797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2"/>
    <s v="cohort_3"/>
    <x v="14"/>
    <s v="BX"/>
    <n v="0"/>
    <n v="0"/>
    <n v="-0.16666666666666699"/>
    <n v="-0.17066666666664801"/>
    <n v="-0.16666666666666699"/>
    <n v="-0.91750000000001797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2"/>
    <s v="cohort_3"/>
    <x v="14"/>
    <s v="BX"/>
    <n v="0.66666666666666696"/>
    <n v="2.5336666666666501"/>
    <n v="0.5"/>
    <n v="0.86933333333325902"/>
    <n v="0.5"/>
    <n v="1.6161666666666299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2"/>
    <s v="cohort_3"/>
    <x v="14"/>
    <s v="BX"/>
    <n v="0.33333333333333298"/>
    <n v="1.90100000000001"/>
    <n v="0.16666666666666699"/>
    <n v="0.23666666666662201"/>
    <n v="0.16666666666666699"/>
    <n v="0.98349999999999205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1"/>
    <x v="0"/>
    <s v="cohort_3"/>
    <x v="15"/>
    <s v="AY"/>
    <n v="0"/>
    <n v="0"/>
    <n v="0"/>
    <n v="0"/>
    <n v="0"/>
    <n v="0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5"/>
    <s v="AY"/>
    <n v="0.33333333333333298"/>
    <n v="3.5166666666706599E-2"/>
    <n v="0.33333333333333298"/>
    <n v="3.5166666666706599E-2"/>
    <n v="0.33333333333333298"/>
    <n v="3.5166666666706599E-2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5"/>
    <s v="AY"/>
    <n v="0.33333333333333298"/>
    <n v="0.13583333333334199"/>
    <n v="0.33333333333333298"/>
    <n v="0.13583333333334199"/>
    <n v="0.33333333333333298"/>
    <n v="0.13583333333334199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5"/>
    <s v="AY"/>
    <n v="1"/>
    <n v="0.87283333333334701"/>
    <n v="1"/>
    <n v="0.87283333333334701"/>
    <n v="1"/>
    <n v="0.87283333333334701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5"/>
    <s v="AY"/>
    <n v="3.5"/>
    <n v="1.54283333333327"/>
    <n v="3.5"/>
    <n v="1.54283333333327"/>
    <n v="3.5"/>
    <n v="1.54283333333327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1"/>
    <x v="0"/>
    <s v="cohort_3"/>
    <x v="16"/>
    <s v="AX"/>
    <n v="0.16666666666666699"/>
    <n v="4.6000000000011199E-2"/>
    <n v="0"/>
    <n v="0"/>
    <n v="4.62592926927149E-18"/>
    <n v="-1.15648231731787E-18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1"/>
    <x v="0"/>
    <s v="cohort_3"/>
    <x v="16"/>
    <s v="AX"/>
    <n v="0.66666666666666696"/>
    <n v="0.30400000000008798"/>
    <n v="0.33333333333333298"/>
    <n v="0.212000000000065"/>
    <n v="0.5"/>
    <n v="0.258000000000076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1"/>
    <x v="0"/>
    <s v="cohort_3"/>
    <x v="16"/>
    <s v="AX"/>
    <n v="0"/>
    <n v="0"/>
    <n v="-0.33333333333333298"/>
    <n v="-9.2000000000022397E-2"/>
    <n v="-0.16666666666666699"/>
    <n v="-4.6000000000011199E-2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1"/>
    <x v="0"/>
    <s v="cohort_3"/>
    <x v="16"/>
    <s v="AX"/>
    <n v="0.5"/>
    <n v="0.13749999999993201"/>
    <n v="0.5"/>
    <n v="0.13749999999993201"/>
    <n v="0.33333333333333298"/>
    <n v="9.1499999999920395E-2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1"/>
    <x v="0"/>
    <s v="cohort_3"/>
    <x v="16"/>
    <s v="AX"/>
    <n v="1.1666666666666701"/>
    <n v="1.70533333333335"/>
    <n v="1.1666666666666701"/>
    <n v="1.70533333333335"/>
    <n v="1"/>
    <n v="1.65933333333334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1"/>
    <x v="3"/>
    <s v="cohort_3"/>
    <x v="17"/>
    <s v="BX"/>
    <n v="8.3333333333333301E-2"/>
    <n v="1.30791666666664"/>
    <n v="0"/>
    <n v="0"/>
    <n v="2.31296463463574E-18"/>
    <n v="0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7"/>
    <s v="BX"/>
    <n v="0.83333333333333304"/>
    <n v="4.6386666666666798"/>
    <n v="0.83333333333333304"/>
    <n v="2.8511666666667002"/>
    <n v="0.75"/>
    <n v="3.3307500000000401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7"/>
    <s v="BX"/>
    <n v="0.5"/>
    <n v="4.1688333333332404"/>
    <n v="0.5"/>
    <n v="2.3813333333332598"/>
    <n v="0.41666666666666702"/>
    <n v="2.8609166666666002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7"/>
    <s v="BX"/>
    <n v="1.1666666666666701"/>
    <n v="5.5783333333332799"/>
    <n v="1"/>
    <n v="4.7499999999999796"/>
    <n v="1.0833333333333299"/>
    <n v="4.2704166666666401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7"/>
    <s v="BX"/>
    <n v="3.3333333333333299"/>
    <n v="7.7896666666666396"/>
    <n v="3.1666666666666701"/>
    <n v="6.9613333333333403"/>
    <n v="3.25"/>
    <n v="6.4817499999999999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1"/>
    <x v="3"/>
    <s v="cohort_3"/>
    <x v="18"/>
    <s v="AY"/>
    <n v="8.3333333333333301E-2"/>
    <n v="0.111749999999982"/>
    <n v="0"/>
    <n v="0"/>
    <n v="-5.7824115865893603E-18"/>
    <n v="1.15648231731787E-18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1"/>
    <x v="3"/>
    <s v="cohort_3"/>
    <x v="18"/>
    <s v="AY"/>
    <n v="1.3333333333333299"/>
    <n v="5.5536666666667101"/>
    <n v="1.3333333333333299"/>
    <n v="5.4025000000000301"/>
    <n v="1.25"/>
    <n v="5.44191666666672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1"/>
    <x v="3"/>
    <s v="cohort_3"/>
    <x v="18"/>
    <s v="AY"/>
    <n v="0.66666666666666696"/>
    <n v="7.6324999999999603"/>
    <n v="0.66666666666666696"/>
    <n v="7.4813333333332803"/>
    <n v="0.58333333333333304"/>
    <n v="7.5207499999999801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1"/>
    <x v="3"/>
    <s v="cohort_3"/>
    <x v="18"/>
    <s v="AY"/>
    <n v="0.33333333333333298"/>
    <n v="2.86300000000002"/>
    <n v="0.16666666666666699"/>
    <n v="2.7906666666667301"/>
    <n v="0.25"/>
    <n v="2.7512500000000402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1"/>
    <x v="3"/>
    <s v="cohort_3"/>
    <x v="18"/>
    <s v="AY"/>
    <n v="0.16666666666666699"/>
    <n v="2.2576666666666401"/>
    <n v="0"/>
    <n v="2.1853333333333498"/>
    <n v="8.3333333333333301E-2"/>
    <n v="2.1459166666666598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1"/>
    <x v="2"/>
    <s v="cohort_3"/>
    <x v="19"/>
    <s v="BY"/>
    <n v="0.25"/>
    <n v="0.59083333333334598"/>
    <n v="0"/>
    <n v="0"/>
    <n v="0"/>
    <n v="-1.48029736616688E-16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2"/>
    <s v="cohort_3"/>
    <x v="19"/>
    <s v="BY"/>
    <n v="0"/>
    <n v="0.57583333333333997"/>
    <n v="-0.5"/>
    <n v="-0.60583333333335099"/>
    <n v="-0.25"/>
    <n v="-1.50000000000055E-2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2"/>
    <s v="cohort_3"/>
    <x v="19"/>
    <s v="BY"/>
    <n v="0"/>
    <n v="0"/>
    <n v="-0.5"/>
    <n v="-1.18166666666669"/>
    <n v="-0.25"/>
    <n v="-0.59083333333334598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2"/>
    <s v="cohort_3"/>
    <x v="19"/>
    <s v="BY"/>
    <n v="1.1666666666666701"/>
    <n v="6.0051666666667298"/>
    <n v="1.1666666666666701"/>
    <n v="6.0051666666667298"/>
    <n v="0.91666666666666696"/>
    <n v="5.4143333333333903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1"/>
    <x v="2"/>
    <s v="cohort_3"/>
    <x v="19"/>
    <s v="BY"/>
    <n v="1.5"/>
    <n v="4.57249999999999"/>
    <n v="1.5"/>
    <n v="4.57249999999999"/>
    <n v="1.25"/>
    <n v="3.9816666666666398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1"/>
    <s v="cohort_3"/>
    <x v="13"/>
    <s v="AX"/>
    <n v="0.5"/>
    <n v="0.76075000000000204"/>
    <n v="0"/>
    <n v="0"/>
    <n v="0"/>
    <n v="-1.29526019539602E-16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2"/>
    <x v="1"/>
    <s v="cohort_3"/>
    <x v="13"/>
    <s v="AX"/>
    <n v="2.5"/>
    <n v="4.0456666666665999"/>
    <n v="2.3333333333333299"/>
    <n v="3.8009999999999202"/>
    <n v="2"/>
    <n v="3.2849166666666001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2"/>
    <x v="1"/>
    <s v="cohort_3"/>
    <x v="13"/>
    <s v="AX"/>
    <n v="0.33333333333333298"/>
    <n v="1.55033333333338"/>
    <n v="0.16666666666666699"/>
    <n v="1.3056666666667101"/>
    <n v="-0.16666666666666699"/>
    <n v="0.78958333333338304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2"/>
    <x v="1"/>
    <s v="cohort_3"/>
    <x v="13"/>
    <s v="AX"/>
    <n v="1"/>
    <n v="8.0988333333332694"/>
    <n v="0.16666666666666699"/>
    <n v="6.8219999999999503"/>
    <n v="0.5"/>
    <n v="7.3380833333332696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2"/>
    <x v="1"/>
    <s v="cohort_3"/>
    <x v="13"/>
    <s v="AX"/>
    <n v="5.6666666666666696"/>
    <n v="6.78383333333342"/>
    <n v="4.8333333333333304"/>
    <n v="5.5070000000001"/>
    <n v="5.1666666666666696"/>
    <n v="6.0230833333334202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2"/>
    <x v="2"/>
    <s v="cohort_3"/>
    <x v="14"/>
    <s v="BX"/>
    <n v="0.33333333333333298"/>
    <n v="0.88483333333334702"/>
    <n v="0"/>
    <n v="0"/>
    <n v="4.6259292692714901E-17"/>
    <n v="0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2"/>
    <s v="cohort_3"/>
    <x v="14"/>
    <s v="BX"/>
    <n v="0.83333333333333304"/>
    <n v="1.0475000000000301"/>
    <n v="0.66666666666666696"/>
    <n v="-0.33250000000000102"/>
    <n v="0.5"/>
    <n v="0.162666666666686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2"/>
    <s v="cohort_3"/>
    <x v="14"/>
    <s v="BX"/>
    <n v="2"/>
    <n v="0.698833333333444"/>
    <n v="1.8333333333333299"/>
    <n v="-0.68116666666658898"/>
    <n v="1.6666666666666701"/>
    <n v="-0.18599999999990299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2"/>
    <s v="cohort_3"/>
    <x v="14"/>
    <s v="BX"/>
    <n v="1"/>
    <n v="4.75550000000006"/>
    <n v="0.5"/>
    <n v="4.3658333333334003"/>
    <n v="0.66666666666666696"/>
    <n v="3.8706666666667102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2"/>
    <s v="cohort_3"/>
    <x v="14"/>
    <s v="BX"/>
    <n v="1"/>
    <n v="6.1530000000000999"/>
    <n v="0.5"/>
    <n v="5.7633333333334402"/>
    <n v="0.66666666666666696"/>
    <n v="5.2681666666667502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2"/>
    <x v="0"/>
    <s v="cohort_3"/>
    <x v="15"/>
    <s v="AY"/>
    <n v="0"/>
    <n v="0"/>
    <n v="0"/>
    <n v="0"/>
    <n v="0"/>
    <n v="0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5"/>
    <s v="AY"/>
    <n v="0"/>
    <n v="0"/>
    <n v="0"/>
    <n v="0"/>
    <n v="0"/>
    <n v="0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5"/>
    <s v="AY"/>
    <n v="0"/>
    <n v="0"/>
    <n v="0"/>
    <n v="0"/>
    <n v="0"/>
    <n v="0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5"/>
    <s v="AY"/>
    <n v="0.16666666666666699"/>
    <n v="0.22699999999999401"/>
    <n v="0.16666666666666699"/>
    <n v="0.22699999999999401"/>
    <n v="0.16666666666666699"/>
    <n v="0.22699999999999401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5"/>
    <s v="AY"/>
    <n v="0.66666666666666696"/>
    <n v="3.03599999999998"/>
    <n v="0.66666666666666696"/>
    <n v="3.03599999999998"/>
    <n v="0.66666666666666696"/>
    <n v="3.03599999999998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2"/>
    <x v="0"/>
    <s v="cohort_3"/>
    <x v="16"/>
    <s v="AX"/>
    <n v="8.3333333333333301E-2"/>
    <n v="0.25291666666665502"/>
    <n v="0"/>
    <n v="0"/>
    <n v="-5.7824115865893603E-18"/>
    <n v="-2.3129646346357401E-17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2"/>
    <x v="0"/>
    <s v="cohort_3"/>
    <x v="16"/>
    <s v="AX"/>
    <n v="0.16666666666666699"/>
    <n v="1.5761666666666401"/>
    <n v="0"/>
    <n v="1.07033333333333"/>
    <n v="8.3333333333333301E-2"/>
    <n v="1.3232499999999801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2"/>
    <x v="0"/>
    <s v="cohort_3"/>
    <x v="16"/>
    <s v="AX"/>
    <n v="1.6666666666666701"/>
    <n v="1.0229999999999599"/>
    <n v="1.5"/>
    <n v="0.51716666666664901"/>
    <n v="1.5833333333333299"/>
    <n v="0.77008333333330303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2"/>
    <x v="0"/>
    <s v="cohort_3"/>
    <x v="16"/>
    <s v="AX"/>
    <n v="0.5"/>
    <n v="1.13133333333331"/>
    <n v="0.5"/>
    <n v="1.13133333333331"/>
    <n v="0.41666666666666702"/>
    <n v="0.87841666666665197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2"/>
    <x v="0"/>
    <s v="cohort_3"/>
    <x v="16"/>
    <s v="AX"/>
    <n v="0"/>
    <n v="3.3333333333333299"/>
    <n v="0"/>
    <n v="3.3333333333333299"/>
    <n v="-8.3333333333333301E-2"/>
    <n v="3.0804166666666801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2"/>
    <x v="3"/>
    <s v="cohort_3"/>
    <x v="17"/>
    <s v="BX"/>
    <n v="1.8333333333333299"/>
    <n v="1.11733333333327"/>
    <n v="0"/>
    <n v="0"/>
    <n v="1.11022302462516E-16"/>
    <n v="1.48029736616688E-16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7"/>
    <s v="BX"/>
    <n v="2.6666666666666701"/>
    <n v="3.5034999999999599"/>
    <n v="1.6666666666666701"/>
    <n v="2.5298333333332499"/>
    <n v="0.83333333333333404"/>
    <n v="2.3861666666666901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7"/>
    <s v="BX"/>
    <n v="0.83333333333333304"/>
    <n v="2.2830000000000101"/>
    <n v="-0.16666666666666699"/>
    <n v="1.3093333333332999"/>
    <n v="-1"/>
    <n v="1.1656666666667399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7"/>
    <s v="BX"/>
    <n v="1.6666666666666701"/>
    <n v="5.1508333333333498"/>
    <n v="-1"/>
    <n v="3.88983333333351"/>
    <n v="-0.16666666666666699"/>
    <n v="4.03350000000008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7"/>
    <s v="BX"/>
    <n v="1"/>
    <n v="5.8808333333333902"/>
    <n v="-1.6666666666666701"/>
    <n v="4.61983333333355"/>
    <n v="-0.83333333333333304"/>
    <n v="4.7635000000001204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2"/>
    <x v="3"/>
    <s v="cohort_3"/>
    <x v="18"/>
    <s v="AY"/>
    <n v="0.33333333333333298"/>
    <n v="0.33399999999997498"/>
    <n v="0"/>
    <n v="0"/>
    <n v="4.6259292692714901E-17"/>
    <n v="-9.2518585385429707E-18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2"/>
    <x v="3"/>
    <s v="cohort_3"/>
    <x v="18"/>
    <s v="AY"/>
    <n v="2.5"/>
    <n v="4.9253333333333398"/>
    <n v="2"/>
    <n v="4.5945"/>
    <n v="2.1666666666666701"/>
    <n v="4.5913333333333597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2"/>
    <x v="3"/>
    <s v="cohort_3"/>
    <x v="18"/>
    <s v="AY"/>
    <n v="2"/>
    <n v="8.1721666666667208"/>
    <n v="1.5"/>
    <n v="7.8413333333333899"/>
    <n v="1.6666666666666701"/>
    <n v="7.8381666666667504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2"/>
    <x v="3"/>
    <s v="cohort_3"/>
    <x v="18"/>
    <s v="AY"/>
    <n v="1.6666666666666701"/>
    <n v="0.90483333333329097"/>
    <n v="1.5"/>
    <n v="0.56766666666667798"/>
    <n v="1.3333333333333299"/>
    <n v="0.57083333333331698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2"/>
    <x v="3"/>
    <s v="cohort_3"/>
    <x v="18"/>
    <s v="AY"/>
    <n v="0.83333333333333304"/>
    <n v="1.44116666666666"/>
    <n v="0.66666666666666696"/>
    <n v="1.1040000000000401"/>
    <n v="0.5"/>
    <n v="1.10716666666668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2"/>
    <x v="2"/>
    <s v="cohort_3"/>
    <x v="19"/>
    <s v="BY"/>
    <n v="8.3333333333333301E-2"/>
    <n v="0.30000000000001098"/>
    <n v="0"/>
    <n v="0"/>
    <n v="2.31296463463574E-18"/>
    <n v="-9.2518585385429707E-18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2"/>
    <s v="cohort_3"/>
    <x v="19"/>
    <s v="BY"/>
    <n v="1.3333333333333299"/>
    <n v="6.5554999999999897"/>
    <n v="1.3333333333333299"/>
    <n v="6.5554999999999897"/>
    <n v="1.25"/>
    <n v="6.2554999999999703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2"/>
    <s v="cohort_3"/>
    <x v="19"/>
    <s v="BY"/>
    <n v="2.8333333333333299"/>
    <n v="7.4236666666666897"/>
    <n v="2.8333333333333299"/>
    <n v="7.4236666666666897"/>
    <n v="2.75"/>
    <n v="7.1236666666666801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2"/>
    <s v="cohort_3"/>
    <x v="19"/>
    <s v="BY"/>
    <n v="2"/>
    <n v="4.55699999999994"/>
    <n v="1.8333333333333299"/>
    <n v="3.9569999999999199"/>
    <n v="1.9166666666666701"/>
    <n v="4.2569999999999304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2"/>
    <x v="2"/>
    <s v="cohort_3"/>
    <x v="19"/>
    <s v="BY"/>
    <n v="0.33333333333333298"/>
    <n v="0.90599999999994896"/>
    <n v="0.16666666666666699"/>
    <n v="0.305999999999926"/>
    <n v="0.25"/>
    <n v="0.60599999999993803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1"/>
    <s v="cohort_3"/>
    <x v="13"/>
    <s v="AX"/>
    <n v="0.75"/>
    <n v="1.21883333333341"/>
    <n v="0"/>
    <n v="0"/>
    <n v="0"/>
    <n v="1.11022302462516E-16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3"/>
    <x v="1"/>
    <s v="cohort_3"/>
    <x v="13"/>
    <s v="AX"/>
    <n v="1.3333333333333299"/>
    <n v="7.1798333333333604"/>
    <n v="0.33333333333333298"/>
    <n v="5.2828333333332802"/>
    <n v="0.58333333333333304"/>
    <n v="5.9609999999999497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3"/>
    <x v="1"/>
    <s v="cohort_3"/>
    <x v="13"/>
    <s v="AX"/>
    <n v="2.3333333333333299"/>
    <n v="6.4956666666668603"/>
    <n v="1.3333333333333299"/>
    <n v="4.5986666666667801"/>
    <n v="1.5833333333333299"/>
    <n v="5.2768333333334496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3"/>
    <x v="1"/>
    <s v="cohort_3"/>
    <x v="13"/>
    <s v="AX"/>
    <n v="1.8333333333333299"/>
    <n v="2.8480000000000998"/>
    <n v="1.3333333333333299"/>
    <n v="2.3073333333333599"/>
    <n v="1.0833333333333299"/>
    <n v="1.62916666666669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3"/>
    <x v="1"/>
    <s v="cohort_3"/>
    <x v="13"/>
    <s v="AX"/>
    <n v="1"/>
    <n v="2.2759999999999398"/>
    <n v="0.5"/>
    <n v="1.7353333333332099"/>
    <n v="0.25"/>
    <n v="1.05716666666653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3"/>
    <x v="2"/>
    <s v="cohort_3"/>
    <x v="14"/>
    <s v="BX"/>
    <n v="0.41666666666666702"/>
    <n v="0.33525000000000199"/>
    <n v="0"/>
    <n v="0"/>
    <n v="-9.2518585385429707E-18"/>
    <n v="0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2"/>
    <s v="cohort_3"/>
    <x v="14"/>
    <s v="BX"/>
    <n v="1.6666666666666701"/>
    <n v="4.3760000000000598"/>
    <n v="1.6666666666666701"/>
    <n v="4.3760000000000598"/>
    <n v="1.25"/>
    <n v="4.0407500000000596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2"/>
    <s v="cohort_3"/>
    <x v="14"/>
    <s v="BX"/>
    <n v="0.16666666666666699"/>
    <n v="1.7023333333333499"/>
    <n v="0.16666666666666699"/>
    <n v="1.7023333333333499"/>
    <n v="-0.25"/>
    <n v="1.3670833333333501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2"/>
    <s v="cohort_3"/>
    <x v="14"/>
    <s v="BX"/>
    <n v="1.5"/>
    <n v="8.0046666666667097"/>
    <n v="0.66666666666666696"/>
    <n v="7.3341666666667003"/>
    <n v="1.0833333333333299"/>
    <n v="7.6694166666667103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2"/>
    <s v="cohort_3"/>
    <x v="14"/>
    <s v="BX"/>
    <n v="0.16666666666666699"/>
    <n v="8.2533333333333694"/>
    <n v="-0.66666666666666696"/>
    <n v="7.58283333333336"/>
    <n v="-0.25"/>
    <n v="7.91808333333337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3"/>
    <x v="0"/>
    <s v="cohort_3"/>
    <x v="15"/>
    <s v="AY"/>
    <n v="0.25"/>
    <n v="0.14841666666664299"/>
    <n v="0"/>
    <n v="0"/>
    <n v="0"/>
    <n v="-4.62592926927149E-18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5"/>
    <s v="AY"/>
    <n v="0.66666666666666696"/>
    <n v="3.7986666666666902"/>
    <n v="0.33333333333333298"/>
    <n v="3.5530000000000701"/>
    <n v="0.41666666666666702"/>
    <n v="3.65025000000005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5"/>
    <s v="AY"/>
    <n v="1"/>
    <n v="7.6320000000000601"/>
    <n v="0.66666666666666696"/>
    <n v="7.3863333333334404"/>
    <n v="0.75"/>
    <n v="7.4835833333334199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5"/>
    <s v="AY"/>
    <n v="0.5"/>
    <n v="1.5526666666667099"/>
    <n v="0.33333333333333298"/>
    <n v="1.50150000000004"/>
    <n v="0.25"/>
    <n v="1.4042500000000699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5"/>
    <s v="AY"/>
    <n v="0.33333333333333298"/>
    <n v="1.6983333333333399"/>
    <n v="0.16666666666666699"/>
    <n v="1.64716666666667"/>
    <n v="8.3333333333333301E-2"/>
    <n v="1.5499166666666999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3"/>
    <x v="0"/>
    <s v="cohort_3"/>
    <x v="16"/>
    <s v="AX"/>
    <n v="0.5"/>
    <n v="1.17383333333332"/>
    <n v="0"/>
    <n v="0"/>
    <n v="0"/>
    <n v="7.4014868308343802E-17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3"/>
    <x v="0"/>
    <s v="cohort_3"/>
    <x v="16"/>
    <s v="AX"/>
    <n v="0.16666666666666699"/>
    <n v="0.87266666666664605"/>
    <n v="-0.16666666666666699"/>
    <n v="0.54400000000002102"/>
    <n v="-0.33333333333333298"/>
    <n v="-0.30116666666666903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3"/>
    <x v="0"/>
    <s v="cohort_3"/>
    <x v="16"/>
    <s v="AX"/>
    <n v="0.33333333333333298"/>
    <n v="0.57516666666674598"/>
    <n v="0"/>
    <n v="0.24650000000012101"/>
    <n v="-0.16666666666666699"/>
    <n v="-0.59866666666656898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3"/>
    <x v="0"/>
    <s v="cohort_3"/>
    <x v="16"/>
    <s v="AX"/>
    <n v="0.83333333333333304"/>
    <n v="1.21583333333335"/>
    <n v="0.16666666666666699"/>
    <n v="-0.80316666666666003"/>
    <n v="0.33333333333333298"/>
    <n v="4.2000000000030201E-2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3"/>
    <x v="0"/>
    <s v="cohort_3"/>
    <x v="16"/>
    <s v="AX"/>
    <n v="0.66666666666666696"/>
    <n v="1.2805"/>
    <n v="0"/>
    <n v="-0.73850000000000704"/>
    <n v="0.16666666666666699"/>
    <n v="0.10666666666668299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3"/>
    <x v="3"/>
    <s v="cohort_3"/>
    <x v="17"/>
    <s v="BX"/>
    <n v="1.9166666666666701"/>
    <n v="2.7986666666667102"/>
    <n v="0"/>
    <n v="0"/>
    <n v="7.4014868308343802E-17"/>
    <n v="-2.2204460492503101E-16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7"/>
    <s v="BX"/>
    <n v="2"/>
    <n v="5.9911666666666301"/>
    <n v="-0.66666666666666696"/>
    <n v="2.3146666666665099"/>
    <n v="8.3333333333333204E-2"/>
    <n v="3.1924999999999302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7"/>
    <s v="BX"/>
    <n v="1.1666666666666701"/>
    <n v="4.0078333333334299"/>
    <n v="-1.5"/>
    <n v="0.331333333333309"/>
    <n v="-0.75"/>
    <n v="1.20916666666673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7"/>
    <s v="BX"/>
    <n v="0.83333333333333304"/>
    <n v="8.6615000000000197"/>
    <n v="-0.33333333333333298"/>
    <n v="6.7406666666667299"/>
    <n v="-1.0833333333333299"/>
    <n v="5.8628333333333096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7"/>
    <s v="BX"/>
    <n v="2"/>
    <n v="9.1558333333332502"/>
    <n v="0.83333333333333304"/>
    <n v="7.2349999999999604"/>
    <n v="8.3333333333333204E-2"/>
    <n v="6.3571666666665401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3"/>
    <x v="3"/>
    <s v="cohort_3"/>
    <x v="18"/>
    <s v="AY"/>
    <n v="0.16666666666666699"/>
    <n v="0.50458333333333905"/>
    <n v="0"/>
    <n v="0"/>
    <n v="-1.8503717077085901E-17"/>
    <n v="-3.7007434154171901E-17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3"/>
    <x v="3"/>
    <s v="cohort_3"/>
    <x v="18"/>
    <s v="AY"/>
    <n v="1.5"/>
    <n v="6.8884999999999801"/>
    <n v="1.5"/>
    <n v="6.8884999999999801"/>
    <n v="1.3333333333333299"/>
    <n v="6.38391666666665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3"/>
    <x v="3"/>
    <s v="cohort_3"/>
    <x v="18"/>
    <s v="AY"/>
    <n v="2"/>
    <n v="8.5050000000000399"/>
    <n v="2"/>
    <n v="8.5050000000000399"/>
    <n v="1.8333333333333299"/>
    <n v="8.0004166666667107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3"/>
    <x v="3"/>
    <s v="cohort_3"/>
    <x v="18"/>
    <s v="AY"/>
    <n v="2"/>
    <n v="4.3756666666666701"/>
    <n v="1.6666666666666701"/>
    <n v="3.3664999999999901"/>
    <n v="1.8333333333333299"/>
    <n v="3.8710833333333299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3"/>
    <x v="3"/>
    <s v="cohort_3"/>
    <x v="18"/>
    <s v="AY"/>
    <n v="0.66666666666666696"/>
    <n v="2.3921666666667201"/>
    <n v="0.33333333333333298"/>
    <n v="1.38300000000004"/>
    <n v="0.5"/>
    <n v="1.88758333333338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3"/>
    <x v="2"/>
    <s v="cohort_3"/>
    <x v="19"/>
    <s v="BY"/>
    <n v="0.16666666666666699"/>
    <n v="6.5666666666667595E-2"/>
    <n v="0"/>
    <n v="0"/>
    <n v="-1.38777878078145E-17"/>
    <n v="1.1564823173178701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2"/>
    <s v="cohort_3"/>
    <x v="19"/>
    <s v="BY"/>
    <n v="1.8333333333333299"/>
    <n v="6.0259999999999501"/>
    <n v="1.8333333333333299"/>
    <n v="6.0259999999999501"/>
    <n v="1.6666666666666701"/>
    <n v="5.9603333333332804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2"/>
    <s v="cohort_3"/>
    <x v="19"/>
    <s v="BY"/>
    <n v="3"/>
    <n v="6.3989999999998597"/>
    <n v="3"/>
    <n v="6.3989999999998597"/>
    <n v="2.8333333333333299"/>
    <n v="6.3333333333331998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2"/>
    <s v="cohort_3"/>
    <x v="19"/>
    <s v="BY"/>
    <n v="0.66666666666666696"/>
    <n v="1.153"/>
    <n v="0.33333333333333298"/>
    <n v="1.0216666666666701"/>
    <n v="0.5"/>
    <n v="1.0873333333333299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3"/>
    <x v="2"/>
    <s v="cohort_3"/>
    <x v="19"/>
    <s v="BY"/>
    <n v="0.5"/>
    <n v="0.70416666666671801"/>
    <n v="0.16666666666666699"/>
    <n v="0.57283333333338304"/>
    <n v="0.33333333333333298"/>
    <n v="0.63850000000005003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1"/>
    <s v="cohort_3"/>
    <x v="13"/>
    <s v="AX"/>
    <n v="1.5"/>
    <n v="3.8734166666666598"/>
    <n v="0"/>
    <n v="0"/>
    <n v="0"/>
    <n v="-3.7007434154171901E-17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4"/>
    <x v="1"/>
    <s v="cohort_3"/>
    <x v="13"/>
    <s v="AX"/>
    <n v="1.6666666666666701"/>
    <n v="8.4713333333333694"/>
    <n v="0.33333333333333298"/>
    <n v="5.7498333333333402"/>
    <n v="0.16666666666666699"/>
    <n v="4.59791666666671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4"/>
    <x v="1"/>
    <s v="cohort_3"/>
    <x v="13"/>
    <s v="AX"/>
    <n v="7.8333333333333304"/>
    <n v="6.6996666666662597"/>
    <n v="6.5"/>
    <n v="3.9781666666662301"/>
    <n v="6.3333333333333304"/>
    <n v="2.8262499999995998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4"/>
    <x v="1"/>
    <s v="cohort_3"/>
    <x v="13"/>
    <s v="AX"/>
    <n v="2.3333333333333299"/>
    <n v="6.8663333333332899"/>
    <n v="0.66666666666666696"/>
    <n v="1.84100000000001"/>
    <n v="0.83333333333333304"/>
    <n v="2.9929166666666398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4"/>
    <x v="1"/>
    <s v="cohort_3"/>
    <x v="13"/>
    <s v="AX"/>
    <n v="2.3333333333333299"/>
    <n v="4.9451666666664504"/>
    <n v="0.66666666666666696"/>
    <n v="-8.0166666666836306E-2"/>
    <n v="0.83333333333333304"/>
    <n v="1.0717499999997899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4"/>
    <x v="2"/>
    <s v="cohort_3"/>
    <x v="14"/>
    <s v="BX"/>
    <n v="0.25"/>
    <n v="0.31983333333334901"/>
    <n v="0"/>
    <n v="0"/>
    <n v="0"/>
    <n v="-6.4763009769800802E-17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2"/>
    <s v="cohort_3"/>
    <x v="14"/>
    <s v="BX"/>
    <n v="1.1666666666666701"/>
    <n v="3.4511666666666199"/>
    <n v="0.66666666666666696"/>
    <n v="2.8114999999999202"/>
    <n v="0.91666666666666696"/>
    <n v="3.13133333333327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2"/>
    <s v="cohort_3"/>
    <x v="14"/>
    <s v="BX"/>
    <n v="0.66666666666666696"/>
    <n v="0.800333333333337"/>
    <n v="0.16666666666666699"/>
    <n v="0.16066666666663801"/>
    <n v="0.41666666666666702"/>
    <n v="0.48049999999998699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2"/>
    <s v="cohort_3"/>
    <x v="14"/>
    <s v="BX"/>
    <n v="0.83333333333333304"/>
    <n v="6.0868333333334199"/>
    <n v="0.83333333333333304"/>
    <n v="6.0868333333334199"/>
    <n v="0.58333333333333304"/>
    <n v="5.7670000000000696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2"/>
    <s v="cohort_3"/>
    <x v="14"/>
    <s v="BX"/>
    <n v="0.66666666666666696"/>
    <n v="6.2863333333333102"/>
    <n v="0.66666666666666696"/>
    <n v="6.2863333333333102"/>
    <n v="0.41666666666666702"/>
    <n v="5.9664999999999599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4"/>
    <x v="0"/>
    <s v="cohort_3"/>
    <x v="15"/>
    <s v="AY"/>
    <n v="0.16666666666666699"/>
    <n v="3.6333333333307898E-2"/>
    <n v="0"/>
    <n v="0"/>
    <n v="1.38777878078145E-17"/>
    <n v="-4.62592926927149E-18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5"/>
    <s v="AY"/>
    <n v="0.66666666666666696"/>
    <n v="0.42349999999999"/>
    <n v="0.66666666666666696"/>
    <n v="0.42349999999999"/>
    <n v="0.5"/>
    <n v="0.38716666666668198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5"/>
    <s v="AY"/>
    <n v="0.33333333333333298"/>
    <n v="0.72966666666665503"/>
    <n v="0.33333333333333298"/>
    <n v="0.72966666666665503"/>
    <n v="0.16666666666666699"/>
    <n v="0.69333333333334701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5"/>
    <s v="AY"/>
    <n v="2.3333333333333299"/>
    <n v="6.3738333333334198"/>
    <n v="2"/>
    <n v="6.3011666666668003"/>
    <n v="2.1666666666666701"/>
    <n v="6.3375000000001096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5"/>
    <s v="AY"/>
    <n v="3.6666666666666701"/>
    <n v="8.3490000000001192"/>
    <n v="3.3333333333333299"/>
    <n v="8.2763333333335094"/>
    <n v="3.5"/>
    <n v="8.3126666666668196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4"/>
    <x v="0"/>
    <s v="cohort_3"/>
    <x v="16"/>
    <s v="AX"/>
    <n v="0.25"/>
    <n v="7.1749999999996802E-2"/>
    <n v="0"/>
    <n v="0"/>
    <n v="0"/>
    <n v="1.1564823173178701E-17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4"/>
    <x v="0"/>
    <s v="cohort_3"/>
    <x v="16"/>
    <s v="AX"/>
    <n v="2.5"/>
    <n v="4.2023333333332404"/>
    <n v="2.1666666666666701"/>
    <n v="4.0893333333332498"/>
    <n v="2.25"/>
    <n v="4.1305833333332496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4"/>
    <x v="0"/>
    <s v="cohort_3"/>
    <x v="16"/>
    <s v="AX"/>
    <n v="1.5"/>
    <n v="1.7905000000000399"/>
    <n v="1.1666666666666701"/>
    <n v="1.67750000000004"/>
    <n v="1.25"/>
    <n v="1.71875000000004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4"/>
    <x v="0"/>
    <s v="cohort_3"/>
    <x v="16"/>
    <s v="AX"/>
    <n v="2.3333333333333299"/>
    <n v="4.7621666666666602"/>
    <n v="2.1666666666666701"/>
    <n v="4.73166666666667"/>
    <n v="2.0833333333333299"/>
    <n v="4.6904166666666702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4"/>
    <x v="0"/>
    <s v="cohort_3"/>
    <x v="16"/>
    <s v="AX"/>
    <n v="2.5"/>
    <n v="8.5749999999999407"/>
    <n v="2.3333333333333299"/>
    <n v="8.5444999999999407"/>
    <n v="2.25"/>
    <n v="8.5032499999999498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4"/>
    <x v="3"/>
    <s v="cohort_3"/>
    <x v="17"/>
    <s v="BX"/>
    <n v="3.5833333333333299"/>
    <n v="5.0502499999999202"/>
    <n v="0"/>
    <n v="0"/>
    <n v="-2.2204460492503101E-16"/>
    <n v="-1.48029736616688E-16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7"/>
    <s v="BX"/>
    <n v="0.83333333333333304"/>
    <n v="8.1056666666666501"/>
    <n v="-1.8333333333333299"/>
    <n v="3.5940000000000398"/>
    <n v="-2.75"/>
    <n v="3.0554166666667402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7"/>
    <s v="BX"/>
    <n v="2.1666666666666701"/>
    <n v="3.4349999999999401"/>
    <n v="-0.5"/>
    <n v="-1.07666666666667"/>
    <n v="-1.4166666666666701"/>
    <n v="-1.6152499999999801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7"/>
    <s v="BX"/>
    <n v="1.1666666666666701"/>
    <n v="8.0453333333333195"/>
    <n v="-3.3333333333333299"/>
    <n v="2.4565000000001"/>
    <n v="-2.4166666666666701"/>
    <n v="2.9950833333334099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7"/>
    <s v="BX"/>
    <n v="5.6666666666666696"/>
    <n v="8.9653333333329197"/>
    <n v="1.1666666666666701"/>
    <n v="3.3764999999996999"/>
    <n v="2.0833333333333299"/>
    <n v="3.9150833333330102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4"/>
    <x v="3"/>
    <s v="cohort_3"/>
    <x v="18"/>
    <s v="AY"/>
    <n v="0.58333333333333304"/>
    <n v="0.90633333333331201"/>
    <n v="0"/>
    <n v="0"/>
    <n v="-5.5511151231257802E-17"/>
    <n v="1.6653345369377299E-16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4"/>
    <x v="3"/>
    <s v="cohort_3"/>
    <x v="18"/>
    <s v="AY"/>
    <n v="1"/>
    <n v="0.71833333333338101"/>
    <n v="0.33333333333333298"/>
    <n v="-0.72166666666659796"/>
    <n v="0.41666666666666702"/>
    <n v="-0.187999999999931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4"/>
    <x v="3"/>
    <s v="cohort_3"/>
    <x v="18"/>
    <s v="AY"/>
    <n v="0.66666666666666696"/>
    <n v="0.46800000000001801"/>
    <n v="0"/>
    <n v="-0.97199999999996101"/>
    <n v="8.3333333333333204E-2"/>
    <n v="-0.43833333333329499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4"/>
    <x v="3"/>
    <s v="cohort_3"/>
    <x v="18"/>
    <s v="AY"/>
    <n v="4.1666666666666696"/>
    <n v="7.1798333333335203"/>
    <n v="3.6666666666666701"/>
    <n v="6.8071666666668698"/>
    <n v="3.5833333333333299"/>
    <n v="6.2735000000002001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4"/>
    <x v="3"/>
    <s v="cohort_3"/>
    <x v="18"/>
    <s v="AY"/>
    <n v="3"/>
    <n v="6.5469999999998603"/>
    <n v="2.5"/>
    <n v="6.1743333333332098"/>
    <n v="2.4166666666666701"/>
    <n v="5.6406666666665402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4"/>
    <x v="2"/>
    <s v="cohort_3"/>
    <x v="19"/>
    <s v="BY"/>
    <n v="1.1666666666666701"/>
    <n v="1.4789999999999801"/>
    <n v="0"/>
    <n v="0"/>
    <n v="-9.2518585385429703E-17"/>
    <n v="5.5511151231257802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2"/>
    <s v="cohort_3"/>
    <x v="19"/>
    <s v="BY"/>
    <n v="2"/>
    <n v="9.5258333333334004"/>
    <n v="0.16666666666666699"/>
    <n v="6.8945000000000398"/>
    <n v="0.83333333333333304"/>
    <n v="8.0468333333334208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2"/>
    <s v="cohort_3"/>
    <x v="19"/>
    <s v="BY"/>
    <n v="2.5"/>
    <n v="7.8503333333334604"/>
    <n v="0.66666666666666696"/>
    <n v="5.2190000000000998"/>
    <n v="1.3333333333333299"/>
    <n v="6.3713333333334798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2"/>
    <s v="cohort_3"/>
    <x v="19"/>
    <s v="BY"/>
    <n v="2"/>
    <n v="5.3376666666666797"/>
    <n v="1.5"/>
    <n v="5.0110000000000801"/>
    <n v="0.83333333333333304"/>
    <n v="3.8586666666667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4"/>
    <x v="2"/>
    <s v="cohort_3"/>
    <x v="19"/>
    <s v="BY"/>
    <n v="1.1666666666666701"/>
    <n v="2.9243333333332799"/>
    <n v="0.66666666666666696"/>
    <n v="2.5976666666666799"/>
    <n v="-7.4014868308343802E-17"/>
    <n v="1.4453333333333001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1"/>
    <s v="cohort_3"/>
    <x v="13"/>
    <s v="AX"/>
    <n v="0.25"/>
    <n v="0.44316666666666499"/>
    <n v="0"/>
    <n v="0"/>
    <n v="0"/>
    <n v="2.3129646346357401E-17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5"/>
    <x v="1"/>
    <s v="cohort_3"/>
    <x v="13"/>
    <s v="AX"/>
    <n v="1"/>
    <n v="6.8153333333333403"/>
    <n v="0.66666666666666696"/>
    <n v="5.9830000000000201"/>
    <n v="0.75"/>
    <n v="6.3721666666666703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5"/>
    <x v="1"/>
    <s v="cohort_3"/>
    <x v="13"/>
    <s v="AX"/>
    <n v="2.6666666666666701"/>
    <n v="6.5821666666666303"/>
    <n v="2.3333333333333299"/>
    <n v="5.74983333333331"/>
    <n v="2.4166666666666701"/>
    <n v="6.1389999999999603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5"/>
    <x v="1"/>
    <s v="cohort_3"/>
    <x v="13"/>
    <s v="AX"/>
    <n v="3"/>
    <n v="4.6951666666666396"/>
    <n v="2.8333333333333299"/>
    <n v="4.6411666666666296"/>
    <n v="2.75"/>
    <n v="4.2519999999999696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5"/>
    <x v="1"/>
    <s v="cohort_3"/>
    <x v="13"/>
    <s v="AX"/>
    <n v="0.33333333333333298"/>
    <n v="1.44399999999992"/>
    <n v="0.16666666666666699"/>
    <n v="1.38999999999991"/>
    <n v="8.3333333333333301E-2"/>
    <n v="1.00083333333326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5"/>
    <x v="2"/>
    <s v="cohort_3"/>
    <x v="14"/>
    <s v="BX"/>
    <n v="0.41666666666666702"/>
    <n v="0.279249999999995"/>
    <n v="0"/>
    <n v="0"/>
    <n v="2.7755575615628901E-17"/>
    <n v="2.7755575615628901E-17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2"/>
    <s v="cohort_3"/>
    <x v="14"/>
    <s v="BX"/>
    <n v="1"/>
    <n v="7.9193333333332596"/>
    <n v="0.16666666666666699"/>
    <n v="7.3608333333332698"/>
    <n v="0.58333333333333304"/>
    <n v="7.6400833333332701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2"/>
    <s v="cohort_3"/>
    <x v="14"/>
    <s v="BX"/>
    <n v="0.5"/>
    <n v="8.2311666666666596"/>
    <n v="-0.33333333333333298"/>
    <n v="7.6726666666666699"/>
    <n v="8.3333333333333301E-2"/>
    <n v="7.9519166666666603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2"/>
    <s v="cohort_3"/>
    <x v="14"/>
    <s v="BX"/>
    <n v="1.6666666666666701"/>
    <n v="2.6225000000000001"/>
    <n v="1.6666666666666701"/>
    <n v="2.6225000000000001"/>
    <n v="1.25"/>
    <n v="2.34325000000001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2"/>
    <s v="cohort_3"/>
    <x v="14"/>
    <s v="BX"/>
    <n v="1"/>
    <n v="1.3908333333332601"/>
    <n v="1"/>
    <n v="1.3908333333332601"/>
    <n v="0.58333333333333304"/>
    <n v="1.1115833333332701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5"/>
    <x v="0"/>
    <s v="cohort_3"/>
    <x v="15"/>
    <s v="AY"/>
    <n v="8.3333333333333301E-2"/>
    <n v="3.0000000000001199E-2"/>
    <n v="0"/>
    <n v="0"/>
    <n v="2.31296463463574E-18"/>
    <n v="-4.0476881106125501E-18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5"/>
    <s v="AY"/>
    <n v="1.1666666666666701"/>
    <n v="5.1483333333333396"/>
    <n v="1.1666666666666701"/>
    <n v="5.1483333333333396"/>
    <n v="1.0833333333333299"/>
    <n v="5.1183333333333403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5"/>
    <s v="AY"/>
    <n v="4.5"/>
    <n v="9.1036666666665997"/>
    <n v="4.5"/>
    <n v="9.1036666666665997"/>
    <n v="4.4166666666666696"/>
    <n v="9.0736666666666004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5"/>
    <s v="AY"/>
    <n v="0.66666666666666696"/>
    <n v="1.18316666666667"/>
    <n v="0.5"/>
    <n v="1.12316666666667"/>
    <n v="0.58333333333333304"/>
    <n v="1.15316666666667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5"/>
    <s v="AY"/>
    <n v="0.16666666666666699"/>
    <n v="4.93333333333415E-2"/>
    <n v="0"/>
    <n v="-1.0666666666660799E-2"/>
    <n v="8.3333333333333301E-2"/>
    <n v="1.9333333333340301E-2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5"/>
    <x v="0"/>
    <s v="cohort_3"/>
    <x v="16"/>
    <s v="AX"/>
    <n v="0"/>
    <n v="0"/>
    <n v="0"/>
    <n v="0"/>
    <n v="0"/>
    <n v="0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5"/>
    <x v="0"/>
    <s v="cohort_3"/>
    <x v="16"/>
    <s v="AX"/>
    <n v="2.1666666666666701"/>
    <n v="4.37316666666662"/>
    <n v="2.1666666666666701"/>
    <n v="4.37316666666662"/>
    <n v="2.1666666666666701"/>
    <n v="4.37316666666662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5"/>
    <x v="0"/>
    <s v="cohort_3"/>
    <x v="16"/>
    <s v="AX"/>
    <n v="1.5"/>
    <n v="2.6823333333331698"/>
    <n v="1.5"/>
    <n v="2.6823333333331698"/>
    <n v="1.5"/>
    <n v="2.6823333333331698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5"/>
    <x v="0"/>
    <s v="cohort_3"/>
    <x v="16"/>
    <s v="AX"/>
    <n v="2.3333333333333299"/>
    <n v="5.7898333333333003"/>
    <n v="2.3333333333333299"/>
    <n v="5.7898333333333003"/>
    <n v="2.3333333333333299"/>
    <n v="5.7898333333333003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5"/>
    <x v="0"/>
    <s v="cohort_3"/>
    <x v="16"/>
    <s v="AX"/>
    <n v="1.8333333333333299"/>
    <n v="6.9308333333333199"/>
    <n v="1.8333333333333299"/>
    <n v="6.9308333333333199"/>
    <n v="1.8333333333333299"/>
    <n v="6.9308333333333199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5"/>
    <x v="3"/>
    <s v="cohort_3"/>
    <x v="17"/>
    <s v="BX"/>
    <n v="1.4166666666666701"/>
    <n v="1.3523333333334"/>
    <n v="0"/>
    <n v="0"/>
    <n v="-1.6653345369377299E-16"/>
    <n v="-1.29526019539602E-16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7"/>
    <s v="BX"/>
    <n v="1.1666666666666701"/>
    <n v="7.8500000000000201"/>
    <n v="-0.5"/>
    <n v="5.7236666666666096"/>
    <n v="-0.25"/>
    <n v="6.4976666666666301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7"/>
    <s v="BX"/>
    <n v="5.5"/>
    <n v="7.5208333333330302"/>
    <n v="3.8333333333333299"/>
    <n v="5.3944999999996099"/>
    <n v="4.0833333333333304"/>
    <n v="6.1684999999996304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7"/>
    <s v="BX"/>
    <n v="2.1666666666666701"/>
    <n v="5.2558333333332703"/>
    <n v="1"/>
    <n v="4.6774999999998998"/>
    <n v="0.75"/>
    <n v="3.9034999999998798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7"/>
    <s v="BX"/>
    <n v="1.1666666666666701"/>
    <n v="2.6461666666667201"/>
    <n v="0"/>
    <n v="2.0678333333333399"/>
    <n v="-0.25"/>
    <n v="1.2938333333333201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5"/>
    <x v="3"/>
    <s v="cohort_3"/>
    <x v="18"/>
    <s v="AY"/>
    <n v="8.3333333333333301E-2"/>
    <n v="0.131250000000004"/>
    <n v="0"/>
    <n v="0"/>
    <n v="2.31296463463574E-18"/>
    <n v="4.62592926927149E-18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5"/>
    <x v="3"/>
    <s v="cohort_3"/>
    <x v="18"/>
    <s v="AY"/>
    <n v="3.3333333333333299"/>
    <n v="7.4688333333331602"/>
    <n v="3.3333333333333299"/>
    <n v="7.4688333333331602"/>
    <n v="3.25"/>
    <n v="7.3375833333331597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5"/>
    <x v="3"/>
    <s v="cohort_3"/>
    <x v="18"/>
    <s v="AY"/>
    <n v="3.5"/>
    <n v="7.0406666666666498"/>
    <n v="3.5"/>
    <n v="7.0406666666666498"/>
    <n v="3.4166666666666701"/>
    <n v="6.9094166666666501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5"/>
    <x v="3"/>
    <s v="cohort_3"/>
    <x v="18"/>
    <s v="AY"/>
    <n v="2.3333333333333299"/>
    <n v="2.6086666666667502"/>
    <n v="2.1666666666666701"/>
    <n v="2.3461666666667398"/>
    <n v="2.25"/>
    <n v="2.4774166666667501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5"/>
    <x v="3"/>
    <s v="cohort_3"/>
    <x v="18"/>
    <s v="AY"/>
    <n v="1.1666666666666701"/>
    <n v="1.77816666666666"/>
    <n v="1"/>
    <n v="1.5156666666666601"/>
    <n v="1.0833333333333299"/>
    <n v="1.6469166666666599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5"/>
    <x v="2"/>
    <s v="cohort_3"/>
    <x v="19"/>
    <s v="BY"/>
    <n v="0.58333333333333304"/>
    <n v="1.3543333333333101"/>
    <n v="0"/>
    <n v="0"/>
    <n v="-7.4014868308343802E-17"/>
    <n v="7.4014868308343802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2"/>
    <s v="cohort_3"/>
    <x v="19"/>
    <s v="BY"/>
    <n v="2.5"/>
    <n v="5.9990000000001"/>
    <n v="1.8333333333333299"/>
    <n v="4.9500000000001201"/>
    <n v="1.9166666666666701"/>
    <n v="4.6446666666667902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2"/>
    <s v="cohort_3"/>
    <x v="19"/>
    <s v="BY"/>
    <n v="1.5"/>
    <n v="2.02449999999999"/>
    <n v="0.83333333333333304"/>
    <n v="0.97550000000001102"/>
    <n v="0.91666666666666696"/>
    <n v="0.67016666666668301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2"/>
    <s v="cohort_3"/>
    <x v="19"/>
    <s v="BY"/>
    <n v="1.5"/>
    <n v="8.7961666666667107"/>
    <n v="1"/>
    <n v="7.1365000000000798"/>
    <n v="0.91666666666666696"/>
    <n v="7.4418333333334097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5"/>
    <x v="2"/>
    <s v="cohort_3"/>
    <x v="19"/>
    <s v="BY"/>
    <n v="2.5"/>
    <n v="7.6503333333332"/>
    <n v="2"/>
    <n v="5.9906666666665602"/>
    <n v="1.9166666666666701"/>
    <n v="6.2959999999998901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1"/>
    <s v="cohort_3"/>
    <x v="13"/>
    <s v="AX"/>
    <n v="0.58333333333333304"/>
    <n v="5.5331666666666903"/>
    <n v="0"/>
    <n v="0"/>
    <n v="-5.5511151231257802E-17"/>
    <n v="0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3"/>
    <n v="6"/>
    <x v="1"/>
    <s v="cohort_3"/>
    <x v="13"/>
    <s v="AX"/>
    <n v="1.5"/>
    <n v="2.3003333333332998"/>
    <n v="1.5"/>
    <n v="-4.1080000000000396"/>
    <n v="0.91666666666666696"/>
    <n v="-3.2328333333333799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3"/>
    <n v="6"/>
    <x v="1"/>
    <s v="cohort_3"/>
    <x v="13"/>
    <s v="AX"/>
    <n v="0.66666666666666696"/>
    <n v="0.24466666666671699"/>
    <n v="0.66666666666666696"/>
    <n v="-6.1636666666666198"/>
    <n v="8.3333333333333301E-2"/>
    <n v="-5.2884999999999698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3"/>
    <n v="6"/>
    <x v="1"/>
    <s v="cohort_3"/>
    <x v="13"/>
    <s v="AX"/>
    <n v="1.1666666666666701"/>
    <n v="5.9440000000000897"/>
    <n v="0"/>
    <n v="1.28600000000006"/>
    <n v="0.58333333333333304"/>
    <n v="0.41083333333340499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3"/>
    <n v="6"/>
    <x v="1"/>
    <s v="cohort_3"/>
    <x v="13"/>
    <s v="AX"/>
    <n v="9.5"/>
    <n v="6.6661666666665802"/>
    <n v="8.3333333333333304"/>
    <n v="2.0081666666665501"/>
    <n v="8.9166666666666696"/>
    <n v="1.1329999999999001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3"/>
    <n v="6"/>
    <x v="2"/>
    <s v="cohort_3"/>
    <x v="14"/>
    <s v="BX"/>
    <n v="8.3333333333333301E-2"/>
    <n v="6.4500000000000099E-2"/>
    <n v="0"/>
    <n v="0"/>
    <n v="-6.9388939039072299E-18"/>
    <n v="-2.31296463463574E-18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2"/>
    <s v="cohort_3"/>
    <x v="14"/>
    <s v="BX"/>
    <n v="1.8333333333333299"/>
    <n v="7.6708333333333698"/>
    <n v="1.8333333333333299"/>
    <n v="7.6708333333333698"/>
    <n v="1.75"/>
    <n v="7.60633333333337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2"/>
    <s v="cohort_3"/>
    <x v="14"/>
    <s v="BX"/>
    <n v="0.66666666666666696"/>
    <n v="8.26000000000003"/>
    <n v="0.66666666666666696"/>
    <n v="8.26000000000003"/>
    <n v="0.58333333333333304"/>
    <n v="8.1955000000000293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2"/>
    <s v="cohort_3"/>
    <x v="14"/>
    <s v="BX"/>
    <n v="1.6666666666666701"/>
    <n v="3.52299999999989"/>
    <n v="1.5"/>
    <n v="3.39399999999989"/>
    <n v="1.5833333333333299"/>
    <n v="3.4584999999998902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2"/>
    <s v="cohort_3"/>
    <x v="14"/>
    <s v="BX"/>
    <n v="0.83333333333333304"/>
    <n v="1.57049999999999"/>
    <n v="0.66666666666666696"/>
    <n v="1.44149999999999"/>
    <n v="0.75"/>
    <n v="1.50599999999999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3"/>
    <n v="6"/>
    <x v="0"/>
    <s v="cohort_3"/>
    <x v="15"/>
    <s v="AY"/>
    <n v="0"/>
    <n v="0"/>
    <n v="0"/>
    <n v="0"/>
    <n v="0"/>
    <n v="0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5"/>
    <s v="AY"/>
    <n v="2.1666666666666701"/>
    <n v="6.6048333333332696"/>
    <n v="2.1666666666666701"/>
    <n v="6.6048333333332696"/>
    <n v="2.1666666666666701"/>
    <n v="6.6048333333332696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5"/>
    <s v="AY"/>
    <n v="2.1666666666666701"/>
    <n v="8.7924999999998903"/>
    <n v="2.1666666666666701"/>
    <n v="8.7924999999998903"/>
    <n v="2.1666666666666701"/>
    <n v="8.7924999999998903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5"/>
    <s v="AY"/>
    <n v="0.66666666666666696"/>
    <n v="0.41666666666662899"/>
    <n v="0.66666666666666696"/>
    <n v="0.41666666666662899"/>
    <n v="0.66666666666666696"/>
    <n v="0.41666666666662899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5"/>
    <s v="AY"/>
    <n v="0.33333333333333298"/>
    <n v="2.53650000000001"/>
    <n v="0.33333333333333298"/>
    <n v="2.53650000000001"/>
    <n v="0.33333333333333298"/>
    <n v="2.53650000000001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3"/>
    <n v="6"/>
    <x v="0"/>
    <s v="cohort_3"/>
    <x v="16"/>
    <s v="AX"/>
    <n v="0"/>
    <n v="0.49391666666667799"/>
    <n v="0"/>
    <n v="0"/>
    <n v="0"/>
    <n v="6.4763009769800802E-17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3"/>
    <n v="6"/>
    <x v="0"/>
    <s v="cohort_3"/>
    <x v="16"/>
    <s v="AX"/>
    <n v="2.6666666666666701"/>
    <n v="6.5888333333332598"/>
    <n v="2.6666666666666701"/>
    <n v="5.6009999999998996"/>
    <n v="2.6666666666666701"/>
    <n v="6.0949166666665802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3"/>
    <n v="6"/>
    <x v="0"/>
    <s v="cohort_3"/>
    <x v="16"/>
    <s v="AX"/>
    <n v="3"/>
    <n v="7.8634999999998998"/>
    <n v="3"/>
    <n v="6.8756666666665502"/>
    <n v="3"/>
    <n v="7.3695833333332299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3"/>
    <n v="6"/>
    <x v="0"/>
    <s v="cohort_3"/>
    <x v="16"/>
    <s v="AX"/>
    <n v="2.8333333333333299"/>
    <n v="7.5363333333333102"/>
    <n v="2.8333333333333299"/>
    <n v="7.5363333333333102"/>
    <n v="2.8333333333333299"/>
    <n v="7.0424166666666297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3"/>
    <n v="6"/>
    <x v="0"/>
    <s v="cohort_3"/>
    <x v="16"/>
    <s v="AX"/>
    <n v="1.8333333333333299"/>
    <n v="1.8696666666666799"/>
    <n v="1.8333333333333299"/>
    <n v="1.8696666666666799"/>
    <n v="1.8333333333333299"/>
    <n v="1.37575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3"/>
    <n v="6"/>
    <x v="3"/>
    <s v="cohort_3"/>
    <x v="17"/>
    <s v="BX"/>
    <n v="0.66666666666666696"/>
    <n v="2.6196666666666402"/>
    <n v="0"/>
    <n v="0"/>
    <n v="6.4763009769800802E-17"/>
    <n v="-1.8503717077085899E-16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7"/>
    <s v="BX"/>
    <n v="0.83333333333333304"/>
    <n v="7.7361666666666604"/>
    <n v="0.5"/>
    <n v="6.07983333333339"/>
    <n v="0.16666666666666699"/>
    <n v="5.1165000000000296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7"/>
    <s v="BX"/>
    <n v="4.8333333333333304"/>
    <n v="8.3848333333334892"/>
    <n v="4.5"/>
    <n v="6.72850000000021"/>
    <n v="4.1666666666666696"/>
    <n v="5.7651666666668504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7"/>
    <s v="BX"/>
    <n v="1.5"/>
    <n v="7.12300000000005"/>
    <n v="0.5"/>
    <n v="3.5400000000000502"/>
    <n v="0.83333333333333304"/>
    <n v="4.5033333333334102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7"/>
    <s v="BX"/>
    <n v="1"/>
    <n v="2.3178333333333199"/>
    <n v="0"/>
    <n v="-1.2651666666666801"/>
    <n v="0.33333333333333298"/>
    <n v="-0.30183333333331602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3"/>
    <n v="6"/>
    <x v="3"/>
    <s v="cohort_3"/>
    <x v="18"/>
    <s v="AY"/>
    <n v="0.33333333333333298"/>
    <n v="8.5416666666657703E-2"/>
    <n v="0"/>
    <n v="0"/>
    <n v="2.7755575615628901E-17"/>
    <n v="2.31296463463574E-18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3"/>
    <n v="6"/>
    <x v="3"/>
    <s v="cohort_3"/>
    <x v="18"/>
    <s v="AY"/>
    <n v="2.3333333333333299"/>
    <n v="3.6291666666665501"/>
    <n v="1.6666666666666701"/>
    <n v="3.45833333333323"/>
    <n v="2"/>
    <n v="3.54374999999989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3"/>
    <n v="6"/>
    <x v="3"/>
    <s v="cohort_3"/>
    <x v="18"/>
    <s v="AY"/>
    <n v="0.66666666666666696"/>
    <n v="1.1130000000000799"/>
    <n v="0"/>
    <n v="0.94216666666676996"/>
    <n v="0.33333333333333298"/>
    <n v="1.0275833333334301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3"/>
    <n v="6"/>
    <x v="3"/>
    <s v="cohort_3"/>
    <x v="18"/>
    <s v="AY"/>
    <n v="3.3333333333333299"/>
    <n v="6.9768333333332704"/>
    <n v="3.3333333333333299"/>
    <n v="6.9768333333332704"/>
    <n v="3"/>
    <n v="6.8914166666666103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3"/>
    <n v="6"/>
    <x v="3"/>
    <s v="cohort_3"/>
    <x v="18"/>
    <s v="AY"/>
    <n v="2.3333333333333299"/>
    <n v="7.5376666666665999"/>
    <n v="2.3333333333333299"/>
    <n v="7.5376666666665999"/>
    <n v="2"/>
    <n v="7.4522499999999399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3"/>
    <n v="6"/>
    <x v="2"/>
    <s v="cohort_3"/>
    <x v="19"/>
    <s v="BY"/>
    <n v="0.58333333333333304"/>
    <n v="1.3276666666666399"/>
    <n v="0"/>
    <n v="0"/>
    <n v="-5.5511151231257802E-17"/>
    <n v="-5.5511151231257802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2"/>
    <s v="cohort_3"/>
    <x v="19"/>
    <s v="BY"/>
    <n v="2.1666666666666701"/>
    <n v="2.2388333333333001"/>
    <n v="1.3333333333333299"/>
    <n v="-7.2999999999988602E-2"/>
    <n v="1.5833333333333299"/>
    <n v="0.91116666666666402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2"/>
    <s v="cohort_3"/>
    <x v="19"/>
    <s v="BY"/>
    <n v="0.33333333333333298"/>
    <n v="0.21366666666666401"/>
    <n v="-0.5"/>
    <n v="-2.0981666666666299"/>
    <n v="-0.25"/>
    <n v="-1.1139999999999799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2"/>
    <s v="cohort_3"/>
    <x v="19"/>
    <s v="BY"/>
    <n v="2"/>
    <n v="8.3971666666666902"/>
    <n v="1.6666666666666701"/>
    <n v="8.0536666666667092"/>
    <n v="1.4166666666666701"/>
    <n v="7.0695000000000503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3"/>
    <n v="6"/>
    <x v="2"/>
    <s v="cohort_3"/>
    <x v="19"/>
    <s v="BY"/>
    <n v="2.5"/>
    <n v="7.1223333333335503"/>
    <n v="2.1666666666666701"/>
    <n v="6.7788333333335604"/>
    <n v="1.9166666666666701"/>
    <n v="5.7946666666669104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1"/>
    <s v="cohort_3"/>
    <x v="13"/>
    <s v="AX"/>
    <n v="1"/>
    <n v="5.5748750000000502"/>
    <n v="0"/>
    <n v="0"/>
    <n v="0"/>
    <n v="0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1"/>
    <n v="1"/>
    <x v="1"/>
    <s v="cohort_3"/>
    <x v="13"/>
    <s v="AX"/>
    <n v="1.5"/>
    <n v="2.3744999999999701"/>
    <n v="-0.5"/>
    <n v="-1.2752500000001299"/>
    <n v="0.5"/>
    <n v="-3.2003750000000801"/>
    <m/>
    <m/>
    <m/>
    <m/>
    <m/>
    <m/>
    <x v="3"/>
    <s v="cohort_3"/>
    <s v="Suc"/>
    <s v="Veh"/>
    <s v="F"/>
    <n v="957"/>
    <n v="49"/>
    <n v="819"/>
    <n v="0.98247545026031402"/>
    <n v="1.0969048766704701"/>
    <n v="-0.98133169164949896"/>
  </r>
  <r>
    <x v="1"/>
    <n v="1"/>
    <x v="1"/>
    <s v="cohort_3"/>
    <x v="13"/>
    <s v="AX"/>
    <n v="0.25"/>
    <n v="1.1272500000000101"/>
    <n v="-1.75"/>
    <n v="-2.5225000000000901"/>
    <n v="-0.75"/>
    <n v="-4.4476250000000404"/>
    <m/>
    <m/>
    <m/>
    <m/>
    <m/>
    <m/>
    <x v="9"/>
    <s v="cohort_3"/>
    <s v="Suc"/>
    <s v="Veh"/>
    <s v="F"/>
    <n v="957"/>
    <n v="49"/>
    <n v="819"/>
    <n v="0.98247545026031402"/>
    <n v="1.0969048766704701"/>
    <n v="-0.98133169164949896"/>
  </r>
  <r>
    <x v="1"/>
    <n v="1"/>
    <x v="1"/>
    <s v="cohort_3"/>
    <x v="13"/>
    <s v="AX"/>
    <n v="1"/>
    <n v="1.5762499999997901"/>
    <n v="1"/>
    <n v="-5.9237500000002097"/>
    <n v="0"/>
    <n v="-3.9986250000002599"/>
    <m/>
    <m/>
    <m/>
    <m/>
    <m/>
    <m/>
    <x v="6"/>
    <s v="cohort_3"/>
    <s v="Suc"/>
    <s v="Veh"/>
    <s v="F"/>
    <n v="957"/>
    <n v="49"/>
    <n v="819"/>
    <n v="0.98247545026031402"/>
    <n v="1.0969048766704701"/>
    <n v="-0.98133169164949896"/>
  </r>
  <r>
    <x v="1"/>
    <n v="1"/>
    <x v="1"/>
    <s v="cohort_3"/>
    <x v="13"/>
    <s v="AX"/>
    <n v="0.25"/>
    <n v="0.45187500000000103"/>
    <n v="0.25"/>
    <n v="-7.0481249999999998"/>
    <n v="-0.75"/>
    <n v="-5.12300000000005"/>
    <m/>
    <m/>
    <m/>
    <m/>
    <m/>
    <m/>
    <x v="10"/>
    <s v="cohort_3"/>
    <s v="Suc"/>
    <s v="Veh"/>
    <s v="F"/>
    <n v="957"/>
    <n v="49"/>
    <n v="819"/>
    <n v="0.98247545026031402"/>
    <n v="1.0969048766704701"/>
    <n v="-0.98133169164949896"/>
  </r>
  <r>
    <x v="1"/>
    <n v="1"/>
    <x v="2"/>
    <s v="cohort_3"/>
    <x v="14"/>
    <s v="BX"/>
    <n v="0.75"/>
    <n v="0.63750000000000295"/>
    <n v="0"/>
    <n v="0"/>
    <n v="0"/>
    <n v="8.3266726846886704E-17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2"/>
    <s v="cohort_3"/>
    <x v="14"/>
    <s v="BX"/>
    <n v="1.25"/>
    <n v="3.2735000000000398"/>
    <n v="-0.25"/>
    <n v="1.9985000000000399"/>
    <n v="0.5"/>
    <n v="2.6360000000000401"/>
    <m/>
    <m/>
    <m/>
    <m/>
    <m/>
    <m/>
    <x v="3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2"/>
    <s v="cohort_3"/>
    <x v="14"/>
    <s v="BX"/>
    <n v="0.375"/>
    <n v="1.08125000000001"/>
    <n v="-1.125"/>
    <n v="-0.19374999999999501"/>
    <n v="-0.375"/>
    <n v="0.44375000000000803"/>
    <m/>
    <m/>
    <m/>
    <m/>
    <m/>
    <m/>
    <x v="9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2"/>
    <s v="cohort_3"/>
    <x v="14"/>
    <s v="BX"/>
    <n v="0.75"/>
    <n v="2.4557499999999699"/>
    <n v="0.75"/>
    <n v="2.4557499999999699"/>
    <n v="0"/>
    <n v="1.81824999999996"/>
    <m/>
    <m/>
    <m/>
    <m/>
    <m/>
    <m/>
    <x v="6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2"/>
    <s v="cohort_3"/>
    <x v="14"/>
    <s v="BX"/>
    <n v="0.375"/>
    <n v="0.121124999999978"/>
    <n v="0.375"/>
    <n v="0.121124999999978"/>
    <n v="-0.375"/>
    <n v="-0.51637500000002501"/>
    <m/>
    <m/>
    <m/>
    <m/>
    <m/>
    <m/>
    <x v="10"/>
    <s v="cohort_3"/>
    <s v="Suc"/>
    <s v="D3a"/>
    <s v="F"/>
    <n v="863"/>
    <n v="104"/>
    <n v="745"/>
    <n v="3.4173059139488697E-2"/>
    <n v="-0.86086205510847402"/>
    <n v="1.0176773098587399"/>
  </r>
  <r>
    <x v="1"/>
    <n v="1"/>
    <x v="0"/>
    <s v="cohort_3"/>
    <x v="15"/>
    <s v="AY"/>
    <n v="0"/>
    <n v="0"/>
    <n v="0"/>
    <n v="0"/>
    <n v="0"/>
    <n v="0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5"/>
    <s v="AY"/>
    <n v="1.25"/>
    <n v="1.7265000000000601"/>
    <n v="1.25"/>
    <n v="1.7265000000000601"/>
    <n v="1.25"/>
    <n v="1.7265000000000601"/>
    <m/>
    <m/>
    <m/>
    <m/>
    <m/>
    <m/>
    <x v="6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5"/>
    <s v="AY"/>
    <n v="0.125"/>
    <n v="4.7500000000013601E-2"/>
    <n v="0.125"/>
    <n v="4.7500000000013601E-2"/>
    <n v="0.125"/>
    <n v="4.7500000000013601E-2"/>
    <m/>
    <m/>
    <m/>
    <m/>
    <m/>
    <m/>
    <x v="10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5"/>
    <s v="AY"/>
    <n v="1"/>
    <n v="0.48850000000004501"/>
    <n v="1"/>
    <n v="0.48850000000004501"/>
    <n v="1"/>
    <n v="0.48850000000004501"/>
    <m/>
    <m/>
    <m/>
    <m/>
    <m/>
    <m/>
    <x v="3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5"/>
    <s v="AY"/>
    <n v="0.5"/>
    <n v="0.66587500000002797"/>
    <n v="0.5"/>
    <n v="0.66587500000002797"/>
    <n v="0.5"/>
    <n v="0.66587500000002797"/>
    <m/>
    <m/>
    <m/>
    <m/>
    <m/>
    <m/>
    <x v="9"/>
    <s v="cohort_3"/>
    <s v="Coc"/>
    <s v="D3a"/>
    <s v="F"/>
    <n v="306"/>
    <n v="109"/>
    <n v="270"/>
    <n v="-1.19199398140619"/>
    <n v="-1.25383276814289"/>
    <n v="1.36575016153641"/>
  </r>
  <r>
    <x v="1"/>
    <n v="1"/>
    <x v="0"/>
    <s v="cohort_3"/>
    <x v="16"/>
    <s v="AX"/>
    <n v="0.125"/>
    <n v="0.90425000000000499"/>
    <n v="0"/>
    <n v="0"/>
    <n v="0"/>
    <n v="0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1"/>
    <n v="1"/>
    <x v="0"/>
    <s v="cohort_3"/>
    <x v="16"/>
    <s v="AX"/>
    <n v="3.25"/>
    <n v="4.7707499999998504"/>
    <n v="3"/>
    <n v="2.9622499999998402"/>
    <n v="3.125"/>
    <n v="3.8664999999998502"/>
    <m/>
    <m/>
    <m/>
    <m/>
    <m/>
    <m/>
    <x v="3"/>
    <s v="cohort_3"/>
    <s v="Coc"/>
    <s v="D3a"/>
    <s v="M"/>
    <n v="741"/>
    <n v="63"/>
    <n v="510"/>
    <n v="0.41518891487181803"/>
    <n v="1.5317328755672301E-2"/>
    <n v="0.10294599207560901"/>
  </r>
  <r>
    <x v="1"/>
    <n v="1"/>
    <x v="0"/>
    <s v="cohort_3"/>
    <x v="16"/>
    <s v="AX"/>
    <n v="1.5"/>
    <n v="2.22912499999999"/>
    <n v="1.25"/>
    <n v="0.42062499999997999"/>
    <n v="1.375"/>
    <n v="1.32487499999998"/>
    <m/>
    <m/>
    <m/>
    <m/>
    <m/>
    <m/>
    <x v="9"/>
    <s v="cohort_3"/>
    <s v="Coc"/>
    <s v="D3a"/>
    <s v="M"/>
    <n v="741"/>
    <n v="63"/>
    <n v="510"/>
    <n v="0.41518891487181803"/>
    <n v="1.5317328755672301E-2"/>
    <n v="0.10294599207560901"/>
  </r>
  <r>
    <x v="1"/>
    <n v="1"/>
    <x v="0"/>
    <s v="cohort_3"/>
    <x v="16"/>
    <s v="AX"/>
    <n v="1"/>
    <n v="0.62475000000000602"/>
    <n v="1"/>
    <n v="0.62475000000000602"/>
    <n v="0.875"/>
    <n v="-0.27949999999999903"/>
    <m/>
    <m/>
    <m/>
    <m/>
    <m/>
    <m/>
    <x v="6"/>
    <s v="cohort_3"/>
    <s v="Coc"/>
    <s v="D3a"/>
    <s v="M"/>
    <n v="741"/>
    <n v="63"/>
    <n v="510"/>
    <n v="0.41518891487181803"/>
    <n v="1.5317328755672301E-2"/>
    <n v="0.10294599207560901"/>
  </r>
  <r>
    <x v="1"/>
    <n v="1"/>
    <x v="0"/>
    <s v="cohort_3"/>
    <x v="16"/>
    <s v="AX"/>
    <n v="0.25"/>
    <n v="0.23674999999997201"/>
    <n v="0.25"/>
    <n v="0.23674999999997201"/>
    <n v="0.125"/>
    <n v="-0.66750000000003196"/>
    <m/>
    <m/>
    <m/>
    <m/>
    <m/>
    <m/>
    <x v="10"/>
    <s v="cohort_3"/>
    <s v="Coc"/>
    <s v="D3a"/>
    <s v="M"/>
    <n v="741"/>
    <n v="63"/>
    <n v="510"/>
    <n v="0.41518891487181803"/>
    <n v="1.5317328755672301E-2"/>
    <n v="0.10294599207560901"/>
  </r>
  <r>
    <x v="1"/>
    <n v="1"/>
    <x v="3"/>
    <s v="cohort_3"/>
    <x v="17"/>
    <s v="BX"/>
    <n v="0.25"/>
    <n v="0.40237500000000698"/>
    <n v="0"/>
    <n v="0"/>
    <n v="0"/>
    <n v="4.1633363423443401E-17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7"/>
    <s v="BX"/>
    <n v="2"/>
    <n v="6.5335000000000001"/>
    <n v="1.75"/>
    <n v="5.851"/>
    <n v="1.75"/>
    <n v="6.1311249999999999"/>
    <m/>
    <m/>
    <m/>
    <m/>
    <m/>
    <m/>
    <x v="3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7"/>
    <s v="BX"/>
    <n v="1.25"/>
    <n v="1.89824999999994"/>
    <n v="1"/>
    <n v="1.2157499999999399"/>
    <n v="1"/>
    <n v="1.4958749999999299"/>
    <m/>
    <m/>
    <m/>
    <m/>
    <m/>
    <m/>
    <x v="9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7"/>
    <s v="BX"/>
    <n v="1.25"/>
    <n v="7.54000000000008"/>
    <n v="1"/>
    <n v="7.41775000000007"/>
    <n v="1"/>
    <n v="7.1376250000000701"/>
    <m/>
    <m/>
    <m/>
    <m/>
    <m/>
    <m/>
    <x v="6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7"/>
    <s v="BX"/>
    <n v="1.75"/>
    <n v="1.8956249999999999"/>
    <n v="1.5"/>
    <n v="1.7733749999999899"/>
    <n v="1.5"/>
    <n v="1.49324999999999"/>
    <m/>
    <m/>
    <m/>
    <m/>
    <m/>
    <m/>
    <x v="10"/>
    <s v="cohort_3"/>
    <s v="Coc"/>
    <s v="Veh"/>
    <s v="M"/>
    <n v="751"/>
    <n v="27"/>
    <n v="395"/>
    <n v="-0.35491955626139299"/>
    <n v="4.4493193052191002E-2"/>
    <n v="-0.88533553185023595"/>
  </r>
  <r>
    <x v="1"/>
    <n v="1"/>
    <x v="3"/>
    <s v="cohort_3"/>
    <x v="18"/>
    <s v="AY"/>
    <n v="0.125"/>
    <n v="0.221500000000006"/>
    <n v="0"/>
    <n v="0"/>
    <n v="0"/>
    <n v="-2.0816681711721701E-17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1"/>
    <n v="1"/>
    <x v="3"/>
    <s v="cohort_3"/>
    <x v="18"/>
    <s v="AY"/>
    <n v="1.5"/>
    <n v="1.47"/>
    <n v="1.25"/>
    <n v="1.0269999999999899"/>
    <n v="1.375"/>
    <n v="1.24849999999999"/>
    <m/>
    <m/>
    <m/>
    <m/>
    <m/>
    <m/>
    <x v="6"/>
    <s v="cohort_3"/>
    <s v="Coc"/>
    <s v="Veh"/>
    <s v="M"/>
    <n v="1145"/>
    <n v="38"/>
    <n v="617"/>
    <n v="1.13172462279576"/>
    <n v="1.1940222463350301"/>
    <n v="-0.58336062176178405"/>
  </r>
  <r>
    <x v="1"/>
    <n v="1"/>
    <x v="3"/>
    <s v="cohort_3"/>
    <x v="18"/>
    <s v="AY"/>
    <n v="0"/>
    <n v="0"/>
    <n v="-0.25"/>
    <n v="-0.443000000000012"/>
    <n v="-0.125"/>
    <n v="-0.221500000000006"/>
    <m/>
    <m/>
    <m/>
    <m/>
    <m/>
    <m/>
    <x v="10"/>
    <s v="cohort_3"/>
    <s v="Coc"/>
    <s v="Veh"/>
    <s v="M"/>
    <n v="1145"/>
    <n v="38"/>
    <n v="617"/>
    <n v="1.13172462279576"/>
    <n v="1.1940222463350301"/>
    <n v="-0.58336062176178405"/>
  </r>
  <r>
    <x v="1"/>
    <n v="1"/>
    <x v="3"/>
    <s v="cohort_3"/>
    <x v="18"/>
    <s v="AY"/>
    <n v="2"/>
    <n v="3.3772499999999499"/>
    <n v="2"/>
    <n v="3.3772499999999499"/>
    <n v="1.875"/>
    <n v="3.1557499999999399"/>
    <m/>
    <m/>
    <m/>
    <m/>
    <m/>
    <m/>
    <x v="3"/>
    <s v="cohort_3"/>
    <s v="Coc"/>
    <s v="Veh"/>
    <s v="M"/>
    <n v="1145"/>
    <n v="38"/>
    <n v="617"/>
    <n v="1.13172462279576"/>
    <n v="1.1940222463350301"/>
    <n v="-0.58336062176178405"/>
  </r>
  <r>
    <x v="1"/>
    <n v="1"/>
    <x v="3"/>
    <s v="cohort_3"/>
    <x v="18"/>
    <s v="AY"/>
    <n v="0.375"/>
    <n v="0.33000000000001301"/>
    <n v="0.375"/>
    <n v="0.33000000000001301"/>
    <n v="0.25"/>
    <n v="0.10850000000000599"/>
    <m/>
    <m/>
    <m/>
    <m/>
    <m/>
    <m/>
    <x v="9"/>
    <s v="cohort_3"/>
    <s v="Coc"/>
    <s v="Veh"/>
    <s v="M"/>
    <n v="1145"/>
    <n v="38"/>
    <n v="617"/>
    <n v="1.13172462279576"/>
    <n v="1.1940222463350301"/>
    <n v="-0.58336062176178405"/>
  </r>
  <r>
    <x v="1"/>
    <n v="1"/>
    <x v="2"/>
    <s v="cohort_3"/>
    <x v="19"/>
    <s v="BY"/>
    <n v="0.5"/>
    <n v="0.342500000000029"/>
    <n v="0"/>
    <n v="0"/>
    <n v="0"/>
    <n v="4.1633363423443401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2"/>
    <s v="cohort_3"/>
    <x v="19"/>
    <s v="BY"/>
    <n v="4.25"/>
    <n v="2.6385000000001102"/>
    <n v="3.75"/>
    <n v="2.4080000000000998"/>
    <n v="3.75"/>
    <n v="2.2960000000000802"/>
    <m/>
    <m/>
    <m/>
    <m/>
    <m/>
    <m/>
    <x v="3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2"/>
    <s v="cohort_3"/>
    <x v="19"/>
    <s v="BY"/>
    <n v="0.375"/>
    <n v="0.30012499999997999"/>
    <n v="-0.125"/>
    <n v="6.9624999999973694E-2"/>
    <n v="-0.125"/>
    <n v="-4.2375000000049498E-2"/>
    <m/>
    <m/>
    <m/>
    <m/>
    <m/>
    <m/>
    <x v="9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2"/>
    <s v="cohort_3"/>
    <x v="19"/>
    <s v="BY"/>
    <n v="1.5"/>
    <n v="2.2162499999999699"/>
    <n v="1"/>
    <n v="1.76174999999992"/>
    <n v="1"/>
    <n v="1.8737499999999401"/>
    <m/>
    <m/>
    <m/>
    <m/>
    <m/>
    <m/>
    <x v="6"/>
    <s v="cohort_3"/>
    <s v="Suc"/>
    <s v="D3a"/>
    <s v="M"/>
    <n v="893"/>
    <n v="75"/>
    <n v="663"/>
    <n v="-1.0166485093997999"/>
    <n v="-0.23604282156200099"/>
    <n v="-3.6345618209240697E-2"/>
  </r>
  <r>
    <x v="1"/>
    <n v="1"/>
    <x v="2"/>
    <s v="cohort_3"/>
    <x v="19"/>
    <s v="BY"/>
    <n v="0.5"/>
    <n v="0.76037499999999603"/>
    <n v="0"/>
    <n v="0.305874999999944"/>
    <n v="0"/>
    <n v="0.41787499999996702"/>
    <m/>
    <m/>
    <m/>
    <m/>
    <m/>
    <m/>
    <x v="10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1"/>
    <s v="cohort_3"/>
    <x v="13"/>
    <s v="AX"/>
    <n v="0.375"/>
    <n v="3.8376250000000001"/>
    <n v="0"/>
    <n v="0"/>
    <n v="0"/>
    <n v="0"/>
    <m/>
    <m/>
    <m/>
    <m/>
    <m/>
    <m/>
    <x v="2"/>
    <s v="cohort_3"/>
    <s v="Suc"/>
    <s v="Veh"/>
    <s v="F"/>
    <n v="957"/>
    <n v="49"/>
    <n v="819"/>
    <n v="0.98247545026031402"/>
    <n v="1.0969048766704701"/>
    <n v="-0.98133169164949896"/>
  </r>
  <r>
    <x v="1"/>
    <n v="2"/>
    <x v="1"/>
    <s v="cohort_3"/>
    <x v="13"/>
    <s v="AX"/>
    <n v="2.5"/>
    <n v="1.7637499999999899"/>
    <n v="1.75"/>
    <n v="1.58849999999998"/>
    <n v="2.125"/>
    <n v="-2.0738750000000201"/>
    <m/>
    <m/>
    <m/>
    <m/>
    <m/>
    <m/>
    <x v="7"/>
    <s v="cohort_3"/>
    <s v="Suc"/>
    <s v="Veh"/>
    <s v="F"/>
    <n v="957"/>
    <n v="49"/>
    <n v="819"/>
    <n v="0.98247545026031402"/>
    <n v="1.0969048766704701"/>
    <n v="-0.98133169164949896"/>
  </r>
  <r>
    <x v="1"/>
    <n v="2"/>
    <x v="1"/>
    <s v="cohort_3"/>
    <x v="13"/>
    <s v="AX"/>
    <n v="2.625"/>
    <n v="1.0037499999999999"/>
    <n v="1.875"/>
    <n v="0.82849999999999102"/>
    <n v="2.25"/>
    <n v="-2.8338750000000101"/>
    <m/>
    <m/>
    <m/>
    <m/>
    <m/>
    <m/>
    <x v="8"/>
    <s v="cohort_3"/>
    <s v="Suc"/>
    <s v="Veh"/>
    <s v="F"/>
    <n v="957"/>
    <n v="49"/>
    <n v="819"/>
    <n v="0.98247545026031402"/>
    <n v="1.0969048766704701"/>
    <n v="-0.98133169164949896"/>
  </r>
  <r>
    <x v="1"/>
    <n v="2"/>
    <x v="1"/>
    <s v="cohort_3"/>
    <x v="13"/>
    <s v="AX"/>
    <n v="1.75"/>
    <n v="6.4444999999999801"/>
    <n v="1.75"/>
    <n v="-1.0555000000000201"/>
    <n v="1.375"/>
    <n v="2.6068749999999699"/>
    <m/>
    <m/>
    <m/>
    <m/>
    <m/>
    <m/>
    <x v="4"/>
    <s v="cohort_3"/>
    <s v="Suc"/>
    <s v="Veh"/>
    <s v="F"/>
    <n v="957"/>
    <n v="49"/>
    <n v="819"/>
    <n v="0.98247545026031402"/>
    <n v="1.0969048766704701"/>
    <n v="-0.98133169164949896"/>
  </r>
  <r>
    <x v="1"/>
    <n v="2"/>
    <x v="1"/>
    <s v="cohort_3"/>
    <x v="13"/>
    <s v="AX"/>
    <n v="1.75"/>
    <n v="2.02887499999997"/>
    <n v="1.75"/>
    <n v="-5.47112500000003"/>
    <n v="1.375"/>
    <n v="-1.8087500000000301"/>
    <m/>
    <m/>
    <m/>
    <m/>
    <m/>
    <m/>
    <x v="5"/>
    <s v="cohort_3"/>
    <s v="Suc"/>
    <s v="Veh"/>
    <s v="F"/>
    <n v="957"/>
    <n v="49"/>
    <n v="819"/>
    <n v="0.98247545026031402"/>
    <n v="1.0969048766704701"/>
    <n v="-0.98133169164949896"/>
  </r>
  <r>
    <x v="1"/>
    <n v="2"/>
    <x v="2"/>
    <s v="cohort_3"/>
    <x v="14"/>
    <s v="BX"/>
    <n v="0.125"/>
    <n v="4.9999999999954499E-3"/>
    <n v="0"/>
    <n v="0"/>
    <n v="0"/>
    <n v="-2.1684043449710098E-19"/>
    <m/>
    <m/>
    <m/>
    <m/>
    <m/>
    <m/>
    <x v="2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2"/>
    <s v="cohort_3"/>
    <x v="14"/>
    <s v="BX"/>
    <n v="2.25"/>
    <n v="4.1057499999998699"/>
    <n v="2"/>
    <n v="4.0957499999998799"/>
    <n v="2.125"/>
    <n v="4.1007499999998798"/>
    <m/>
    <m/>
    <m/>
    <m/>
    <m/>
    <m/>
    <x v="4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2"/>
    <s v="cohort_3"/>
    <x v="14"/>
    <s v="BX"/>
    <n v="0.375"/>
    <n v="1.0583750000000101"/>
    <n v="0.125"/>
    <n v="1.04837500000002"/>
    <n v="0.25"/>
    <n v="1.0533750000000199"/>
    <m/>
    <m/>
    <m/>
    <m/>
    <m/>
    <m/>
    <x v="5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2"/>
    <s v="cohort_3"/>
    <x v="14"/>
    <s v="BX"/>
    <n v="1.75"/>
    <n v="3.2595000000000001"/>
    <n v="1.75"/>
    <n v="3.2595000000000001"/>
    <n v="1.625"/>
    <n v="3.2545000000000099"/>
    <m/>
    <m/>
    <m/>
    <m/>
    <m/>
    <m/>
    <x v="7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2"/>
    <s v="cohort_3"/>
    <x v="14"/>
    <s v="BX"/>
    <n v="0"/>
    <n v="0.79950000000005195"/>
    <n v="0"/>
    <n v="0.79950000000005195"/>
    <n v="-0.125"/>
    <n v="0.79450000000005605"/>
    <m/>
    <m/>
    <m/>
    <m/>
    <m/>
    <m/>
    <x v="8"/>
    <s v="cohort_3"/>
    <s v="Suc"/>
    <s v="D3a"/>
    <s v="F"/>
    <n v="863"/>
    <n v="104"/>
    <n v="745"/>
    <n v="3.4173059139488697E-2"/>
    <n v="-0.86086205510847402"/>
    <n v="1.0176773098587399"/>
  </r>
  <r>
    <x v="1"/>
    <n v="2"/>
    <x v="0"/>
    <s v="cohort_3"/>
    <x v="15"/>
    <s v="AY"/>
    <n v="0.25"/>
    <n v="0.25650000000001"/>
    <n v="0"/>
    <n v="0"/>
    <n v="0"/>
    <n v="1.38777878078145E-17"/>
    <m/>
    <m/>
    <m/>
    <m/>
    <m/>
    <m/>
    <x v="2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5"/>
    <s v="AY"/>
    <n v="1"/>
    <n v="1.262"/>
    <n v="0.75"/>
    <n v="0.78650000000000397"/>
    <n v="0.75"/>
    <n v="1.0054999999999901"/>
    <m/>
    <m/>
    <m/>
    <m/>
    <m/>
    <m/>
    <x v="7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5"/>
    <s v="AY"/>
    <n v="0.125"/>
    <n v="0.47612500000001701"/>
    <n v="-0.125"/>
    <n v="6.2500000002063704E-4"/>
    <n v="-0.125"/>
    <n v="0.21962500000000801"/>
    <m/>
    <m/>
    <m/>
    <m/>
    <m/>
    <m/>
    <x v="8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5"/>
    <s v="AY"/>
    <n v="1.25"/>
    <n v="3.42049999999989"/>
    <n v="1"/>
    <n v="3.3829999999998699"/>
    <n v="1"/>
    <n v="3.1639999999998798"/>
    <m/>
    <m/>
    <m/>
    <m/>
    <m/>
    <m/>
    <x v="4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5"/>
    <s v="AY"/>
    <n v="0.625"/>
    <n v="0.878624999999985"/>
    <n v="0.375"/>
    <n v="0.84112499999996204"/>
    <n v="0.375"/>
    <n v="0.62212499999997495"/>
    <m/>
    <m/>
    <m/>
    <m/>
    <m/>
    <m/>
    <x v="5"/>
    <s v="cohort_3"/>
    <s v="Coc"/>
    <s v="D3a"/>
    <s v="F"/>
    <n v="306"/>
    <n v="109"/>
    <n v="270"/>
    <n v="-1.19199398140619"/>
    <n v="-1.25383276814289"/>
    <n v="1.36575016153641"/>
  </r>
  <r>
    <x v="1"/>
    <n v="2"/>
    <x v="0"/>
    <s v="cohort_3"/>
    <x v="16"/>
    <s v="AX"/>
    <n v="0"/>
    <n v="0"/>
    <n v="0"/>
    <n v="0"/>
    <n v="0"/>
    <n v="0"/>
    <m/>
    <m/>
    <m/>
    <m/>
    <m/>
    <m/>
    <x v="2"/>
    <s v="cohort_3"/>
    <s v="Coc"/>
    <s v="D3a"/>
    <s v="M"/>
    <n v="741"/>
    <n v="63"/>
    <n v="510"/>
    <n v="0.41518891487181803"/>
    <n v="1.5317328755672301E-2"/>
    <n v="0.10294599207560901"/>
  </r>
  <r>
    <x v="1"/>
    <n v="2"/>
    <x v="0"/>
    <s v="cohort_3"/>
    <x v="16"/>
    <s v="AX"/>
    <n v="1.75"/>
    <n v="2.5847499999999899"/>
    <n v="1.75"/>
    <n v="2.5847499999999899"/>
    <n v="1.75"/>
    <n v="2.5847499999999899"/>
    <m/>
    <m/>
    <m/>
    <m/>
    <m/>
    <m/>
    <x v="7"/>
    <s v="cohort_3"/>
    <s v="Coc"/>
    <s v="D3a"/>
    <s v="M"/>
    <n v="741"/>
    <n v="63"/>
    <n v="510"/>
    <n v="0.41518891487181803"/>
    <n v="1.5317328755672301E-2"/>
    <n v="0.10294599207560901"/>
  </r>
  <r>
    <x v="1"/>
    <n v="2"/>
    <x v="0"/>
    <s v="cohort_3"/>
    <x v="16"/>
    <s v="AX"/>
    <n v="0.375"/>
    <n v="0.37787500000000301"/>
    <n v="0.375"/>
    <n v="0.37787500000000301"/>
    <n v="0.375"/>
    <n v="0.37787500000000301"/>
    <m/>
    <m/>
    <m/>
    <m/>
    <m/>
    <m/>
    <x v="8"/>
    <s v="cohort_3"/>
    <s v="Coc"/>
    <s v="D3a"/>
    <s v="M"/>
    <n v="741"/>
    <n v="63"/>
    <n v="510"/>
    <n v="0.41518891487181803"/>
    <n v="1.5317328755672301E-2"/>
    <n v="0.10294599207560901"/>
  </r>
  <r>
    <x v="1"/>
    <n v="2"/>
    <x v="0"/>
    <s v="cohort_3"/>
    <x v="16"/>
    <s v="AX"/>
    <n v="2.5"/>
    <n v="1.9890000000000301"/>
    <n v="2.5"/>
    <n v="1.9890000000000301"/>
    <n v="2.5"/>
    <n v="1.9890000000000301"/>
    <m/>
    <m/>
    <m/>
    <m/>
    <m/>
    <m/>
    <x v="4"/>
    <s v="cohort_3"/>
    <s v="Coc"/>
    <s v="D3a"/>
    <s v="M"/>
    <n v="741"/>
    <n v="63"/>
    <n v="510"/>
    <n v="0.41518891487181803"/>
    <n v="1.5317328755672301E-2"/>
    <n v="0.10294599207560901"/>
  </r>
  <r>
    <x v="1"/>
    <n v="2"/>
    <x v="0"/>
    <s v="cohort_3"/>
    <x v="16"/>
    <s v="AX"/>
    <n v="0.875"/>
    <n v="2.24800000000005"/>
    <n v="0.875"/>
    <n v="2.24800000000005"/>
    <n v="0.875"/>
    <n v="2.24800000000005"/>
    <m/>
    <m/>
    <m/>
    <m/>
    <m/>
    <m/>
    <x v="5"/>
    <s v="cohort_3"/>
    <s v="Coc"/>
    <s v="D3a"/>
    <s v="M"/>
    <n v="741"/>
    <n v="63"/>
    <n v="510"/>
    <n v="0.41518891487181803"/>
    <n v="1.5317328755672301E-2"/>
    <n v="0.10294599207560901"/>
  </r>
  <r>
    <x v="1"/>
    <n v="2"/>
    <x v="3"/>
    <s v="cohort_3"/>
    <x v="17"/>
    <s v="BX"/>
    <n v="0.375"/>
    <n v="0.24312499999999199"/>
    <n v="0"/>
    <n v="0"/>
    <n v="0"/>
    <n v="-2.0816681711721701E-17"/>
    <m/>
    <m/>
    <m/>
    <m/>
    <m/>
    <m/>
    <x v="2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7"/>
    <s v="BX"/>
    <n v="1"/>
    <n v="3.5652500000000402"/>
    <n v="0.25"/>
    <n v="3.0790000000000601"/>
    <n v="0.625"/>
    <n v="3.32212500000005"/>
    <m/>
    <m/>
    <m/>
    <m/>
    <m/>
    <m/>
    <x v="4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7"/>
    <s v="BX"/>
    <n v="0.625"/>
    <n v="2.2022499999999701"/>
    <n v="-0.125"/>
    <n v="1.71599999999999"/>
    <n v="0.25"/>
    <n v="1.95912499999998"/>
    <m/>
    <m/>
    <m/>
    <m/>
    <m/>
    <m/>
    <x v="5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7"/>
    <s v="BX"/>
    <n v="1.25"/>
    <n v="1.61149999999995"/>
    <n v="1.25"/>
    <n v="1.61149999999995"/>
    <n v="0.875"/>
    <n v="1.3683749999999599"/>
    <m/>
    <m/>
    <m/>
    <m/>
    <m/>
    <m/>
    <x v="7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7"/>
    <s v="BX"/>
    <n v="0"/>
    <n v="0.104124999999996"/>
    <n v="0"/>
    <n v="0.104124999999996"/>
    <n v="-0.375"/>
    <n v="-0.13899999999999599"/>
    <m/>
    <m/>
    <m/>
    <m/>
    <m/>
    <m/>
    <x v="8"/>
    <s v="cohort_3"/>
    <s v="Coc"/>
    <s v="Veh"/>
    <s v="M"/>
    <n v="751"/>
    <n v="27"/>
    <n v="395"/>
    <n v="-0.35491955626139299"/>
    <n v="4.4493193052191002E-2"/>
    <n v="-0.88533553185023595"/>
  </r>
  <r>
    <x v="1"/>
    <n v="2"/>
    <x v="3"/>
    <s v="cohort_3"/>
    <x v="18"/>
    <s v="AY"/>
    <n v="0"/>
    <n v="0"/>
    <n v="0"/>
    <n v="0"/>
    <n v="0"/>
    <n v="0"/>
    <m/>
    <m/>
    <m/>
    <m/>
    <m/>
    <m/>
    <x v="2"/>
    <s v="cohort_3"/>
    <s v="Coc"/>
    <s v="Veh"/>
    <s v="M"/>
    <n v="1145"/>
    <n v="38"/>
    <n v="617"/>
    <n v="1.13172462279576"/>
    <n v="1.1940222463350301"/>
    <n v="-0.58336062176178405"/>
  </r>
  <r>
    <x v="1"/>
    <n v="2"/>
    <x v="3"/>
    <s v="cohort_3"/>
    <x v="18"/>
    <s v="AY"/>
    <n v="2.75"/>
    <n v="2.7019999999999702"/>
    <n v="2.75"/>
    <n v="2.7019999999999702"/>
    <n v="2.75"/>
    <n v="2.7019999999999702"/>
    <m/>
    <m/>
    <m/>
    <m/>
    <m/>
    <m/>
    <x v="4"/>
    <s v="cohort_3"/>
    <s v="Coc"/>
    <s v="Veh"/>
    <s v="M"/>
    <n v="1145"/>
    <n v="38"/>
    <n v="617"/>
    <n v="1.13172462279576"/>
    <n v="1.1940222463350301"/>
    <n v="-0.58336062176178405"/>
  </r>
  <r>
    <x v="1"/>
    <n v="2"/>
    <x v="3"/>
    <s v="cohort_3"/>
    <x v="18"/>
    <s v="AY"/>
    <n v="0"/>
    <n v="4.64999999999983E-2"/>
    <n v="0"/>
    <n v="4.64999999999983E-2"/>
    <n v="0"/>
    <n v="4.64999999999983E-2"/>
    <m/>
    <m/>
    <m/>
    <m/>
    <m/>
    <m/>
    <x v="5"/>
    <s v="cohort_3"/>
    <s v="Coc"/>
    <s v="Veh"/>
    <s v="M"/>
    <n v="1145"/>
    <n v="38"/>
    <n v="617"/>
    <n v="1.13172462279576"/>
    <n v="1.1940222463350301"/>
    <n v="-0.58336062176178405"/>
  </r>
  <r>
    <x v="1"/>
    <n v="2"/>
    <x v="3"/>
    <s v="cohort_3"/>
    <x v="18"/>
    <s v="AY"/>
    <n v="1.25"/>
    <n v="0.97924999999997897"/>
    <n v="1.25"/>
    <n v="0.97924999999997897"/>
    <n v="1.25"/>
    <n v="0.97924999999997897"/>
    <m/>
    <m/>
    <m/>
    <m/>
    <m/>
    <m/>
    <x v="7"/>
    <s v="cohort_3"/>
    <s v="Coc"/>
    <s v="Veh"/>
    <s v="M"/>
    <n v="1145"/>
    <n v="38"/>
    <n v="617"/>
    <n v="1.13172462279576"/>
    <n v="1.1940222463350301"/>
    <n v="-0.58336062176178405"/>
  </r>
  <r>
    <x v="1"/>
    <n v="2"/>
    <x v="3"/>
    <s v="cohort_3"/>
    <x v="18"/>
    <s v="AY"/>
    <n v="0"/>
    <n v="0"/>
    <n v="0"/>
    <n v="0"/>
    <n v="0"/>
    <n v="0"/>
    <m/>
    <m/>
    <m/>
    <m/>
    <m/>
    <m/>
    <x v="8"/>
    <s v="cohort_3"/>
    <s v="Coc"/>
    <s v="Veh"/>
    <s v="M"/>
    <n v="1145"/>
    <n v="38"/>
    <n v="617"/>
    <n v="1.13172462279576"/>
    <n v="1.1940222463350301"/>
    <n v="-0.58336062176178405"/>
  </r>
  <r>
    <x v="1"/>
    <n v="2"/>
    <x v="2"/>
    <s v="cohort_3"/>
    <x v="19"/>
    <s v="BY"/>
    <n v="0.25"/>
    <n v="0.248499999999993"/>
    <n v="0"/>
    <n v="0"/>
    <n v="0"/>
    <n v="3.4694469519536099E-17"/>
    <m/>
    <m/>
    <m/>
    <m/>
    <m/>
    <m/>
    <x v="2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2"/>
    <s v="cohort_3"/>
    <x v="19"/>
    <s v="BY"/>
    <n v="1.5"/>
    <n v="1.6604999999999801"/>
    <n v="1"/>
    <n v="1.16349999999999"/>
    <n v="1.25"/>
    <n v="1.4119999999999799"/>
    <m/>
    <m/>
    <m/>
    <m/>
    <m/>
    <m/>
    <x v="7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2"/>
    <s v="cohort_3"/>
    <x v="19"/>
    <s v="BY"/>
    <n v="1.375"/>
    <n v="1.326125"/>
    <n v="0.875"/>
    <n v="0.82912500000001599"/>
    <n v="1.125"/>
    <n v="1.07762500000001"/>
    <m/>
    <m/>
    <m/>
    <m/>
    <m/>
    <m/>
    <x v="8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2"/>
    <s v="cohort_3"/>
    <x v="19"/>
    <s v="BY"/>
    <n v="1.5"/>
    <n v="7.2477499999999697"/>
    <n v="1.5"/>
    <n v="7.2477499999999697"/>
    <n v="1.25"/>
    <n v="6.9992499999999804"/>
    <m/>
    <m/>
    <m/>
    <m/>
    <m/>
    <m/>
    <x v="4"/>
    <s v="cohort_3"/>
    <s v="Suc"/>
    <s v="D3a"/>
    <s v="M"/>
    <n v="893"/>
    <n v="75"/>
    <n v="663"/>
    <n v="-1.0166485093997999"/>
    <n v="-0.23604282156200099"/>
    <n v="-3.6345618209240697E-2"/>
  </r>
  <r>
    <x v="1"/>
    <n v="2"/>
    <x v="2"/>
    <s v="cohort_3"/>
    <x v="19"/>
    <s v="BY"/>
    <n v="0.875"/>
    <n v="1.68900000000001"/>
    <n v="0.875"/>
    <n v="1.68900000000001"/>
    <n v="0.625"/>
    <n v="1.4405000000000101"/>
    <m/>
    <m/>
    <m/>
    <m/>
    <m/>
    <m/>
    <x v="5"/>
    <s v="cohort_3"/>
    <s v="Suc"/>
    <s v="D3a"/>
    <s v="M"/>
    <n v="893"/>
    <n v="75"/>
    <n v="663"/>
    <n v="-1.0166485093997999"/>
    <n v="-0.23604282156200099"/>
    <n v="-3.6345618209240697E-2"/>
  </r>
  <r>
    <x v="0"/>
    <n v="1"/>
    <x v="2"/>
    <s v="cohort_4"/>
    <x v="20"/>
    <s v="AY"/>
    <n v="0.16666666666666699"/>
    <n v="5.2249999999986599E-2"/>
    <n v="0"/>
    <n v="0"/>
    <n v="1.38777878078145E-17"/>
    <n v="1.15648231731787E-18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0.33333333333333298"/>
    <n v="8.08333333333357E-2"/>
    <n v="0"/>
    <n v="-2.3666666666637599E-2"/>
    <n v="0.16666666666666699"/>
    <n v="2.8583333333349101E-2"/>
    <m/>
    <m/>
    <m/>
    <m/>
    <m/>
    <m/>
    <x v="3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1"/>
    <n v="0.34600000000008901"/>
    <n v="0.66666666666666696"/>
    <n v="0.24150000000011601"/>
    <n v="0.83333333333333304"/>
    <n v="0.29375000000010199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0.33333333333333298"/>
    <n v="0.41258333333333502"/>
    <n v="0"/>
    <n v="0.30808333333336202"/>
    <n v="0.16666666666666699"/>
    <n v="0.36033333333334899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0.83333333333333304"/>
    <n v="0.75616666666663501"/>
    <n v="0.83333333333333304"/>
    <n v="0.75616666666663501"/>
    <n v="0.66666666666666696"/>
    <n v="0.70391666666664798"/>
    <m/>
    <m/>
    <m/>
    <m/>
    <m/>
    <m/>
    <x v="6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0.33333333333333298"/>
    <n v="0.57966666666667799"/>
    <n v="0.33333333333333298"/>
    <n v="0.57966666666667799"/>
    <n v="0.16666666666666699"/>
    <n v="0.52741666666669096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0"/>
    <n v="1"/>
    <x v="2"/>
    <s v="cohort_4"/>
    <x v="20"/>
    <s v="AY"/>
    <n v="0.16666666666666699"/>
    <n v="0.126083333333327"/>
    <n v="0.16666666666666699"/>
    <n v="0.126083333333327"/>
    <n v="1.8503717077085901E-17"/>
    <n v="7.3833333333339995E-2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0"/>
    <n v="1"/>
    <x v="1"/>
    <s v="cohort_4"/>
    <x v="21"/>
    <s v="BX"/>
    <n v="0.5"/>
    <n v="0.99983333333329905"/>
    <n v="0"/>
    <n v="0"/>
    <n v="0"/>
    <n v="0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0.5"/>
    <n v="0.86450000000002103"/>
    <n v="0.5"/>
    <n v="0.86450000000002103"/>
    <n v="0"/>
    <n v="-0.13533333333327899"/>
    <m/>
    <m/>
    <m/>
    <m/>
    <m/>
    <m/>
    <x v="3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0.5"/>
    <n v="0.540166666666693"/>
    <n v="0.5"/>
    <n v="0.540166666666693"/>
    <n v="0"/>
    <n v="-0.45966666666660699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0.5"/>
    <n v="1.0756666666666601"/>
    <n v="0.5"/>
    <n v="1.0756666666666601"/>
    <n v="0"/>
    <n v="7.5833333333359093E-2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2"/>
    <n v="1.4385000000002"/>
    <n v="1"/>
    <n v="-0.56116666666639503"/>
    <n v="1.5"/>
    <n v="0.43866666666690401"/>
    <m/>
    <m/>
    <m/>
    <m/>
    <m/>
    <m/>
    <x v="6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0.16666666666666699"/>
    <n v="7.5833333333321207E-2"/>
    <n v="-0.83333333333333304"/>
    <n v="-1.92383333333328"/>
    <n v="-0.33333333333333298"/>
    <n v="-0.92399999999997795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1"/>
    <s v="BX"/>
    <n v="0.25"/>
    <n v="0.12516666666670101"/>
    <n v="-0.75"/>
    <n v="-1.8744999999998999"/>
    <n v="-0.25"/>
    <n v="-0.87466666666659898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0"/>
    <n v="1"/>
    <x v="1"/>
    <s v="cohort_4"/>
    <x v="22"/>
    <s v="AX"/>
    <n v="8.3333333333333301E-2"/>
    <n v="1.4083333333322399E-2"/>
    <n v="0"/>
    <n v="0"/>
    <n v="2.31296463463574E-18"/>
    <n v="2.8912057932946798E-19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1.1666666666666701"/>
    <n v="1.7896666666666801"/>
    <n v="1"/>
    <n v="1.76150000000003"/>
    <n v="1.0833333333333299"/>
    <n v="1.7755833333333499"/>
    <m/>
    <m/>
    <m/>
    <m/>
    <m/>
    <m/>
    <x v="3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0.16666666666666699"/>
    <n v="0.33116666666664202"/>
    <n v="0"/>
    <n v="0.30299999999999699"/>
    <n v="8.3333333333333301E-2"/>
    <n v="0.31708333333332001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0.5"/>
    <n v="0.26291666666666003"/>
    <n v="0.33333333333333298"/>
    <n v="0.234750000000015"/>
    <n v="0.41666666666666702"/>
    <n v="0.24883333333333699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0.16666666666666699"/>
    <n v="2.2833333333361801E-2"/>
    <n v="0.16666666666666699"/>
    <n v="2.2833333333361801E-2"/>
    <n v="8.3333333333333301E-2"/>
    <n v="8.7500000000394207E-3"/>
    <m/>
    <m/>
    <m/>
    <m/>
    <m/>
    <m/>
    <x v="6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0"/>
    <n v="0"/>
    <n v="0"/>
    <n v="0"/>
    <n v="-8.3333333333333301E-2"/>
    <n v="-1.4083333333322399E-2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0"/>
    <n v="1"/>
    <x v="1"/>
    <s v="cohort_4"/>
    <x v="22"/>
    <s v="AX"/>
    <n v="0"/>
    <n v="0"/>
    <n v="0"/>
    <n v="0"/>
    <n v="-8.3333333333333301E-2"/>
    <n v="-1.4083333333322399E-2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0"/>
    <n v="1"/>
    <x v="0"/>
    <s v="cohort_4"/>
    <x v="23"/>
    <s v="BY"/>
    <n v="0"/>
    <n v="0"/>
    <n v="0"/>
    <n v="0"/>
    <n v="0"/>
    <n v="0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"/>
    <n v="0"/>
    <n v="0"/>
    <n v="0"/>
    <n v="0"/>
    <n v="0"/>
    <m/>
    <m/>
    <m/>
    <m/>
    <m/>
    <m/>
    <x v="3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"/>
    <n v="0"/>
    <n v="0"/>
    <n v="0"/>
    <n v="0"/>
    <n v="0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.16666666666666699"/>
    <n v="0.12358333333334801"/>
    <n v="0.16666666666666699"/>
    <n v="0.12358333333334801"/>
    <n v="0.16666666666666699"/>
    <n v="0.12358333333334801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"/>
    <n v="0"/>
    <n v="0"/>
    <n v="0"/>
    <n v="0"/>
    <n v="0"/>
    <m/>
    <m/>
    <m/>
    <m/>
    <m/>
    <m/>
    <x v="6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"/>
    <n v="0"/>
    <n v="0"/>
    <n v="0"/>
    <n v="0"/>
    <n v="0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0"/>
    <n v="1"/>
    <x v="0"/>
    <s v="cohort_4"/>
    <x v="23"/>
    <s v="BY"/>
    <n v="0.75"/>
    <n v="0.34066666666664502"/>
    <n v="0.75"/>
    <n v="0.34066666666664502"/>
    <n v="0.75"/>
    <n v="0.34066666666664502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0"/>
    <n v="1"/>
    <x v="3"/>
    <s v="cohort_4"/>
    <x v="24"/>
    <s v="BX"/>
    <n v="0.33333333333333298"/>
    <n v="0.30174999999996499"/>
    <n v="0"/>
    <n v="0"/>
    <n v="3.7007434154171901E-17"/>
    <n v="9.2518585385429707E-18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1.1666666666666701"/>
    <n v="3.3743333333333099"/>
    <n v="0.83333333333333304"/>
    <n v="2.84866666666665"/>
    <n v="0.83333333333333304"/>
    <n v="3.0725833333333501"/>
    <m/>
    <m/>
    <m/>
    <m/>
    <m/>
    <m/>
    <x v="6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0.66666666666666696"/>
    <n v="2.1124999999999501"/>
    <n v="0.33333333333333298"/>
    <n v="1.5868333333333"/>
    <n v="0.33333333333333298"/>
    <n v="1.8107499999999901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8.3333333333333301E-2"/>
    <n v="1.55091666666668"/>
    <n v="-0.25"/>
    <n v="1.02525000000002"/>
    <n v="-0.25"/>
    <n v="1.2491666666667101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0.33333333333333298"/>
    <n v="0.31516666666660398"/>
    <n v="0"/>
    <n v="0.23733333333333001"/>
    <n v="3.7007434154171901E-17"/>
    <n v="1.3416666666638301E-2"/>
    <m/>
    <m/>
    <m/>
    <m/>
    <m/>
    <m/>
    <x v="3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0.5"/>
    <n v="0.45000000000004498"/>
    <n v="0.16666666666666699"/>
    <n v="0.37216666666677201"/>
    <n v="0.16666666666666699"/>
    <n v="0.14825000000008001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0"/>
    <n v="1"/>
    <x v="3"/>
    <s v="cohort_4"/>
    <x v="24"/>
    <s v="BX"/>
    <n v="0"/>
    <n v="8.4083333333334606E-2"/>
    <n v="-0.33333333333333298"/>
    <n v="6.2500000000605804E-3"/>
    <n v="-0.33333333333333298"/>
    <n v="-0.21766666666663101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0"/>
    <n v="1"/>
    <x v="0"/>
    <s v="cohort_4"/>
    <x v="25"/>
    <s v="AX"/>
    <n v="0"/>
    <n v="0"/>
    <n v="0"/>
    <n v="0"/>
    <n v="0"/>
    <n v="0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.33333333333333298"/>
    <n v="6.0833333333372701E-2"/>
    <n v="0.33333333333333298"/>
    <n v="6.0833333333372701E-2"/>
    <n v="0.33333333333333298"/>
    <n v="6.0833333333372701E-2"/>
    <m/>
    <m/>
    <m/>
    <m/>
    <m/>
    <m/>
    <x v="3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.16666666666666699"/>
    <n v="1.35000000000218E-2"/>
    <n v="0.16666666666666699"/>
    <n v="1.35000000000218E-2"/>
    <n v="0.16666666666666699"/>
    <n v="1.35000000000218E-2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"/>
    <n v="0"/>
    <n v="0"/>
    <n v="0"/>
    <n v="0"/>
    <n v="0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.16666666666666699"/>
    <n v="0.118666666666665"/>
    <n v="0.16666666666666699"/>
    <n v="0.118666666666665"/>
    <n v="0.16666666666666699"/>
    <n v="0.118666666666665"/>
    <m/>
    <m/>
    <m/>
    <m/>
    <m/>
    <m/>
    <x v="6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"/>
    <n v="0"/>
    <n v="0"/>
    <n v="0"/>
    <n v="0"/>
    <n v="0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0"/>
    <n v="1"/>
    <x v="0"/>
    <s v="cohort_4"/>
    <x v="25"/>
    <s v="AX"/>
    <n v="0"/>
    <n v="0"/>
    <n v="0"/>
    <n v="0"/>
    <n v="0"/>
    <n v="0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0"/>
    <n v="1"/>
    <x v="1"/>
    <s v="cohort_4"/>
    <x v="26"/>
    <s v="BY"/>
    <n v="1.25"/>
    <n v="0.52599999999999603"/>
    <n v="0"/>
    <n v="0"/>
    <n v="0"/>
    <n v="1.29526019539602E-16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1.5"/>
    <n v="1.97383333333333"/>
    <n v="-1"/>
    <n v="0.92183333333333395"/>
    <n v="0.25"/>
    <n v="1.44783333333333"/>
    <m/>
    <m/>
    <m/>
    <m/>
    <m/>
    <m/>
    <x v="3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1.1666666666666701"/>
    <n v="0.57316666666668004"/>
    <n v="-1.3333333333333299"/>
    <n v="-0.47883333333331302"/>
    <n v="-8.3333333333333301E-2"/>
    <n v="4.71666666666836E-2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0.5"/>
    <n v="1.33374999999998"/>
    <n v="-2"/>
    <n v="0.28174999999998801"/>
    <n v="-0.75"/>
    <n v="0.80774999999998398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0.66666666666666696"/>
    <n v="0.74216666666666298"/>
    <n v="0.66666666666666696"/>
    <n v="0.74216666666666298"/>
    <n v="-0.58333333333333304"/>
    <n v="0.21616666666666601"/>
    <m/>
    <m/>
    <m/>
    <m/>
    <m/>
    <m/>
    <x v="6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0.16666666666666699"/>
    <n v="0.55700000000001604"/>
    <n v="0.16666666666666699"/>
    <n v="0.55700000000001604"/>
    <n v="-1.0833333333333299"/>
    <n v="3.1000000000020098E-2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0"/>
    <n v="1"/>
    <x v="1"/>
    <s v="cohort_4"/>
    <x v="26"/>
    <s v="BY"/>
    <n v="0.33333333333333298"/>
    <n v="1.55791666666666"/>
    <n v="0.33333333333333298"/>
    <n v="1.55791666666666"/>
    <n v="-0.91666666666666696"/>
    <n v="1.0319166666666699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0"/>
    <n v="1"/>
    <x v="2"/>
    <s v="cohort_4"/>
    <x v="27"/>
    <s v="AY"/>
    <n v="0.16666666666666699"/>
    <n v="0.38391666666666002"/>
    <n v="0"/>
    <n v="0"/>
    <n v="4.62592926927149E-18"/>
    <n v="9.2518585385429707E-18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0.33333333333333298"/>
    <n v="0.47116666666666601"/>
    <n v="0"/>
    <n v="-0.29666666666665298"/>
    <n v="0.16666666666666699"/>
    <n v="8.7250000000006905E-2"/>
    <m/>
    <m/>
    <m/>
    <m/>
    <m/>
    <m/>
    <x v="6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0.5"/>
    <n v="1.4255"/>
    <n v="0.16666666666666699"/>
    <n v="0.65766666666668105"/>
    <n v="0.33333333333333298"/>
    <n v="1.04158333333334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0.41666666666666702"/>
    <n v="0.55199999999998794"/>
    <n v="8.3333333333333301E-2"/>
    <n v="-0.21583333333333099"/>
    <n v="0.25"/>
    <n v="0.16808333333332801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1.3333333333333299"/>
    <n v="1.1731666666667"/>
    <n v="1.3333333333333299"/>
    <n v="1.1731666666667"/>
    <n v="1.1666666666666701"/>
    <n v="0.78925000000004297"/>
    <m/>
    <m/>
    <m/>
    <m/>
    <m/>
    <m/>
    <x v="3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0.33333333333333298"/>
    <n v="0.33250000000005803"/>
    <n v="0.33333333333333298"/>
    <n v="0.33250000000005803"/>
    <n v="0.16666666666666699"/>
    <n v="-5.1416666666601898E-2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0"/>
    <n v="1"/>
    <x v="2"/>
    <s v="cohort_4"/>
    <x v="27"/>
    <s v="AY"/>
    <n v="0.33333333333333298"/>
    <n v="0.108749999999911"/>
    <n v="0.33333333333333298"/>
    <n v="0.108749999999911"/>
    <n v="0.16666666666666699"/>
    <n v="-0.27516666666674899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0"/>
    <n v="1"/>
    <x v="0"/>
    <s v="cohort_4"/>
    <x v="28"/>
    <s v="AX"/>
    <n v="0"/>
    <n v="0"/>
    <n v="0"/>
    <n v="0"/>
    <n v="0"/>
    <n v="0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0"/>
    <n v="0"/>
    <n v="0"/>
    <n v="0"/>
    <n v="0"/>
    <n v="0"/>
    <m/>
    <m/>
    <m/>
    <m/>
    <m/>
    <m/>
    <x v="6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0"/>
    <n v="0"/>
    <n v="0"/>
    <n v="0"/>
    <n v="0"/>
    <n v="0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8.3333333333333301E-2"/>
    <n v="3.1666666666675799E-3"/>
    <n v="8.3333333333333301E-2"/>
    <n v="3.1666666666675799E-3"/>
    <n v="8.3333333333333301E-2"/>
    <n v="3.1666666666675799E-3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0"/>
    <n v="0"/>
    <n v="0"/>
    <n v="0"/>
    <n v="0"/>
    <n v="0"/>
    <m/>
    <m/>
    <m/>
    <m/>
    <m/>
    <m/>
    <x v="3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0"/>
    <n v="0"/>
    <n v="0"/>
    <n v="0"/>
    <n v="0"/>
    <n v="0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0"/>
    <s v="cohort_4"/>
    <x v="28"/>
    <s v="AX"/>
    <n v="0"/>
    <n v="0"/>
    <n v="0"/>
    <n v="0"/>
    <n v="0"/>
    <n v="0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0"/>
    <n v="1"/>
    <x v="3"/>
    <s v="cohort_4"/>
    <x v="29"/>
    <s v="AY"/>
    <n v="0.16666666666666699"/>
    <n v="0.26275000000002102"/>
    <n v="0"/>
    <n v="0"/>
    <n v="4.62592926927149E-18"/>
    <n v="-2.7755575615628901E-17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1"/>
    <n v="0.238166666666662"/>
    <n v="0.66666666666666696"/>
    <n v="-0.28733333333337902"/>
    <n v="0.83333333333333304"/>
    <n v="-2.4583333333358399E-2"/>
    <m/>
    <m/>
    <m/>
    <m/>
    <m/>
    <m/>
    <x v="3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0.16666666666666699"/>
    <n v="0.101333333333344"/>
    <n v="-0.16666666666666699"/>
    <n v="-0.424166666666698"/>
    <n v="1.38777878078145E-17"/>
    <n v="-0.16141666666667701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0.83333333333333304"/>
    <n v="0.66624999999999102"/>
    <n v="0.5"/>
    <n v="0.14074999999995"/>
    <n v="0.66666666666666696"/>
    <n v="0.40349999999996999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1.5"/>
    <n v="0.57283333333339204"/>
    <n v="1.5"/>
    <n v="0.57283333333339204"/>
    <n v="1.3333333333333299"/>
    <n v="0.31008333333337101"/>
    <m/>
    <m/>
    <m/>
    <m/>
    <m/>
    <m/>
    <x v="6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0.16666666666666699"/>
    <n v="3.7000000000034602E-2"/>
    <n v="0.16666666666666699"/>
    <n v="3.7000000000034602E-2"/>
    <n v="2.7755575615628901E-17"/>
    <n v="-0.22574999999998599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0"/>
    <n v="1"/>
    <x v="3"/>
    <s v="cohort_4"/>
    <x v="29"/>
    <s v="AY"/>
    <n v="1"/>
    <n v="0.29566666666672398"/>
    <n v="1"/>
    <n v="0.29566666666672398"/>
    <n v="0.83333333333333304"/>
    <n v="3.29166666667031E-2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0"/>
    <n v="1"/>
    <x v="2"/>
    <s v="cohort_4"/>
    <x v="30"/>
    <s v="BY"/>
    <n v="8.3333333333333301E-2"/>
    <n v="0.160833333333358"/>
    <n v="0"/>
    <n v="0"/>
    <n v="-5.7824115865893603E-18"/>
    <n v="0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1"/>
    <n v="1.4100000000000501"/>
    <n v="1"/>
    <n v="1.4100000000000501"/>
    <n v="0.91666666666666696"/>
    <n v="1.2491666666667001"/>
    <m/>
    <m/>
    <m/>
    <m/>
    <m/>
    <m/>
    <x v="6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0.66666666666666696"/>
    <n v="0.76366666666666605"/>
    <n v="0.66666666666666696"/>
    <n v="0.76366666666666605"/>
    <n v="0.58333333333333304"/>
    <n v="0.60283333333330802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0.25"/>
    <n v="0.37216666666666498"/>
    <n v="0.25"/>
    <n v="0.37216666666666498"/>
    <n v="0.16666666666666699"/>
    <n v="0.21133333333330701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0.5"/>
    <n v="0.54949999999992905"/>
    <n v="0.33333333333333298"/>
    <n v="0.22783333333321301"/>
    <n v="0.41666666666666702"/>
    <n v="0.38866666666657101"/>
    <m/>
    <m/>
    <m/>
    <m/>
    <m/>
    <m/>
    <x v="3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0.5"/>
    <n v="0.272666666666813"/>
    <n v="0.33333333333333298"/>
    <n v="-4.8999999999902302E-2"/>
    <n v="0.41666666666666702"/>
    <n v="0.11183333333345501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2"/>
    <s v="cohort_4"/>
    <x v="30"/>
    <s v="BY"/>
    <n v="0.33333333333333298"/>
    <n v="4.8000000000039698E-2"/>
    <n v="0.16666666666666699"/>
    <n v="-0.273666666666675"/>
    <n v="0.25"/>
    <n v="-0.11283333333331801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0"/>
    <n v="1"/>
    <x v="1"/>
    <s v="cohort_4"/>
    <x v="31"/>
    <s v="AY"/>
    <n v="8.3333333333333301E-2"/>
    <n v="4.2333333333327103E-2"/>
    <n v="0"/>
    <n v="0"/>
    <n v="2.31296463463574E-18"/>
    <n v="1.15648231731787E-18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0.16666666666666699"/>
    <n v="0.18533333333333701"/>
    <n v="0"/>
    <n v="0.100666666666683"/>
    <n v="8.3333333333333301E-2"/>
    <n v="0.14300000000001001"/>
    <m/>
    <m/>
    <m/>
    <m/>
    <m/>
    <m/>
    <x v="3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0.16666666666666699"/>
    <n v="0.20283333333333101"/>
    <n v="0"/>
    <n v="0.11816666666667699"/>
    <n v="8.3333333333333301E-2"/>
    <n v="0.160500000000004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1.0833333333333299"/>
    <n v="1.10916666666667"/>
    <n v="0.91666666666666696"/>
    <n v="1.02450000000002"/>
    <n v="1"/>
    <n v="1.06683333333334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0.83333333333333304"/>
    <n v="1.16483333333334"/>
    <n v="0.83333333333333304"/>
    <n v="1.16483333333334"/>
    <n v="0.75"/>
    <n v="1.12250000000001"/>
    <m/>
    <m/>
    <m/>
    <m/>
    <m/>
    <m/>
    <x v="6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0.33333333333333298"/>
    <n v="0.68899999999996497"/>
    <n v="0.33333333333333298"/>
    <n v="0.68899999999996497"/>
    <n v="0.25"/>
    <n v="0.64666666666663797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0"/>
    <n v="1"/>
    <x v="1"/>
    <s v="cohort_4"/>
    <x v="31"/>
    <s v="AY"/>
    <n v="0.66666666666666696"/>
    <n v="0.203750000000014"/>
    <n v="0.66666666666666696"/>
    <n v="0.203750000000014"/>
    <n v="0.58333333333333304"/>
    <n v="0.161416666666687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0"/>
    <n v="1"/>
    <x v="2"/>
    <s v="cohort_4"/>
    <x v="32"/>
    <s v="AX"/>
    <n v="0.16666666666666699"/>
    <n v="1.8925000000000201"/>
    <n v="0"/>
    <n v="0"/>
    <n v="4.62592926927149E-18"/>
    <n v="-1.8503717077085899E-16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0.83333333333333304"/>
    <n v="0.82350000000004298"/>
    <n v="0.5"/>
    <n v="-2.81099999999996"/>
    <n v="0.66666666666666696"/>
    <n v="-1.06899999999998"/>
    <m/>
    <m/>
    <m/>
    <m/>
    <m/>
    <m/>
    <x v="6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1"/>
    <n v="1.5256666666666301"/>
    <n v="0.66666666666666696"/>
    <n v="-2.10883333333337"/>
    <n v="0.83333333333333304"/>
    <n v="-0.36683333333339402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0.25"/>
    <n v="2.4929166666666598"/>
    <n v="-8.3333333333333301E-2"/>
    <n v="-1.1415833333333401"/>
    <n v="8.3333333333333398E-2"/>
    <n v="0.60041666666664195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1.1666666666666701"/>
    <n v="2.6200000000000401"/>
    <n v="1.1666666666666701"/>
    <n v="2.4695"/>
    <n v="1"/>
    <n v="0.72750000000002002"/>
    <m/>
    <m/>
    <m/>
    <m/>
    <m/>
    <m/>
    <x v="3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0.16666666666666699"/>
    <n v="1.24783333333335"/>
    <n v="0.16666666666666699"/>
    <n v="1.09733333333331"/>
    <n v="1.38777878078145E-17"/>
    <n v="-0.64466666666667605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0"/>
    <n v="1"/>
    <x v="2"/>
    <s v="cohort_4"/>
    <x v="32"/>
    <s v="AX"/>
    <n v="0"/>
    <n v="0"/>
    <n v="0"/>
    <n v="-0.15050000000004099"/>
    <n v="-0.16666666666666699"/>
    <n v="-1.8925000000000201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0"/>
    <n v="1"/>
    <x v="0"/>
    <s v="cohort_4"/>
    <x v="33"/>
    <s v="BX"/>
    <n v="0.25"/>
    <n v="0.22274999999998599"/>
    <n v="0"/>
    <n v="0"/>
    <n v="0"/>
    <n v="9.2518585385429707E-18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3"/>
    <n v="2.9956666666666201"/>
    <n v="3"/>
    <n v="2.7353333333332999"/>
    <n v="2.75"/>
    <n v="2.7729166666666401"/>
    <m/>
    <m/>
    <m/>
    <m/>
    <m/>
    <m/>
    <x v="3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0.5"/>
    <n v="1.24583333333336"/>
    <n v="0.5"/>
    <n v="0.98550000000003002"/>
    <n v="0.25"/>
    <n v="1.02308333333337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0.91666666666666696"/>
    <n v="1.1027499999999899"/>
    <n v="0.91666666666666696"/>
    <n v="0.84241666666666504"/>
    <n v="0.66666666666666696"/>
    <n v="0.880000000000005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2.1666666666666701"/>
    <n v="1.8619999999999299"/>
    <n v="1.6666666666666701"/>
    <n v="1.6768333333332801"/>
    <n v="1.9166666666666701"/>
    <n v="1.6392499999999399"/>
    <m/>
    <m/>
    <m/>
    <m/>
    <m/>
    <m/>
    <x v="6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0.5"/>
    <n v="1.1955000000001099"/>
    <n v="0"/>
    <n v="1.0103333333334701"/>
    <n v="0.25"/>
    <n v="0.97275000000012801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0"/>
    <n v="1"/>
    <x v="0"/>
    <s v="cohort_4"/>
    <x v="33"/>
    <s v="BX"/>
    <n v="0.41666666666666702"/>
    <n v="0.18400000000000699"/>
    <n v="-8.3333333333333301E-2"/>
    <n v="-1.16666666663904E-3"/>
    <n v="0.16666666666666699"/>
    <n v="-3.8749999999978899E-2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0"/>
    <n v="1"/>
    <x v="3"/>
    <s v="cohort_4"/>
    <x v="34"/>
    <s v="AY"/>
    <n v="0.5"/>
    <n v="0.68825000000000602"/>
    <n v="0"/>
    <n v="0"/>
    <n v="0"/>
    <n v="-1.8503717077085901E-17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1.5"/>
    <n v="1.4501666666666899"/>
    <n v="0.5"/>
    <n v="7.3666666666677705E-2"/>
    <n v="1"/>
    <n v="0.76191666666668401"/>
    <m/>
    <m/>
    <m/>
    <m/>
    <m/>
    <m/>
    <x v="6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0.83333333333333304"/>
    <n v="0.30016666666669301"/>
    <n v="-0.16666666666666699"/>
    <n v="-1.07633333333332"/>
    <n v="0.33333333333333298"/>
    <n v="-0.38808333333331302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0.58333333333333304"/>
    <n v="0.96308333333332496"/>
    <n v="-0.41666666666666702"/>
    <n v="-0.41341666666668703"/>
    <n v="8.3333333333333301E-2"/>
    <n v="0.274833333333319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0.5"/>
    <n v="0.17833333333336099"/>
    <n v="0.5"/>
    <n v="0.17833333333336099"/>
    <n v="0"/>
    <n v="-0.50991666666664504"/>
    <m/>
    <m/>
    <m/>
    <m/>
    <m/>
    <m/>
    <x v="3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0.5"/>
    <n v="0.811000000000073"/>
    <n v="0.5"/>
    <n v="0.811000000000073"/>
    <n v="0"/>
    <n v="0.122750000000067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4"/>
    <s v="AY"/>
    <n v="0.5"/>
    <n v="0.57716666666668004"/>
    <n v="0.5"/>
    <n v="0.57716666666668004"/>
    <n v="0"/>
    <n v="-0.111083333333326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0"/>
    <n v="1"/>
    <x v="3"/>
    <s v="cohort_4"/>
    <x v="35"/>
    <s v="BY"/>
    <n v="1.6666666666666701"/>
    <n v="2.1279166666666698"/>
    <n v="0"/>
    <n v="0"/>
    <n v="-1.8503717077085899E-16"/>
    <n v="4.0708177569589101E-16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2.5"/>
    <n v="2.20166666666662"/>
    <n v="2"/>
    <n v="2.1303333333333399"/>
    <n v="0.83333333333333304"/>
    <n v="7.3749999999942598E-2"/>
    <m/>
    <m/>
    <m/>
    <m/>
    <m/>
    <m/>
    <x v="3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0"/>
    <n v="0"/>
    <n v="-0.5"/>
    <n v="-7.1333333333276003E-2"/>
    <n v="-1.6666666666666701"/>
    <n v="-2.1279166666666698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0.91666666666666696"/>
    <n v="1.11466666666666"/>
    <n v="0.41666666666666702"/>
    <n v="1.0433333333333801"/>
    <n v="-0.75"/>
    <n v="-1.01325000000001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1.8333333333333299"/>
    <n v="1.65266666666647"/>
    <n v="-1"/>
    <n v="-2.5318333333336001"/>
    <n v="0.16666666666666699"/>
    <n v="-0.47525000000020601"/>
    <m/>
    <m/>
    <m/>
    <m/>
    <m/>
    <m/>
    <x v="6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0.66666666666666696"/>
    <n v="3.8925000000000001"/>
    <n v="-2.1666666666666701"/>
    <n v="-0.29200000000006798"/>
    <n v="-1"/>
    <n v="1.7645833333333301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0"/>
    <n v="1"/>
    <x v="3"/>
    <s v="cohort_4"/>
    <x v="35"/>
    <s v="BY"/>
    <n v="1"/>
    <n v="3.0726666666667302"/>
    <n v="-1.8333333333333299"/>
    <n v="-1.1118333333333399"/>
    <n v="-0.66666666666666696"/>
    <n v="0.94475000000005604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0"/>
    <n v="1"/>
    <x v="2"/>
    <s v="cohort_4"/>
    <x v="36"/>
    <s v="AX"/>
    <n v="0"/>
    <n v="0"/>
    <n v="0"/>
    <n v="0"/>
    <n v="0"/>
    <n v="0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1.1666666666666701"/>
    <n v="1.04616666666667"/>
    <n v="1.1666666666666701"/>
    <n v="1.04616666666667"/>
    <n v="1.1666666666666701"/>
    <n v="1.04616666666667"/>
    <m/>
    <m/>
    <m/>
    <m/>
    <m/>
    <m/>
    <x v="3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0.16666666666666699"/>
    <n v="0.57766666666668698"/>
    <n v="0.16666666666666699"/>
    <n v="0.57766666666668698"/>
    <n v="0.16666666666666699"/>
    <n v="0.57766666666668698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0"/>
    <n v="0"/>
    <n v="0"/>
    <n v="0"/>
    <n v="0"/>
    <n v="0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0"/>
    <n v="0"/>
    <n v="0"/>
    <n v="0"/>
    <n v="0"/>
    <n v="0"/>
    <m/>
    <m/>
    <m/>
    <m/>
    <m/>
    <m/>
    <x v="6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0"/>
    <n v="0"/>
    <n v="0"/>
    <n v="0"/>
    <n v="0"/>
    <n v="0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0"/>
    <n v="1"/>
    <x v="2"/>
    <s v="cohort_4"/>
    <x v="36"/>
    <s v="AX"/>
    <n v="0"/>
    <n v="0"/>
    <n v="0"/>
    <n v="0"/>
    <n v="0"/>
    <n v="0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0"/>
    <n v="1"/>
    <x v="1"/>
    <s v="cohort_4"/>
    <x v="37"/>
    <s v="BX"/>
    <n v="0.41666666666666702"/>
    <n v="0.90483333333331495"/>
    <n v="0"/>
    <n v="0"/>
    <n v="-6.4763009769800802E-17"/>
    <n v="0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2.1666666666666701"/>
    <n v="3.2811666666666399"/>
    <n v="1.5"/>
    <n v="1.5693333333333399"/>
    <n v="1.75"/>
    <n v="2.3763333333333301"/>
    <m/>
    <m/>
    <m/>
    <m/>
    <m/>
    <m/>
    <x v="6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1.3333333333333299"/>
    <n v="2.7293333333332499"/>
    <n v="0.66666666666666696"/>
    <n v="1.0174999999999499"/>
    <n v="0.91666666666666696"/>
    <n v="1.8244999999999301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0.25"/>
    <n v="0.13191666666666901"/>
    <n v="-0.41666666666666702"/>
    <n v="-1.57991666666663"/>
    <n v="-0.16666666666666699"/>
    <n v="-0.77291666666664605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1.1666666666666701"/>
    <n v="1.6646666666666401"/>
    <n v="1"/>
    <n v="1.56683333333331"/>
    <n v="0.75"/>
    <n v="0.75983333333332403"/>
    <m/>
    <m/>
    <m/>
    <m/>
    <m/>
    <m/>
    <x v="3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0"/>
    <n v="0"/>
    <n v="-0.16666666666666699"/>
    <n v="-9.7833333333331496E-2"/>
    <n v="-0.41666666666666702"/>
    <n v="-0.90483333333331495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7"/>
    <s v="BX"/>
    <n v="0.16666666666666699"/>
    <n v="0.46533333333330101"/>
    <n v="0"/>
    <n v="0.36749999999996902"/>
    <n v="-0.25"/>
    <n v="-0.43950000000001399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0"/>
    <n v="1"/>
    <x v="1"/>
    <s v="cohort_4"/>
    <x v="38"/>
    <s v="BY"/>
    <n v="8.3333333333333301E-2"/>
    <n v="0.986833333333342"/>
    <n v="0"/>
    <n v="0"/>
    <n v="2.31296463463574E-18"/>
    <n v="-1.8503717077085901E-17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1.5"/>
    <n v="1.6604999999999599"/>
    <n v="1.3333333333333299"/>
    <n v="0.50133333333330199"/>
    <n v="1.4166666666666701"/>
    <n v="0.67366666666661501"/>
    <m/>
    <m/>
    <m/>
    <m/>
    <m/>
    <m/>
    <x v="3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1"/>
    <n v="3.56883333333329"/>
    <n v="0.83333333333333304"/>
    <n v="2.40966666666663"/>
    <n v="0.91666666666666696"/>
    <n v="2.5819999999999501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0.83333333333333304"/>
    <n v="2.0077499999999899"/>
    <n v="0.66666666666666696"/>
    <n v="0.84858333333333802"/>
    <n v="0.75"/>
    <n v="1.02091666666665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1.8333333333333299"/>
    <n v="2.7889999999998398"/>
    <n v="1.8333333333333299"/>
    <n v="1.9744999999998101"/>
    <n v="1.75"/>
    <n v="1.8021666666664899"/>
    <m/>
    <m/>
    <m/>
    <m/>
    <m/>
    <m/>
    <x v="6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0.66666666666666696"/>
    <n v="2.1761666666666302"/>
    <n v="0.66666666666666696"/>
    <n v="1.3616666666666"/>
    <n v="0.58333333333333304"/>
    <n v="1.1893333333332901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0"/>
    <n v="1"/>
    <x v="1"/>
    <s v="cohort_4"/>
    <x v="38"/>
    <s v="BY"/>
    <n v="0.16666666666666699"/>
    <n v="1.03266666666661"/>
    <n v="0.16666666666666699"/>
    <n v="0.21816666666658599"/>
    <n v="8.3333333333333301E-2"/>
    <n v="4.5833333333272601E-2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0"/>
    <n v="1"/>
    <x v="0"/>
    <s v="cohort_4"/>
    <x v="39"/>
    <s v="BX"/>
    <n v="8.3333333333333301E-2"/>
    <n v="1.33333333333212E-2"/>
    <n v="0"/>
    <n v="0"/>
    <n v="6.9388939039072299E-18"/>
    <n v="-2.8912057932946798E-19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0.16666666666666699"/>
    <n v="0.44233333333333302"/>
    <n v="0.16666666666666699"/>
    <n v="0.44233333333333302"/>
    <n v="8.3333333333333301E-2"/>
    <n v="0.42900000000001198"/>
    <m/>
    <m/>
    <m/>
    <m/>
    <m/>
    <m/>
    <x v="3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1.3333333333333299"/>
    <n v="0.98866666666661196"/>
    <n v="1.3333333333333299"/>
    <n v="0.98866666666661196"/>
    <n v="1.25"/>
    <n v="0.97533333333329097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0.16666666666666699"/>
    <n v="0.10291666666668201"/>
    <n v="0.16666666666666699"/>
    <n v="0.10291666666668201"/>
    <n v="8.3333333333333398E-2"/>
    <n v="8.9583333333360896E-2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0.5"/>
    <n v="0.41766666666679497"/>
    <n v="0.33333333333333298"/>
    <n v="0.391000000000152"/>
    <n v="0.41666666666666702"/>
    <n v="0.40433333333347299"/>
    <m/>
    <m/>
    <m/>
    <m/>
    <m/>
    <m/>
    <x v="6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0"/>
    <n v="0"/>
    <n v="-0.16666666666666699"/>
    <n v="-2.6666666666642299E-2"/>
    <n v="-8.3333333333333301E-2"/>
    <n v="-1.33333333333212E-2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39"/>
    <s v="BX"/>
    <n v="8.3333333333333301E-2"/>
    <n v="0.16916666666668301"/>
    <n v="-8.3333333333333301E-2"/>
    <n v="0.14250000000004101"/>
    <n v="1.38777878078145E-17"/>
    <n v="0.155833333333362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0"/>
    <n v="1"/>
    <x v="0"/>
    <s v="cohort_4"/>
    <x v="40"/>
    <s v="AY"/>
    <n v="0"/>
    <n v="0.123666666666698"/>
    <n v="0"/>
    <n v="0"/>
    <n v="0"/>
    <n v="3.2381504884900401E-17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0.16666666666666699"/>
    <n v="5.16666666666575E-2"/>
    <n v="0.16666666666666699"/>
    <n v="5.16666666666575E-2"/>
    <n v="0.16666666666666699"/>
    <n v="-7.2000000000040698E-2"/>
    <m/>
    <m/>
    <m/>
    <m/>
    <m/>
    <m/>
    <x v="6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0"/>
    <n v="0"/>
    <n v="0"/>
    <n v="0"/>
    <n v="0"/>
    <n v="-0.123666666666698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1.8333333333333299"/>
    <n v="1.15808333333336"/>
    <n v="1.8333333333333299"/>
    <n v="1.15808333333336"/>
    <n v="1.8333333333333299"/>
    <n v="1.0344166666666601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0"/>
    <n v="0"/>
    <n v="0"/>
    <n v="-0.24733333333339599"/>
    <n v="0"/>
    <n v="-0.123666666666698"/>
    <m/>
    <m/>
    <m/>
    <m/>
    <m/>
    <m/>
    <x v="3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0"/>
    <n v="0"/>
    <n v="0"/>
    <n v="-0.24733333333339599"/>
    <n v="0"/>
    <n v="-0.123666666666698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0"/>
    <n v="1"/>
    <x v="0"/>
    <s v="cohort_4"/>
    <x v="40"/>
    <s v="AY"/>
    <n v="0"/>
    <n v="0"/>
    <n v="0"/>
    <n v="-0.24733333333339599"/>
    <n v="0"/>
    <n v="-0.123666666666698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0"/>
    <n v="1"/>
    <x v="3"/>
    <s v="cohort_4"/>
    <x v="41"/>
    <s v="AX"/>
    <n v="0.16666666666666699"/>
    <n v="0.111416666666647"/>
    <n v="0"/>
    <n v="0"/>
    <n v="1.38777878078145E-17"/>
    <n v="0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0.33333333333333298"/>
    <n v="5.9666666666657903E-2"/>
    <n v="0.16666666666666699"/>
    <n v="-1.03333333333163E-2"/>
    <n v="0.16666666666666699"/>
    <n v="-5.1749999999988902E-2"/>
    <m/>
    <m/>
    <m/>
    <m/>
    <m/>
    <m/>
    <x v="6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0"/>
    <n v="0"/>
    <n v="-0.16666666666666699"/>
    <n v="-6.9999999999974194E-2"/>
    <n v="-0.16666666666666699"/>
    <n v="-0.111416666666647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0.25"/>
    <n v="2.4083333333322798E-2"/>
    <n v="8.3333333333333301E-2"/>
    <n v="-4.5916666666651403E-2"/>
    <n v="8.3333333333333398E-2"/>
    <n v="-8.7333333333324006E-2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1.8333333333333299"/>
    <n v="1.22533333333346"/>
    <n v="1.6666666666666701"/>
    <n v="1.0725000000001399"/>
    <n v="1.6666666666666701"/>
    <n v="1.1139166666668201"/>
    <m/>
    <m/>
    <m/>
    <m/>
    <m/>
    <m/>
    <x v="3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0"/>
    <n v="1.6666666666666701"/>
    <n v="-0.16666666666666699"/>
    <n v="1.51383333333335"/>
    <n v="-0.16666666666666699"/>
    <n v="1.55525000000002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4"/>
    <x v="41"/>
    <s v="AX"/>
    <n v="0.33333333333333298"/>
    <n v="0.81166666666661103"/>
    <n v="0.16666666666666699"/>
    <n v="0.65883333333329097"/>
    <n v="0.16666666666666699"/>
    <n v="0.70024999999996396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0"/>
    <n v="2"/>
    <x v="2"/>
    <s v="cohort_4"/>
    <x v="20"/>
    <s v="AY"/>
    <n v="0.33333333333333298"/>
    <n v="0.65974999999997397"/>
    <n v="0"/>
    <n v="0"/>
    <n v="9.2518585385429707E-18"/>
    <n v="-1.8503717077085901E-17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1.3333333333333299"/>
    <n v="1.2183333333333399"/>
    <n v="0.66666666666666696"/>
    <n v="-0.101166666666605"/>
    <n v="1"/>
    <n v="0.55858333333336896"/>
    <m/>
    <m/>
    <m/>
    <m/>
    <m/>
    <m/>
    <x v="6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0"/>
    <n v="0.18933333333334701"/>
    <n v="-0.66666666666666696"/>
    <n v="-1.1301666666665999"/>
    <n v="-0.33333333333333298"/>
    <n v="-0.47041666666662701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0"/>
    <n v="0"/>
    <n v="-0.66666666666666696"/>
    <n v="-1.3194999999999499"/>
    <n v="-0.33333333333333298"/>
    <n v="-0.65974999999997397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0.5"/>
    <n v="0.57266666666676702"/>
    <n v="0.5"/>
    <n v="0.57266666666676702"/>
    <n v="0.16666666666666699"/>
    <n v="-8.7083333333206794E-2"/>
    <m/>
    <m/>
    <m/>
    <m/>
    <m/>
    <m/>
    <x v="3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0.16666666666666699"/>
    <n v="6.6666666666606103E-3"/>
    <n v="0.16666666666666699"/>
    <n v="6.6666666666606103E-3"/>
    <n v="-0.16666666666666699"/>
    <n v="-0.65308333333331403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0"/>
    <n v="2"/>
    <x v="2"/>
    <s v="cohort_4"/>
    <x v="20"/>
    <s v="AY"/>
    <n v="0"/>
    <n v="0"/>
    <n v="0"/>
    <n v="0"/>
    <n v="-0.33333333333333298"/>
    <n v="-0.65974999999997397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0"/>
    <n v="2"/>
    <x v="1"/>
    <s v="cohort_4"/>
    <x v="21"/>
    <s v="BX"/>
    <n v="0.58333333333333304"/>
    <n v="0.83941666666661696"/>
    <n v="0"/>
    <n v="0"/>
    <n v="-9.2518585385429703E-17"/>
    <n v="3.70074341541719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1.3333333333333299"/>
    <n v="0.519166666666668"/>
    <n v="1.3333333333333299"/>
    <n v="0.519166666666668"/>
    <n v="0.75"/>
    <n v="-0.32024999999994902"/>
    <m/>
    <m/>
    <m/>
    <m/>
    <m/>
    <m/>
    <x v="6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0.16666666666666699"/>
    <n v="4.29999999999875E-2"/>
    <n v="0.16666666666666699"/>
    <n v="4.29999999999875E-2"/>
    <n v="-0.41666666666666702"/>
    <n v="-0.79641666666663002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0.33333333333333298"/>
    <n v="0.33516666666665201"/>
    <n v="0.33333333333333298"/>
    <n v="0.33516666666665201"/>
    <n v="-0.25"/>
    <n v="-0.504249999999966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1.6666666666666701"/>
    <n v="1.0346666666667601"/>
    <n v="0.5"/>
    <n v="-0.64416666666647804"/>
    <n v="1.0833333333333299"/>
    <n v="0.19525000000013901"/>
    <m/>
    <m/>
    <m/>
    <m/>
    <m/>
    <m/>
    <x v="3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0.33333333333333298"/>
    <n v="0.13733333333334499"/>
    <n v="-0.83333333333333304"/>
    <n v="-1.54149999999989"/>
    <n v="-0.25"/>
    <n v="-0.702083333333273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1"/>
    <s v="BX"/>
    <n v="8.3333333333333301E-2"/>
    <n v="0.20241666666667399"/>
    <n v="-1.0833333333333299"/>
    <n v="-1.4764166666665599"/>
    <n v="-0.5"/>
    <n v="-0.63699999999994406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0"/>
    <n v="2"/>
    <x v="1"/>
    <s v="cohort_4"/>
    <x v="22"/>
    <s v="AX"/>
    <n v="0.25"/>
    <n v="1.36391666666667"/>
    <n v="0"/>
    <n v="0"/>
    <n v="0"/>
    <n v="1.11022302462516E-16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"/>
    <n v="3.5499999999994203E-2"/>
    <n v="-0.5"/>
    <n v="-2.6923333333333499"/>
    <n v="-0.25"/>
    <n v="-1.3284166666666799"/>
    <m/>
    <m/>
    <m/>
    <m/>
    <m/>
    <m/>
    <x v="6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.33333333333333298"/>
    <n v="0.141666666666666"/>
    <n v="-0.16666666666666699"/>
    <n v="-2.58616666666668"/>
    <n v="8.3333333333333301E-2"/>
    <n v="-1.2222500000000101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.58333333333333304"/>
    <n v="0.48883333333336998"/>
    <n v="8.3333333333333301E-2"/>
    <n v="-2.2389999999999799"/>
    <n v="0.33333333333333298"/>
    <n v="-0.87508333333330302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.5"/>
    <n v="0.61800000000001398"/>
    <n v="0.5"/>
    <n v="0.61800000000001398"/>
    <n v="0.25"/>
    <n v="-0.74591666666665901"/>
    <m/>
    <m/>
    <m/>
    <m/>
    <m/>
    <m/>
    <x v="3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"/>
    <n v="0"/>
    <n v="0"/>
    <n v="0"/>
    <n v="-0.25"/>
    <n v="-1.36391666666667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0"/>
    <n v="2"/>
    <x v="1"/>
    <s v="cohort_4"/>
    <x v="22"/>
    <s v="AX"/>
    <n v="0.16666666666666699"/>
    <n v="0.16808333333331901"/>
    <n v="0.16666666666666699"/>
    <n v="0.16808333333331901"/>
    <n v="-8.3333333333333301E-2"/>
    <n v="-1.19583333333335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0"/>
    <n v="2"/>
    <x v="0"/>
    <s v="cohort_4"/>
    <x v="23"/>
    <s v="BY"/>
    <n v="0.66666666666666696"/>
    <n v="0.41408333333332797"/>
    <n v="0"/>
    <n v="0"/>
    <n v="-5.5511151231257802E-17"/>
    <n v="9.2518585385429707E-18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.5"/>
    <n v="0.11016666666663801"/>
    <n v="-0.83333333333333304"/>
    <n v="-0.71800000000001796"/>
    <n v="-0.16666666666666699"/>
    <n v="-0.30391666666668998"/>
    <m/>
    <m/>
    <m/>
    <m/>
    <m/>
    <m/>
    <x v="6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"/>
    <n v="0"/>
    <n v="-1.3333333333333299"/>
    <n v="-0.82816666666665595"/>
    <n v="-0.66666666666666696"/>
    <n v="-0.41408333333332797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.25"/>
    <n v="4.6416666666668001E-2"/>
    <n v="-1.0833333333333299"/>
    <n v="-0.78174999999998795"/>
    <n v="-0.41666666666666702"/>
    <n v="-0.36766666666665998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"/>
    <n v="0"/>
    <n v="0"/>
    <n v="0"/>
    <n v="-0.66666666666666696"/>
    <n v="-0.41408333333332797"/>
    <m/>
    <m/>
    <m/>
    <m/>
    <m/>
    <m/>
    <x v="3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"/>
    <n v="0"/>
    <n v="0"/>
    <n v="0"/>
    <n v="-0.66666666666666696"/>
    <n v="-0.41408333333332797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0"/>
    <n v="2"/>
    <x v="0"/>
    <s v="cohort_4"/>
    <x v="23"/>
    <s v="BY"/>
    <n v="0"/>
    <n v="0"/>
    <n v="0"/>
    <n v="0"/>
    <n v="-0.66666666666666696"/>
    <n v="-0.41408333333332797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0"/>
    <n v="2"/>
    <x v="3"/>
    <s v="cohort_4"/>
    <x v="24"/>
    <s v="BX"/>
    <n v="0.75"/>
    <n v="1.2346666666666599"/>
    <n v="0"/>
    <n v="0"/>
    <n v="0"/>
    <n v="0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2.6666666666666701"/>
    <n v="1.81683333333334"/>
    <n v="2.1666666666666701"/>
    <n v="-0.59516666666662399"/>
    <n v="1.9166666666666701"/>
    <n v="0.58216666666669004"/>
    <m/>
    <m/>
    <m/>
    <m/>
    <m/>
    <m/>
    <x v="3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2.3333333333333299"/>
    <n v="0.91216666666665902"/>
    <n v="1.8333333333333299"/>
    <n v="-1.49983333333331"/>
    <n v="1.5833333333333299"/>
    <n v="-0.32249999999999601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0.16666666666666699"/>
    <n v="0.722833333333332"/>
    <n v="-0.33333333333333298"/>
    <n v="-1.6891666666666401"/>
    <n v="-0.58333333333333304"/>
    <n v="-0.51183333333332404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0.5"/>
    <n v="1.34233333333342"/>
    <n v="-0.5"/>
    <n v="1.2850000000000801"/>
    <n v="-0.25"/>
    <n v="0.107666666666769"/>
    <m/>
    <m/>
    <m/>
    <m/>
    <m/>
    <m/>
    <x v="6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0.33333333333333298"/>
    <n v="1.41466666666671"/>
    <n v="-0.66666666666666696"/>
    <n v="1.3573333333333699"/>
    <n v="-0.41666666666666702"/>
    <n v="0.180000000000059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0"/>
    <n v="2"/>
    <x v="3"/>
    <s v="cohort_4"/>
    <x v="24"/>
    <s v="BX"/>
    <n v="0.91666666666666696"/>
    <n v="0.99166666666678804"/>
    <n v="-8.3333333333333301E-2"/>
    <n v="0.93433333333344604"/>
    <n v="0.16666666666666699"/>
    <n v="-0.24299999999986699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0"/>
    <n v="2"/>
    <x v="0"/>
    <s v="cohort_4"/>
    <x v="25"/>
    <s v="AX"/>
    <n v="0.25"/>
    <n v="2.3916666666688499E-2"/>
    <n v="0"/>
    <n v="0"/>
    <n v="0"/>
    <n v="0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1.1666666666666701"/>
    <n v="1.3823333333333301"/>
    <n v="1.1666666666666701"/>
    <n v="1.3823333333333301"/>
    <n v="0.91666666666666696"/>
    <n v="1.35841666666664"/>
    <m/>
    <m/>
    <m/>
    <m/>
    <m/>
    <m/>
    <x v="6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1.8333333333333299"/>
    <n v="1.78466666666667"/>
    <n v="1.8333333333333299"/>
    <n v="1.78466666666667"/>
    <n v="1.5833333333333299"/>
    <n v="1.7607499999999801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1.5"/>
    <n v="1.1129166666666599"/>
    <n v="1.5"/>
    <n v="1.1129166666666599"/>
    <n v="1.25"/>
    <n v="1.08899999999997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0.5"/>
    <n v="0.50849999999995099"/>
    <n v="0"/>
    <n v="0.46066666666657402"/>
    <n v="0.25"/>
    <n v="0.48458333333326198"/>
    <m/>
    <m/>
    <m/>
    <m/>
    <m/>
    <m/>
    <x v="3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0.83333333333333304"/>
    <n v="1.3696666666666399"/>
    <n v="0.33333333333333298"/>
    <n v="1.3218333333332599"/>
    <n v="0.58333333333333304"/>
    <n v="1.34574999999995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0"/>
    <n v="2"/>
    <x v="0"/>
    <s v="cohort_4"/>
    <x v="25"/>
    <s v="AX"/>
    <n v="0"/>
    <n v="0.15191666666665499"/>
    <n v="-0.5"/>
    <n v="0.104083333333278"/>
    <n v="-0.25"/>
    <n v="0.127999999999967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0"/>
    <n v="2"/>
    <x v="1"/>
    <s v="cohort_4"/>
    <x v="26"/>
    <s v="BY"/>
    <n v="0.16666666666666699"/>
    <n v="0.15133333333333099"/>
    <n v="0"/>
    <n v="0"/>
    <n v="-1.38777878078145E-17"/>
    <n v="-1.38777878078145E-17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1"/>
    <n v="1.0695000000000201"/>
    <n v="0.66666666666666696"/>
    <n v="0.76683333333336201"/>
    <n v="0.83333333333333304"/>
    <n v="0.918166666666693"/>
    <m/>
    <m/>
    <m/>
    <m/>
    <m/>
    <m/>
    <x v="6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0.5"/>
    <n v="1.34133333333331"/>
    <n v="0.16666666666666699"/>
    <n v="1.03866666666664"/>
    <n v="0.33333333333333298"/>
    <n v="1.18999999999997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8.3333333333333301E-2"/>
    <n v="0.80366666666666697"/>
    <n v="-0.25"/>
    <n v="0.501000000000005"/>
    <n v="-8.3333333333333301E-2"/>
    <n v="0.65233333333333599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1"/>
    <n v="1.49583333333339"/>
    <n v="1"/>
    <n v="1.49583333333339"/>
    <n v="0.83333333333333304"/>
    <n v="1.34450000000006"/>
    <m/>
    <m/>
    <m/>
    <m/>
    <m/>
    <m/>
    <x v="3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0.16666666666666699"/>
    <n v="1.4691666666666801"/>
    <n v="0.16666666666666699"/>
    <n v="1.4691666666666801"/>
    <n v="2.7755575615628901E-17"/>
    <n v="1.3178333333333401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0"/>
    <n v="2"/>
    <x v="1"/>
    <s v="cohort_4"/>
    <x v="26"/>
    <s v="BY"/>
    <n v="0"/>
    <n v="0"/>
    <n v="0"/>
    <n v="0"/>
    <n v="-0.16666666666666699"/>
    <n v="-0.15133333333333099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0"/>
    <n v="2"/>
    <x v="2"/>
    <s v="cohort_4"/>
    <x v="27"/>
    <s v="AY"/>
    <n v="0.16666666666666699"/>
    <n v="4.0583333333330501E-2"/>
    <n v="0"/>
    <n v="0"/>
    <n v="-1.38777878078145E-17"/>
    <n v="-1.1564823173178701E-17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.33333333333333298"/>
    <n v="0.30616666666664599"/>
    <n v="0"/>
    <n v="0.22499999999998499"/>
    <n v="0.16666666666666699"/>
    <n v="0.26558333333331502"/>
    <m/>
    <m/>
    <m/>
    <m/>
    <m/>
    <m/>
    <x v="3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.33333333333333298"/>
    <n v="1.45600000000001"/>
    <n v="0"/>
    <n v="1.37483333333335"/>
    <n v="0.16666666666666699"/>
    <n v="1.4154166666666801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.25"/>
    <n v="8.1916666666671703E-2"/>
    <n v="-8.3333333333333301E-2"/>
    <n v="7.5000000001074197E-4"/>
    <n v="8.3333333333333398E-2"/>
    <n v="4.1333333333341202E-2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.16666666666666699"/>
    <n v="0.178833333333311"/>
    <n v="0.16666666666666699"/>
    <n v="0.178833333333311"/>
    <n v="9.2518585385429707E-18"/>
    <n v="0.13824999999998"/>
    <m/>
    <m/>
    <m/>
    <m/>
    <m/>
    <m/>
    <x v="6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.33333333333333298"/>
    <n v="7.0999999999988503E-2"/>
    <n v="0.33333333333333298"/>
    <n v="7.0999999999988503E-2"/>
    <n v="0.16666666666666699"/>
    <n v="3.0416666666658002E-2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0"/>
    <n v="2"/>
    <x v="2"/>
    <s v="cohort_4"/>
    <x v="27"/>
    <s v="AY"/>
    <n v="0"/>
    <n v="2.7166666666668501E-2"/>
    <n v="0"/>
    <n v="2.7166666666668501E-2"/>
    <n v="-0.16666666666666699"/>
    <n v="-1.3416666666662001E-2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0"/>
    <n v="2"/>
    <x v="0"/>
    <s v="cohort_4"/>
    <x v="28"/>
    <s v="AX"/>
    <n v="0"/>
    <n v="0"/>
    <n v="0"/>
    <n v="0"/>
    <n v="0"/>
    <n v="0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0"/>
    <n v="0"/>
    <n v="0"/>
    <n v="0"/>
    <n v="0"/>
    <n v="0"/>
    <m/>
    <m/>
    <m/>
    <m/>
    <m/>
    <m/>
    <x v="3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0"/>
    <n v="0"/>
    <n v="0"/>
    <n v="0"/>
    <n v="0"/>
    <n v="0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8.3333333333333301E-2"/>
    <n v="1.0249999999999201E-2"/>
    <n v="8.3333333333333301E-2"/>
    <n v="1.0249999999999201E-2"/>
    <n v="8.3333333333333301E-2"/>
    <n v="1.0249999999999201E-2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0"/>
    <n v="0"/>
    <n v="0"/>
    <n v="0"/>
    <n v="0"/>
    <n v="0"/>
    <m/>
    <m/>
    <m/>
    <m/>
    <m/>
    <m/>
    <x v="6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0"/>
    <n v="0"/>
    <n v="0"/>
    <n v="0"/>
    <n v="0"/>
    <n v="0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0"/>
    <s v="cohort_4"/>
    <x v="28"/>
    <s v="AX"/>
    <n v="0.16666666666666699"/>
    <n v="4.9083333333328497E-2"/>
    <n v="0.16666666666666699"/>
    <n v="4.9083333333328497E-2"/>
    <n v="0.16666666666666699"/>
    <n v="4.9083333333328497E-2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0"/>
    <n v="2"/>
    <x v="3"/>
    <s v="cohort_4"/>
    <x v="29"/>
    <s v="AY"/>
    <n v="8.3333333333333301E-2"/>
    <n v="8.91666666666425E-3"/>
    <n v="0"/>
    <n v="0"/>
    <n v="6.9388939039072299E-18"/>
    <n v="-2.8912057932946798E-19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0.5"/>
    <n v="9.6500000000010799E-2"/>
    <n v="0.33333333333333298"/>
    <n v="7.8666666666682303E-2"/>
    <n v="0.41666666666666702"/>
    <n v="8.75833333333466E-2"/>
    <m/>
    <m/>
    <m/>
    <m/>
    <m/>
    <m/>
    <x v="6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0.16666666666666699"/>
    <n v="6.1166666666660298E-2"/>
    <n v="0"/>
    <n v="4.3333333333331801E-2"/>
    <n v="8.3333333333333301E-2"/>
    <n v="5.2249999999996098E-2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0.5"/>
    <n v="0.116916666666668"/>
    <n v="0.33333333333333298"/>
    <n v="9.9083333333339907E-2"/>
    <n v="0.41666666666666702"/>
    <n v="0.108000000000004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0.16666666666666699"/>
    <n v="3.5666666666657E-2"/>
    <n v="0.16666666666666699"/>
    <n v="3.5666666666657E-2"/>
    <n v="8.3333333333333301E-2"/>
    <n v="2.67499999999928E-2"/>
    <m/>
    <m/>
    <m/>
    <m/>
    <m/>
    <m/>
    <x v="3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1"/>
    <n v="0.55350000000006105"/>
    <n v="1"/>
    <n v="0.55350000000006105"/>
    <n v="0.91666666666666696"/>
    <n v="0.54458333333339703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0"/>
    <n v="2"/>
    <x v="3"/>
    <s v="cohort_4"/>
    <x v="29"/>
    <s v="AY"/>
    <n v="8.3333333333333301E-2"/>
    <n v="1.02500000000039E-2"/>
    <n v="8.3333333333333301E-2"/>
    <n v="1.02500000000039E-2"/>
    <n v="1.38777878078145E-17"/>
    <n v="1.33333333333967E-3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0"/>
    <n v="2"/>
    <x v="2"/>
    <s v="cohort_4"/>
    <x v="30"/>
    <s v="BY"/>
    <n v="0"/>
    <n v="0"/>
    <n v="0"/>
    <n v="0"/>
    <n v="0"/>
    <n v="0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2.5"/>
    <n v="2.1446666666666498"/>
    <n v="2.5"/>
    <n v="2.1446666666666498"/>
    <n v="2.5"/>
    <n v="2.1446666666666498"/>
    <m/>
    <m/>
    <m/>
    <m/>
    <m/>
    <m/>
    <x v="3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2.3333333333333299"/>
    <n v="1.02566666666669"/>
    <n v="2.3333333333333299"/>
    <n v="1.02566666666669"/>
    <n v="2.3333333333333299"/>
    <n v="1.02566666666669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0.5"/>
    <n v="2.75541666666666"/>
    <n v="0.5"/>
    <n v="2.75541666666666"/>
    <n v="0.5"/>
    <n v="2.75541666666666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0.16666666666666699"/>
    <n v="3.0499999999998799E-2"/>
    <n v="0.16666666666666699"/>
    <n v="3.0499999999998799E-2"/>
    <n v="0.16666666666666699"/>
    <n v="3.0499999999998799E-2"/>
    <m/>
    <m/>
    <m/>
    <m/>
    <m/>
    <m/>
    <x v="6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0"/>
    <n v="0"/>
    <n v="0"/>
    <n v="0"/>
    <n v="0"/>
    <n v="0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2"/>
    <s v="cohort_4"/>
    <x v="30"/>
    <s v="BY"/>
    <n v="0"/>
    <n v="0"/>
    <n v="0"/>
    <n v="0"/>
    <n v="0"/>
    <n v="0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0"/>
    <n v="2"/>
    <x v="1"/>
    <s v="cohort_4"/>
    <x v="31"/>
    <s v="AY"/>
    <n v="0"/>
    <n v="0"/>
    <n v="0"/>
    <n v="0"/>
    <n v="0"/>
    <n v="0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1.1666666666666701"/>
    <n v="3.1278333333333102"/>
    <n v="1.1666666666666701"/>
    <n v="3.1278333333333102"/>
    <n v="1.1666666666666701"/>
    <n v="3.1278333333333102"/>
    <m/>
    <m/>
    <m/>
    <m/>
    <m/>
    <m/>
    <x v="6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1"/>
    <n v="0.76983333333333803"/>
    <n v="1"/>
    <n v="0.76983333333333803"/>
    <n v="1"/>
    <n v="0.76983333333333803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0.33333333333333298"/>
    <n v="0.19691666666667099"/>
    <n v="0.33333333333333298"/>
    <n v="0.19691666666667099"/>
    <n v="0.33333333333333298"/>
    <n v="0.19691666666667099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0"/>
    <n v="0"/>
    <n v="0"/>
    <n v="0"/>
    <n v="0"/>
    <n v="0"/>
    <m/>
    <m/>
    <m/>
    <m/>
    <m/>
    <m/>
    <x v="3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0.33333333333333298"/>
    <n v="0.105999999999995"/>
    <n v="0.33333333333333298"/>
    <n v="0.105999999999995"/>
    <n v="0.33333333333333298"/>
    <n v="0.105999999999995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0"/>
    <n v="2"/>
    <x v="1"/>
    <s v="cohort_4"/>
    <x v="31"/>
    <s v="AY"/>
    <n v="0"/>
    <n v="0"/>
    <n v="0"/>
    <n v="0"/>
    <n v="0"/>
    <n v="0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0"/>
    <n v="2"/>
    <x v="2"/>
    <s v="cohort_4"/>
    <x v="32"/>
    <s v="AX"/>
    <n v="8.3333333333333301E-2"/>
    <n v="4.00000000000015E-2"/>
    <n v="0"/>
    <n v="0"/>
    <n v="6.9388939039072299E-18"/>
    <n v="2.31296463463574E-18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1"/>
    <n v="2.2113333333333398"/>
    <n v="0.83333333333333304"/>
    <n v="2.1313333333333402"/>
    <n v="0.91666666666666596"/>
    <n v="2.1713333333333402"/>
    <m/>
    <m/>
    <m/>
    <m/>
    <m/>
    <m/>
    <x v="3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0.16666666666666699"/>
    <n v="2.8418333333333199"/>
    <n v="0"/>
    <n v="2.7618333333333198"/>
    <n v="8.3333333333333301E-2"/>
    <n v="2.8018333333333199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0.33333333333333298"/>
    <n v="2.1508333333333201"/>
    <n v="0.16666666666666699"/>
    <n v="2.07083333333332"/>
    <n v="0.25"/>
    <n v="2.11083333333332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0.16666666666666699"/>
    <n v="7.1499999999976693E-2"/>
    <n v="0.16666666666666699"/>
    <n v="7.1499999999976693E-2"/>
    <n v="8.3333333333333301E-2"/>
    <n v="3.1499999999975201E-2"/>
    <m/>
    <m/>
    <m/>
    <m/>
    <m/>
    <m/>
    <x v="6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0.16666666666666699"/>
    <n v="0.82916666666665195"/>
    <n v="0.16666666666666699"/>
    <n v="0.82916666666665195"/>
    <n v="8.3333333333333301E-2"/>
    <n v="0.78916666666665003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0"/>
    <n v="2"/>
    <x v="2"/>
    <s v="cohort_4"/>
    <x v="32"/>
    <s v="AX"/>
    <n v="8.3333333333333301E-2"/>
    <n v="0.11375000000002"/>
    <n v="8.3333333333333301E-2"/>
    <n v="0.11375000000002"/>
    <n v="9.2518585385429707E-18"/>
    <n v="7.3750000000018204E-2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0"/>
    <n v="2"/>
    <x v="0"/>
    <s v="cohort_4"/>
    <x v="33"/>
    <s v="BX"/>
    <n v="1.5833333333333299"/>
    <n v="1.0945833333332899"/>
    <n v="0"/>
    <n v="0"/>
    <n v="1.11022302462516E-16"/>
    <n v="-2.2204460492503101E-16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1.8333333333333299"/>
    <n v="1.2628333333333099"/>
    <n v="0"/>
    <n v="0.89400000000000601"/>
    <n v="0.25"/>
    <n v="0.16825000000002899"/>
    <m/>
    <m/>
    <m/>
    <m/>
    <m/>
    <m/>
    <x v="6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0.16666666666666699"/>
    <n v="0.75750000000001205"/>
    <n v="-1.6666666666666701"/>
    <n v="0.38866666666670402"/>
    <n v="-1.4166666666666701"/>
    <n v="-0.33708333333327301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0.16666666666666699"/>
    <n v="5.8083333333333598E-2"/>
    <n v="-1.6666666666666701"/>
    <n v="-0.31074999999997499"/>
    <n v="-1.4166666666666701"/>
    <n v="-1.03649999999995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0.16666666666666699"/>
    <n v="0.31150000000002398"/>
    <n v="-1.1666666666666701"/>
    <n v="-1.50883333333324"/>
    <n v="-1.4166666666666701"/>
    <n v="-0.78308333333326197"/>
    <m/>
    <m/>
    <m/>
    <m/>
    <m/>
    <m/>
    <x v="3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0"/>
    <n v="0"/>
    <n v="-1.3333333333333299"/>
    <n v="-1.8203333333332601"/>
    <n v="-1.5833333333333299"/>
    <n v="-1.0945833333332899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0"/>
    <n v="2"/>
    <x v="0"/>
    <s v="cohort_4"/>
    <x v="33"/>
    <s v="BX"/>
    <n v="0"/>
    <n v="0"/>
    <n v="-1.3333333333333299"/>
    <n v="-1.8203333333332601"/>
    <n v="-1.5833333333333299"/>
    <n v="-1.0945833333332899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0"/>
    <n v="2"/>
    <x v="3"/>
    <s v="cohort_4"/>
    <x v="34"/>
    <s v="AY"/>
    <n v="0"/>
    <n v="0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.16666666666666699"/>
    <n v="5.5333333333313299E-2"/>
    <n v="0.16666666666666699"/>
    <n v="5.5333333333313299E-2"/>
    <n v="0.16666666666666699"/>
    <n v="5.5333333333313299E-2"/>
    <m/>
    <m/>
    <m/>
    <m/>
    <m/>
    <m/>
    <x v="3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"/>
    <n v="0"/>
    <n v="0"/>
    <n v="0"/>
    <n v="0"/>
    <n v="0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.58333333333333304"/>
    <n v="0.25366666666667498"/>
    <n v="0.58333333333333304"/>
    <n v="0.25366666666667498"/>
    <n v="0.58333333333333304"/>
    <n v="0.25366666666667498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.33333333333333298"/>
    <n v="2.8333333333345399E-2"/>
    <n v="0.33333333333333298"/>
    <n v="2.8333333333345399E-2"/>
    <n v="0.33333333333333298"/>
    <n v="2.8333333333345399E-2"/>
    <m/>
    <m/>
    <m/>
    <m/>
    <m/>
    <m/>
    <x v="6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"/>
    <n v="0"/>
    <n v="0"/>
    <n v="0"/>
    <n v="0"/>
    <n v="0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4"/>
    <s v="AY"/>
    <n v="0"/>
    <n v="0"/>
    <n v="0"/>
    <n v="0"/>
    <n v="0"/>
    <n v="0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0"/>
    <n v="2"/>
    <x v="3"/>
    <s v="cohort_4"/>
    <x v="35"/>
    <s v="BY"/>
    <n v="8.3333333333333301E-2"/>
    <n v="0.16583333333331499"/>
    <n v="0"/>
    <n v="0"/>
    <n v="2.31296463463574E-18"/>
    <n v="1.38777878078145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2.6666666666666701"/>
    <n v="1.2466666666666"/>
    <n v="2.6666666666666701"/>
    <n v="1.2466666666666"/>
    <n v="2.5833333333333299"/>
    <n v="1.08083333333329"/>
    <m/>
    <m/>
    <m/>
    <m/>
    <m/>
    <m/>
    <x v="6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0.33333333333333298"/>
    <n v="1.58633333333333"/>
    <n v="0.33333333333333298"/>
    <n v="1.58633333333333"/>
    <n v="0.25"/>
    <n v="1.4205000000000101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0.5"/>
    <n v="0.55000000000001603"/>
    <n v="0.5"/>
    <n v="0.55000000000001603"/>
    <n v="0.41666666666666702"/>
    <n v="0.38416666666670102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1.3333333333333299"/>
    <n v="1.1226666666667999"/>
    <n v="1.1666666666666701"/>
    <n v="0.79100000000016701"/>
    <n v="1.25"/>
    <n v="0.95683333333348297"/>
    <m/>
    <m/>
    <m/>
    <m/>
    <m/>
    <m/>
    <x v="3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0.83333333333333304"/>
    <n v="0.47416666666663398"/>
    <n v="0.66666666666666696"/>
    <n v="0.14250000000000301"/>
    <n v="0.75"/>
    <n v="0.30833333333331803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0"/>
    <n v="2"/>
    <x v="3"/>
    <s v="cohort_4"/>
    <x v="35"/>
    <s v="BY"/>
    <n v="8.3333333333333301E-2"/>
    <n v="0.21266666666667799"/>
    <n v="-8.3333333333333301E-2"/>
    <n v="-0.11899999999995201"/>
    <n v="4.62592926927149E-18"/>
    <n v="4.68333333333628E-2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0"/>
    <n v="2"/>
    <x v="2"/>
    <s v="cohort_4"/>
    <x v="36"/>
    <s v="AX"/>
    <n v="0.25"/>
    <n v="0.31866666666668703"/>
    <n v="0"/>
    <n v="0"/>
    <n v="0"/>
    <n v="9.2518585385429707E-18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0.5"/>
    <n v="0.86666666666667902"/>
    <n v="0.16666666666666699"/>
    <n v="0.25549999999999801"/>
    <n v="0.25"/>
    <n v="0.54799999999999205"/>
    <m/>
    <m/>
    <m/>
    <m/>
    <m/>
    <m/>
    <x v="6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0"/>
    <n v="0"/>
    <n v="-0.33333333333333298"/>
    <n v="-0.61116666666668096"/>
    <n v="-0.25"/>
    <n v="-0.31866666666668703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8.3333333333333301E-2"/>
    <n v="0.28841666666666499"/>
    <n v="-0.25"/>
    <n v="-0.32275000000001602"/>
    <n v="-0.16666666666666699"/>
    <n v="-3.0250000000021302E-2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0.83333333333333304"/>
    <n v="0.69716666666685501"/>
    <n v="0.66666666666666696"/>
    <n v="0.67100000000016302"/>
    <n v="0.58333333333333304"/>
    <n v="0.37850000000016898"/>
    <m/>
    <m/>
    <m/>
    <m/>
    <m/>
    <m/>
    <x v="3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0.5"/>
    <n v="0.46466666666659301"/>
    <n v="0.33333333333333298"/>
    <n v="0.43849999999990102"/>
    <n v="0.25"/>
    <n v="0.14599999999990601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0"/>
    <n v="2"/>
    <x v="2"/>
    <s v="cohort_4"/>
    <x v="36"/>
    <s v="AX"/>
    <n v="0"/>
    <n v="0"/>
    <n v="-0.16666666666666699"/>
    <n v="-2.61666666666922E-2"/>
    <n v="-0.25"/>
    <n v="-0.31866666666668703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0"/>
    <n v="2"/>
    <x v="1"/>
    <s v="cohort_4"/>
    <x v="37"/>
    <s v="BX"/>
    <n v="0.33333333333333298"/>
    <n v="0.16366666666666199"/>
    <n v="0"/>
    <n v="0"/>
    <n v="9.2518585385429707E-18"/>
    <n v="-4.62592926927149E-18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1.1666666666666701"/>
    <n v="2.0181666666666702"/>
    <n v="0.5"/>
    <n v="1.6908333333333501"/>
    <n v="0.83333333333333404"/>
    <n v="1.85450000000001"/>
    <m/>
    <m/>
    <m/>
    <m/>
    <m/>
    <m/>
    <x v="3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0.16666666666666699"/>
    <n v="9.1666666666772798E-3"/>
    <n v="-0.5"/>
    <n v="-0.318166666666646"/>
    <n v="-0.16666666666666699"/>
    <n v="-0.15449999999998501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8.3333333333333301E-2"/>
    <n v="0.214666666666668"/>
    <n v="-0.58333333333333304"/>
    <n v="-0.11266666666665499"/>
    <n v="-0.25"/>
    <n v="5.10000000000067E-2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1.8333333333333299"/>
    <n v="2.5826666666665301"/>
    <n v="1.8333333333333299"/>
    <n v="2.5826666666665301"/>
    <n v="1.5"/>
    <n v="2.4189999999998699"/>
    <m/>
    <m/>
    <m/>
    <m/>
    <m/>
    <m/>
    <x v="6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0.66666666666666696"/>
    <n v="3.0573333333332702"/>
    <n v="0.66666666666666696"/>
    <n v="3.0573333333332702"/>
    <n v="0.33333333333333298"/>
    <n v="2.8936666666666002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7"/>
    <s v="BX"/>
    <n v="0.66666666666666696"/>
    <n v="1.58050000000007"/>
    <n v="0.66666666666666696"/>
    <n v="1.58050000000007"/>
    <n v="0.33333333333333298"/>
    <n v="1.41683333333341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0"/>
    <n v="2"/>
    <x v="1"/>
    <s v="cohort_4"/>
    <x v="38"/>
    <s v="BY"/>
    <n v="8.3333333333333301E-2"/>
    <n v="0.17441666666665401"/>
    <n v="0"/>
    <n v="0"/>
    <n v="2.31296463463574E-18"/>
    <n v="-4.62592926927149E-18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0.5"/>
    <n v="0.16783333333334399"/>
    <n v="0.33333333333333298"/>
    <n v="-0.180999999999964"/>
    <n v="0.41666666666666702"/>
    <n v="-6.5833333333102503E-3"/>
    <m/>
    <m/>
    <m/>
    <m/>
    <m/>
    <m/>
    <x v="6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0.5"/>
    <n v="0.50583333333327096"/>
    <n v="0.33333333333333298"/>
    <n v="0.156999999999963"/>
    <n v="0.41666666666666702"/>
    <n v="0.33141666666661701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0.16666666666666699"/>
    <n v="0.28958333333334502"/>
    <n v="0"/>
    <n v="-5.92499999999632E-2"/>
    <n v="8.3333333333333301E-2"/>
    <n v="0.1151666666666909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2"/>
    <n v="1.0418333333332199"/>
    <n v="2"/>
    <n v="1.0418333333332199"/>
    <n v="1.9166666666666701"/>
    <n v="0.86741666666656203"/>
    <m/>
    <m/>
    <m/>
    <m/>
    <m/>
    <m/>
    <x v="3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0.16666666666666699"/>
    <n v="1.0346666666666799"/>
    <n v="0.16666666666666699"/>
    <n v="1.0346666666666799"/>
    <n v="8.3333333333333301E-2"/>
    <n v="0.86025000000002705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0"/>
    <n v="2"/>
    <x v="1"/>
    <s v="cohort_4"/>
    <x v="38"/>
    <s v="BY"/>
    <n v="8.3333333333333301E-2"/>
    <n v="8.1166666666642198E-2"/>
    <n v="8.3333333333333301E-2"/>
    <n v="8.1166666666642198E-2"/>
    <n v="4.62592926927149E-18"/>
    <n v="-9.3250000000011796E-2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0"/>
    <n v="2"/>
    <x v="0"/>
    <s v="cohort_4"/>
    <x v="39"/>
    <s v="BX"/>
    <n v="0"/>
    <n v="0"/>
    <n v="0"/>
    <n v="0"/>
    <n v="0"/>
    <n v="0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.83333333333333304"/>
    <n v="0.59649999999999204"/>
    <n v="0.83333333333333304"/>
    <n v="0.59649999999999204"/>
    <n v="0.83333333333333304"/>
    <n v="0.59649999999999204"/>
    <m/>
    <m/>
    <m/>
    <m/>
    <m/>
    <m/>
    <x v="6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.16666666666666699"/>
    <n v="5.4833333333325199E-2"/>
    <n v="0.16666666666666699"/>
    <n v="5.4833333333325199E-2"/>
    <n v="0.16666666666666699"/>
    <n v="5.4833333333325199E-2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"/>
    <n v="0"/>
    <n v="0"/>
    <n v="0"/>
    <n v="0"/>
    <n v="0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"/>
    <n v="0"/>
    <n v="0"/>
    <n v="0"/>
    <n v="0"/>
    <n v="0"/>
    <m/>
    <m/>
    <m/>
    <m/>
    <m/>
    <m/>
    <x v="3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"/>
    <n v="0"/>
    <n v="0"/>
    <n v="0"/>
    <n v="0"/>
    <n v="0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39"/>
    <s v="BX"/>
    <n v="0"/>
    <n v="0"/>
    <n v="0"/>
    <n v="0"/>
    <n v="0"/>
    <n v="0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0"/>
    <n v="2"/>
    <x v="0"/>
    <s v="cohort_4"/>
    <x v="40"/>
    <s v="AY"/>
    <n v="0.33333333333333298"/>
    <n v="7.6499999999972104E-2"/>
    <n v="0"/>
    <n v="0"/>
    <n v="2.7755575615628901E-17"/>
    <n v="0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"/>
    <n v="0"/>
    <n v="0"/>
    <n v="0"/>
    <n v="-0.33333333333333298"/>
    <n v="-7.6499999999972104E-2"/>
    <m/>
    <m/>
    <m/>
    <m/>
    <m/>
    <m/>
    <x v="3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"/>
    <n v="0"/>
    <n v="0"/>
    <n v="0"/>
    <n v="-0.33333333333333298"/>
    <n v="-7.6499999999972104E-2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"/>
    <n v="0"/>
    <n v="0"/>
    <n v="0"/>
    <n v="-0.33333333333333298"/>
    <n v="-7.6499999999972104E-2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.16666666666666699"/>
    <n v="0.50516666666665799"/>
    <n v="-0.5"/>
    <n v="0.35216666666671398"/>
    <n v="-0.16666666666666699"/>
    <n v="0.42866666666668601"/>
    <m/>
    <m/>
    <m/>
    <m/>
    <m/>
    <m/>
    <x v="6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"/>
    <n v="0"/>
    <n v="-0.66666666666666696"/>
    <n v="-0.15299999999994399"/>
    <n v="-0.33333333333333298"/>
    <n v="-7.6499999999972104E-2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0"/>
    <n v="2"/>
    <x v="0"/>
    <s v="cohort_4"/>
    <x v="40"/>
    <s v="AY"/>
    <n v="0"/>
    <n v="0"/>
    <n v="-0.66666666666666696"/>
    <n v="-0.15299999999994399"/>
    <n v="-0.33333333333333298"/>
    <n v="-7.6499999999972104E-2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0"/>
    <n v="2"/>
    <x v="3"/>
    <s v="cohort_4"/>
    <x v="41"/>
    <s v="AX"/>
    <n v="0.16666666666666699"/>
    <n v="0.36458333333333298"/>
    <n v="0"/>
    <n v="0"/>
    <n v="-1.1564823173178701E-17"/>
    <n v="-6.0137080500529296E-17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0"/>
    <n v="0"/>
    <n v="0"/>
    <n v="-5.1999999999982997E-2"/>
    <n v="-0.16666666666666699"/>
    <n v="-0.36458333333333298"/>
    <m/>
    <m/>
    <m/>
    <m/>
    <m/>
    <m/>
    <x v="3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0.16666666666666699"/>
    <n v="0.104666666666669"/>
    <n v="0.16666666666666699"/>
    <n v="5.2666666666686103E-2"/>
    <n v="2.7755575615628901E-17"/>
    <n v="-0.25991666666666402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0.41666666666666702"/>
    <n v="0.33050000000001001"/>
    <n v="0.41666666666666702"/>
    <n v="0.278500000000027"/>
    <n v="0.25"/>
    <n v="-3.4083333333323099E-2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0.16666666666666699"/>
    <n v="8.66666666667395E-2"/>
    <n v="-0.16666666666666699"/>
    <n v="-0.59049999999994396"/>
    <n v="1.38777878078145E-17"/>
    <n v="-0.27791666666659398"/>
    <m/>
    <m/>
    <m/>
    <m/>
    <m/>
    <m/>
    <x v="6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1"/>
    <n v="0.402166666666668"/>
    <n v="0.66666666666666696"/>
    <n v="-0.27500000000001501"/>
    <n v="0.83333333333333304"/>
    <n v="3.7583333333335002E-2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0"/>
    <n v="2"/>
    <x v="3"/>
    <s v="cohort_4"/>
    <x v="41"/>
    <s v="AX"/>
    <n v="0.33333333333333298"/>
    <n v="0.40466666666664702"/>
    <n v="0"/>
    <n v="-0.27250000000003599"/>
    <n v="0.16666666666666699"/>
    <n v="4.0083333333314097E-2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1"/>
    <x v="2"/>
    <s v="cohort_4"/>
    <x v="20"/>
    <s v="AY"/>
    <n v="0.25"/>
    <n v="0.93808333333332405"/>
    <n v="0"/>
    <n v="0"/>
    <n v="0"/>
    <n v="0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1"/>
    <x v="2"/>
    <s v="cohort_4"/>
    <x v="20"/>
    <s v="AY"/>
    <n v="1.8333333333333299"/>
    <n v="5.8143333333332299"/>
    <n v="1.3333333333333299"/>
    <n v="4.1889999999999299"/>
    <n v="1.5833333333333299"/>
    <n v="4.8762499999999003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1"/>
    <x v="2"/>
    <s v="cohort_4"/>
    <x v="20"/>
    <s v="AY"/>
    <n v="1.5"/>
    <n v="6.9848333333334001"/>
    <n v="1"/>
    <n v="5.3595000000001098"/>
    <n v="1.25"/>
    <n v="6.0467500000000802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1"/>
    <x v="2"/>
    <s v="cohort_4"/>
    <x v="20"/>
    <s v="AY"/>
    <n v="0.66666666666666696"/>
    <n v="2.2483333333333002"/>
    <n v="0.66666666666666696"/>
    <n v="1.9974999999999501"/>
    <n v="0.41666666666666702"/>
    <n v="1.3102499999999699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1"/>
    <x v="2"/>
    <s v="cohort_4"/>
    <x v="20"/>
    <s v="AY"/>
    <n v="0.33333333333333298"/>
    <n v="2.5726666666666498"/>
    <n v="0.33333333333333298"/>
    <n v="2.3218333333332999"/>
    <n v="8.3333333333333301E-2"/>
    <n v="1.6345833333333299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1"/>
    <x v="1"/>
    <s v="cohort_4"/>
    <x v="21"/>
    <s v="BX"/>
    <n v="1.1666666666666701"/>
    <n v="2.5364166666666099"/>
    <n v="0"/>
    <n v="0"/>
    <n v="-7.4014868308343802E-17"/>
    <n v="-7.4014868308343802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1"/>
    <s v="BX"/>
    <n v="3.5"/>
    <n v="8.1439999999998296"/>
    <n v="2.5"/>
    <n v="5.6859999999997797"/>
    <n v="2.3333333333333299"/>
    <n v="5.6075833333332099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1"/>
    <s v="BX"/>
    <n v="3.5"/>
    <n v="4.8278333333331602"/>
    <n v="2.5"/>
    <n v="2.3698333333331099"/>
    <n v="2.3333333333333299"/>
    <n v="2.2914166666665499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1"/>
    <s v="BX"/>
    <n v="1.6666666666666701"/>
    <n v="4.0921666666667997"/>
    <n v="0.33333333333333298"/>
    <n v="1.47733333333362"/>
    <n v="0.5"/>
    <n v="1.55575000000019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1"/>
    <s v="BX"/>
    <n v="1.1666666666666701"/>
    <n v="2.1535000000000801"/>
    <n v="-0.16666666666666699"/>
    <n v="-0.46133333333309201"/>
    <n v="-7.4014868308343802E-17"/>
    <n v="-0.38291666666652702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1"/>
    <x v="1"/>
    <s v="cohort_4"/>
    <x v="22"/>
    <s v="AX"/>
    <n v="0.25"/>
    <n v="1.81958333333334"/>
    <n v="0"/>
    <n v="0"/>
    <n v="0"/>
    <n v="2.9605947323337501E-16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1"/>
    <x v="1"/>
    <s v="cohort_4"/>
    <x v="22"/>
    <s v="AX"/>
    <n v="0.83333333333333304"/>
    <n v="0.89500000000005697"/>
    <n v="0.66666666666666696"/>
    <n v="0.10266666666674"/>
    <n v="0.58333333333333304"/>
    <n v="-0.92458333333327902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1"/>
    <x v="1"/>
    <s v="cohort_4"/>
    <x v="22"/>
    <s v="AX"/>
    <n v="0.66666666666666696"/>
    <n v="1.1948333333332699"/>
    <n v="0.5"/>
    <n v="0.402499999999956"/>
    <n v="0.41666666666666702"/>
    <n v="-0.62475000000006298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1"/>
    <x v="1"/>
    <s v="cohort_4"/>
    <x v="22"/>
    <s v="AX"/>
    <n v="1"/>
    <n v="6.5396666666667"/>
    <n v="0.66666666666666696"/>
    <n v="3.6928333333333399"/>
    <n v="0.75"/>
    <n v="4.7200833333333598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1"/>
    <x v="1"/>
    <s v="cohort_4"/>
    <x v="22"/>
    <s v="AX"/>
    <n v="0"/>
    <n v="8.1659999999999204"/>
    <n v="-0.33333333333333298"/>
    <n v="5.31916666666657"/>
    <n v="-0.25"/>
    <n v="6.34641666666659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1"/>
    <x v="0"/>
    <s v="cohort_4"/>
    <x v="23"/>
    <s v="BY"/>
    <n v="0.75"/>
    <n v="2.9685000000000099"/>
    <n v="0"/>
    <n v="0"/>
    <n v="0"/>
    <n v="0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1"/>
    <x v="0"/>
    <s v="cohort_4"/>
    <x v="23"/>
    <s v="BY"/>
    <n v="0.33333333333333298"/>
    <n v="1.15450000000004"/>
    <n v="-0.5"/>
    <n v="-1.9648333333333301"/>
    <n v="-0.41666666666666702"/>
    <n v="-1.8139999999999701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1"/>
    <x v="0"/>
    <s v="cohort_4"/>
    <x v="23"/>
    <s v="BY"/>
    <n v="0.5"/>
    <n v="1.44133333333338"/>
    <n v="-0.33333333333333298"/>
    <n v="-1.6779999999999899"/>
    <n v="-0.25"/>
    <n v="-1.5271666666666399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1"/>
    <x v="0"/>
    <s v="cohort_4"/>
    <x v="23"/>
    <s v="BY"/>
    <n v="1.6666666666666701"/>
    <n v="4.5763333333333698"/>
    <n v="1"/>
    <n v="1.7586666666667099"/>
    <n v="0.91666666666666696"/>
    <n v="1.6078333333333501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1"/>
    <x v="0"/>
    <s v="cohort_4"/>
    <x v="23"/>
    <s v="BY"/>
    <n v="0.5"/>
    <n v="9.9280000000000008"/>
    <n v="-0.16666666666666699"/>
    <n v="7.1103333333333403"/>
    <n v="-0.25"/>
    <n v="6.9594999999999798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1"/>
    <x v="3"/>
    <s v="cohort_4"/>
    <x v="24"/>
    <s v="BX"/>
    <n v="0.83333333333333304"/>
    <n v="2.85158333333331"/>
    <n v="0"/>
    <n v="0"/>
    <n v="-6.4763009769800802E-17"/>
    <n v="-2.9605947323337501E-16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1"/>
    <x v="3"/>
    <s v="cohort_4"/>
    <x v="24"/>
    <s v="BX"/>
    <n v="1.6666666666666701"/>
    <n v="4.0154999999999399"/>
    <n v="0.66666666666666696"/>
    <n v="0.35033333333324401"/>
    <n v="0.83333333333333304"/>
    <n v="1.1639166666666201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1"/>
    <x v="3"/>
    <s v="cohort_4"/>
    <x v="24"/>
    <s v="BX"/>
    <n v="0.33333333333333298"/>
    <n v="3.5028333333333799"/>
    <n v="-0.66666666666666696"/>
    <n v="-0.16233333333331301"/>
    <n v="-0.5"/>
    <n v="0.65125000000006605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1"/>
    <x v="3"/>
    <s v="cohort_4"/>
    <x v="24"/>
    <s v="BX"/>
    <n v="1"/>
    <n v="6.1481666666665404"/>
    <n v="0.33333333333333298"/>
    <n v="4.1101666666665997"/>
    <n v="0.16666666666666699"/>
    <n v="3.2965833333332202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1"/>
    <x v="3"/>
    <s v="cohort_4"/>
    <x v="24"/>
    <s v="BX"/>
    <n v="4.8333333333333304"/>
    <n v="8.8928333333331206"/>
    <n v="4.1666666666666696"/>
    <n v="6.8548333333331897"/>
    <n v="4"/>
    <n v="6.0412499999998097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1"/>
    <x v="0"/>
    <s v="cohort_4"/>
    <x v="25"/>
    <s v="AX"/>
    <n v="8.3333333333333301E-2"/>
    <n v="0.68274999999999897"/>
    <n v="0"/>
    <n v="0"/>
    <n v="6.9388939039072299E-18"/>
    <n v="0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1"/>
    <x v="0"/>
    <s v="cohort_4"/>
    <x v="25"/>
    <s v="AX"/>
    <n v="0.33333333333333298"/>
    <n v="8.3000000000007804E-2"/>
    <n v="0.16666666666666699"/>
    <n v="-1.28249999999999"/>
    <n v="0.25"/>
    <n v="-0.59974999999999101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1"/>
    <x v="0"/>
    <s v="cohort_4"/>
    <x v="25"/>
    <s v="AX"/>
    <n v="0.16666666666666699"/>
    <n v="1.1999999999981499E-2"/>
    <n v="0"/>
    <n v="-1.3535000000000199"/>
    <n v="8.3333333333333301E-2"/>
    <n v="-0.67075000000001705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1"/>
    <x v="0"/>
    <s v="cohort_4"/>
    <x v="25"/>
    <s v="AX"/>
    <n v="0"/>
    <n v="0"/>
    <n v="0"/>
    <n v="0"/>
    <n v="-8.3333333333333301E-2"/>
    <n v="-0.68274999999999897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1"/>
    <x v="0"/>
    <s v="cohort_4"/>
    <x v="25"/>
    <s v="AX"/>
    <n v="0"/>
    <n v="0"/>
    <n v="0"/>
    <n v="0"/>
    <n v="-8.3333333333333301E-2"/>
    <n v="-0.68274999999999897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1"/>
    <x v="1"/>
    <s v="cohort_4"/>
    <x v="26"/>
    <s v="BY"/>
    <n v="0.33333333333333298"/>
    <n v="0.590749999999995"/>
    <n v="0"/>
    <n v="0"/>
    <n v="6.4763009769800802E-17"/>
    <n v="9.2518585385429703E-17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1"/>
    <x v="1"/>
    <s v="cohort_4"/>
    <x v="26"/>
    <s v="BY"/>
    <n v="3.8333333333333299"/>
    <n v="6.13450000000008"/>
    <n v="3.8333333333333299"/>
    <n v="6.13450000000008"/>
    <n v="3.5"/>
    <n v="5.5437500000000899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1"/>
    <x v="1"/>
    <s v="cohort_4"/>
    <x v="26"/>
    <s v="BY"/>
    <n v="1.8333333333333299"/>
    <n v="7.0853333333331099"/>
    <n v="1.8333333333333299"/>
    <n v="7.0853333333331099"/>
    <n v="1.5"/>
    <n v="6.49458333333311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1"/>
    <x v="1"/>
    <s v="cohort_4"/>
    <x v="26"/>
    <s v="BY"/>
    <n v="2.1666666666666701"/>
    <n v="2.6551666666667102"/>
    <n v="1.5"/>
    <n v="1.47366666666672"/>
    <n v="1.8333333333333299"/>
    <n v="2.0644166666667201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1"/>
    <x v="1"/>
    <s v="cohort_4"/>
    <x v="26"/>
    <s v="BY"/>
    <n v="1"/>
    <n v="1.99950000000001"/>
    <n v="0.33333333333333298"/>
    <n v="0.81800000000002204"/>
    <n v="0.66666666666666696"/>
    <n v="1.4087500000000199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1"/>
    <x v="2"/>
    <s v="cohort_4"/>
    <x v="27"/>
    <s v="AY"/>
    <n v="0.33333333333333298"/>
    <n v="0.63441666666666197"/>
    <n v="0"/>
    <n v="0"/>
    <n v="4.6259292692714901E-17"/>
    <n v="-1.8503717077085901E-17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1"/>
    <x v="2"/>
    <s v="cohort_4"/>
    <x v="27"/>
    <s v="AY"/>
    <n v="3"/>
    <n v="3.7403333333333699"/>
    <n v="2.3333333333333299"/>
    <n v="2.47150000000005"/>
    <n v="2.6666666666666701"/>
    <n v="3.10591666666671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1"/>
    <x v="2"/>
    <s v="cohort_4"/>
    <x v="27"/>
    <s v="AY"/>
    <n v="1.5"/>
    <n v="1.9713333333332499"/>
    <n v="0.83333333333333304"/>
    <n v="0.70249999999992996"/>
    <n v="1.1666666666666701"/>
    <n v="1.3369166666665899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1"/>
    <x v="2"/>
    <s v="cohort_4"/>
    <x v="27"/>
    <s v="AY"/>
    <n v="1.8333333333333299"/>
    <n v="1.30983333333313"/>
    <n v="1.8333333333333299"/>
    <n v="1.30983333333313"/>
    <n v="1.5"/>
    <n v="0.67541666666647004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1"/>
    <x v="2"/>
    <s v="cohort_4"/>
    <x v="27"/>
    <s v="AY"/>
    <n v="1.6666666666666701"/>
    <n v="2.02499999999994"/>
    <n v="1.6666666666666701"/>
    <n v="2.02499999999994"/>
    <n v="1.3333333333333299"/>
    <n v="1.39058333333328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1"/>
    <x v="0"/>
    <s v="cohort_4"/>
    <x v="28"/>
    <s v="AX"/>
    <n v="8.3333333333333301E-2"/>
    <n v="4.3999999999999297E-2"/>
    <n v="0"/>
    <n v="0"/>
    <n v="-6.9388939039072299E-18"/>
    <n v="5.7824115865893603E-18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0"/>
    <s v="cohort_4"/>
    <x v="28"/>
    <s v="AX"/>
    <n v="0"/>
    <n v="0"/>
    <n v="-0.16666666666666699"/>
    <n v="-8.7999999999998704E-2"/>
    <n v="-8.3333333333333301E-2"/>
    <n v="-4.3999999999999297E-2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0"/>
    <s v="cohort_4"/>
    <x v="28"/>
    <s v="AX"/>
    <n v="0"/>
    <n v="0"/>
    <n v="-0.16666666666666699"/>
    <n v="-8.7999999999998704E-2"/>
    <n v="-8.3333333333333301E-2"/>
    <n v="-4.3999999999999297E-2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0"/>
    <s v="cohort_4"/>
    <x v="28"/>
    <s v="AX"/>
    <n v="0.33333333333333298"/>
    <n v="1.01800000000001"/>
    <n v="0.33333333333333298"/>
    <n v="1.01800000000001"/>
    <n v="0.25"/>
    <n v="0.97400000000001097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0"/>
    <s v="cohort_4"/>
    <x v="28"/>
    <s v="AX"/>
    <n v="0.66666666666666696"/>
    <n v="0.61416666666658204"/>
    <n v="0.66666666666666696"/>
    <n v="0.61416666666658204"/>
    <n v="0.58333333333333304"/>
    <n v="0.570166666666582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1"/>
    <x v="3"/>
    <s v="cohort_4"/>
    <x v="29"/>
    <s v="AY"/>
    <n v="0.91666666666666696"/>
    <n v="1.70491666666666"/>
    <n v="0"/>
    <n v="0"/>
    <n v="-5.5511151231257802E-17"/>
    <n v="0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1"/>
    <x v="3"/>
    <s v="cohort_4"/>
    <x v="29"/>
    <s v="AY"/>
    <n v="0.66666666666666696"/>
    <n v="2.87400000000008"/>
    <n v="0.16666666666666699"/>
    <n v="1.6333333333334401"/>
    <n v="-0.25"/>
    <n v="1.1690833333334201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1"/>
    <x v="3"/>
    <s v="cohort_4"/>
    <x v="29"/>
    <s v="AY"/>
    <n v="1.6666666666666701"/>
    <n v="1.1604999999999399"/>
    <n v="1.1666666666666701"/>
    <n v="-8.0166666666703801E-2"/>
    <n v="0.75"/>
    <n v="-0.54441666666672495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1"/>
    <x v="3"/>
    <s v="cohort_4"/>
    <x v="29"/>
    <s v="AY"/>
    <n v="1.5"/>
    <n v="3.3578333333332102"/>
    <n v="0.16666666666666699"/>
    <n v="1.18866666666653"/>
    <n v="0.58333333333333404"/>
    <n v="1.65291666666655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1"/>
    <x v="3"/>
    <s v="cohort_4"/>
    <x v="29"/>
    <s v="AY"/>
    <n v="0.5"/>
    <n v="4.4785000000000004"/>
    <n v="-0.83333333333333304"/>
    <n v="2.3093333333333099"/>
    <n v="-0.41666666666666702"/>
    <n v="2.7735833333333302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1"/>
    <x v="2"/>
    <s v="cohort_4"/>
    <x v="30"/>
    <s v="BY"/>
    <n v="0.75"/>
    <n v="1.28541666666668"/>
    <n v="0"/>
    <n v="0"/>
    <n v="0"/>
    <n v="-1.48029736616688E-16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2"/>
    <s v="cohort_4"/>
    <x v="30"/>
    <s v="BY"/>
    <n v="0.83333333333333304"/>
    <n v="4.3973333333333899"/>
    <n v="0"/>
    <n v="3.2795000000000498"/>
    <n v="8.3333333333333301E-2"/>
    <n v="3.11191666666672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2"/>
    <s v="cohort_4"/>
    <x v="30"/>
    <s v="BY"/>
    <n v="1"/>
    <n v="2.1558333333333399"/>
    <n v="0.16666666666666699"/>
    <n v="1.038"/>
    <n v="0.25"/>
    <n v="0.87041666666666595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2"/>
    <s v="cohort_4"/>
    <x v="30"/>
    <s v="BY"/>
    <n v="1.6666666666666701"/>
    <n v="6.65899999999999"/>
    <n v="1"/>
    <n v="5.20599999999998"/>
    <n v="0.91666666666666696"/>
    <n v="5.3735833333333201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2"/>
    <s v="cohort_4"/>
    <x v="30"/>
    <s v="BY"/>
    <n v="5.3333333333333304"/>
    <n v="8.2953333333333994"/>
    <n v="4.6666666666666696"/>
    <n v="6.8423333333333902"/>
    <n v="4.5833333333333304"/>
    <n v="7.0099166666667196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1"/>
    <x v="1"/>
    <s v="cohort_4"/>
    <x v="31"/>
    <s v="AY"/>
    <n v="1"/>
    <n v="1.64899999999999"/>
    <n v="0"/>
    <n v="0"/>
    <n v="0"/>
    <n v="-3.7007434154171901E-17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1"/>
    <x v="1"/>
    <s v="cohort_4"/>
    <x v="31"/>
    <s v="AY"/>
    <n v="0.16666666666666699"/>
    <n v="1.1063333333334"/>
    <n v="-0.16666666666666699"/>
    <n v="0.891500000000088"/>
    <n v="-0.83333333333333304"/>
    <n v="-0.54266666666659302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1"/>
    <x v="1"/>
    <s v="cohort_4"/>
    <x v="31"/>
    <s v="AY"/>
    <n v="0.66666666666666696"/>
    <n v="2.2874999999999899"/>
    <n v="0.33333333333333298"/>
    <n v="2.07266666666668"/>
    <n v="-0.33333333333333298"/>
    <n v="0.63849999999999596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1"/>
    <x v="1"/>
    <s v="cohort_4"/>
    <x v="31"/>
    <s v="AY"/>
    <n v="1.3333333333333299"/>
    <n v="5.4193333333333502"/>
    <n v="-0.33333333333333298"/>
    <n v="2.33616666666668"/>
    <n v="0.33333333333333298"/>
    <n v="3.77033333333336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1"/>
    <x v="1"/>
    <s v="cohort_4"/>
    <x v="31"/>
    <s v="AY"/>
    <n v="1.8333333333333299"/>
    <n v="4.9626666666666797"/>
    <n v="0.16666666666666699"/>
    <n v="1.8795000000000099"/>
    <n v="0.83333333333333304"/>
    <n v="3.3136666666666899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1"/>
    <x v="2"/>
    <s v="cohort_4"/>
    <x v="32"/>
    <s v="AX"/>
    <n v="0"/>
    <n v="0"/>
    <n v="0"/>
    <n v="0"/>
    <n v="0"/>
    <n v="0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1"/>
    <x v="2"/>
    <s v="cohort_4"/>
    <x v="32"/>
    <s v="AX"/>
    <n v="3.6666666666666701"/>
    <n v="3.1320000000000601"/>
    <n v="3.6666666666666701"/>
    <n v="3.1320000000000601"/>
    <n v="3.6666666666666701"/>
    <n v="3.1320000000000601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1"/>
    <x v="2"/>
    <s v="cohort_4"/>
    <x v="32"/>
    <s v="AX"/>
    <n v="0.16666666666666699"/>
    <n v="2.0914999999999999"/>
    <n v="0.16666666666666699"/>
    <n v="2.0914999999999999"/>
    <n v="0.16666666666666699"/>
    <n v="2.0914999999999999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1"/>
    <x v="2"/>
    <s v="cohort_4"/>
    <x v="32"/>
    <s v="AX"/>
    <n v="0.16666666666666699"/>
    <n v="1.8666666666642202E-2"/>
    <n v="0.16666666666666699"/>
    <n v="1.8666666666642202E-2"/>
    <n v="0.16666666666666699"/>
    <n v="1.8666666666642202E-2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1"/>
    <x v="2"/>
    <s v="cohort_4"/>
    <x v="32"/>
    <s v="AX"/>
    <n v="0.5"/>
    <n v="6.3499999999966902E-2"/>
    <n v="0.5"/>
    <n v="6.3499999999966902E-2"/>
    <n v="0.5"/>
    <n v="6.3499999999966902E-2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1"/>
    <x v="0"/>
    <s v="cohort_4"/>
    <x v="33"/>
    <s v="BX"/>
    <n v="0.16666666666666699"/>
    <n v="0.45858333333332701"/>
    <n v="0"/>
    <n v="0"/>
    <n v="1.38777878078145E-17"/>
    <n v="-9.2518585385429707E-18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1"/>
    <x v="0"/>
    <s v="cohort_4"/>
    <x v="33"/>
    <s v="BX"/>
    <n v="0.83333333333333304"/>
    <n v="3.6116666666667201"/>
    <n v="0.83333333333333304"/>
    <n v="3.6116666666667201"/>
    <n v="0.66666666666666696"/>
    <n v="3.1530833333333899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1"/>
    <x v="0"/>
    <s v="cohort_4"/>
    <x v="33"/>
    <s v="BX"/>
    <n v="3.8333333333333299"/>
    <n v="5.1133333333334603"/>
    <n v="3.8333333333333299"/>
    <n v="5.1133333333334603"/>
    <n v="3.6666666666666701"/>
    <n v="4.6547500000001296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1"/>
    <x v="0"/>
    <s v="cohort_4"/>
    <x v="33"/>
    <s v="BX"/>
    <n v="0.5"/>
    <n v="0.178833333333349"/>
    <n v="0.16666666666666699"/>
    <n v="-0.73833333333330597"/>
    <n v="0.33333333333333298"/>
    <n v="-0.27974999999997902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1"/>
    <x v="0"/>
    <s v="cohort_4"/>
    <x v="33"/>
    <s v="BX"/>
    <n v="0.5"/>
    <n v="6.1999999999974E-2"/>
    <n v="0.16666666666666699"/>
    <n v="-0.85516666666668095"/>
    <n v="0.33333333333333298"/>
    <n v="-0.39658333333335299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1"/>
    <x v="3"/>
    <s v="cohort_4"/>
    <x v="34"/>
    <s v="AY"/>
    <n v="0.75"/>
    <n v="1.1281666666666701"/>
    <n v="0"/>
    <n v="0"/>
    <n v="0"/>
    <n v="-1.8503717077085901E-17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4"/>
    <s v="AY"/>
    <n v="0.33333333333333298"/>
    <n v="0.57600000000009799"/>
    <n v="-0.66666666666666696"/>
    <n v="-0.105166666666605"/>
    <n v="-0.41666666666666702"/>
    <n v="-0.55216666666656999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4"/>
    <s v="AY"/>
    <n v="0.5"/>
    <n v="1.0599999999999501"/>
    <n v="-0.5"/>
    <n v="0.37883333333324198"/>
    <n v="-0.25"/>
    <n v="-6.8166666666722206E-2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4"/>
    <s v="AY"/>
    <n v="2.5"/>
    <n v="6.2363333333334303"/>
    <n v="2"/>
    <n v="4.6611666666667997"/>
    <n v="1.75"/>
    <n v="5.1081666666667598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4"/>
    <s v="AY"/>
    <n v="2.6666666666666701"/>
    <n v="7.1625000000000796"/>
    <n v="2.1666666666666701"/>
    <n v="5.5873333333334498"/>
    <n v="1.9166666666666701"/>
    <n v="6.0343333333334099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1"/>
    <x v="3"/>
    <s v="cohort_4"/>
    <x v="35"/>
    <s v="BY"/>
    <n v="0.91666666666666696"/>
    <n v="1.2240833333332699"/>
    <n v="0"/>
    <n v="0"/>
    <n v="2.7755575615628901E-17"/>
    <n v="-2.4054832200211699E-16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1"/>
    <x v="3"/>
    <s v="cohort_4"/>
    <x v="35"/>
    <s v="BY"/>
    <n v="1.8333333333333299"/>
    <n v="2.4158333333331501"/>
    <n v="0.66666666666666696"/>
    <n v="0.74399999999989597"/>
    <n v="0.91666666666666696"/>
    <n v="1.19174999999987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1"/>
    <x v="3"/>
    <s v="cohort_4"/>
    <x v="35"/>
    <s v="BY"/>
    <n v="1.1666666666666701"/>
    <n v="2.0106666666667001"/>
    <n v="0"/>
    <n v="0.338833333333449"/>
    <n v="0.25"/>
    <n v="0.78658333333342501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1"/>
    <x v="3"/>
    <s v="cohort_4"/>
    <x v="35"/>
    <s v="BY"/>
    <n v="2.6666666666666701"/>
    <n v="6.4801666666667197"/>
    <n v="2"/>
    <n v="5.7038333333334199"/>
    <n v="1.75"/>
    <n v="5.2560833333334402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1"/>
    <x v="3"/>
    <s v="cohort_4"/>
    <x v="35"/>
    <s v="BY"/>
    <n v="2"/>
    <n v="9.1258333333333699"/>
    <n v="1.3333333333333299"/>
    <n v="8.3495000000000701"/>
    <n v="1.0833333333333299"/>
    <n v="7.9017500000001002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1"/>
    <x v="2"/>
    <s v="cohort_4"/>
    <x v="36"/>
    <s v="AX"/>
    <n v="0.41666666666666702"/>
    <n v="0.184916666666671"/>
    <n v="0"/>
    <n v="0"/>
    <n v="-9.2518585385429707E-18"/>
    <n v="-4.62592926927149E-18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1"/>
    <x v="2"/>
    <s v="cohort_4"/>
    <x v="36"/>
    <s v="AX"/>
    <n v="1.8333333333333299"/>
    <n v="6.7956666666666603"/>
    <n v="1.8333333333333299"/>
    <n v="6.7956666666666603"/>
    <n v="1.4166666666666701"/>
    <n v="6.6107499999999897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1"/>
    <x v="2"/>
    <s v="cohort_4"/>
    <x v="36"/>
    <s v="AX"/>
    <n v="0.66666666666666696"/>
    <n v="7.5171666666666699"/>
    <n v="0.66666666666666696"/>
    <n v="7.5171666666666699"/>
    <n v="0.25"/>
    <n v="7.3322500000000002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1"/>
    <x v="2"/>
    <s v="cohort_4"/>
    <x v="36"/>
    <s v="AX"/>
    <n v="2.1666666666666701"/>
    <n v="3.3788333333333198"/>
    <n v="1.3333333333333299"/>
    <n v="3.0089999999999799"/>
    <n v="1.75"/>
    <n v="3.1939166666666501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1"/>
    <x v="2"/>
    <s v="cohort_4"/>
    <x v="36"/>
    <s v="AX"/>
    <n v="0.66666666666666696"/>
    <n v="4.5343333333333602"/>
    <n v="-0.16666666666666699"/>
    <n v="4.1645000000000101"/>
    <n v="0.25"/>
    <n v="4.3494166666666896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1"/>
    <x v="1"/>
    <s v="cohort_4"/>
    <x v="37"/>
    <s v="BX"/>
    <n v="0.75"/>
    <n v="1.03508333333335"/>
    <n v="0"/>
    <n v="0"/>
    <n v="0"/>
    <n v="3.7007434154171901E-17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7"/>
    <s v="BX"/>
    <n v="1.8333333333333299"/>
    <n v="5.7544999999999504"/>
    <n v="1"/>
    <n v="4.9086666666665897"/>
    <n v="1.0833333333333299"/>
    <n v="4.7194166666666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7"/>
    <s v="BX"/>
    <n v="0.83333333333333304"/>
    <n v="4.21333333333338"/>
    <n v="0"/>
    <n v="3.3675000000000201"/>
    <n v="8.3333333333333301E-2"/>
    <n v="3.17825000000003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7"/>
    <s v="BX"/>
    <n v="2"/>
    <n v="6.8000000000000096"/>
    <n v="1.3333333333333299"/>
    <n v="5.5756666666666801"/>
    <n v="1.25"/>
    <n v="5.76491666666666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7"/>
    <s v="BX"/>
    <n v="1.8333333333333299"/>
    <n v="7.2403333333333704"/>
    <n v="1.1666666666666701"/>
    <n v="6.01600000000004"/>
    <n v="1.0833333333333299"/>
    <n v="6.2052500000000297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1"/>
    <x v="1"/>
    <s v="cohort_4"/>
    <x v="38"/>
    <s v="BY"/>
    <n v="0.5"/>
    <n v="0.386083333333337"/>
    <n v="0"/>
    <n v="0"/>
    <n v="0"/>
    <n v="3.7007434154171901E-17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1"/>
    <x v="1"/>
    <s v="cohort_4"/>
    <x v="38"/>
    <s v="BY"/>
    <n v="1.8333333333333299"/>
    <n v="7.3405000000001097"/>
    <n v="0.83333333333333304"/>
    <n v="6.5683333333334302"/>
    <n v="1.3333333333333299"/>
    <n v="6.9544166666667699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1"/>
    <x v="1"/>
    <s v="cohort_4"/>
    <x v="38"/>
    <s v="BY"/>
    <n v="0.33333333333333298"/>
    <n v="9.9573333333333593"/>
    <n v="-0.66666666666666696"/>
    <n v="9.1851666666666798"/>
    <n v="-0.16666666666666699"/>
    <n v="9.5712500000000205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1"/>
    <x v="1"/>
    <s v="cohort_4"/>
    <x v="38"/>
    <s v="BY"/>
    <n v="1"/>
    <n v="3.0168333333333899"/>
    <n v="1"/>
    <n v="3.0168333333333899"/>
    <n v="0.5"/>
    <n v="2.6307500000000501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1"/>
    <x v="1"/>
    <s v="cohort_4"/>
    <x v="38"/>
    <s v="BY"/>
    <n v="1"/>
    <n v="2.35050000000003"/>
    <n v="1"/>
    <n v="2.35050000000003"/>
    <n v="0.5"/>
    <n v="1.9644166666666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1"/>
    <x v="0"/>
    <s v="cohort_4"/>
    <x v="39"/>
    <s v="BX"/>
    <n v="0.33333333333333298"/>
    <n v="0.54133333333334099"/>
    <n v="0"/>
    <n v="0"/>
    <n v="9.2518585385429707E-18"/>
    <n v="5.5511151231257802E-17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39"/>
    <s v="BX"/>
    <n v="0.5"/>
    <n v="1.3181666666666401"/>
    <n v="0"/>
    <n v="0.269833333333309"/>
    <n v="0.16666666666666699"/>
    <n v="0.77683333333329596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39"/>
    <s v="BX"/>
    <n v="1.5"/>
    <n v="3.61516666666664"/>
    <n v="1"/>
    <n v="2.56683333333332"/>
    <n v="1.1666666666666701"/>
    <n v="3.0738333333333001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39"/>
    <s v="BX"/>
    <n v="0.33333333333333298"/>
    <n v="1.11349999999997"/>
    <n v="0.16666666666666699"/>
    <n v="1.07916666666661"/>
    <n v="1.8503717077085901E-17"/>
    <n v="0.57216666666662797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39"/>
    <s v="BX"/>
    <n v="0.33333333333333298"/>
    <n v="1.99649999999997"/>
    <n v="0.16666666666666699"/>
    <n v="1.96216666666661"/>
    <n v="3.7007434154171901E-17"/>
    <n v="1.4551666666666301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1"/>
    <x v="0"/>
    <s v="cohort_4"/>
    <x v="40"/>
    <s v="AY"/>
    <n v="0.16666666666666699"/>
    <n v="6.4750000000003499E-2"/>
    <n v="0"/>
    <n v="0"/>
    <n v="1.6190752442450201E-17"/>
    <n v="4.62592926927149E-18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1"/>
    <x v="0"/>
    <s v="cohort_4"/>
    <x v="40"/>
    <s v="AY"/>
    <n v="0.16666666666666699"/>
    <n v="1.26049999999994"/>
    <n v="-0.16666666666666699"/>
    <n v="1.1309999999999301"/>
    <n v="9.2518585385429707E-18"/>
    <n v="1.1957499999999399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1"/>
    <x v="0"/>
    <s v="cohort_4"/>
    <x v="40"/>
    <s v="AY"/>
    <n v="0"/>
    <n v="0"/>
    <n v="-0.33333333333333298"/>
    <n v="-0.129500000000007"/>
    <n v="-0.16666666666666699"/>
    <n v="-6.4750000000003499E-2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1"/>
    <x v="0"/>
    <s v="cohort_4"/>
    <x v="40"/>
    <s v="AY"/>
    <n v="1.5"/>
    <n v="3.0653333333332902"/>
    <n v="1.5"/>
    <n v="3.0653333333332902"/>
    <n v="1.3333333333333299"/>
    <n v="3.0005833333332799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1"/>
    <x v="0"/>
    <s v="cohort_4"/>
    <x v="40"/>
    <s v="AY"/>
    <n v="1.5"/>
    <n v="6.0578333333333303"/>
    <n v="1.5"/>
    <n v="6.0578333333333303"/>
    <n v="1.3333333333333299"/>
    <n v="5.9930833333333302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1"/>
    <x v="3"/>
    <s v="cohort_4"/>
    <x v="41"/>
    <s v="AX"/>
    <n v="0.75"/>
    <n v="0.75750000000004702"/>
    <n v="0"/>
    <n v="0"/>
    <n v="0"/>
    <n v="-3.7007434154171901E-17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1"/>
    <x v="3"/>
    <s v="cohort_4"/>
    <x v="41"/>
    <s v="AX"/>
    <n v="1.3333333333333299"/>
    <n v="5.0508333333333404"/>
    <n v="0.33333333333333298"/>
    <n v="4.5946666666665497"/>
    <n v="0.58333333333333304"/>
    <n v="4.2933333333332904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1"/>
    <x v="3"/>
    <s v="cohort_4"/>
    <x v="41"/>
    <s v="AX"/>
    <n v="1.3333333333333299"/>
    <n v="7.4394999999999296"/>
    <n v="0.33333333333333298"/>
    <n v="6.9833333333331504"/>
    <n v="0.58333333333333304"/>
    <n v="6.6819999999998902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1"/>
    <x v="3"/>
    <s v="cohort_4"/>
    <x v="41"/>
    <s v="AX"/>
    <n v="1.1666666666666701"/>
    <n v="2.7846666666667601"/>
    <n v="0.66666666666666696"/>
    <n v="1.7258333333334499"/>
    <n v="0.41666666666666702"/>
    <n v="2.0271666666667101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1"/>
    <x v="3"/>
    <s v="cohort_4"/>
    <x v="41"/>
    <s v="AX"/>
    <n v="0.83333333333333304"/>
    <n v="0.80950000000003297"/>
    <n v="0.33333333333333298"/>
    <n v="-0.24933333333327301"/>
    <n v="8.3333333333333301E-2"/>
    <n v="5.1999999999985502E-2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2"/>
    <x v="2"/>
    <s v="cohort_4"/>
    <x v="20"/>
    <s v="AY"/>
    <n v="0"/>
    <n v="0"/>
    <n v="0"/>
    <n v="0"/>
    <n v="0"/>
    <n v="0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2"/>
    <x v="2"/>
    <s v="cohort_4"/>
    <x v="20"/>
    <s v="AY"/>
    <n v="1.5"/>
    <n v="5.4664999999999804"/>
    <n v="1.5"/>
    <n v="5.4664999999999804"/>
    <n v="1.5"/>
    <n v="5.4664999999999804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2"/>
    <x v="2"/>
    <s v="cohort_4"/>
    <x v="20"/>
    <s v="AY"/>
    <n v="1"/>
    <n v="6.02249999999996"/>
    <n v="1"/>
    <n v="6.02249999999996"/>
    <n v="1"/>
    <n v="6.02249999999996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2"/>
    <x v="2"/>
    <s v="cohort_4"/>
    <x v="20"/>
    <s v="AY"/>
    <n v="0.33333333333333298"/>
    <n v="0.722833333333331"/>
    <n v="0.33333333333333298"/>
    <n v="0.722833333333331"/>
    <n v="0.33333333333333298"/>
    <n v="0.722833333333331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2"/>
    <x v="2"/>
    <s v="cohort_4"/>
    <x v="20"/>
    <s v="AY"/>
    <n v="0.33333333333333298"/>
    <n v="9.0666666666720699E-2"/>
    <n v="0.33333333333333298"/>
    <n v="9.0666666666720699E-2"/>
    <n v="0.33333333333333298"/>
    <n v="9.0666666666720699E-2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2"/>
    <x v="1"/>
    <s v="cohort_4"/>
    <x v="21"/>
    <s v="BX"/>
    <n v="0.5"/>
    <n v="0.34849999999999898"/>
    <n v="0"/>
    <n v="0"/>
    <n v="0"/>
    <n v="3.23815048849004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1"/>
    <s v="BX"/>
    <n v="4.5"/>
    <n v="7.1449999999998699"/>
    <n v="4"/>
    <n v="6.98733333333319"/>
    <n v="4"/>
    <n v="6.7964999999998703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1"/>
    <s v="BX"/>
    <n v="8"/>
    <n v="6.1073333333336004"/>
    <n v="7.5"/>
    <n v="5.9496666666669196"/>
    <n v="7.5"/>
    <n v="5.7588333333336097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1"/>
    <s v="BX"/>
    <n v="3.1666666666666701"/>
    <n v="2.7233333333334002"/>
    <n v="2.6666666666666701"/>
    <n v="2.1840000000000801"/>
    <n v="2.6666666666666701"/>
    <n v="2.3748333333334002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1"/>
    <s v="BX"/>
    <n v="1.1666666666666701"/>
    <n v="1.8840000000000701"/>
    <n v="0.66666666666666696"/>
    <n v="1.3446666666667599"/>
    <n v="0.66666666666666696"/>
    <n v="1.53550000000007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2"/>
    <x v="1"/>
    <s v="cohort_4"/>
    <x v="22"/>
    <s v="AX"/>
    <n v="0.33333333333333298"/>
    <n v="0.64024999999998999"/>
    <n v="0"/>
    <n v="0"/>
    <n v="5.5511151231257802E-17"/>
    <n v="-1.8503717077085901E-17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2"/>
    <x v="1"/>
    <s v="cohort_4"/>
    <x v="22"/>
    <s v="AX"/>
    <n v="1.6666666666666701"/>
    <n v="3.06899999999998"/>
    <n v="1.1666666666666701"/>
    <n v="1.90100000000001"/>
    <n v="1.3333333333333299"/>
    <n v="2.4287499999999902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2"/>
    <x v="1"/>
    <s v="cohort_4"/>
    <x v="22"/>
    <s v="AX"/>
    <n v="0.5"/>
    <n v="0.21850000000002501"/>
    <n v="0"/>
    <n v="-0.94949999999994406"/>
    <n v="0.16666666666666699"/>
    <n v="-0.42174999999996499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2"/>
    <x v="1"/>
    <s v="cohort_4"/>
    <x v="22"/>
    <s v="AX"/>
    <n v="1.8333333333333299"/>
    <n v="7.0338333333334404"/>
    <n v="1.6666666666666701"/>
    <n v="6.9213333333334299"/>
    <n v="1.5"/>
    <n v="6.3935833333334502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2"/>
    <x v="1"/>
    <s v="cohort_4"/>
    <x v="22"/>
    <s v="AX"/>
    <n v="2"/>
    <n v="8.1043333333332193"/>
    <n v="1.8333333333333299"/>
    <n v="7.9918333333331999"/>
    <n v="1.6666666666666701"/>
    <n v="7.4640833333332299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2"/>
    <x v="0"/>
    <s v="cohort_4"/>
    <x v="23"/>
    <s v="BY"/>
    <n v="0.33333333333333298"/>
    <n v="0.76033333333332598"/>
    <n v="0"/>
    <n v="0"/>
    <n v="3.7007434154171901E-17"/>
    <n v="-3.7007434154171901E-17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2"/>
    <x v="0"/>
    <s v="cohort_4"/>
    <x v="23"/>
    <s v="BY"/>
    <n v="1.1666666666666701"/>
    <n v="6.0555000000000501"/>
    <n v="0.83333333333333304"/>
    <n v="5.5395000000000501"/>
    <n v="0.83333333333333404"/>
    <n v="5.2951666666667201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2"/>
    <x v="0"/>
    <s v="cohort_4"/>
    <x v="23"/>
    <s v="BY"/>
    <n v="0"/>
    <n v="10"/>
    <n v="-0.33333333333333298"/>
    <n v="9.484"/>
    <n v="-0.33333333333333298"/>
    <n v="9.23966666666667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2"/>
    <x v="0"/>
    <s v="cohort_4"/>
    <x v="23"/>
    <s v="BY"/>
    <n v="1.3333333333333299"/>
    <n v="4.52633333333329"/>
    <n v="1"/>
    <n v="3.5216666666666399"/>
    <n v="1"/>
    <n v="3.76599999999996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2"/>
    <x v="0"/>
    <s v="cohort_4"/>
    <x v="23"/>
    <s v="BY"/>
    <n v="0.5"/>
    <n v="2.0369999999999799"/>
    <n v="0.16666666666666699"/>
    <n v="1.03233333333333"/>
    <n v="0.16666666666666699"/>
    <n v="1.27666666666665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2"/>
    <x v="3"/>
    <s v="cohort_4"/>
    <x v="24"/>
    <s v="BX"/>
    <n v="8.3333333333333301E-2"/>
    <n v="0.39141666666671399"/>
    <n v="0"/>
    <n v="0"/>
    <n v="-5.7824115865893603E-18"/>
    <n v="0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2"/>
    <x v="3"/>
    <s v="cohort_4"/>
    <x v="24"/>
    <s v="BX"/>
    <n v="1.8333333333333299"/>
    <n v="4.26316666666653"/>
    <n v="1.6666666666666701"/>
    <n v="3.4803333333331001"/>
    <n v="1.75"/>
    <n v="3.87174999999981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2"/>
    <x v="3"/>
    <s v="cohort_4"/>
    <x v="24"/>
    <s v="BX"/>
    <n v="0.33333333333333298"/>
    <n v="1.9744999999999899"/>
    <n v="0.16666666666666699"/>
    <n v="1.1916666666665601"/>
    <n v="0.25"/>
    <n v="1.5830833333332699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2"/>
    <x v="3"/>
    <s v="cohort_4"/>
    <x v="24"/>
    <s v="BX"/>
    <n v="1.6666666666666701"/>
    <n v="7.2526666666667001"/>
    <n v="1.6666666666666701"/>
    <n v="7.2526666666667001"/>
    <n v="1.5833333333333299"/>
    <n v="6.8612499999999796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2"/>
    <x v="3"/>
    <s v="cohort_4"/>
    <x v="24"/>
    <s v="BX"/>
    <n v="2.5"/>
    <n v="7.3428333333333402"/>
    <n v="2.5"/>
    <n v="7.3428333333333402"/>
    <n v="2.4166666666666701"/>
    <n v="6.9514166666666197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2"/>
    <x v="0"/>
    <s v="cohort_4"/>
    <x v="25"/>
    <s v="AX"/>
    <n v="3.75"/>
    <n v="3.5692499999999301"/>
    <n v="0"/>
    <n v="0"/>
    <n v="0"/>
    <n v="2.9605947323337501E-16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2"/>
    <x v="0"/>
    <s v="cohort_4"/>
    <x v="25"/>
    <s v="AX"/>
    <n v="3.1666666666666701"/>
    <n v="6.2110000000000101"/>
    <n v="0"/>
    <n v="2.6521666666666301"/>
    <n v="-0.58333333333333304"/>
    <n v="2.6417500000000902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2"/>
    <x v="0"/>
    <s v="cohort_4"/>
    <x v="25"/>
    <s v="AX"/>
    <n v="2.3333333333333299"/>
    <n v="9.4921666666667797"/>
    <n v="-0.83333333333333304"/>
    <n v="5.9333333333333904"/>
    <n v="-1.4166666666666701"/>
    <n v="5.9229166666668496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2"/>
    <x v="0"/>
    <s v="cohort_4"/>
    <x v="25"/>
    <s v="AX"/>
    <n v="5.8333333333333304"/>
    <n v="4.1983333333333803"/>
    <n v="1.5"/>
    <n v="0.61866666666691095"/>
    <n v="2.0833333333333299"/>
    <n v="0.62908333333345401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2"/>
    <x v="0"/>
    <s v="cohort_4"/>
    <x v="25"/>
    <s v="AX"/>
    <n v="2"/>
    <n v="1.3633333333333799"/>
    <n v="-2.3333333333333299"/>
    <n v="-2.2163333333330901"/>
    <n v="-1.75"/>
    <n v="-2.20591666666654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2"/>
    <x v="1"/>
    <s v="cohort_4"/>
    <x v="26"/>
    <s v="BY"/>
    <n v="0.16666666666666699"/>
    <n v="0.16474999999998899"/>
    <n v="0"/>
    <n v="0"/>
    <n v="1.38777878078145E-17"/>
    <n v="-4.62592926927149E-18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2"/>
    <x v="1"/>
    <s v="cohort_4"/>
    <x v="26"/>
    <s v="BY"/>
    <n v="3"/>
    <n v="6.2430000000000598"/>
    <n v="2.8333333333333299"/>
    <n v="6.1860000000000799"/>
    <n v="2.8333333333333299"/>
    <n v="6.0782500000000699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2"/>
    <x v="1"/>
    <s v="cohort_4"/>
    <x v="26"/>
    <s v="BY"/>
    <n v="0.5"/>
    <n v="2.4021666666666799"/>
    <n v="0.33333333333333298"/>
    <n v="2.3451666666666999"/>
    <n v="0.33333333333333298"/>
    <n v="2.2374166666666899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2"/>
    <x v="1"/>
    <s v="cohort_4"/>
    <x v="26"/>
    <s v="BY"/>
    <n v="2.3333333333333299"/>
    <n v="7.6128333333333602"/>
    <n v="2.1666666666666701"/>
    <n v="7.3403333333333602"/>
    <n v="2.1666666666666701"/>
    <n v="7.4480833333333702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2"/>
    <x v="1"/>
    <s v="cohort_4"/>
    <x v="26"/>
    <s v="BY"/>
    <n v="1.5"/>
    <n v="9.6331666666666607"/>
    <n v="1.3333333333333299"/>
    <n v="9.3606666666666705"/>
    <n v="1.3333333333333299"/>
    <n v="9.4684166666666698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2"/>
    <x v="2"/>
    <s v="cohort_4"/>
    <x v="27"/>
    <s v="AY"/>
    <n v="0.41666666666666702"/>
    <n v="0.95866666666665901"/>
    <n v="0"/>
    <n v="0"/>
    <n v="-6.4763009769800802E-17"/>
    <n v="0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2"/>
    <x v="2"/>
    <s v="cohort_4"/>
    <x v="27"/>
    <s v="AY"/>
    <n v="4.3333333333333304"/>
    <n v="5.1634999999999502"/>
    <n v="3.8333333333333299"/>
    <n v="3.2621666666666398"/>
    <n v="3.9166666666666701"/>
    <n v="4.2048333333332897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2"/>
    <x v="2"/>
    <s v="cohort_4"/>
    <x v="27"/>
    <s v="AY"/>
    <n v="1.3333333333333299"/>
    <n v="2.0676666666666401"/>
    <n v="0.83333333333333304"/>
    <n v="0.16633333333332201"/>
    <n v="0.91666666666666596"/>
    <n v="1.10899999999998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2"/>
    <x v="2"/>
    <s v="cohort_4"/>
    <x v="27"/>
    <s v="AY"/>
    <n v="3.5"/>
    <n v="7.0008333333332704"/>
    <n v="3.1666666666666701"/>
    <n v="6.9848333333332704"/>
    <n v="3.0833333333333299"/>
    <n v="6.0421666666666098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2"/>
    <x v="2"/>
    <s v="cohort_4"/>
    <x v="27"/>
    <s v="AY"/>
    <n v="4.1666666666666696"/>
    <n v="6.5516666666666099"/>
    <n v="3.8333333333333299"/>
    <n v="6.5356666666666099"/>
    <n v="3.75"/>
    <n v="5.5929999999999502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2"/>
    <x v="0"/>
    <s v="cohort_4"/>
    <x v="28"/>
    <s v="AX"/>
    <n v="0.33333333333333298"/>
    <n v="0.39833333333333099"/>
    <n v="0"/>
    <n v="0"/>
    <n v="2.7755575615628901E-17"/>
    <n v="-2.7755575615628901E-17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0"/>
    <s v="cohort_4"/>
    <x v="28"/>
    <s v="AX"/>
    <n v="2.3333333333333299"/>
    <n v="0.92383333333324902"/>
    <n v="1.8333333333333299"/>
    <n v="0.24016666666658601"/>
    <n v="2"/>
    <n v="0.52549999999991803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0"/>
    <s v="cohort_4"/>
    <x v="28"/>
    <s v="AX"/>
    <n v="1"/>
    <n v="1.23816666666669"/>
    <n v="0.5"/>
    <n v="0.55450000000002797"/>
    <n v="0.66666666666666696"/>
    <n v="0.83983333333335997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0"/>
    <s v="cohort_4"/>
    <x v="28"/>
    <s v="AX"/>
    <n v="0"/>
    <n v="0"/>
    <n v="-0.16666666666666699"/>
    <n v="-0.113"/>
    <n v="-0.33333333333333298"/>
    <n v="-0.39833333333333099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0"/>
    <s v="cohort_4"/>
    <x v="28"/>
    <s v="AX"/>
    <n v="0.5"/>
    <n v="1.3883333333333601"/>
    <n v="0.33333333333333298"/>
    <n v="1.2753333333333601"/>
    <n v="0.16666666666666699"/>
    <n v="0.99000000000002797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2"/>
    <x v="3"/>
    <s v="cohort_4"/>
    <x v="29"/>
    <s v="AY"/>
    <n v="1.0833333333333299"/>
    <n v="2.06341666666669"/>
    <n v="0"/>
    <n v="0"/>
    <n v="7.4014868308343802E-17"/>
    <n v="-1.11022302462516E-16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2"/>
    <x v="3"/>
    <s v="cohort_4"/>
    <x v="29"/>
    <s v="AY"/>
    <n v="1.3333333333333299"/>
    <n v="7.3029999999999902"/>
    <n v="0.5"/>
    <n v="6.5469999999999997"/>
    <n v="0.25"/>
    <n v="5.2395833333333099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2"/>
    <x v="3"/>
    <s v="cohort_4"/>
    <x v="29"/>
    <s v="AY"/>
    <n v="1.3333333333333299"/>
    <n v="7.9879999999999498"/>
    <n v="0.5"/>
    <n v="7.2319999999999602"/>
    <n v="0.25"/>
    <n v="5.9245833333332598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2"/>
    <x v="3"/>
    <s v="cohort_4"/>
    <x v="29"/>
    <s v="AY"/>
    <n v="0.66666666666666696"/>
    <n v="4.7556666666666798"/>
    <n v="-0.66666666666666696"/>
    <n v="1.3848333333333001"/>
    <n v="-0.41666666666666702"/>
    <n v="2.69225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2"/>
    <x v="3"/>
    <s v="cohort_4"/>
    <x v="29"/>
    <s v="AY"/>
    <n v="1.1666666666666701"/>
    <n v="3.4885000000001001"/>
    <n v="-0.16666666666666699"/>
    <n v="0.117666666666717"/>
    <n v="8.3333333333333398E-2"/>
    <n v="1.4250833333334101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2"/>
    <x v="2"/>
    <s v="cohort_4"/>
    <x v="30"/>
    <s v="BY"/>
    <n v="8.3333333333333301E-2"/>
    <n v="0.22800000000001799"/>
    <n v="0"/>
    <n v="0"/>
    <n v="2.31296463463574E-18"/>
    <n v="4.62592926927149E-18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2"/>
    <s v="cohort_4"/>
    <x v="30"/>
    <s v="BY"/>
    <n v="1.5"/>
    <n v="8.6846666666666508"/>
    <n v="1.3333333333333299"/>
    <n v="8.6683333333332904"/>
    <n v="1.4166666666666701"/>
    <n v="8.4566666666666297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2"/>
    <s v="cohort_4"/>
    <x v="30"/>
    <s v="BY"/>
    <n v="1.1666666666666701"/>
    <n v="9.9541666666666604"/>
    <n v="1"/>
    <n v="9.9378333333333"/>
    <n v="1.0833333333333299"/>
    <n v="9.7261666666666393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2"/>
    <s v="cohort_4"/>
    <x v="30"/>
    <s v="BY"/>
    <n v="1.1666666666666701"/>
    <n v="5.1400000000000299"/>
    <n v="1.1666666666666701"/>
    <n v="4.7003333333333499"/>
    <n v="1.0833333333333299"/>
    <n v="4.9120000000000097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2"/>
    <s v="cohort_4"/>
    <x v="30"/>
    <s v="BY"/>
    <n v="0.33333333333333298"/>
    <n v="0.432999999999993"/>
    <n v="0.33333333333333298"/>
    <n v="-6.6666666666795101E-3"/>
    <n v="0.25"/>
    <n v="0.20499999999997501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2"/>
    <x v="1"/>
    <s v="cohort_4"/>
    <x v="31"/>
    <s v="AY"/>
    <n v="0"/>
    <n v="0"/>
    <n v="0"/>
    <n v="0"/>
    <n v="0"/>
    <n v="0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2"/>
    <x v="1"/>
    <s v="cohort_4"/>
    <x v="31"/>
    <s v="AY"/>
    <n v="1.1666666666666701"/>
    <n v="6.25799999999996"/>
    <n v="1.1666666666666701"/>
    <n v="6.25799999999996"/>
    <n v="1.1666666666666701"/>
    <n v="6.25799999999996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2"/>
    <x v="1"/>
    <s v="cohort_4"/>
    <x v="31"/>
    <s v="AY"/>
    <n v="3.1666666666666701"/>
    <n v="6.6591666666665601"/>
    <n v="3.1666666666666701"/>
    <n v="6.6591666666665601"/>
    <n v="3.1666666666666701"/>
    <n v="6.6591666666665601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2"/>
    <x v="1"/>
    <s v="cohort_4"/>
    <x v="31"/>
    <s v="AY"/>
    <n v="0.83333333333333304"/>
    <n v="1.7694999999999399"/>
    <n v="0.83333333333333304"/>
    <n v="1.7694999999999399"/>
    <n v="0.83333333333333304"/>
    <n v="1.7694999999999399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2"/>
    <x v="1"/>
    <s v="cohort_4"/>
    <x v="31"/>
    <s v="AY"/>
    <n v="0"/>
    <n v="1.1761666666666699"/>
    <n v="0"/>
    <n v="1.1761666666666699"/>
    <n v="0"/>
    <n v="1.1761666666666699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2"/>
    <x v="2"/>
    <s v="cohort_4"/>
    <x v="32"/>
    <s v="AX"/>
    <n v="0.25"/>
    <n v="0.68274999999997998"/>
    <n v="0"/>
    <n v="0"/>
    <n v="0"/>
    <n v="-1.29526019539602E-16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2"/>
    <x v="2"/>
    <s v="cohort_4"/>
    <x v="32"/>
    <s v="AX"/>
    <n v="0.66666666666666696"/>
    <n v="2.6474999999999702"/>
    <n v="0.5"/>
    <n v="2.2568333333333102"/>
    <n v="0.41666666666666702"/>
    <n v="1.96474999999999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2"/>
    <x v="2"/>
    <s v="cohort_4"/>
    <x v="32"/>
    <s v="AX"/>
    <n v="0"/>
    <n v="1.65133333333332"/>
    <n v="-0.16666666666666699"/>
    <n v="1.2606666666666599"/>
    <n v="-0.25"/>
    <n v="0.96858333333333702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2"/>
    <x v="2"/>
    <s v="cohort_4"/>
    <x v="32"/>
    <s v="AX"/>
    <n v="1.8333333333333299"/>
    <n v="7.2243333333333304"/>
    <n v="1.5"/>
    <n v="6.2495000000000296"/>
    <n v="1.5833333333333299"/>
    <n v="6.5415833333333504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2"/>
    <x v="2"/>
    <s v="cohort_4"/>
    <x v="32"/>
    <s v="AX"/>
    <n v="0.16666666666666699"/>
    <n v="8.9636666666666898"/>
    <n v="-0.16666666666666699"/>
    <n v="7.9888333333333899"/>
    <n v="-8.3333333333333301E-2"/>
    <n v="8.2809166666667107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2"/>
    <x v="0"/>
    <s v="cohort_4"/>
    <x v="33"/>
    <s v="BX"/>
    <n v="8.3333333333333301E-2"/>
    <n v="0.46291666666667203"/>
    <n v="0"/>
    <n v="0"/>
    <n v="6.9388939039072299E-18"/>
    <n v="0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2"/>
    <x v="0"/>
    <s v="cohort_4"/>
    <x v="33"/>
    <s v="BX"/>
    <n v="1.3333333333333299"/>
    <n v="5.2143333333333102"/>
    <n v="1.1666666666666701"/>
    <n v="4.28849999999996"/>
    <n v="1.25"/>
    <n v="4.7514166666666302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2"/>
    <x v="0"/>
    <s v="cohort_4"/>
    <x v="33"/>
    <s v="BX"/>
    <n v="4"/>
    <n v="6.1660000000002304"/>
    <n v="3.8333333333333299"/>
    <n v="5.24016666666689"/>
    <n v="3.9166666666666701"/>
    <n v="5.7030833333335602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2"/>
    <x v="0"/>
    <s v="cohort_4"/>
    <x v="33"/>
    <s v="BX"/>
    <n v="1.3333333333333299"/>
    <n v="3.75150000000012"/>
    <n v="1.3333333333333299"/>
    <n v="3.75150000000012"/>
    <n v="1.25"/>
    <n v="3.28858333333344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2"/>
    <x v="0"/>
    <s v="cohort_4"/>
    <x v="33"/>
    <s v="BX"/>
    <n v="0.16666666666666699"/>
    <n v="0.536499999999971"/>
    <n v="0.16666666666666699"/>
    <n v="0.536499999999971"/>
    <n v="8.3333333333333301E-2"/>
    <n v="7.3583333333298806E-2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2"/>
    <x v="3"/>
    <s v="cohort_4"/>
    <x v="34"/>
    <s v="AY"/>
    <n v="8.3333333333333301E-2"/>
    <n v="0.10058333333332301"/>
    <n v="0"/>
    <n v="0"/>
    <n v="-5.7824115865893603E-18"/>
    <n v="-5.7824115865893603E-18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4"/>
    <s v="AY"/>
    <n v="1.5"/>
    <n v="2.7958333333332699"/>
    <n v="1.3333333333333299"/>
    <n v="2.59466666666663"/>
    <n v="1.4166666666666701"/>
    <n v="2.69524999999995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4"/>
    <s v="AY"/>
    <n v="0.66666666666666696"/>
    <n v="1.12500000000005"/>
    <n v="0.5"/>
    <n v="0.92383333333340101"/>
    <n v="0.58333333333333304"/>
    <n v="1.02441666666672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4"/>
    <s v="AY"/>
    <n v="1.8333333333333299"/>
    <n v="5.6256666666666497"/>
    <n v="1.8333333333333299"/>
    <n v="5.6256666666666497"/>
    <n v="1.75"/>
    <n v="5.5250833333333302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4"/>
    <s v="AY"/>
    <n v="2"/>
    <n v="8.2049999999999308"/>
    <n v="2"/>
    <n v="8.2049999999999308"/>
    <n v="1.9166666666666701"/>
    <n v="8.1044166666665998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2"/>
    <x v="3"/>
    <s v="cohort_4"/>
    <x v="35"/>
    <s v="BY"/>
    <n v="1.1666666666666701"/>
    <n v="0.91625000000007795"/>
    <n v="0"/>
    <n v="0"/>
    <n v="-1.48029736616688E-16"/>
    <n v="-6.4763009769800802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2"/>
    <x v="3"/>
    <s v="cohort_4"/>
    <x v="35"/>
    <s v="BY"/>
    <n v="2.8333333333333299"/>
    <n v="5.5410000000002002"/>
    <n v="1.5"/>
    <n v="4.1073333333335098"/>
    <n v="1.6666666666666701"/>
    <n v="4.6247500000001196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2"/>
    <x v="3"/>
    <s v="cohort_4"/>
    <x v="35"/>
    <s v="BY"/>
    <n v="1.1666666666666701"/>
    <n v="4.2898333333334397"/>
    <n v="-0.16666666666666699"/>
    <n v="2.85616666666674"/>
    <n v="-7.4014868308343802E-17"/>
    <n v="3.37358333333336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2"/>
    <x v="3"/>
    <s v="cohort_4"/>
    <x v="35"/>
    <s v="BY"/>
    <n v="1.8333333333333299"/>
    <n v="8.5091666666665393"/>
    <n v="0.83333333333333304"/>
    <n v="8.1103333333330703"/>
    <n v="0.66666666666666696"/>
    <n v="7.5929166666664596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2"/>
    <x v="3"/>
    <s v="cohort_4"/>
    <x v="35"/>
    <s v="BY"/>
    <n v="2.3333333333333299"/>
    <n v="8.4553333333333391"/>
    <n v="1.3333333333333299"/>
    <n v="8.0564999999998808"/>
    <n v="1.1666666666666701"/>
    <n v="7.5390833333332603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2"/>
    <x v="2"/>
    <s v="cohort_4"/>
    <x v="36"/>
    <s v="AX"/>
    <n v="0"/>
    <n v="0"/>
    <n v="0"/>
    <n v="0"/>
    <n v="0"/>
    <n v="0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2"/>
    <x v="2"/>
    <s v="cohort_4"/>
    <x v="36"/>
    <s v="AX"/>
    <n v="1"/>
    <n v="1.63516666666669"/>
    <n v="1"/>
    <n v="1.63516666666669"/>
    <n v="1"/>
    <n v="1.63516666666669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2"/>
    <x v="2"/>
    <s v="cohort_4"/>
    <x v="36"/>
    <s v="AX"/>
    <n v="0.33333333333333298"/>
    <n v="0.10099999999997999"/>
    <n v="0.33333333333333298"/>
    <n v="0.10099999999997999"/>
    <n v="0.33333333333333298"/>
    <n v="0.10099999999997999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2"/>
    <x v="2"/>
    <s v="cohort_4"/>
    <x v="36"/>
    <s v="AX"/>
    <n v="1.3333333333333299"/>
    <n v="6.2465000000000499"/>
    <n v="1.3333333333333299"/>
    <n v="6.2465000000000499"/>
    <n v="1.3333333333333299"/>
    <n v="6.2465000000000499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2"/>
    <x v="2"/>
    <s v="cohort_4"/>
    <x v="36"/>
    <s v="AX"/>
    <n v="1.5"/>
    <n v="9.1791666666667506"/>
    <n v="1.5"/>
    <n v="9.1791666666667506"/>
    <n v="1.5"/>
    <n v="9.1791666666667506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2"/>
    <x v="1"/>
    <s v="cohort_4"/>
    <x v="37"/>
    <s v="BX"/>
    <n v="8.3333333333333301E-2"/>
    <n v="2.05708333333336"/>
    <n v="0"/>
    <n v="0"/>
    <n v="-6.9388939039072299E-18"/>
    <n v="-1.11022302462516E-16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7"/>
    <s v="BX"/>
    <n v="2.6666666666666701"/>
    <n v="7.80033333333337"/>
    <n v="2.6666666666666701"/>
    <n v="6.17533333333337"/>
    <n v="2.5833333333333299"/>
    <n v="5.7432500000000104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7"/>
    <s v="BX"/>
    <n v="2.1666666666666701"/>
    <n v="9.1521666666665205"/>
    <n v="2.1666666666666701"/>
    <n v="7.5271666666665196"/>
    <n v="2.0833333333333299"/>
    <n v="7.09508333333316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7"/>
    <s v="BX"/>
    <n v="1.6666666666666701"/>
    <n v="6.6411666666665896"/>
    <n v="1.5"/>
    <n v="4.1519999999998696"/>
    <n v="1.5833333333333299"/>
    <n v="4.58408333333323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7"/>
    <s v="BX"/>
    <n v="0"/>
    <n v="2.0736666666667101"/>
    <n v="-0.16666666666666699"/>
    <n v="-0.41550000000000897"/>
    <n v="-8.3333333333333301E-2"/>
    <n v="1.6583333333348299E-2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2"/>
    <x v="1"/>
    <s v="cohort_4"/>
    <x v="38"/>
    <s v="BY"/>
    <n v="0"/>
    <n v="0"/>
    <n v="0"/>
    <n v="0"/>
    <n v="0"/>
    <n v="0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2"/>
    <x v="1"/>
    <s v="cohort_4"/>
    <x v="38"/>
    <s v="BY"/>
    <n v="1.3333333333333299"/>
    <n v="4.2350000000000101"/>
    <n v="1.3333333333333299"/>
    <n v="4.2350000000000101"/>
    <n v="1.3333333333333299"/>
    <n v="4.2350000000000101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2"/>
    <x v="1"/>
    <s v="cohort_4"/>
    <x v="38"/>
    <s v="BY"/>
    <n v="0.33333333333333298"/>
    <n v="1.4340000000000099"/>
    <n v="0.33333333333333298"/>
    <n v="1.4340000000000099"/>
    <n v="0.33333333333333298"/>
    <n v="1.434000000000009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2"/>
    <x v="1"/>
    <s v="cohort_4"/>
    <x v="38"/>
    <s v="BY"/>
    <n v="1.1666666666666701"/>
    <n v="8.9874999999998604"/>
    <n v="1.1666666666666701"/>
    <n v="8.9874999999998604"/>
    <n v="1.1666666666666701"/>
    <n v="8.9874999999998604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2"/>
    <x v="1"/>
    <s v="cohort_4"/>
    <x v="38"/>
    <s v="BY"/>
    <n v="0.66666666666666696"/>
    <n v="8.5001666666667006"/>
    <n v="0.66666666666666696"/>
    <n v="8.5001666666667006"/>
    <n v="0.66666666666666696"/>
    <n v="8.5001666666667006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2"/>
    <x v="0"/>
    <s v="cohort_4"/>
    <x v="39"/>
    <s v="BX"/>
    <n v="0.33333333333333298"/>
    <n v="0.36208333333334802"/>
    <n v="0"/>
    <n v="0"/>
    <n v="3.7007434154171901E-17"/>
    <n v="0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39"/>
    <s v="BX"/>
    <n v="0.16666666666666699"/>
    <n v="0.75099999999997602"/>
    <n v="-0.33333333333333298"/>
    <n v="0.17566666666662001"/>
    <n v="-0.16666666666666699"/>
    <n v="0.388916666666629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39"/>
    <s v="BX"/>
    <n v="0.33333333333333298"/>
    <n v="0.28766666666665702"/>
    <n v="-0.16666666666666699"/>
    <n v="-0.28766666666669999"/>
    <n v="3.7007434154171901E-17"/>
    <n v="-7.4416666666690501E-2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39"/>
    <s v="BX"/>
    <n v="0.83333333333333304"/>
    <n v="4.3983333333333201"/>
    <n v="0.66666666666666696"/>
    <n v="4.2494999999999798"/>
    <n v="0.5"/>
    <n v="4.0362499999999697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39"/>
    <s v="BX"/>
    <n v="1"/>
    <n v="7.4183333333333499"/>
    <n v="0.83333333333333304"/>
    <n v="7.2695000000000096"/>
    <n v="0.66666666666666696"/>
    <n v="7.0562500000000004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2"/>
    <x v="0"/>
    <s v="cohort_4"/>
    <x v="40"/>
    <s v="AY"/>
    <n v="0.41666666666666702"/>
    <n v="1.2765833333333201"/>
    <n v="0"/>
    <n v="0"/>
    <n v="-5.5511151231257802E-17"/>
    <n v="1.29526019539602E-16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2"/>
    <x v="0"/>
    <s v="cohort_4"/>
    <x v="40"/>
    <s v="AY"/>
    <n v="3.5"/>
    <n v="5.5314999999998102"/>
    <n v="3.1666666666666701"/>
    <n v="4.8379999999998002"/>
    <n v="3.0833333333333299"/>
    <n v="4.2549166666664897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2"/>
    <x v="0"/>
    <s v="cohort_4"/>
    <x v="40"/>
    <s v="AY"/>
    <n v="0.83333333333333304"/>
    <n v="6.0084999999999802"/>
    <n v="0.5"/>
    <n v="5.3149999999999702"/>
    <n v="0.41666666666666702"/>
    <n v="4.7319166666666703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2"/>
    <x v="0"/>
    <s v="cohort_4"/>
    <x v="40"/>
    <s v="AY"/>
    <n v="1.3333333333333299"/>
    <n v="2.0681666666666501"/>
    <n v="0.83333333333333304"/>
    <n v="0.208500000000025"/>
    <n v="0.91666666666666596"/>
    <n v="0.79158333333333097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2"/>
    <x v="0"/>
    <s v="cohort_4"/>
    <x v="40"/>
    <s v="AY"/>
    <n v="0.16666666666666699"/>
    <n v="0.69483333333330199"/>
    <n v="-0.33333333333333298"/>
    <n v="-1.1648333333333201"/>
    <n v="-0.25"/>
    <n v="-0.58175000000001398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2"/>
    <x v="3"/>
    <s v="cohort_4"/>
    <x v="41"/>
    <s v="AX"/>
    <n v="1.5"/>
    <n v="2.7851666666667101"/>
    <n v="0"/>
    <n v="0"/>
    <n v="0"/>
    <n v="1.11022302462516E-16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2"/>
    <x v="3"/>
    <s v="cohort_4"/>
    <x v="41"/>
    <s v="AX"/>
    <n v="1.1666666666666701"/>
    <n v="8.5826666666666807"/>
    <n v="-1.5"/>
    <n v="4.7606666666665802"/>
    <n v="-0.33333333333333298"/>
    <n v="5.7974999999999701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2"/>
    <x v="3"/>
    <s v="cohort_4"/>
    <x v="41"/>
    <s v="AX"/>
    <n v="0.33333333333333298"/>
    <n v="9.2190000000000101"/>
    <n v="-2.3333333333333299"/>
    <n v="5.3969999999999096"/>
    <n v="-1.1666666666666701"/>
    <n v="6.4338333333333004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2"/>
    <x v="3"/>
    <s v="cohort_4"/>
    <x v="41"/>
    <s v="AX"/>
    <n v="2.6666666666666701"/>
    <n v="7.6714999999999796"/>
    <n v="2.3333333333333299"/>
    <n v="5.9231666666666598"/>
    <n v="1.1666666666666701"/>
    <n v="4.8863333333332699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2"/>
    <x v="3"/>
    <s v="cohort_4"/>
    <x v="41"/>
    <s v="AX"/>
    <n v="1.1666666666666701"/>
    <n v="4.6858333333331998"/>
    <n v="0.83333333333333304"/>
    <n v="2.9374999999998899"/>
    <n v="-0.33333333333333298"/>
    <n v="1.9006666666665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3"/>
    <x v="2"/>
    <s v="cohort_4"/>
    <x v="20"/>
    <s v="AY"/>
    <n v="0"/>
    <n v="1.04416666666664"/>
    <n v="0"/>
    <n v="0"/>
    <n v="0"/>
    <n v="0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3"/>
    <x v="2"/>
    <s v="cohort_4"/>
    <x v="20"/>
    <s v="AY"/>
    <n v="2"/>
    <n v="5.9526666666666399"/>
    <n v="2"/>
    <n v="5.9526666666666399"/>
    <n v="2"/>
    <n v="4.9085000000000001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3"/>
    <x v="2"/>
    <s v="cohort_4"/>
    <x v="20"/>
    <s v="AY"/>
    <n v="0.66666666666666696"/>
    <n v="3.34616666666671"/>
    <n v="0.66666666666666696"/>
    <n v="3.34616666666671"/>
    <n v="0.66666666666666696"/>
    <n v="2.3020000000000702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3"/>
    <x v="2"/>
    <s v="cohort_4"/>
    <x v="20"/>
    <s v="AY"/>
    <n v="2"/>
    <n v="8.05099999999997"/>
    <n v="2"/>
    <n v="5.9626666666666903"/>
    <n v="2"/>
    <n v="7.0068333333333301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3"/>
    <x v="2"/>
    <s v="cohort_4"/>
    <x v="20"/>
    <s v="AY"/>
    <n v="0.33333333333333298"/>
    <n v="9.0918333333332999"/>
    <n v="0.33333333333333298"/>
    <n v="7.0035000000000203"/>
    <n v="0.33333333333333298"/>
    <n v="8.0476666666666592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3"/>
    <x v="1"/>
    <s v="cohort_4"/>
    <x v="21"/>
    <s v="BX"/>
    <n v="1.25"/>
    <n v="2.8613333333333699"/>
    <n v="0"/>
    <n v="0"/>
    <n v="0"/>
    <n v="3.70074341541719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1"/>
    <s v="BX"/>
    <n v="7"/>
    <n v="7.2360000000000699"/>
    <n v="6.1666666666666696"/>
    <n v="4.8226666666667697"/>
    <n v="5.75"/>
    <n v="4.3746666666666902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1"/>
    <s v="BX"/>
    <n v="6"/>
    <n v="7.9184999999996704"/>
    <n v="5.1666666666666696"/>
    <n v="5.5051666666663701"/>
    <n v="4.75"/>
    <n v="5.0571666666663004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1"/>
    <s v="BX"/>
    <n v="3.5"/>
    <n v="5.5731666666664896"/>
    <n v="1.8333333333333299"/>
    <n v="2.2638333333330398"/>
    <n v="2.25"/>
    <n v="2.7118333333331202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1"/>
    <s v="BX"/>
    <n v="1.8333333333333299"/>
    <n v="2.54600000000005"/>
    <n v="0.16666666666666699"/>
    <n v="-0.76333333333339703"/>
    <n v="0.58333333333333304"/>
    <n v="-0.31533333333332297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3"/>
    <x v="1"/>
    <s v="cohort_4"/>
    <x v="22"/>
    <s v="AX"/>
    <n v="0.5"/>
    <n v="0.77683333333330495"/>
    <n v="0"/>
    <n v="0"/>
    <n v="0"/>
    <n v="1.8503717077085901E-17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3"/>
    <x v="1"/>
    <s v="cohort_4"/>
    <x v="22"/>
    <s v="AX"/>
    <n v="1.6666666666666701"/>
    <n v="7.2740000000001999"/>
    <n v="1"/>
    <n v="6.7838333333335701"/>
    <n v="1.1666666666666701"/>
    <n v="6.4971666666669003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3"/>
    <x v="1"/>
    <s v="cohort_4"/>
    <x v="22"/>
    <s v="AX"/>
    <n v="6"/>
    <n v="9.5779999999998502"/>
    <n v="5.3333333333333304"/>
    <n v="9.0878333333332204"/>
    <n v="5.5"/>
    <n v="8.8011666666665391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3"/>
    <x v="1"/>
    <s v="cohort_4"/>
    <x v="22"/>
    <s v="AX"/>
    <n v="1"/>
    <n v="1.39133333333331"/>
    <n v="0.66666666666666696"/>
    <n v="0.32783333333333098"/>
    <n v="0.5"/>
    <n v="0.61450000000000204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3"/>
    <x v="1"/>
    <s v="cohort_4"/>
    <x v="22"/>
    <s v="AX"/>
    <n v="0.5"/>
    <n v="0.56816666666668403"/>
    <n v="0.16666666666666699"/>
    <n v="-0.49533333333329199"/>
    <n v="0"/>
    <n v="-0.20866666666662101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3"/>
    <x v="0"/>
    <s v="cohort_4"/>
    <x v="23"/>
    <s v="BY"/>
    <n v="0"/>
    <n v="0"/>
    <n v="0"/>
    <n v="0"/>
    <n v="0"/>
    <n v="0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3"/>
    <x v="0"/>
    <s v="cohort_4"/>
    <x v="23"/>
    <s v="BY"/>
    <n v="1"/>
    <n v="6.5811666666666699"/>
    <n v="1"/>
    <n v="6.5811666666666699"/>
    <n v="1"/>
    <n v="6.5811666666666699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3"/>
    <x v="0"/>
    <s v="cohort_4"/>
    <x v="23"/>
    <s v="BY"/>
    <n v="0"/>
    <n v="10"/>
    <n v="0"/>
    <n v="10"/>
    <n v="0"/>
    <n v="10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3"/>
    <x v="0"/>
    <s v="cohort_4"/>
    <x v="23"/>
    <s v="BY"/>
    <n v="0.5"/>
    <n v="2.5263333333333402"/>
    <n v="0.5"/>
    <n v="2.5263333333333402"/>
    <n v="0.5"/>
    <n v="2.5263333333333402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3"/>
    <x v="0"/>
    <s v="cohort_4"/>
    <x v="23"/>
    <s v="BY"/>
    <n v="0.16666666666666699"/>
    <n v="1.09066666666666"/>
    <n v="0.16666666666666699"/>
    <n v="1.09066666666666"/>
    <n v="0.16666666666666699"/>
    <n v="1.09066666666666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3"/>
    <x v="3"/>
    <s v="cohort_4"/>
    <x v="24"/>
    <s v="BX"/>
    <n v="0.91666666666666696"/>
    <n v="0.72174999999996303"/>
    <n v="0"/>
    <n v="0"/>
    <n v="9.2518585385429703E-17"/>
    <n v="9.2518585385429707E-18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3"/>
    <x v="3"/>
    <s v="cohort_4"/>
    <x v="24"/>
    <s v="BX"/>
    <n v="2.8333333333333299"/>
    <n v="3.9451666666667098"/>
    <n v="1.8333333333333299"/>
    <n v="3.2003333333334401"/>
    <n v="1.9166666666666701"/>
    <n v="3.2234166666667501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3"/>
    <x v="3"/>
    <s v="cohort_4"/>
    <x v="24"/>
    <s v="BX"/>
    <n v="1"/>
    <n v="0.64183333333342796"/>
    <n v="0"/>
    <n v="-0.102999999999848"/>
    <n v="8.3333333333333301E-2"/>
    <n v="-7.9916666666534603E-2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3"/>
    <x v="3"/>
    <s v="cohort_4"/>
    <x v="24"/>
    <s v="BX"/>
    <n v="2.3333333333333299"/>
    <n v="7.1318333333332902"/>
    <n v="1.5"/>
    <n v="6.4331666666666401"/>
    <n v="1.4166666666666701"/>
    <n v="6.4100833333333203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3"/>
    <x v="3"/>
    <s v="cohort_4"/>
    <x v="24"/>
    <s v="BX"/>
    <n v="3.8333333333333299"/>
    <n v="7.4375000000001901"/>
    <n v="3"/>
    <n v="6.73883333333354"/>
    <n v="2.9166666666666701"/>
    <n v="6.7157500000002299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3"/>
    <x v="0"/>
    <s v="cohort_4"/>
    <x v="25"/>
    <s v="AX"/>
    <n v="0.33333333333333298"/>
    <n v="0.35608333333333603"/>
    <n v="0"/>
    <n v="0"/>
    <n v="2.7755575615628901E-17"/>
    <n v="0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3"/>
    <x v="0"/>
    <s v="cohort_4"/>
    <x v="25"/>
    <s v="AX"/>
    <n v="1.5"/>
    <n v="1.8766666666666401"/>
    <n v="1.5"/>
    <n v="1.8766666666666401"/>
    <n v="1.1666666666666701"/>
    <n v="1.5205833333333001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3"/>
    <x v="0"/>
    <s v="cohort_4"/>
    <x v="25"/>
    <s v="AX"/>
    <n v="0.66666666666666696"/>
    <n v="0.21616666666666601"/>
    <n v="0.66666666666666696"/>
    <n v="0.21616666666666601"/>
    <n v="0.33333333333333298"/>
    <n v="-0.13991666666666899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3"/>
    <x v="0"/>
    <s v="cohort_4"/>
    <x v="25"/>
    <s v="AX"/>
    <n v="2"/>
    <n v="6.4478333333333202"/>
    <n v="1.3333333333333299"/>
    <n v="5.73566666666665"/>
    <n v="1.6666666666666701"/>
    <n v="6.0917499999999798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3"/>
    <x v="0"/>
    <s v="cohort_4"/>
    <x v="25"/>
    <s v="AX"/>
    <n v="3.6666666666666701"/>
    <n v="4.5851666666668098"/>
    <n v="3"/>
    <n v="3.8730000000001401"/>
    <n v="3.3333333333333299"/>
    <n v="4.2290833333334801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3"/>
    <x v="1"/>
    <s v="cohort_4"/>
    <x v="26"/>
    <s v="BY"/>
    <n v="0"/>
    <n v="0"/>
    <n v="0"/>
    <n v="0"/>
    <n v="0"/>
    <n v="0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3"/>
    <x v="1"/>
    <s v="cohort_4"/>
    <x v="26"/>
    <s v="BY"/>
    <n v="2.5"/>
    <n v="5.6608333333331897"/>
    <n v="2.5"/>
    <n v="5.6608333333331897"/>
    <n v="2.5"/>
    <n v="5.6608333333331897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3"/>
    <x v="1"/>
    <s v="cohort_4"/>
    <x v="26"/>
    <s v="BY"/>
    <n v="1.1666666666666701"/>
    <n v="2.3546666666666698"/>
    <n v="1.1666666666666701"/>
    <n v="2.3546666666666698"/>
    <n v="1.1666666666666701"/>
    <n v="2.3546666666666698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3"/>
    <x v="1"/>
    <s v="cohort_4"/>
    <x v="26"/>
    <s v="BY"/>
    <n v="1.6666666666666701"/>
    <n v="7.6823333333333803"/>
    <n v="1.6666666666666701"/>
    <n v="7.6823333333333803"/>
    <n v="1.6666666666666701"/>
    <n v="7.6823333333333803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3"/>
    <x v="1"/>
    <s v="cohort_4"/>
    <x v="26"/>
    <s v="BY"/>
    <n v="1.8333333333333299"/>
    <n v="7.67233333333348"/>
    <n v="1.8333333333333299"/>
    <n v="7.67233333333348"/>
    <n v="1.8333333333333299"/>
    <n v="7.67233333333348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3"/>
    <x v="2"/>
    <s v="cohort_4"/>
    <x v="27"/>
    <s v="AY"/>
    <n v="0"/>
    <n v="0"/>
    <n v="0"/>
    <n v="0"/>
    <n v="0"/>
    <n v="0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3"/>
    <x v="2"/>
    <s v="cohort_4"/>
    <x v="27"/>
    <s v="AY"/>
    <n v="3.3333333333333299"/>
    <n v="6.80250000000028"/>
    <n v="3.3333333333333299"/>
    <n v="6.80250000000028"/>
    <n v="3.3333333333333299"/>
    <n v="6.80250000000028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3"/>
    <x v="2"/>
    <s v="cohort_4"/>
    <x v="27"/>
    <s v="AY"/>
    <n v="4"/>
    <n v="8.5359999999998806"/>
    <n v="4"/>
    <n v="8.5359999999998806"/>
    <n v="4"/>
    <n v="8.5359999999998806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3"/>
    <x v="2"/>
    <s v="cohort_4"/>
    <x v="27"/>
    <s v="AY"/>
    <n v="1.1666666666666701"/>
    <n v="6.1615000000000499"/>
    <n v="1.1666666666666701"/>
    <n v="6.1615000000000499"/>
    <n v="1.1666666666666701"/>
    <n v="6.1615000000000499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3"/>
    <x v="2"/>
    <s v="cohort_4"/>
    <x v="27"/>
    <s v="AY"/>
    <n v="0.83333333333333304"/>
    <n v="2.5066666666665798"/>
    <n v="0.83333333333333304"/>
    <n v="2.5066666666665798"/>
    <n v="0.83333333333333304"/>
    <n v="2.5066666666665798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3"/>
    <x v="0"/>
    <s v="cohort_4"/>
    <x v="28"/>
    <s v="AX"/>
    <n v="8.3333333333333301E-2"/>
    <n v="2.0666666666661199E-2"/>
    <n v="0"/>
    <n v="0"/>
    <n v="2.31296463463574E-18"/>
    <n v="-4.0476881106125501E-18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0"/>
    <s v="cohort_4"/>
    <x v="28"/>
    <s v="AX"/>
    <n v="0"/>
    <n v="0"/>
    <n v="-0.16666666666666699"/>
    <n v="-4.13333333333223E-2"/>
    <n v="-8.3333333333333301E-2"/>
    <n v="-2.0666666666661199E-2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0"/>
    <s v="cohort_4"/>
    <x v="28"/>
    <s v="AX"/>
    <n v="0"/>
    <n v="0"/>
    <n v="-0.16666666666666699"/>
    <n v="-4.13333333333223E-2"/>
    <n v="-8.3333333333333301E-2"/>
    <n v="-2.0666666666661199E-2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0"/>
    <s v="cohort_4"/>
    <x v="28"/>
    <s v="AX"/>
    <n v="0.33333333333333298"/>
    <n v="0.12816666666663001"/>
    <n v="0.33333333333333298"/>
    <n v="0.12816666666663001"/>
    <n v="0.25"/>
    <n v="0.107499999999968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0"/>
    <s v="cohort_4"/>
    <x v="28"/>
    <s v="AX"/>
    <n v="0.83333333333333304"/>
    <n v="0.99650000000002603"/>
    <n v="0.83333333333333304"/>
    <n v="0.99650000000002603"/>
    <n v="0.75"/>
    <n v="0.97583333333336497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3"/>
    <x v="3"/>
    <s v="cohort_4"/>
    <x v="29"/>
    <s v="AY"/>
    <n v="8.3333333333333301E-2"/>
    <n v="2.64999999999797E-2"/>
    <n v="0"/>
    <n v="0"/>
    <n v="2.31296463463574E-18"/>
    <n v="1.15648231731787E-18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3"/>
    <x v="3"/>
    <s v="cohort_4"/>
    <x v="29"/>
    <s v="AY"/>
    <n v="3"/>
    <n v="4.9501666666666502"/>
    <n v="2.8333333333333299"/>
    <n v="4.8971666666666902"/>
    <n v="2.9166666666666701"/>
    <n v="4.9236666666666702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3"/>
    <x v="3"/>
    <s v="cohort_4"/>
    <x v="29"/>
    <s v="AY"/>
    <n v="0.83333333333333304"/>
    <n v="2.5210000000000599"/>
    <n v="0.66666666666666696"/>
    <n v="2.4680000000000999"/>
    <n v="0.75"/>
    <n v="2.4945000000000799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3"/>
    <x v="3"/>
    <s v="cohort_4"/>
    <x v="29"/>
    <s v="AY"/>
    <n v="1.8333333333333299"/>
    <n v="7.4128333333332703"/>
    <n v="1.8333333333333299"/>
    <n v="7.4128333333332703"/>
    <n v="1.75"/>
    <n v="7.3863333333332903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3"/>
    <x v="3"/>
    <s v="cohort_4"/>
    <x v="29"/>
    <s v="AY"/>
    <n v="1"/>
    <n v="6.3071666666665704"/>
    <n v="1"/>
    <n v="6.3071666666665704"/>
    <n v="0.91666666666666596"/>
    <n v="6.2806666666665896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3"/>
    <x v="2"/>
    <s v="cohort_4"/>
    <x v="30"/>
    <s v="BY"/>
    <n v="0"/>
    <n v="0"/>
    <n v="0"/>
    <n v="0"/>
    <n v="0"/>
    <n v="0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2"/>
    <s v="cohort_4"/>
    <x v="30"/>
    <s v="BY"/>
    <n v="0.83333333333333304"/>
    <n v="3.02449999999999"/>
    <n v="0.83333333333333304"/>
    <n v="3.02449999999999"/>
    <n v="0.83333333333333304"/>
    <n v="3.02449999999999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2"/>
    <s v="cohort_4"/>
    <x v="30"/>
    <s v="BY"/>
    <n v="0.16666666666666699"/>
    <n v="0.26749999999998902"/>
    <n v="0.16666666666666699"/>
    <n v="0.26749999999998902"/>
    <n v="0.16666666666666699"/>
    <n v="0.26749999999998902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2"/>
    <s v="cohort_4"/>
    <x v="30"/>
    <s v="BY"/>
    <n v="1.1666666666666701"/>
    <n v="7.29849999999999"/>
    <n v="1.1666666666666701"/>
    <n v="7.29849999999999"/>
    <n v="1.1666666666666701"/>
    <n v="7.29849999999999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2"/>
    <s v="cohort_4"/>
    <x v="30"/>
    <s v="BY"/>
    <n v="1.1666666666666701"/>
    <n v="9.1658333333333495"/>
    <n v="1.1666666666666701"/>
    <n v="9.1658333333333495"/>
    <n v="1.1666666666666701"/>
    <n v="9.1658333333333495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3"/>
    <x v="1"/>
    <s v="cohort_4"/>
    <x v="31"/>
    <s v="AY"/>
    <n v="0.33333333333333298"/>
    <n v="0.31608333333335298"/>
    <n v="0"/>
    <n v="0"/>
    <n v="5.0885221961986302E-17"/>
    <n v="-6.0137080500529296E-17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3"/>
    <x v="1"/>
    <s v="cohort_4"/>
    <x v="31"/>
    <s v="AY"/>
    <n v="2"/>
    <n v="4.4784999999999702"/>
    <n v="1.8333333333333299"/>
    <n v="4.3866666666666498"/>
    <n v="1.6666666666666701"/>
    <n v="4.16241666666662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3"/>
    <x v="1"/>
    <s v="cohort_4"/>
    <x v="31"/>
    <s v="AY"/>
    <n v="0.33333333333333298"/>
    <n v="0.58616666666675199"/>
    <n v="0.16666666666666699"/>
    <n v="0.49433333333342999"/>
    <n v="3.7007434154171901E-17"/>
    <n v="0.27008333333339901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3"/>
    <x v="1"/>
    <s v="cohort_4"/>
    <x v="31"/>
    <s v="AY"/>
    <n v="1"/>
    <n v="8.6646666666666796"/>
    <n v="0.5"/>
    <n v="8.1243333333332899"/>
    <n v="0.66666666666666696"/>
    <n v="8.3485833333333197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3"/>
    <x v="1"/>
    <s v="cohort_4"/>
    <x v="31"/>
    <s v="AY"/>
    <n v="0.83333333333333304"/>
    <n v="8.9356666666667302"/>
    <n v="0.33333333333333298"/>
    <n v="8.3953333333333493"/>
    <n v="0.5"/>
    <n v="8.6195833333333791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3"/>
    <x v="2"/>
    <s v="cohort_4"/>
    <x v="32"/>
    <s v="AX"/>
    <n v="0.58333333333333304"/>
    <n v="1.6381666666666601"/>
    <n v="0"/>
    <n v="0"/>
    <n v="-9.2518585385429703E-17"/>
    <n v="-1.8503717077085899E-16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3"/>
    <x v="2"/>
    <s v="cohort_4"/>
    <x v="32"/>
    <s v="AX"/>
    <n v="1.6666666666666701"/>
    <n v="9.0050000000000505"/>
    <n v="1.5"/>
    <n v="8.4735000000000795"/>
    <n v="1.0833333333333299"/>
    <n v="7.36683333333339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3"/>
    <x v="2"/>
    <s v="cohort_4"/>
    <x v="32"/>
    <s v="AX"/>
    <n v="2.5"/>
    <n v="7.8554999999998802"/>
    <n v="2.3333333333333299"/>
    <n v="7.3239999999999101"/>
    <n v="1.9166666666666701"/>
    <n v="6.2173333333332303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3"/>
    <x v="2"/>
    <s v="cohort_4"/>
    <x v="32"/>
    <s v="AX"/>
    <n v="1.5"/>
    <n v="4.83749999999994"/>
    <n v="0.5"/>
    <n v="2.0926666666666001"/>
    <n v="0.91666666666666596"/>
    <n v="3.1993333333332798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3"/>
    <x v="2"/>
    <s v="cohort_4"/>
    <x v="32"/>
    <s v="AX"/>
    <n v="1.6666666666666701"/>
    <n v="2.68733333333341"/>
    <n v="0.66666666666666696"/>
    <n v="-5.7499999999929101E-2"/>
    <n v="1.0833333333333299"/>
    <n v="1.0491666666667501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3"/>
    <x v="0"/>
    <s v="cohort_4"/>
    <x v="33"/>
    <s v="BX"/>
    <n v="0.33333333333333298"/>
    <n v="0.31100000000003503"/>
    <n v="0"/>
    <n v="0"/>
    <n v="2.7755575615628901E-17"/>
    <n v="0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3"/>
    <x v="0"/>
    <s v="cohort_4"/>
    <x v="33"/>
    <s v="BX"/>
    <n v="0.83333333333333304"/>
    <n v="3.0555000000000101"/>
    <n v="0.66666666666666696"/>
    <n v="2.5699999999999399"/>
    <n v="0.5"/>
    <n v="2.74449999999998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3"/>
    <x v="0"/>
    <s v="cohort_4"/>
    <x v="33"/>
    <s v="BX"/>
    <n v="0.33333333333333298"/>
    <n v="0.97050000000005299"/>
    <n v="0.16666666666666699"/>
    <n v="0.48499999999997601"/>
    <n v="3.7007434154171901E-17"/>
    <n v="0.65950000000001796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3"/>
    <x v="0"/>
    <s v="cohort_4"/>
    <x v="33"/>
    <s v="BX"/>
    <n v="2.3333333333333299"/>
    <n v="7.1793333333331901"/>
    <n v="1.8333333333333299"/>
    <n v="7.0428333333331903"/>
    <n v="2"/>
    <n v="6.8683333333331502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3"/>
    <x v="0"/>
    <s v="cohort_4"/>
    <x v="33"/>
    <s v="BX"/>
    <n v="4"/>
    <n v="7.6634999999999804"/>
    <n v="3.5"/>
    <n v="7.5269999999999904"/>
    <n v="3.6666666666666701"/>
    <n v="7.3524999999999503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3"/>
    <x v="3"/>
    <s v="cohort_4"/>
    <x v="34"/>
    <s v="AY"/>
    <n v="0"/>
    <n v="0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4"/>
    <s v="AY"/>
    <n v="1.6666666666666701"/>
    <n v="4.3661666666666896"/>
    <n v="1.6666666666666701"/>
    <n v="4.3661666666666896"/>
    <n v="1.6666666666666701"/>
    <n v="4.3661666666666896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4"/>
    <s v="AY"/>
    <n v="1"/>
    <n v="1.7411666666667101"/>
    <n v="1"/>
    <n v="1.7411666666667101"/>
    <n v="1"/>
    <n v="1.7411666666667101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4"/>
    <s v="AY"/>
    <n v="1.3333333333333299"/>
    <n v="6.5238333333333802"/>
    <n v="1.3333333333333299"/>
    <n v="6.5238333333333802"/>
    <n v="1.3333333333333299"/>
    <n v="6.5238333333333802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4"/>
    <s v="AY"/>
    <n v="0.33333333333333298"/>
    <n v="8.4584999999999795"/>
    <n v="0.33333333333333298"/>
    <n v="8.4584999999999795"/>
    <n v="0.33333333333333298"/>
    <n v="8.4584999999999795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3"/>
    <x v="3"/>
    <s v="cohort_4"/>
    <x v="35"/>
    <s v="BY"/>
    <n v="8.3333333333333301E-2"/>
    <n v="0.14083333333333301"/>
    <n v="0"/>
    <n v="0"/>
    <n v="-6.9388939039072299E-18"/>
    <n v="3.2381504884900401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3"/>
    <x v="3"/>
    <s v="cohort_4"/>
    <x v="35"/>
    <s v="BY"/>
    <n v="1"/>
    <n v="6.1606666666667298"/>
    <n v="0.83333333333333304"/>
    <n v="5.8790000000000697"/>
    <n v="0.91666666666666696"/>
    <n v="6.0198333333334002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3"/>
    <x v="3"/>
    <s v="cohort_4"/>
    <x v="35"/>
    <s v="BY"/>
    <n v="1.8333333333333299"/>
    <n v="6.9753333333332801"/>
    <n v="1.6666666666666701"/>
    <n v="6.69366666666662"/>
    <n v="1.75"/>
    <n v="6.8344999999999496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3"/>
    <x v="3"/>
    <s v="cohort_4"/>
    <x v="35"/>
    <s v="BY"/>
    <n v="1.3333333333333299"/>
    <n v="4.3023333333332303"/>
    <n v="1.3333333333333299"/>
    <n v="4.3023333333332303"/>
    <n v="1.25"/>
    <n v="4.1614999999998998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3"/>
    <x v="3"/>
    <s v="cohort_4"/>
    <x v="35"/>
    <s v="BY"/>
    <n v="1.3333333333333299"/>
    <n v="2.09099999999999"/>
    <n v="1.3333333333333299"/>
    <n v="2.09099999999999"/>
    <n v="1.25"/>
    <n v="1.9501666666666599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3"/>
    <x v="2"/>
    <s v="cohort_4"/>
    <x v="36"/>
    <s v="AX"/>
    <n v="0.16666666666666699"/>
    <n v="0.1305"/>
    <n v="0"/>
    <n v="0"/>
    <n v="-1.38777878078145E-17"/>
    <n v="-3.2381504884900401E-17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3"/>
    <x v="2"/>
    <s v="cohort_4"/>
    <x v="36"/>
    <s v="AX"/>
    <n v="1.1666666666666701"/>
    <n v="2.4768333333334498"/>
    <n v="0.83333333333333304"/>
    <n v="2.2158333333334501"/>
    <n v="1"/>
    <n v="2.3463333333334502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3"/>
    <x v="2"/>
    <s v="cohort_4"/>
    <x v="36"/>
    <s v="AX"/>
    <n v="0.5"/>
    <n v="0.579166666666727"/>
    <n v="0.16666666666666699"/>
    <n v="0.31816666666672699"/>
    <n v="0.33333333333333298"/>
    <n v="0.448666666666727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3"/>
    <x v="2"/>
    <s v="cohort_4"/>
    <x v="36"/>
    <s v="AX"/>
    <n v="1.8333333333333299"/>
    <n v="6.8210000000000397"/>
    <n v="1.8333333333333299"/>
    <n v="6.8210000000000397"/>
    <n v="1.6666666666666701"/>
    <n v="6.6905000000000401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3"/>
    <x v="2"/>
    <s v="cohort_4"/>
    <x v="36"/>
    <s v="AX"/>
    <n v="1"/>
    <n v="8.7521666666666693"/>
    <n v="1"/>
    <n v="8.7521666666666693"/>
    <n v="0.83333333333333304"/>
    <n v="8.6216666666666697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3"/>
    <x v="1"/>
    <s v="cohort_4"/>
    <x v="37"/>
    <s v="BX"/>
    <n v="0.25"/>
    <n v="1.3441666666666801"/>
    <n v="0"/>
    <n v="0"/>
    <n v="0"/>
    <n v="-3.7007434154171901E-17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7"/>
    <s v="BX"/>
    <n v="1"/>
    <n v="4.7093333333333796"/>
    <n v="0.83333333333333304"/>
    <n v="2.5330000000000399"/>
    <n v="0.75"/>
    <n v="3.3651666666666999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7"/>
    <s v="BX"/>
    <n v="0"/>
    <n v="0.42749999999997101"/>
    <n v="-0.16666666666666699"/>
    <n v="-1.7488333333333601"/>
    <n v="-0.25"/>
    <n v="-0.91666666666670504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7"/>
    <s v="BX"/>
    <n v="1.5"/>
    <n v="7.1559999999999899"/>
    <n v="1.1666666666666701"/>
    <n v="6.6439999999999699"/>
    <n v="1.25"/>
    <n v="5.8118333333333103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7"/>
    <s v="BX"/>
    <n v="4.1666666666666696"/>
    <n v="7.6908333333332202"/>
    <n v="3.8333333333333299"/>
    <n v="7.1788333333332002"/>
    <n v="3.9166666666666701"/>
    <n v="6.3466666666665397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3"/>
    <x v="1"/>
    <s v="cohort_4"/>
    <x v="38"/>
    <s v="BY"/>
    <n v="0"/>
    <n v="0"/>
    <n v="0"/>
    <n v="0"/>
    <n v="0"/>
    <n v="0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3"/>
    <x v="1"/>
    <s v="cohort_4"/>
    <x v="38"/>
    <s v="BY"/>
    <n v="1.6666666666666701"/>
    <n v="3.2905000000000699"/>
    <n v="1.6666666666666701"/>
    <n v="3.2905000000000699"/>
    <n v="1.6666666666666701"/>
    <n v="3.2905000000000699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3"/>
    <x v="1"/>
    <s v="cohort_4"/>
    <x v="38"/>
    <s v="BY"/>
    <n v="0.5"/>
    <n v="1.9036666666666699"/>
    <n v="0.5"/>
    <n v="1.9036666666666699"/>
    <n v="0.5"/>
    <n v="1.903666666666669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3"/>
    <x v="1"/>
    <s v="cohort_4"/>
    <x v="38"/>
    <s v="BY"/>
    <n v="1.1666666666666701"/>
    <n v="8.2354999999999698"/>
    <n v="1.1666666666666701"/>
    <n v="8.2354999999999698"/>
    <n v="1.1666666666666701"/>
    <n v="8.2354999999999698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3"/>
    <x v="1"/>
    <s v="cohort_4"/>
    <x v="38"/>
    <s v="BY"/>
    <n v="0.16666666666666699"/>
    <n v="7.8578333333333203"/>
    <n v="0.16666666666666699"/>
    <n v="7.8578333333333203"/>
    <n v="0.16666666666666699"/>
    <n v="7.8578333333333203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3"/>
    <x v="0"/>
    <s v="cohort_4"/>
    <x v="39"/>
    <s v="BX"/>
    <n v="0"/>
    <n v="0"/>
    <n v="0"/>
    <n v="0"/>
    <n v="0"/>
    <n v="0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39"/>
    <s v="BX"/>
    <n v="1"/>
    <n v="2.5773333333332902"/>
    <n v="1"/>
    <n v="2.5773333333332902"/>
    <n v="1"/>
    <n v="2.5773333333332902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39"/>
    <s v="BX"/>
    <n v="0.5"/>
    <n v="2.08983333333344"/>
    <n v="0.5"/>
    <n v="2.08983333333344"/>
    <n v="0.5"/>
    <n v="2.08983333333344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39"/>
    <s v="BX"/>
    <n v="1"/>
    <n v="5.9753333333333103"/>
    <n v="1"/>
    <n v="5.9753333333333103"/>
    <n v="1"/>
    <n v="5.9753333333333103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39"/>
    <s v="BX"/>
    <n v="1"/>
    <n v="7.3013333333332398"/>
    <n v="1"/>
    <n v="7.3013333333332398"/>
    <n v="1"/>
    <n v="7.3013333333332398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3"/>
    <x v="0"/>
    <s v="cohort_4"/>
    <x v="40"/>
    <s v="AY"/>
    <n v="0.5"/>
    <n v="0.95299999999996499"/>
    <n v="0"/>
    <n v="0"/>
    <n v="0"/>
    <n v="1.8503717077085901E-17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3"/>
    <x v="0"/>
    <s v="cohort_4"/>
    <x v="40"/>
    <s v="AY"/>
    <n v="3.6666666666666701"/>
    <n v="4.9754999999996503"/>
    <n v="3"/>
    <n v="4.8984999999996299"/>
    <n v="3.1666666666666701"/>
    <n v="4.0224999999996802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3"/>
    <x v="0"/>
    <s v="cohort_4"/>
    <x v="40"/>
    <s v="AY"/>
    <n v="3.8333333333333299"/>
    <n v="5.4558333333332003"/>
    <n v="3.1666666666666701"/>
    <n v="5.3788333333331897"/>
    <n v="3.3333333333333299"/>
    <n v="4.50283333333324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3"/>
    <x v="0"/>
    <s v="cohort_4"/>
    <x v="40"/>
    <s v="AY"/>
    <n v="1.6666666666666701"/>
    <n v="2.5048333333333499"/>
    <n v="1.3333333333333299"/>
    <n v="0.67583333333343898"/>
    <n v="1.1666666666666701"/>
    <n v="1.55183333333339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3"/>
    <x v="0"/>
    <s v="cohort_4"/>
    <x v="40"/>
    <s v="AY"/>
    <n v="0.33333333333333298"/>
    <n v="1.64299999999997"/>
    <n v="0"/>
    <n v="-0.18599999999994099"/>
    <n v="-0.16666666666666699"/>
    <n v="0.69000000000000705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3"/>
    <x v="3"/>
    <s v="cohort_4"/>
    <x v="41"/>
    <s v="AX"/>
    <n v="0.16666666666666699"/>
    <n v="0.25924999999998999"/>
    <n v="0"/>
    <n v="0"/>
    <n v="9.2518585385429707E-18"/>
    <n v="-1.8503717077085901E-17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3"/>
    <x v="3"/>
    <s v="cohort_4"/>
    <x v="41"/>
    <s v="AX"/>
    <n v="1.3333333333333299"/>
    <n v="7.5530000000000497"/>
    <n v="1.1666666666666701"/>
    <n v="7.18333333333341"/>
    <n v="1.1666666666666701"/>
    <n v="7.2937500000000703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3"/>
    <x v="3"/>
    <s v="cohort_4"/>
    <x v="41"/>
    <s v="AX"/>
    <n v="0.66666666666666696"/>
    <n v="9.6781666666666606"/>
    <n v="0.5"/>
    <n v="9.30850000000002"/>
    <n v="0.5"/>
    <n v="9.4189166666666697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3"/>
    <x v="3"/>
    <s v="cohort_4"/>
    <x v="41"/>
    <s v="AX"/>
    <n v="2.3333333333333299"/>
    <n v="6.5538333333332703"/>
    <n v="2.1666666666666701"/>
    <n v="6.4049999999999399"/>
    <n v="2.1666666666666701"/>
    <n v="6.2945833333332804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3"/>
    <x v="3"/>
    <s v="cohort_4"/>
    <x v="41"/>
    <s v="AX"/>
    <n v="1"/>
    <n v="2.4978333333333298"/>
    <n v="0.83333333333333304"/>
    <n v="2.34899999999999"/>
    <n v="0.83333333333333304"/>
    <n v="2.2385833333333398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4"/>
    <x v="2"/>
    <s v="cohort_4"/>
    <x v="20"/>
    <s v="AY"/>
    <n v="0.58333333333333304"/>
    <n v="0.23091666666668201"/>
    <n v="0"/>
    <n v="0"/>
    <n v="-5.5511151231257802E-17"/>
    <n v="-1.38777878078145E-17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4"/>
    <x v="2"/>
    <s v="cohort_4"/>
    <x v="20"/>
    <s v="AY"/>
    <n v="1.1666666666666701"/>
    <n v="7.8404999999999996"/>
    <n v="0.16666666666666699"/>
    <n v="7.4711666666666501"/>
    <n v="0.58333333333333304"/>
    <n v="7.6095833333333198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4"/>
    <x v="2"/>
    <s v="cohort_4"/>
    <x v="20"/>
    <s v="AY"/>
    <n v="1.1666666666666701"/>
    <n v="6.3923333333333998"/>
    <n v="0.16666666666666699"/>
    <n v="6.0230000000000397"/>
    <n v="0.58333333333333304"/>
    <n v="6.1614166666667201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4"/>
    <x v="2"/>
    <s v="cohort_4"/>
    <x v="20"/>
    <s v="AY"/>
    <n v="0.83333333333333304"/>
    <n v="1.41116666666668"/>
    <n v="0.66666666666666696"/>
    <n v="1.31866666666667"/>
    <n v="0.25"/>
    <n v="1.18025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4"/>
    <x v="2"/>
    <s v="cohort_4"/>
    <x v="20"/>
    <s v="AY"/>
    <n v="0.66666666666666696"/>
    <n v="0.90516666666661605"/>
    <n v="0.5"/>
    <n v="0.81266666666660603"/>
    <n v="8.3333333333333301E-2"/>
    <n v="0.67424999999993396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4"/>
    <x v="1"/>
    <s v="cohort_4"/>
    <x v="21"/>
    <s v="BX"/>
    <n v="0.75"/>
    <n v="1.3019999999999801"/>
    <n v="0"/>
    <n v="0"/>
    <n v="0"/>
    <n v="1.85037170770859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1"/>
    <s v="BX"/>
    <n v="5.5"/>
    <n v="7.6158333333333701"/>
    <n v="4.6666666666666696"/>
    <n v="5.8828333333334699"/>
    <n v="4.75"/>
    <n v="6.31383333333339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1"/>
    <s v="BX"/>
    <n v="5.3333333333333304"/>
    <n v="9.1121666666666403"/>
    <n v="4.5"/>
    <n v="7.3791666666667401"/>
    <n v="4.5833333333333304"/>
    <n v="7.8101666666666603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1"/>
    <s v="BX"/>
    <n v="3.3333333333333299"/>
    <n v="5.9351666666667597"/>
    <n v="2.6666666666666701"/>
    <n v="5.0641666666666998"/>
    <n v="2.5833333333333299"/>
    <n v="4.6331666666667797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1"/>
    <s v="BX"/>
    <n v="0.33333333333333298"/>
    <n v="1.37100000000002"/>
    <n v="-0.33333333333333298"/>
    <n v="0.49999999999996197"/>
    <n v="-0.41666666666666702"/>
    <n v="6.9000000000040695E-2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4"/>
    <x v="1"/>
    <s v="cohort_4"/>
    <x v="22"/>
    <s v="AX"/>
    <n v="0.25"/>
    <n v="0.64008333333335599"/>
    <n v="0"/>
    <n v="0"/>
    <n v="0"/>
    <n v="1.29526019539602E-16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4"/>
    <x v="1"/>
    <s v="cohort_4"/>
    <x v="22"/>
    <s v="AX"/>
    <n v="1.5"/>
    <n v="6.4741666666666697"/>
    <n v="1.5"/>
    <n v="6.4741666666666697"/>
    <n v="1.25"/>
    <n v="5.8340833333333197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4"/>
    <x v="1"/>
    <s v="cohort_4"/>
    <x v="22"/>
    <s v="AX"/>
    <n v="0.16666666666666699"/>
    <n v="7.8703333333333303"/>
    <n v="0.16666666666666699"/>
    <n v="7.8703333333333303"/>
    <n v="-8.3333333333333301E-2"/>
    <n v="7.2302499999999696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4"/>
    <x v="1"/>
    <s v="cohort_4"/>
    <x v="22"/>
    <s v="AX"/>
    <n v="2.3333333333333299"/>
    <n v="2.8066666666667701"/>
    <n v="1.8333333333333299"/>
    <n v="1.5265000000000599"/>
    <n v="2.0833333333333299"/>
    <n v="2.1665833333334099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4"/>
    <x v="1"/>
    <s v="cohort_4"/>
    <x v="22"/>
    <s v="AX"/>
    <n v="0.16666666666666699"/>
    <n v="0.24983333333333699"/>
    <n v="-0.33333333333333298"/>
    <n v="-1.03033333333337"/>
    <n v="-8.3333333333333301E-2"/>
    <n v="-0.39025000000001803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4"/>
    <x v="0"/>
    <s v="cohort_4"/>
    <x v="23"/>
    <s v="BY"/>
    <n v="0.16666666666666699"/>
    <n v="1.09033333333336"/>
    <n v="0"/>
    <n v="0"/>
    <n v="2.7755575615628901E-17"/>
    <n v="-7.4014868308343802E-17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4"/>
    <x v="0"/>
    <s v="cohort_4"/>
    <x v="23"/>
    <s v="BY"/>
    <n v="1.5"/>
    <n v="7.3751666666666003"/>
    <n v="1.1666666666666701"/>
    <n v="6.8611666666665503"/>
    <n v="1.3333333333333299"/>
    <n v="6.28483333333324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4"/>
    <x v="0"/>
    <s v="cohort_4"/>
    <x v="23"/>
    <s v="BY"/>
    <n v="0.5"/>
    <n v="9.6376666666667496"/>
    <n v="0.16666666666666699"/>
    <n v="9.1236666666667006"/>
    <n v="0.33333333333333298"/>
    <n v="8.5473333333333894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4"/>
    <x v="0"/>
    <s v="cohort_4"/>
    <x v="23"/>
    <s v="BY"/>
    <n v="1"/>
    <n v="3.6941666666665101"/>
    <n v="1"/>
    <n v="2.02749999999984"/>
    <n v="0.83333333333333304"/>
    <n v="2.6038333333331498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4"/>
    <x v="0"/>
    <s v="cohort_4"/>
    <x v="23"/>
    <s v="BY"/>
    <n v="0.66666666666666696"/>
    <n v="4.4664999999999804"/>
    <n v="0.66666666666666696"/>
    <n v="2.7998333333333099"/>
    <n v="0.5"/>
    <n v="3.3761666666666201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4"/>
    <x v="3"/>
    <s v="cohort_4"/>
    <x v="24"/>
    <s v="BX"/>
    <n v="0.75"/>
    <n v="1.65175000000001"/>
    <n v="0"/>
    <n v="0"/>
    <n v="0"/>
    <n v="-3.7007434154171901E-17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4"/>
    <x v="3"/>
    <s v="cohort_4"/>
    <x v="24"/>
    <s v="BX"/>
    <n v="1.6666666666666701"/>
    <n v="8.96216666666664"/>
    <n v="1.5"/>
    <n v="6.9248333333333196"/>
    <n v="0.91666666666666696"/>
    <n v="7.3104166666666304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4"/>
    <x v="3"/>
    <s v="cohort_4"/>
    <x v="24"/>
    <s v="BX"/>
    <n v="0.5"/>
    <n v="9.4816666666666993"/>
    <n v="0.33333333333333298"/>
    <n v="7.4443333333333799"/>
    <n v="-0.25"/>
    <n v="7.8299166666666897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4"/>
    <x v="3"/>
    <s v="cohort_4"/>
    <x v="24"/>
    <s v="BX"/>
    <n v="3.1666666666666701"/>
    <n v="6.6766666666663701"/>
    <n v="1.8333333333333299"/>
    <n v="5.4104999999996704"/>
    <n v="2.4166666666666701"/>
    <n v="5.0249166666663596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4"/>
    <x v="3"/>
    <s v="cohort_4"/>
    <x v="24"/>
    <s v="BX"/>
    <n v="0.5"/>
    <n v="2.46199999999995"/>
    <n v="-0.83333333333333304"/>
    <n v="1.19583333333325"/>
    <n v="-0.25"/>
    <n v="0.81024999999993996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4"/>
    <x v="0"/>
    <s v="cohort_4"/>
    <x v="25"/>
    <s v="AX"/>
    <n v="0.33333333333333298"/>
    <n v="0.25133333333334001"/>
    <n v="0"/>
    <n v="0"/>
    <n v="2.7755575615628901E-17"/>
    <n v="-2.7755575615628901E-17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4"/>
    <x v="0"/>
    <s v="cohort_4"/>
    <x v="25"/>
    <s v="AX"/>
    <n v="1.1666666666666701"/>
    <n v="1.6661666666667001"/>
    <n v="0.83333333333333304"/>
    <n v="1.2728333333333399"/>
    <n v="0.83333333333333404"/>
    <n v="1.41483333333336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4"/>
    <x v="0"/>
    <s v="cohort_4"/>
    <x v="25"/>
    <s v="AX"/>
    <n v="0.16666666666666699"/>
    <n v="0.15516666666666401"/>
    <n v="-0.16666666666666699"/>
    <n v="-0.23816666666669101"/>
    <n v="-0.16666666666666699"/>
    <n v="-9.6166666666676004E-2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4"/>
    <x v="0"/>
    <s v="cohort_4"/>
    <x v="25"/>
    <s v="AX"/>
    <n v="2"/>
    <n v="6.4071666666665701"/>
    <n v="1.6666666666666701"/>
    <n v="6.2978333333332399"/>
    <n v="1.6666666666666701"/>
    <n v="6.1558333333332298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4"/>
    <x v="0"/>
    <s v="cohort_4"/>
    <x v="25"/>
    <s v="AX"/>
    <n v="2.8333333333333299"/>
    <n v="8.6013333333332707"/>
    <n v="2.5"/>
    <n v="8.4919999999999405"/>
    <n v="2.5"/>
    <n v="8.3499999999999304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4"/>
    <x v="1"/>
    <s v="cohort_4"/>
    <x v="26"/>
    <s v="BY"/>
    <n v="8.3333333333333301E-2"/>
    <n v="4.3916666666665598E-2"/>
    <n v="0"/>
    <n v="0"/>
    <n v="-6.9388939039072299E-18"/>
    <n v="-5.7824115865893603E-18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4"/>
    <x v="1"/>
    <s v="cohort_4"/>
    <x v="26"/>
    <s v="BY"/>
    <n v="0.83333333333333304"/>
    <n v="2.3786666666666298"/>
    <n v="0.66666666666666696"/>
    <n v="2.2908333333333002"/>
    <n v="0.75"/>
    <n v="2.3347499999999601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4"/>
    <x v="1"/>
    <s v="cohort_4"/>
    <x v="26"/>
    <s v="BY"/>
    <n v="0.33333333333333298"/>
    <n v="1.4624999999999899"/>
    <n v="0.16666666666666699"/>
    <n v="1.37466666666666"/>
    <n v="0.25"/>
    <n v="1.41858333333332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4"/>
    <x v="1"/>
    <s v="cohort_4"/>
    <x v="26"/>
    <s v="BY"/>
    <n v="1.1666666666666701"/>
    <n v="8.9156666666666702"/>
    <n v="1.1666666666666701"/>
    <n v="8.9156666666666702"/>
    <n v="1.0833333333333299"/>
    <n v="8.8717500000000005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4"/>
    <x v="1"/>
    <s v="cohort_4"/>
    <x v="26"/>
    <s v="BY"/>
    <n v="1.5"/>
    <n v="8.4688333333332899"/>
    <n v="1.5"/>
    <n v="8.4688333333332899"/>
    <n v="1.4166666666666701"/>
    <n v="8.4249166666666309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4"/>
    <x v="2"/>
    <s v="cohort_4"/>
    <x v="27"/>
    <s v="AY"/>
    <n v="0.16666666666666699"/>
    <n v="0.37433333333334901"/>
    <n v="0"/>
    <n v="0"/>
    <n v="1.38777878078145E-17"/>
    <n v="-2.7755575615628901E-17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4"/>
    <x v="2"/>
    <s v="cohort_4"/>
    <x v="27"/>
    <s v="AY"/>
    <n v="0.83333333333333304"/>
    <n v="4.4328333333332601"/>
    <n v="0.5"/>
    <n v="3.6841666666665698"/>
    <n v="0.66666666666666696"/>
    <n v="4.0584999999999098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4"/>
    <x v="2"/>
    <s v="cohort_4"/>
    <x v="27"/>
    <s v="AY"/>
    <n v="0.33333333333333298"/>
    <n v="2.1786666666667198"/>
    <n v="0"/>
    <n v="1.4300000000000299"/>
    <n v="0.16666666666666699"/>
    <n v="1.80433333333337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4"/>
    <x v="2"/>
    <s v="cohort_4"/>
    <x v="27"/>
    <s v="AY"/>
    <n v="1.5"/>
    <n v="7.8906666666667098"/>
    <n v="1.5"/>
    <n v="7.8906666666667098"/>
    <n v="1.3333333333333299"/>
    <n v="7.5163333333333604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4"/>
    <x v="2"/>
    <s v="cohort_4"/>
    <x v="27"/>
    <s v="AY"/>
    <n v="0.16666666666666699"/>
    <n v="9.9299999999999908"/>
    <n v="0.16666666666666699"/>
    <n v="9.9299999999999908"/>
    <n v="1.8503717077085901E-17"/>
    <n v="9.5556666666666406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4"/>
    <x v="0"/>
    <s v="cohort_4"/>
    <x v="28"/>
    <s v="AX"/>
    <n v="0.16666666666666699"/>
    <n v="0.20374999999997601"/>
    <n v="0"/>
    <n v="0"/>
    <n v="2.3129646346357401E-17"/>
    <n v="-1.8503717077085901E-17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0"/>
    <s v="cohort_4"/>
    <x v="28"/>
    <s v="AX"/>
    <n v="1"/>
    <n v="1.21016666666662"/>
    <n v="1"/>
    <n v="1.21016666666662"/>
    <n v="0.83333333333333304"/>
    <n v="1.0064166666666501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0"/>
    <s v="cohort_4"/>
    <x v="28"/>
    <s v="AX"/>
    <n v="0.83333333333333304"/>
    <n v="0.99283333333323798"/>
    <n v="0.83333333333333304"/>
    <n v="0.99283333333323798"/>
    <n v="0.66666666666666696"/>
    <n v="0.78908333333326197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0"/>
    <s v="cohort_4"/>
    <x v="28"/>
    <s v="AX"/>
    <n v="1.1666666666666701"/>
    <n v="0.71449999999992997"/>
    <n v="0.83333333333333304"/>
    <n v="0.30699999999997801"/>
    <n v="1"/>
    <n v="0.51074999999995396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0"/>
    <s v="cohort_4"/>
    <x v="28"/>
    <s v="AX"/>
    <n v="0.16666666666666699"/>
    <n v="0.93916666666662696"/>
    <n v="-0.16666666666666699"/>
    <n v="0.53166666666667595"/>
    <n v="1.38777878078145E-17"/>
    <n v="0.73541666666665095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4"/>
    <x v="3"/>
    <s v="cohort_4"/>
    <x v="29"/>
    <s v="AY"/>
    <n v="1.4166666666666701"/>
    <n v="1.1284999999999501"/>
    <n v="0"/>
    <n v="0"/>
    <n v="-1.11022302462516E-16"/>
    <n v="7.4014868308343802E-17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4"/>
    <x v="3"/>
    <s v="cohort_4"/>
    <x v="29"/>
    <s v="AY"/>
    <n v="2"/>
    <n v="7.1716666666667299"/>
    <n v="-0.66666666666666696"/>
    <n v="4.9601666666668196"/>
    <n v="0.58333333333333304"/>
    <n v="6.0431666666667798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4"/>
    <x v="3"/>
    <s v="cohort_4"/>
    <x v="29"/>
    <s v="AY"/>
    <n v="4.3333333333333304"/>
    <n v="5.9134999999999298"/>
    <n v="1.6666666666666701"/>
    <n v="3.7020000000000302"/>
    <n v="2.9166666666666701"/>
    <n v="4.7849999999999904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4"/>
    <x v="3"/>
    <s v="cohort_4"/>
    <x v="29"/>
    <s v="AY"/>
    <n v="2.1666666666666701"/>
    <n v="3.0071666666666701"/>
    <n v="2"/>
    <n v="2.9616666666666802"/>
    <n v="0.75"/>
    <n v="1.87866666666672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4"/>
    <x v="3"/>
    <s v="cohort_4"/>
    <x v="29"/>
    <s v="AY"/>
    <n v="0.66666666666666696"/>
    <n v="0.83499999999999897"/>
    <n v="0.5"/>
    <n v="0.78950000000001297"/>
    <n v="-0.75"/>
    <n v="-0.29349999999994703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4"/>
    <x v="2"/>
    <s v="cohort_4"/>
    <x v="30"/>
    <s v="BY"/>
    <n v="0.16666666666666699"/>
    <n v="0.66808333333334702"/>
    <n v="0"/>
    <n v="0"/>
    <n v="1.38777878078145E-17"/>
    <n v="9.2518585385429703E-17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2"/>
    <s v="cohort_4"/>
    <x v="30"/>
    <s v="BY"/>
    <n v="1.3333333333333299"/>
    <n v="5.1195000000000102"/>
    <n v="1.1666666666666701"/>
    <n v="3.8658333333333301"/>
    <n v="1.1666666666666701"/>
    <n v="4.4514166666666597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2"/>
    <s v="cohort_4"/>
    <x v="30"/>
    <s v="BY"/>
    <n v="2"/>
    <n v="1.8775000000000399"/>
    <n v="1.8333333333333299"/>
    <n v="0.623833333333361"/>
    <n v="1.8333333333333299"/>
    <n v="1.2094166666666899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2"/>
    <s v="cohort_4"/>
    <x v="30"/>
    <s v="BY"/>
    <n v="1.8333333333333299"/>
    <n v="8.6898333333332207"/>
    <n v="1.6666666666666701"/>
    <n v="8.6073333333331998"/>
    <n v="1.6666666666666701"/>
    <n v="8.0217499999998694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2"/>
    <s v="cohort_4"/>
    <x v="30"/>
    <s v="BY"/>
    <n v="0.5"/>
    <n v="8.6663333333333004"/>
    <n v="0.33333333333333298"/>
    <n v="8.5838333333332795"/>
    <n v="0.33333333333333298"/>
    <n v="7.9982499999999597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4"/>
    <x v="1"/>
    <s v="cohort_4"/>
    <x v="31"/>
    <s v="AY"/>
    <n v="0.66666666666666696"/>
    <n v="0.94808333333334605"/>
    <n v="0"/>
    <n v="0"/>
    <n v="1.01770443923973E-16"/>
    <n v="-6.4763009769800802E-17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4"/>
    <x v="1"/>
    <s v="cohort_4"/>
    <x v="31"/>
    <s v="AY"/>
    <n v="1.3333333333333299"/>
    <n v="8.3376666666668395"/>
    <n v="0.16666666666666699"/>
    <n v="6.5950000000001401"/>
    <n v="0.66666666666666696"/>
    <n v="7.3895833333335004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4"/>
    <x v="1"/>
    <s v="cohort_4"/>
    <x v="31"/>
    <s v="AY"/>
    <n v="0.83333333333333304"/>
    <n v="7.2081666666667399"/>
    <n v="-0.33333333333333298"/>
    <n v="5.4655000000000298"/>
    <n v="0.16666666666666699"/>
    <n v="6.2600833333333901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4"/>
    <x v="1"/>
    <s v="cohort_4"/>
    <x v="31"/>
    <s v="AY"/>
    <n v="1.1666666666666701"/>
    <n v="3.8821666666666301"/>
    <n v="1"/>
    <n v="3.7286666666666402"/>
    <n v="0.5"/>
    <n v="2.9340833333332799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4"/>
    <x v="1"/>
    <s v="cohort_4"/>
    <x v="31"/>
    <s v="AY"/>
    <n v="0.5"/>
    <n v="0.46550000000002001"/>
    <n v="0.33333333333333298"/>
    <n v="0.31200000000003097"/>
    <n v="-0.16666666666666699"/>
    <n v="-0.48258333333332598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4"/>
    <x v="2"/>
    <s v="cohort_4"/>
    <x v="32"/>
    <s v="AX"/>
    <n v="0.33333333333333298"/>
    <n v="0.62425000000001796"/>
    <n v="0"/>
    <n v="0"/>
    <n v="2.7755575615628901E-17"/>
    <n v="3.7007434154171901E-17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4"/>
    <x v="2"/>
    <s v="cohort_4"/>
    <x v="32"/>
    <s v="AX"/>
    <n v="1.5"/>
    <n v="7.7693333333332903"/>
    <n v="1"/>
    <n v="6.9336666666665696"/>
    <n v="1.1666666666666701"/>
    <n v="7.1450833333332797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4"/>
    <x v="2"/>
    <s v="cohort_4"/>
    <x v="32"/>
    <s v="AX"/>
    <n v="3.3333333333333299"/>
    <n v="7.4559999999999604"/>
    <n v="2.8333333333333299"/>
    <n v="6.6203333333332397"/>
    <n v="3"/>
    <n v="6.83174999999994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4"/>
    <x v="2"/>
    <s v="cohort_4"/>
    <x v="32"/>
    <s v="AX"/>
    <n v="1"/>
    <n v="3.7261666666667401"/>
    <n v="0.83333333333333304"/>
    <n v="3.3133333333334298"/>
    <n v="0.66666666666666696"/>
    <n v="3.1019166666667202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4"/>
    <x v="2"/>
    <s v="cohort_4"/>
    <x v="32"/>
    <s v="AX"/>
    <n v="0.33333333333333298"/>
    <n v="1.9868333333333199"/>
    <n v="0.16666666666666699"/>
    <n v="1.5740000000000101"/>
    <n v="5.5511151231257802E-17"/>
    <n v="1.3625833333333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4"/>
    <x v="0"/>
    <s v="cohort_4"/>
    <x v="33"/>
    <s v="BX"/>
    <n v="0.91666666666666696"/>
    <n v="1.1991666666666601"/>
    <n v="0"/>
    <n v="0"/>
    <n v="1.8503717077085901E-17"/>
    <n v="-2.9605947323337501E-16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4"/>
    <x v="0"/>
    <s v="cohort_4"/>
    <x v="33"/>
    <s v="BX"/>
    <n v="2.6666666666666701"/>
    <n v="7.7058333333333904"/>
    <n v="1.1666666666666701"/>
    <n v="6.7703333333334097"/>
    <n v="1.75"/>
    <n v="6.5066666666667299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4"/>
    <x v="0"/>
    <s v="cohort_4"/>
    <x v="33"/>
    <s v="BX"/>
    <n v="3.1666666666666701"/>
    <n v="6.6198333333333599"/>
    <n v="1.6666666666666701"/>
    <n v="5.6843333333333801"/>
    <n v="2.25"/>
    <n v="5.4206666666667003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4"/>
    <x v="0"/>
    <s v="cohort_4"/>
    <x v="33"/>
    <s v="BX"/>
    <n v="1.6666666666666701"/>
    <n v="2.7893333333333898"/>
    <n v="1.3333333333333299"/>
    <n v="1.32650000000005"/>
    <n v="0.75"/>
    <n v="1.59016666666673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4"/>
    <x v="0"/>
    <s v="cohort_4"/>
    <x v="33"/>
    <s v="BX"/>
    <n v="1"/>
    <n v="0.25816666666668198"/>
    <n v="0.66666666666666696"/>
    <n v="-1.2046666666666599"/>
    <n v="8.3333333333333398E-2"/>
    <n v="-0.94099999999997896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4"/>
    <x v="3"/>
    <s v="cohort_4"/>
    <x v="34"/>
    <s v="AY"/>
    <n v="0.5"/>
    <n v="0.36066666666665997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4"/>
    <s v="AY"/>
    <n v="1.5"/>
    <n v="2.21766666666664"/>
    <n v="1"/>
    <n v="1.67366666666665"/>
    <n v="1"/>
    <n v="1.85699999999998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4"/>
    <s v="AY"/>
    <n v="0.5"/>
    <n v="1.2996666666666701"/>
    <n v="0"/>
    <n v="0.75566666666668403"/>
    <n v="0"/>
    <n v="0.93900000000000705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4"/>
    <s v="AY"/>
    <n v="1.3333333333333299"/>
    <n v="7.1863333333333497"/>
    <n v="0.83333333333333304"/>
    <n v="7.0090000000000199"/>
    <n v="0.83333333333333304"/>
    <n v="6.8256666666666899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4"/>
    <s v="AY"/>
    <n v="0.66666666666666696"/>
    <n v="8.9398333333333895"/>
    <n v="0.16666666666666699"/>
    <n v="8.7625000000000508"/>
    <n v="0.16666666666666699"/>
    <n v="8.5791666666667297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4"/>
    <x v="3"/>
    <s v="cohort_4"/>
    <x v="35"/>
    <s v="BY"/>
    <n v="0.41666666666666702"/>
    <n v="0.23316666666664801"/>
    <n v="0"/>
    <n v="0"/>
    <n v="-2.7755575615628901E-17"/>
    <n v="1.8503717077085901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4"/>
    <x v="3"/>
    <s v="cohort_4"/>
    <x v="35"/>
    <s v="BY"/>
    <n v="1.6666666666666701"/>
    <n v="3.6808333333333199"/>
    <n v="1"/>
    <n v="3.2241666666666902"/>
    <n v="1.25"/>
    <n v="3.4476666666666702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4"/>
    <x v="3"/>
    <s v="cohort_4"/>
    <x v="35"/>
    <s v="BY"/>
    <n v="1.5"/>
    <n v="1.12466666666673"/>
    <n v="0.83333333333333304"/>
    <n v="0.66800000000009596"/>
    <n v="1.0833333333333299"/>
    <n v="0.89150000000007901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4"/>
    <x v="3"/>
    <s v="cohort_4"/>
    <x v="35"/>
    <s v="BY"/>
    <n v="1.8333333333333299"/>
    <n v="8.7688333333334398"/>
    <n v="1.6666666666666701"/>
    <n v="8.7591666666667702"/>
    <n v="1.4166666666666701"/>
    <n v="8.5356666666667902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4"/>
    <x v="3"/>
    <s v="cohort_4"/>
    <x v="35"/>
    <s v="BY"/>
    <n v="1.6666666666666701"/>
    <n v="9.7021666666666206"/>
    <n v="1.5"/>
    <n v="9.6924999999999599"/>
    <n v="1.25"/>
    <n v="9.4689999999999692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4"/>
    <x v="2"/>
    <s v="cohort_4"/>
    <x v="36"/>
    <s v="AX"/>
    <n v="0.25"/>
    <n v="1.7471666666667001"/>
    <n v="0"/>
    <n v="0"/>
    <n v="0"/>
    <n v="-1.29526019539602E-16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4"/>
    <x v="2"/>
    <s v="cohort_4"/>
    <x v="36"/>
    <s v="AX"/>
    <n v="3.5"/>
    <n v="7.2416666666664904"/>
    <n v="3.5"/>
    <n v="7.0501666666664402"/>
    <n v="3.25"/>
    <n v="5.4944999999997997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4"/>
    <x v="2"/>
    <s v="cohort_4"/>
    <x v="36"/>
    <s v="AX"/>
    <n v="2.6666666666666701"/>
    <n v="9.1623333333331907"/>
    <n v="2.6666666666666701"/>
    <n v="8.9708333333331307"/>
    <n v="2.4166666666666701"/>
    <n v="7.4151666666664902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4"/>
    <x v="2"/>
    <s v="cohort_4"/>
    <x v="36"/>
    <s v="AX"/>
    <n v="3.5"/>
    <n v="4.8116666666666301"/>
    <n v="3"/>
    <n v="1.5088333333332999"/>
    <n v="3.25"/>
    <n v="3.0644999999999301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4"/>
    <x v="2"/>
    <s v="cohort_4"/>
    <x v="36"/>
    <s v="AX"/>
    <n v="1.6666666666666701"/>
    <n v="2.0668333333331899"/>
    <n v="1.1666666666666701"/>
    <n v="-1.2360000000001401"/>
    <n v="1.4166666666666701"/>
    <n v="0.31966666666649701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4"/>
    <x v="1"/>
    <s v="cohort_4"/>
    <x v="37"/>
    <s v="BX"/>
    <n v="0.41666666666666702"/>
    <n v="0.74508333333334498"/>
    <n v="0"/>
    <n v="0"/>
    <n v="-2.7755575615628901E-17"/>
    <n v="1.8503717077085901E-17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7"/>
    <s v="BX"/>
    <n v="1.5"/>
    <n v="8.5505000000000209"/>
    <n v="0.83333333333333304"/>
    <n v="7.9701666666667101"/>
    <n v="1.0833333333333299"/>
    <n v="7.8054166666666696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7"/>
    <s v="BX"/>
    <n v="5.5"/>
    <n v="5.9519999999998996"/>
    <n v="4.8333333333333304"/>
    <n v="5.3716666666665898"/>
    <n v="5.0833333333333304"/>
    <n v="5.2069166666665598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7"/>
    <s v="BX"/>
    <n v="1.3333333333333299"/>
    <n v="5.2503333333333302"/>
    <n v="1.1666666666666701"/>
    <n v="4.3404999999999401"/>
    <n v="0.91666666666666596"/>
    <n v="4.5052499999999798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7"/>
    <s v="BX"/>
    <n v="0.83333333333333304"/>
    <n v="1.3963333333332599"/>
    <n v="0.66666666666666696"/>
    <n v="0.48649999999988303"/>
    <n v="0.41666666666666702"/>
    <n v="0.65124999999991895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4"/>
    <x v="1"/>
    <s v="cohort_4"/>
    <x v="38"/>
    <s v="BY"/>
    <n v="8.3333333333333301E-2"/>
    <n v="0.86033333333331996"/>
    <n v="0"/>
    <n v="0"/>
    <n v="2.31296463463574E-18"/>
    <n v="-1.8503717077085901E-17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4"/>
    <x v="1"/>
    <s v="cohort_4"/>
    <x v="38"/>
    <s v="BY"/>
    <n v="1.1666666666666701"/>
    <n v="3.1753333333333398"/>
    <n v="1"/>
    <n v="3.1213333333333599"/>
    <n v="1.0833333333333299"/>
    <n v="2.3150000000000199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4"/>
    <x v="1"/>
    <s v="cohort_4"/>
    <x v="38"/>
    <s v="BY"/>
    <n v="0"/>
    <n v="6.6833333333334993E-2"/>
    <n v="-0.16666666666666699"/>
    <n v="1.2833333333361299E-2"/>
    <n v="-8.3333333333333301E-2"/>
    <n v="-0.793499999999985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4"/>
    <x v="1"/>
    <s v="cohort_4"/>
    <x v="38"/>
    <s v="BY"/>
    <n v="1"/>
    <n v="9.1648333333333394"/>
    <n v="1"/>
    <n v="7.4981666666666698"/>
    <n v="0.91666666666666696"/>
    <n v="8.3045000000000204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4"/>
    <x v="1"/>
    <s v="cohort_4"/>
    <x v="38"/>
    <s v="BY"/>
    <n v="0"/>
    <n v="9.3931666666666196"/>
    <n v="0"/>
    <n v="7.72649999999995"/>
    <n v="-8.3333333333333301E-2"/>
    <n v="8.5328333333333006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4"/>
    <x v="0"/>
    <s v="cohort_4"/>
    <x v="39"/>
    <s v="BX"/>
    <n v="0"/>
    <n v="0"/>
    <n v="0"/>
    <n v="0"/>
    <n v="0"/>
    <n v="0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39"/>
    <s v="BX"/>
    <n v="1.1666666666666701"/>
    <n v="2.89749999999996"/>
    <n v="1.1666666666666701"/>
    <n v="2.89749999999996"/>
    <n v="1.1666666666666701"/>
    <n v="2.89749999999996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39"/>
    <s v="BX"/>
    <n v="0.33333333333333298"/>
    <n v="1.8735000000001101"/>
    <n v="0.33333333333333298"/>
    <n v="1.8735000000001101"/>
    <n v="0.33333333333333298"/>
    <n v="1.8735000000001101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39"/>
    <s v="BX"/>
    <n v="1.1666666666666701"/>
    <n v="6.2913333333332799"/>
    <n v="1.1666666666666701"/>
    <n v="6.2913333333332799"/>
    <n v="1.1666666666666701"/>
    <n v="6.2913333333332799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39"/>
    <s v="BX"/>
    <n v="2"/>
    <n v="8.5975000000000001"/>
    <n v="2"/>
    <n v="8.5975000000000001"/>
    <n v="2"/>
    <n v="8.5975000000000001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4"/>
    <x v="0"/>
    <s v="cohort_4"/>
    <x v="40"/>
    <s v="AY"/>
    <n v="0.75"/>
    <n v="3.3875833333333398"/>
    <n v="0"/>
    <n v="0"/>
    <n v="0"/>
    <n v="0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4"/>
    <x v="0"/>
    <s v="cohort_4"/>
    <x v="40"/>
    <s v="AY"/>
    <n v="1.5"/>
    <n v="2.7396666666668001"/>
    <n v="1"/>
    <n v="1.2113333333335301"/>
    <n v="0.75"/>
    <n v="-0.64791666666654102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4"/>
    <x v="0"/>
    <s v="cohort_4"/>
    <x v="40"/>
    <s v="AY"/>
    <n v="0.66666666666666696"/>
    <n v="2.7311666666666601"/>
    <n v="0.16666666666666699"/>
    <n v="1.20283333333339"/>
    <n v="-8.3333333333333301E-2"/>
    <n v="-0.65641666666668197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4"/>
    <x v="0"/>
    <s v="cohort_4"/>
    <x v="40"/>
    <s v="AY"/>
    <n v="2.8333333333333299"/>
    <n v="6.3261666666667198"/>
    <n v="1.8333333333333299"/>
    <n v="1.0793333333333099"/>
    <n v="2.0833333333333299"/>
    <n v="2.93858333333338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4"/>
    <x v="0"/>
    <s v="cohort_4"/>
    <x v="40"/>
    <s v="AY"/>
    <n v="2.5"/>
    <n v="8.3486666666667197"/>
    <n v="1.5"/>
    <n v="3.1018333333333099"/>
    <n v="1.75"/>
    <n v="4.9610833333333799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4"/>
    <x v="3"/>
    <s v="cohort_4"/>
    <x v="41"/>
    <s v="AX"/>
    <n v="0.58333333333333304"/>
    <n v="0.46816666666665702"/>
    <n v="0"/>
    <n v="0"/>
    <n v="-5.5511151231257802E-17"/>
    <n v="9.2518585385429707E-18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4"/>
    <x v="3"/>
    <s v="cohort_4"/>
    <x v="41"/>
    <s v="AX"/>
    <n v="1.1666666666666701"/>
    <n v="8.4853333333332497"/>
    <n v="0.16666666666666699"/>
    <n v="7.7501666666665896"/>
    <n v="0.58333333333333304"/>
    <n v="8.0171666666666006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4"/>
    <x v="3"/>
    <s v="cohort_4"/>
    <x v="41"/>
    <s v="AX"/>
    <n v="1.3333333333333299"/>
    <n v="9.2081666666667505"/>
    <n v="0.33333333333333298"/>
    <n v="8.4730000000000807"/>
    <n v="0.75"/>
    <n v="8.7400000000000908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4"/>
    <x v="3"/>
    <s v="cohort_4"/>
    <x v="41"/>
    <s v="AX"/>
    <n v="1.8333333333333299"/>
    <n v="4.4220000000000397"/>
    <n v="1.6666666666666701"/>
    <n v="4.2208333333333998"/>
    <n v="1.25"/>
    <n v="3.9538333333333902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4"/>
    <x v="3"/>
    <s v="cohort_4"/>
    <x v="41"/>
    <s v="AX"/>
    <n v="1.5"/>
    <n v="0.88449999999998397"/>
    <n v="1.3333333333333299"/>
    <n v="0.68333333333333701"/>
    <n v="0.91666666666666696"/>
    <n v="0.416333333333327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5"/>
    <x v="2"/>
    <s v="cohort_4"/>
    <x v="20"/>
    <s v="AY"/>
    <n v="0.25"/>
    <n v="0.65283333333335702"/>
    <n v="0"/>
    <n v="0"/>
    <n v="0"/>
    <n v="1.8503717077085901E-17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5"/>
    <x v="2"/>
    <s v="cohort_4"/>
    <x v="20"/>
    <s v="AY"/>
    <n v="1.5"/>
    <n v="7.8073333333333501"/>
    <n v="1.5"/>
    <n v="7.8073333333333501"/>
    <n v="1.25"/>
    <n v="7.1544999999999899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5"/>
    <x v="2"/>
    <s v="cohort_4"/>
    <x v="20"/>
    <s v="AY"/>
    <n v="0.16666666666666699"/>
    <n v="7.3863333333332903"/>
    <n v="0.16666666666666699"/>
    <n v="7.3863333333332903"/>
    <n v="-8.3333333333333301E-2"/>
    <n v="6.7334999999999399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5"/>
    <x v="2"/>
    <s v="cohort_4"/>
    <x v="20"/>
    <s v="AY"/>
    <n v="1"/>
    <n v="2.52800000000006"/>
    <n v="0.5"/>
    <n v="1.2223333333333399"/>
    <n v="0.75"/>
    <n v="1.8751666666667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5"/>
    <x v="2"/>
    <s v="cohort_4"/>
    <x v="20"/>
    <s v="AY"/>
    <n v="0.16666666666666699"/>
    <n v="1.3093333333332899"/>
    <n v="-0.33333333333333298"/>
    <n v="3.6666666665799599E-3"/>
    <n v="-8.3333333333333301E-2"/>
    <n v="0.65649999999993702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5"/>
    <x v="1"/>
    <s v="cohort_4"/>
    <x v="21"/>
    <s v="BX"/>
    <n v="0.25"/>
    <n v="0.30608333333332899"/>
    <n v="0"/>
    <n v="0"/>
    <n v="0"/>
    <n v="7.4014868308343802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1"/>
    <s v="BX"/>
    <n v="10.5"/>
    <n v="6.3983333333332704"/>
    <n v="10.3333333333333"/>
    <n v="6.2439999999999403"/>
    <n v="10.25"/>
    <n v="6.0922499999999404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1"/>
    <s v="BX"/>
    <n v="4.8333333333333304"/>
    <n v="6.3628333333332598"/>
    <n v="4.6666666666666696"/>
    <n v="6.2084999999999297"/>
    <n v="4.5833333333333304"/>
    <n v="6.0567499999999299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1"/>
    <s v="BX"/>
    <n v="5.3333333333333304"/>
    <n v="4.2451666666664796"/>
    <n v="5"/>
    <n v="3.7873333333331498"/>
    <n v="5.0833333333333304"/>
    <n v="3.9390833333331501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1"/>
    <s v="BX"/>
    <n v="0.33333333333333298"/>
    <n v="0.37216666666660098"/>
    <n v="0"/>
    <n v="-8.5666666666724997E-2"/>
    <n v="8.3333333333333301E-2"/>
    <n v="6.6083333333272501E-2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5"/>
    <x v="1"/>
    <s v="cohort_4"/>
    <x v="22"/>
    <s v="AX"/>
    <n v="0.91666666666666696"/>
    <n v="1.5850833333333001"/>
    <n v="0"/>
    <n v="0"/>
    <n v="0"/>
    <n v="7.4014868308343802E-17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5"/>
    <x v="1"/>
    <s v="cohort_4"/>
    <x v="22"/>
    <s v="AX"/>
    <n v="2.3333333333333299"/>
    <n v="4.8074999999998402"/>
    <n v="2.3333333333333299"/>
    <n v="4.8074999999998402"/>
    <n v="1.4166666666666701"/>
    <n v="3.2224166666665401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5"/>
    <x v="1"/>
    <s v="cohort_4"/>
    <x v="22"/>
    <s v="AX"/>
    <n v="1.6666666666666701"/>
    <n v="1.3659999999999399"/>
    <n v="1.6666666666666701"/>
    <n v="1.3659999999999399"/>
    <n v="0.75"/>
    <n v="-0.219083333333363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5"/>
    <x v="1"/>
    <s v="cohort_4"/>
    <x v="22"/>
    <s v="AX"/>
    <n v="2.1666666666666701"/>
    <n v="8.1983333333333395"/>
    <n v="0.33333333333333298"/>
    <n v="5.0281666666667402"/>
    <n v="1.25"/>
    <n v="6.6132500000000398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5"/>
    <x v="1"/>
    <s v="cohort_4"/>
    <x v="22"/>
    <s v="AX"/>
    <n v="3.3333333333333299"/>
    <n v="9.7826666666667101"/>
    <n v="1.5"/>
    <n v="6.61250000000011"/>
    <n v="2.4166666666666701"/>
    <n v="8.1975833333334105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5"/>
    <x v="0"/>
    <s v="cohort_4"/>
    <x v="23"/>
    <s v="BY"/>
    <n v="0.16666666666666699"/>
    <n v="0.50241666666666596"/>
    <n v="0"/>
    <n v="0"/>
    <n v="1.38777878078145E-17"/>
    <n v="-9.2518585385429703E-17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5"/>
    <x v="0"/>
    <s v="cohort_4"/>
    <x v="23"/>
    <s v="BY"/>
    <n v="1"/>
    <n v="5.2253333333334098"/>
    <n v="0.83333333333333304"/>
    <n v="4.9565000000001103"/>
    <n v="0.83333333333333304"/>
    <n v="4.7229166666667499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5"/>
    <x v="0"/>
    <s v="cohort_4"/>
    <x v="23"/>
    <s v="BY"/>
    <n v="0.66666666666666696"/>
    <n v="3.3578333333333599"/>
    <n v="0.5"/>
    <n v="3.0890000000000599"/>
    <n v="0.5"/>
    <n v="2.8554166666666898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5"/>
    <x v="0"/>
    <s v="cohort_4"/>
    <x v="23"/>
    <s v="BY"/>
    <n v="0.83333333333333304"/>
    <n v="7.3943333333333303"/>
    <n v="0.66666666666666696"/>
    <n v="6.6583333333333004"/>
    <n v="0.66666666666666696"/>
    <n v="6.8919166666666598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5"/>
    <x v="0"/>
    <s v="cohort_4"/>
    <x v="23"/>
    <s v="BY"/>
    <n v="0.33333333333333298"/>
    <n v="9.9488333333333703"/>
    <n v="0.16666666666666699"/>
    <n v="9.2128333333333394"/>
    <n v="0.16666666666666699"/>
    <n v="9.4464166666666998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5"/>
    <x v="3"/>
    <s v="cohort_4"/>
    <x v="24"/>
    <s v="BX"/>
    <n v="0.25"/>
    <n v="1.1062500000000099"/>
    <n v="0"/>
    <n v="0"/>
    <n v="0"/>
    <n v="0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5"/>
    <x v="3"/>
    <s v="cohort_4"/>
    <x v="24"/>
    <s v="BX"/>
    <n v="1.5"/>
    <n v="5.4291666666665899"/>
    <n v="1"/>
    <n v="3.2166666666665602"/>
    <n v="1.25"/>
    <n v="4.3229166666665702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5"/>
    <x v="3"/>
    <s v="cohort_4"/>
    <x v="24"/>
    <s v="BX"/>
    <n v="0"/>
    <n v="2.2374999999999998"/>
    <n v="-0.5"/>
    <n v="2.4999999999977301E-2"/>
    <n v="-0.25"/>
    <n v="1.1312499999999901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5"/>
    <x v="3"/>
    <s v="cohort_4"/>
    <x v="24"/>
    <s v="BX"/>
    <n v="1"/>
    <n v="9.2424999999999997"/>
    <n v="1"/>
    <n v="9.2424999999999997"/>
    <n v="0.75"/>
    <n v="8.1362499999999898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5"/>
    <x v="3"/>
    <s v="cohort_4"/>
    <x v="24"/>
    <s v="BX"/>
    <n v="2.3333333333333299"/>
    <n v="9.8256666666665406"/>
    <n v="2.3333333333333299"/>
    <n v="9.8256666666665406"/>
    <n v="2.0833333333333299"/>
    <n v="8.7194166666665307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5"/>
    <x v="0"/>
    <s v="cohort_4"/>
    <x v="25"/>
    <s v="AX"/>
    <n v="0.58333333333333304"/>
    <n v="0.49658333333339"/>
    <n v="0"/>
    <n v="0"/>
    <n v="-5.5511151231257802E-17"/>
    <n v="-3.2381504884900401E-17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5"/>
    <x v="0"/>
    <s v="cohort_4"/>
    <x v="25"/>
    <s v="AX"/>
    <n v="1"/>
    <n v="6.4534999999999396"/>
    <n v="0.66666666666666696"/>
    <n v="5.9124999999998504"/>
    <n v="0.41666666666666702"/>
    <n v="5.9569166666665501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5"/>
    <x v="0"/>
    <s v="cohort_4"/>
    <x v="25"/>
    <s v="AX"/>
    <n v="2"/>
    <n v="9.6716666666665798"/>
    <n v="1.6666666666666701"/>
    <n v="9.1306666666664906"/>
    <n v="1.4166666666666701"/>
    <n v="9.1750833333331894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5"/>
    <x v="0"/>
    <s v="cohort_4"/>
    <x v="25"/>
    <s v="AX"/>
    <n v="1.8333333333333299"/>
    <n v="4.8108333333333704"/>
    <n v="1"/>
    <n v="4.3586666666666796"/>
    <n v="1.25"/>
    <n v="4.3142499999999799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5"/>
    <x v="0"/>
    <s v="cohort_4"/>
    <x v="25"/>
    <s v="AX"/>
    <n v="0.5"/>
    <n v="2.1558333333333999"/>
    <n v="-0.33333333333333298"/>
    <n v="1.70366666666671"/>
    <n v="-8.3333333333333398E-2"/>
    <n v="1.6592500000000101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5"/>
    <x v="1"/>
    <s v="cohort_4"/>
    <x v="26"/>
    <s v="BY"/>
    <n v="0.16666666666666699"/>
    <n v="7.2499999999990896E-3"/>
    <n v="0"/>
    <n v="0"/>
    <n v="1.38777878078145E-17"/>
    <n v="4.3368086899420197E-19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5"/>
    <x v="1"/>
    <s v="cohort_4"/>
    <x v="26"/>
    <s v="BY"/>
    <n v="1.1666666666666701"/>
    <n v="8.76600000000008"/>
    <n v="1.1666666666666701"/>
    <n v="8.76600000000008"/>
    <n v="1"/>
    <n v="8.7587500000000809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5"/>
    <x v="1"/>
    <s v="cohort_4"/>
    <x v="26"/>
    <s v="BY"/>
    <n v="2.3333333333333299"/>
    <n v="8.4338333333331992"/>
    <n v="2.3333333333333299"/>
    <n v="8.4338333333331992"/>
    <n v="2.1666666666666701"/>
    <n v="8.4265833333332001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5"/>
    <x v="1"/>
    <s v="cohort_4"/>
    <x v="26"/>
    <s v="BY"/>
    <n v="1.3333333333333299"/>
    <n v="4.9305000000000003"/>
    <n v="1"/>
    <n v="4.9160000000000004"/>
    <n v="1.1666666666666701"/>
    <n v="4.9232500000000003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5"/>
    <x v="1"/>
    <s v="cohort_4"/>
    <x v="26"/>
    <s v="BY"/>
    <n v="0"/>
    <n v="0.69466666666668697"/>
    <n v="-0.33333333333333298"/>
    <n v="0.68016666666668801"/>
    <n v="-0.16666666666666699"/>
    <n v="0.68741666666668799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5"/>
    <x v="2"/>
    <s v="cohort_4"/>
    <x v="27"/>
    <s v="AY"/>
    <n v="0.25"/>
    <n v="0.81450000000002898"/>
    <n v="0"/>
    <n v="0"/>
    <n v="0"/>
    <n v="5.5511151231257802E-17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5"/>
    <x v="2"/>
    <s v="cohort_4"/>
    <x v="27"/>
    <s v="AY"/>
    <n v="1.5"/>
    <n v="6.8124999999999902"/>
    <n v="1.5"/>
    <n v="6.3420000000000103"/>
    <n v="1.25"/>
    <n v="5.9979999999999603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5"/>
    <x v="2"/>
    <s v="cohort_4"/>
    <x v="27"/>
    <s v="AY"/>
    <n v="0.66666666666666696"/>
    <n v="7.9073333333334004"/>
    <n v="0.66666666666666696"/>
    <n v="7.4368333333334302"/>
    <n v="0.41666666666666702"/>
    <n v="7.0928333333333704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5"/>
    <x v="2"/>
    <s v="cohort_4"/>
    <x v="27"/>
    <s v="AY"/>
    <n v="2"/>
    <n v="4.2541666666667801"/>
    <n v="1.5"/>
    <n v="3.0956666666667001"/>
    <n v="1.75"/>
    <n v="3.4396666666667501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5"/>
    <x v="2"/>
    <s v="cohort_4"/>
    <x v="27"/>
    <s v="AY"/>
    <n v="1"/>
    <n v="1.14916666666666"/>
    <n v="0.5"/>
    <n v="-9.3333333334157907E-3"/>
    <n v="0.75"/>
    <n v="0.33466666666663503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5"/>
    <x v="0"/>
    <s v="cohort_4"/>
    <x v="28"/>
    <s v="AX"/>
    <n v="0.33333333333333298"/>
    <n v="0.182999999999993"/>
    <n v="0"/>
    <n v="0"/>
    <n v="9.2518585385429707E-18"/>
    <n v="-2.3129646346357401E-17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0"/>
    <s v="cohort_4"/>
    <x v="28"/>
    <s v="AX"/>
    <n v="0"/>
    <n v="0"/>
    <n v="-0.66666666666666696"/>
    <n v="-0.365999999999985"/>
    <n v="-0.33333333333333298"/>
    <n v="-0.182999999999993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0"/>
    <s v="cohort_4"/>
    <x v="28"/>
    <s v="AX"/>
    <n v="0"/>
    <n v="0"/>
    <n v="-0.66666666666666696"/>
    <n v="-0.365999999999985"/>
    <n v="-0.33333333333333298"/>
    <n v="-0.182999999999993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0"/>
    <s v="cohort_4"/>
    <x v="28"/>
    <s v="AX"/>
    <n v="1.5"/>
    <n v="1.56083333333334"/>
    <n v="1.5"/>
    <n v="1.56083333333334"/>
    <n v="1.1666666666666701"/>
    <n v="1.3778333333333399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0"/>
    <s v="cohort_4"/>
    <x v="28"/>
    <s v="AX"/>
    <n v="0.5"/>
    <n v="1.53883333333331"/>
    <n v="0.5"/>
    <n v="1.53883333333331"/>
    <n v="0.16666666666666699"/>
    <n v="1.3558333333333099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5"/>
    <x v="3"/>
    <s v="cohort_4"/>
    <x v="29"/>
    <s v="AY"/>
    <n v="1.3333333333333299"/>
    <n v="1.38083333333335"/>
    <n v="0"/>
    <n v="0"/>
    <n v="2.2204460492503101E-16"/>
    <n v="-1.48029736616688E-16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5"/>
    <x v="3"/>
    <s v="cohort_4"/>
    <x v="29"/>
    <s v="AY"/>
    <n v="2"/>
    <n v="4.04299999999997"/>
    <n v="0.33333333333333298"/>
    <n v="2.2196666666666198"/>
    <n v="0.66666666666666696"/>
    <n v="2.6621666666666202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5"/>
    <x v="3"/>
    <s v="cohort_4"/>
    <x v="29"/>
    <s v="AY"/>
    <n v="1"/>
    <n v="2.34316666666659"/>
    <n v="-0.66666666666666696"/>
    <n v="0.519833333333234"/>
    <n v="-0.33333333333333298"/>
    <n v="0.96233333333323701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5"/>
    <x v="3"/>
    <s v="cohort_4"/>
    <x v="29"/>
    <s v="AY"/>
    <n v="1.6666666666666701"/>
    <n v="8.5919999999998105"/>
    <n v="0.66666666666666696"/>
    <n v="7.6536666666664601"/>
    <n v="0.33333333333333398"/>
    <n v="7.2111666666664602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5"/>
    <x v="3"/>
    <s v="cohort_4"/>
    <x v="29"/>
    <s v="AY"/>
    <n v="4"/>
    <n v="8.1056666666667994"/>
    <n v="3"/>
    <n v="7.1673333333334499"/>
    <n v="2.6666666666666701"/>
    <n v="6.72483333333345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5"/>
    <x v="2"/>
    <s v="cohort_4"/>
    <x v="30"/>
    <s v="BY"/>
    <n v="8.3333333333333301E-2"/>
    <n v="0.65508333333333202"/>
    <n v="0"/>
    <n v="0"/>
    <n v="-6.9388939039072299E-18"/>
    <n v="-5.5511151231257802E-17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2"/>
    <s v="cohort_4"/>
    <x v="30"/>
    <s v="BY"/>
    <n v="1.6666666666666701"/>
    <n v="8.7481666666666804"/>
    <n v="1.5"/>
    <n v="7.4380000000000202"/>
    <n v="1.5833333333333299"/>
    <n v="8.0930833333333503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2"/>
    <s v="cohort_4"/>
    <x v="30"/>
    <s v="BY"/>
    <n v="0.33333333333333298"/>
    <n v="9.9461666666666506"/>
    <n v="0.16666666666666699"/>
    <n v="8.6359999999999904"/>
    <n v="0.25"/>
    <n v="9.2910833333333205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2"/>
    <s v="cohort_4"/>
    <x v="30"/>
    <s v="BY"/>
    <n v="2.5"/>
    <n v="4.9086666666666501"/>
    <n v="2.5"/>
    <n v="4.9086666666666501"/>
    <n v="2.4166666666666701"/>
    <n v="4.2535833333333102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2"/>
    <s v="cohort_4"/>
    <x v="30"/>
    <s v="BY"/>
    <n v="1.5"/>
    <n v="1.00616666666671"/>
    <n v="1.5"/>
    <n v="1.00616666666671"/>
    <n v="1.4166666666666701"/>
    <n v="0.35108333333337799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5"/>
    <x v="1"/>
    <s v="cohort_4"/>
    <x v="31"/>
    <s v="AY"/>
    <n v="0.33333333333333298"/>
    <n v="0.38458333333331501"/>
    <n v="0"/>
    <n v="0"/>
    <n v="5.5511151231257802E-17"/>
    <n v="-7.4014868308343802E-17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5"/>
    <x v="1"/>
    <s v="cohort_4"/>
    <x v="31"/>
    <s v="AY"/>
    <n v="1"/>
    <n v="8.6936666666666405"/>
    <n v="0.83333333333333304"/>
    <n v="8.6805000000000199"/>
    <n v="0.66666666666666696"/>
    <n v="8.3090833333333194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5"/>
    <x v="1"/>
    <s v="cohort_4"/>
    <x v="31"/>
    <s v="AY"/>
    <n v="4.6666666666666696"/>
    <n v="7.984"/>
    <n v="4.5"/>
    <n v="7.9708333333333803"/>
    <n v="4.3333333333333304"/>
    <n v="7.5994166666666798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5"/>
    <x v="1"/>
    <s v="cohort_4"/>
    <x v="31"/>
    <s v="AY"/>
    <n v="1.6666666666666701"/>
    <n v="3.0903333333333398"/>
    <n v="1.1666666666666701"/>
    <n v="2.3343333333333298"/>
    <n v="1.3333333333333299"/>
    <n v="2.7057500000000201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5"/>
    <x v="1"/>
    <s v="cohort_4"/>
    <x v="31"/>
    <s v="AY"/>
    <n v="0.5"/>
    <n v="0.90750000000000797"/>
    <n v="0"/>
    <n v="0.151499999999999"/>
    <n v="0.16666666666666699"/>
    <n v="0.52291666666669301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5"/>
    <x v="2"/>
    <s v="cohort_4"/>
    <x v="32"/>
    <s v="AX"/>
    <n v="0"/>
    <n v="8.4749999999985504E-2"/>
    <n v="0"/>
    <n v="0"/>
    <n v="0"/>
    <n v="0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5"/>
    <x v="2"/>
    <s v="cohort_4"/>
    <x v="32"/>
    <s v="AX"/>
    <n v="1.1666666666666701"/>
    <n v="5.8795000000000703"/>
    <n v="1.1666666666666701"/>
    <n v="5.7100000000001003"/>
    <n v="1.1666666666666701"/>
    <n v="5.7947500000000902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5"/>
    <x v="2"/>
    <s v="cohort_4"/>
    <x v="32"/>
    <s v="AX"/>
    <n v="0.33333333333333298"/>
    <n v="3.8014999999999999"/>
    <n v="0.33333333333333298"/>
    <n v="3.6320000000000201"/>
    <n v="0.33333333333333298"/>
    <n v="3.71675000000001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5"/>
    <x v="2"/>
    <s v="cohort_4"/>
    <x v="32"/>
    <s v="AX"/>
    <n v="1"/>
    <n v="7.0528333333333899"/>
    <n v="1"/>
    <n v="7.0528333333333899"/>
    <n v="1"/>
    <n v="6.9680833333334098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5"/>
    <x v="2"/>
    <s v="cohort_4"/>
    <x v="32"/>
    <s v="AX"/>
    <n v="1.1666666666666701"/>
    <n v="7.6323333333333903"/>
    <n v="1.1666666666666701"/>
    <n v="7.6323333333333903"/>
    <n v="1.1666666666666701"/>
    <n v="7.5475833333334004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5"/>
    <x v="0"/>
    <s v="cohort_4"/>
    <x v="33"/>
    <s v="BX"/>
    <n v="1.25"/>
    <n v="0.331500000000017"/>
    <n v="0"/>
    <n v="0"/>
    <n v="0"/>
    <n v="-8.7892656116158197E-17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5"/>
    <x v="0"/>
    <s v="cohort_4"/>
    <x v="33"/>
    <s v="BX"/>
    <n v="2"/>
    <n v="4.4581666666668003"/>
    <n v="-0.5"/>
    <n v="3.8095000000000998"/>
    <n v="0.75"/>
    <n v="4.1266666666667797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5"/>
    <x v="0"/>
    <s v="cohort_4"/>
    <x v="33"/>
    <s v="BX"/>
    <n v="2.3333333333333299"/>
    <n v="1.80866666666666"/>
    <n v="-0.16666666666666699"/>
    <n v="1.15999999999996"/>
    <n v="1.0833333333333299"/>
    <n v="1.4771666666666401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5"/>
    <x v="0"/>
    <s v="cohort_4"/>
    <x v="33"/>
    <s v="BX"/>
    <n v="1.8333333333333299"/>
    <n v="7.8148333333332403"/>
    <n v="1.8333333333333299"/>
    <n v="7.8004999999999098"/>
    <n v="0.58333333333333304"/>
    <n v="7.4833333333332197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5"/>
    <x v="0"/>
    <s v="cohort_4"/>
    <x v="33"/>
    <s v="BX"/>
    <n v="3.8333333333333299"/>
    <n v="5.0711666666664197"/>
    <n v="3.8333333333333299"/>
    <n v="5.0568333333330902"/>
    <n v="2.5833333333333299"/>
    <n v="4.7396666666664098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5"/>
    <x v="3"/>
    <s v="cohort_4"/>
    <x v="34"/>
    <s v="AY"/>
    <n v="0.25"/>
    <n v="3.40833333333374E-2"/>
    <n v="0"/>
    <n v="0"/>
    <n v="0"/>
    <n v="9.2518585385429707E-18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4"/>
    <s v="AY"/>
    <n v="1.5"/>
    <n v="7.3845000000000196"/>
    <n v="1.1666666666666701"/>
    <n v="7.36683333333335"/>
    <n v="1.25"/>
    <n v="7.3504166666666899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4"/>
    <s v="AY"/>
    <n v="1.6666666666666701"/>
    <n v="8.7084999999999102"/>
    <n v="1.3333333333333299"/>
    <n v="8.6908333333332397"/>
    <n v="1.4166666666666701"/>
    <n v="8.6744166666665805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4"/>
    <s v="AY"/>
    <n v="1.6666666666666701"/>
    <n v="3.7298333333333602"/>
    <n v="1.5"/>
    <n v="3.6793333333333602"/>
    <n v="1.4166666666666701"/>
    <n v="3.6957500000000199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4"/>
    <s v="AY"/>
    <n v="0.33333333333333298"/>
    <n v="0.80999999999998396"/>
    <n v="0.16666666666666699"/>
    <n v="0.75949999999998397"/>
    <n v="8.3333333333333301E-2"/>
    <n v="0.77591666666664605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5"/>
    <x v="3"/>
    <s v="cohort_4"/>
    <x v="35"/>
    <s v="BY"/>
    <n v="0.41666666666666702"/>
    <n v="0.56166666666668597"/>
    <n v="0"/>
    <n v="0"/>
    <n v="-2.7755575615628901E-17"/>
    <n v="-1.8503717077085901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5"/>
    <x v="3"/>
    <s v="cohort_4"/>
    <x v="35"/>
    <s v="BY"/>
    <n v="2.3333333333333299"/>
    <n v="3.33883333333335"/>
    <n v="2.3333333333333299"/>
    <n v="3.33883333333335"/>
    <n v="1.9166666666666701"/>
    <n v="2.7771666666666599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5"/>
    <x v="3"/>
    <s v="cohort_4"/>
    <x v="35"/>
    <s v="BY"/>
    <n v="0.83333333333333304"/>
    <n v="2.4663333333333499"/>
    <n v="0.83333333333333304"/>
    <n v="2.4663333333333499"/>
    <n v="0.41666666666666702"/>
    <n v="1.9046666666666701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5"/>
    <x v="3"/>
    <s v="cohort_4"/>
    <x v="35"/>
    <s v="BY"/>
    <n v="2.3333333333333299"/>
    <n v="8.09933333333327"/>
    <n v="1.5"/>
    <n v="6.9759999999998996"/>
    <n v="1.9166666666666701"/>
    <n v="7.5376666666665804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5"/>
    <x v="3"/>
    <s v="cohort_4"/>
    <x v="35"/>
    <s v="BY"/>
    <n v="3.1666666666666701"/>
    <n v="8.7511666666668297"/>
    <n v="2.3333333333333299"/>
    <n v="7.6278333333334603"/>
    <n v="2.75"/>
    <n v="8.1895000000001392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5"/>
    <x v="2"/>
    <s v="cohort_4"/>
    <x v="36"/>
    <s v="AX"/>
    <n v="0.16666666666666699"/>
    <n v="0.152999999999963"/>
    <n v="0"/>
    <n v="0"/>
    <n v="1.38777878078145E-17"/>
    <n v="0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5"/>
    <x v="2"/>
    <s v="cohort_4"/>
    <x v="36"/>
    <s v="AX"/>
    <n v="2.6666666666666701"/>
    <n v="8.5333333333332995"/>
    <n v="2.3333333333333299"/>
    <n v="8.2273333333333802"/>
    <n v="2.5"/>
    <n v="8.3803333333333399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5"/>
    <x v="2"/>
    <s v="cohort_4"/>
    <x v="36"/>
    <s v="AX"/>
    <n v="1.8333333333333299"/>
    <n v="9.4961666666666495"/>
    <n v="1.5"/>
    <n v="9.1901666666667303"/>
    <n v="1.6666666666666701"/>
    <n v="9.3431666666666899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5"/>
    <x v="2"/>
    <s v="cohort_4"/>
    <x v="36"/>
    <s v="AX"/>
    <n v="3.5"/>
    <n v="6.4396666666666498"/>
    <n v="3.5"/>
    <n v="6.4396666666666498"/>
    <n v="3.3333333333333299"/>
    <n v="6.2866666666666902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5"/>
    <x v="2"/>
    <s v="cohort_4"/>
    <x v="36"/>
    <s v="AX"/>
    <n v="0.33333333333333298"/>
    <n v="1.1364999999999199"/>
    <n v="0.33333333333333298"/>
    <n v="1.1364999999999199"/>
    <n v="0.16666666666666699"/>
    <n v="0.98349999999995397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5"/>
    <x v="1"/>
    <s v="cohort_4"/>
    <x v="37"/>
    <s v="BX"/>
    <n v="0.25"/>
    <n v="6.5666666666620202E-2"/>
    <n v="0"/>
    <n v="0"/>
    <n v="0"/>
    <n v="0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7"/>
    <s v="BX"/>
    <n v="1.1666666666666701"/>
    <n v="2.0193333333333801"/>
    <n v="0.83333333333333304"/>
    <n v="1.8966666666668099"/>
    <n v="0.91666666666666696"/>
    <n v="1.9536666666667599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7"/>
    <s v="BX"/>
    <n v="0.33333333333333298"/>
    <n v="0.71583333333328902"/>
    <n v="0"/>
    <n v="0.59316666666671802"/>
    <n v="8.3333333333333301E-2"/>
    <n v="0.650166666666669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7"/>
    <s v="BX"/>
    <n v="3"/>
    <n v="8.0993333333332806"/>
    <n v="2.8333333333333299"/>
    <n v="8.0906666666666105"/>
    <n v="2.75"/>
    <n v="8.0336666666666599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7"/>
    <s v="BX"/>
    <n v="5.5"/>
    <n v="8.9218333333330602"/>
    <n v="5.3333333333333304"/>
    <n v="8.91316666666639"/>
    <n v="5.25"/>
    <n v="8.8561666666664394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5"/>
    <x v="1"/>
    <s v="cohort_4"/>
    <x v="38"/>
    <s v="BY"/>
    <n v="0.25"/>
    <n v="0.17400000000000199"/>
    <n v="0"/>
    <n v="0"/>
    <n v="0"/>
    <n v="-1.38777878078145E-17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5"/>
    <x v="1"/>
    <s v="cohort_4"/>
    <x v="38"/>
    <s v="BY"/>
    <n v="1"/>
    <n v="1.9343333333334101"/>
    <n v="0.66666666666666696"/>
    <n v="1.5930000000000699"/>
    <n v="0.75"/>
    <n v="1.7603333333334099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5"/>
    <x v="1"/>
    <s v="cohort_4"/>
    <x v="38"/>
    <s v="BY"/>
    <n v="0.66666666666666696"/>
    <n v="0.79933333333324696"/>
    <n v="0.33333333333333298"/>
    <n v="0.45799999999990398"/>
    <n v="0.41666666666666702"/>
    <n v="0.62533333333324503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5"/>
    <x v="1"/>
    <s v="cohort_4"/>
    <x v="38"/>
    <s v="BY"/>
    <n v="1.3333333333333299"/>
    <n v="8.3528333333333098"/>
    <n v="1.1666666666666701"/>
    <n v="8.3461666666666492"/>
    <n v="1.0833333333333299"/>
    <n v="8.1788333333333103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5"/>
    <x v="1"/>
    <s v="cohort_4"/>
    <x v="38"/>
    <s v="BY"/>
    <n v="0.33333333333333298"/>
    <n v="9.25449999999997"/>
    <n v="0.16666666666666699"/>
    <n v="9.2478333333333094"/>
    <n v="8.3333333333333301E-2"/>
    <n v="9.0804999999999705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5"/>
    <x v="0"/>
    <s v="cohort_4"/>
    <x v="39"/>
    <s v="BX"/>
    <n v="0.5"/>
    <n v="0.27424999999997601"/>
    <n v="0"/>
    <n v="0"/>
    <n v="0"/>
    <n v="1.8503717077085901E-17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39"/>
    <s v="BX"/>
    <n v="3"/>
    <n v="7.5390000000001498"/>
    <n v="2.3333333333333299"/>
    <n v="7.24283333333348"/>
    <n v="2.5"/>
    <n v="7.2647500000001699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39"/>
    <s v="BX"/>
    <n v="3.1666666666666701"/>
    <n v="7.8730000000002702"/>
    <n v="2.5"/>
    <n v="7.5768333333335898"/>
    <n v="2.6666666666666701"/>
    <n v="7.5987500000002903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39"/>
    <s v="BX"/>
    <n v="1.5"/>
    <n v="4.8858333333332498"/>
    <n v="1.1666666666666701"/>
    <n v="4.6334999999999704"/>
    <n v="1"/>
    <n v="4.6115833333332699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39"/>
    <s v="BX"/>
    <n v="0.83333333333333304"/>
    <n v="1.65716666666668"/>
    <n v="0.5"/>
    <n v="1.4048333333334"/>
    <n v="0.33333333333333298"/>
    <n v="1.3829166666667101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5"/>
    <x v="0"/>
    <s v="cohort_4"/>
    <x v="40"/>
    <s v="AY"/>
    <n v="0.66666666666666696"/>
    <n v="0.760916666666693"/>
    <n v="0"/>
    <n v="0"/>
    <n v="5.5511151231257802E-17"/>
    <n v="1.38777878078145E-17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5"/>
    <x v="0"/>
    <s v="cohort_4"/>
    <x v="40"/>
    <s v="AY"/>
    <n v="2.3333333333333299"/>
    <n v="3.4640000000000502"/>
    <n v="1.5"/>
    <n v="2.9816666666666398"/>
    <n v="1.6666666666666701"/>
    <n v="2.7030833333333502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5"/>
    <x v="0"/>
    <s v="cohort_4"/>
    <x v="40"/>
    <s v="AY"/>
    <n v="0.83333333333333304"/>
    <n v="1.2928333333334601"/>
    <n v="0"/>
    <n v="0.81050000000004696"/>
    <n v="0.16666666666666699"/>
    <n v="0.53191666666676396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5"/>
    <x v="0"/>
    <s v="cohort_4"/>
    <x v="40"/>
    <s v="AY"/>
    <n v="3.1666666666666701"/>
    <n v="6.0861666666666601"/>
    <n v="2.6666666666666701"/>
    <n v="5.0466666666666802"/>
    <n v="2.5"/>
    <n v="5.3252499999999703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5"/>
    <x v="0"/>
    <s v="cohort_4"/>
    <x v="40"/>
    <s v="AY"/>
    <n v="1"/>
    <n v="8.5258333333334608"/>
    <n v="0.5"/>
    <n v="7.4863333333334898"/>
    <n v="0.33333333333333398"/>
    <n v="7.7649166666667702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5"/>
    <x v="3"/>
    <s v="cohort_4"/>
    <x v="41"/>
    <s v="AX"/>
    <n v="0.33333333333333298"/>
    <n v="0.120499999999998"/>
    <n v="0"/>
    <n v="0"/>
    <n v="4.6259292692714901E-17"/>
    <n v="-1.38777878078145E-17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5"/>
    <x v="3"/>
    <s v="cohort_4"/>
    <x v="41"/>
    <s v="AX"/>
    <n v="1"/>
    <n v="7.30899999999997"/>
    <n v="0.5"/>
    <n v="7.0751666666666297"/>
    <n v="0.66666666666666696"/>
    <n v="7.1884999999999701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5"/>
    <x v="3"/>
    <s v="cohort_4"/>
    <x v="41"/>
    <s v="AX"/>
    <n v="0.66666666666666696"/>
    <n v="7.9421666666666804"/>
    <n v="0.16666666666666699"/>
    <n v="7.7083333333333401"/>
    <n v="0.33333333333333298"/>
    <n v="7.8216666666666796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5"/>
    <x v="3"/>
    <s v="cohort_4"/>
    <x v="41"/>
    <s v="AX"/>
    <n v="2"/>
    <n v="5.0250000000000004"/>
    <n v="1.8333333333333299"/>
    <n v="5.01783333333334"/>
    <n v="1.6666666666666701"/>
    <n v="4.9044999999999996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5"/>
    <x v="3"/>
    <s v="cohort_4"/>
    <x v="41"/>
    <s v="AX"/>
    <n v="0.5"/>
    <n v="2.4854999999999601"/>
    <n v="0.33333333333333298"/>
    <n v="2.47833333333331"/>
    <n v="0.16666666666666699"/>
    <n v="2.36499999999997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3"/>
    <n v="6"/>
    <x v="2"/>
    <s v="cohort_4"/>
    <x v="20"/>
    <s v="AY"/>
    <n v="0.25"/>
    <n v="1.23566666666666"/>
    <n v="0"/>
    <n v="0"/>
    <n v="0"/>
    <n v="3.7007434154171901E-17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3"/>
    <n v="6"/>
    <x v="2"/>
    <s v="cohort_4"/>
    <x v="20"/>
    <s v="AY"/>
    <n v="1.8333333333333299"/>
    <n v="5.2359999999999696"/>
    <n v="1.3333333333333299"/>
    <n v="4.4313333333333"/>
    <n v="1.5833333333333299"/>
    <n v="4.0003333333333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3"/>
    <n v="6"/>
    <x v="2"/>
    <s v="cohort_4"/>
    <x v="20"/>
    <s v="AY"/>
    <n v="1"/>
    <n v="2.5414999999999899"/>
    <n v="0.5"/>
    <n v="1.7368333333333199"/>
    <n v="0.75"/>
    <n v="1.3058333333333201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3"/>
    <n v="6"/>
    <x v="2"/>
    <s v="cohort_4"/>
    <x v="20"/>
    <s v="AY"/>
    <n v="1.3333333333333299"/>
    <n v="7.8430000000000204"/>
    <n v="1.3333333333333299"/>
    <n v="6.1763333333333499"/>
    <n v="1.0833333333333299"/>
    <n v="6.6073333333333499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3"/>
    <n v="6"/>
    <x v="2"/>
    <s v="cohort_4"/>
    <x v="20"/>
    <s v="AY"/>
    <n v="0.66666666666666696"/>
    <n v="5.9989999999999801"/>
    <n v="0.66666666666666696"/>
    <n v="4.3323333333333096"/>
    <n v="0.41666666666666702"/>
    <n v="4.7633333333333097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3"/>
    <n v="6"/>
    <x v="1"/>
    <s v="cohort_4"/>
    <x v="21"/>
    <s v="BX"/>
    <n v="0.33333333333333298"/>
    <n v="0.53349999999998998"/>
    <n v="0"/>
    <n v="0"/>
    <n v="6.4763009769800802E-17"/>
    <n v="-1.85037170770859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1"/>
    <s v="BX"/>
    <n v="12.3333333333333"/>
    <n v="7.2240000000000704"/>
    <n v="12"/>
    <n v="6.9231666666667397"/>
    <n v="12"/>
    <n v="6.69050000000008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1"/>
    <s v="BX"/>
    <n v="7.6666666666666696"/>
    <n v="5.0803333333334004"/>
    <n v="7.3333333333333304"/>
    <n v="4.7795000000000796"/>
    <n v="7.3333333333333304"/>
    <n v="4.5468333333334199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1"/>
    <s v="BX"/>
    <n v="2"/>
    <n v="2.6283333333333898"/>
    <n v="1.6666666666666701"/>
    <n v="1.86216666666673"/>
    <n v="1.6666666666666701"/>
    <n v="2.0948333333333999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1"/>
    <s v="BX"/>
    <n v="0.16666666666666699"/>
    <n v="0.16816666666666899"/>
    <n v="-0.16666666666666699"/>
    <n v="-0.59799999999998499"/>
    <n v="-0.16666666666666699"/>
    <n v="-0.36533333333332002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3"/>
    <n v="6"/>
    <x v="1"/>
    <s v="cohort_4"/>
    <x v="22"/>
    <s v="AX"/>
    <n v="0.5"/>
    <n v="1.1256666666666899"/>
    <n v="0"/>
    <n v="0"/>
    <n v="0"/>
    <n v="0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3"/>
    <n v="6"/>
    <x v="1"/>
    <s v="cohort_4"/>
    <x v="22"/>
    <s v="AX"/>
    <n v="1.1666666666666701"/>
    <n v="2.7071666666666498"/>
    <n v="0.66666666666666696"/>
    <n v="0.94566666666657795"/>
    <n v="0.66666666666666696"/>
    <n v="1.5814999999999599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3"/>
    <n v="6"/>
    <x v="1"/>
    <s v="cohort_4"/>
    <x v="22"/>
    <s v="AX"/>
    <n v="0.66666666666666696"/>
    <n v="2.9163333333333998"/>
    <n v="0.16666666666666699"/>
    <n v="1.15483333333333"/>
    <n v="0.16666666666666699"/>
    <n v="1.7906666666667099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3"/>
    <n v="6"/>
    <x v="1"/>
    <s v="cohort_4"/>
    <x v="22"/>
    <s v="AX"/>
    <n v="2.5"/>
    <n v="7.9528333333332704"/>
    <n v="2"/>
    <n v="7.4629999999999699"/>
    <n v="2"/>
    <n v="6.8271666666665896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3"/>
    <n v="6"/>
    <x v="1"/>
    <s v="cohort_4"/>
    <x v="22"/>
    <s v="AX"/>
    <n v="0.5"/>
    <n v="9.9654999999999792"/>
    <n v="0"/>
    <n v="9.4756666666666707"/>
    <n v="0"/>
    <n v="8.8398333333332904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3"/>
    <n v="6"/>
    <x v="0"/>
    <s v="cohort_4"/>
    <x v="23"/>
    <s v="BY"/>
    <n v="0.25"/>
    <n v="0.70441666666666503"/>
    <n v="0"/>
    <n v="0"/>
    <n v="0"/>
    <n v="5.5511151231257802E-17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3"/>
    <n v="6"/>
    <x v="0"/>
    <s v="cohort_4"/>
    <x v="23"/>
    <s v="BY"/>
    <n v="0.83333333333333304"/>
    <n v="8.7190000000000101"/>
    <n v="0.33333333333333298"/>
    <n v="7.3101666666666798"/>
    <n v="0.58333333333333304"/>
    <n v="8.0145833333333503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3"/>
    <n v="6"/>
    <x v="0"/>
    <s v="cohort_4"/>
    <x v="23"/>
    <s v="BY"/>
    <n v="0.16666666666666699"/>
    <n v="9.7511666666666592"/>
    <n v="-0.33333333333333298"/>
    <n v="8.3423333333333307"/>
    <n v="-8.3333333333333301E-2"/>
    <n v="9.0467499999999905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3"/>
    <n v="6"/>
    <x v="0"/>
    <s v="cohort_4"/>
    <x v="23"/>
    <s v="BY"/>
    <n v="1.3333333333333299"/>
    <n v="3.8476666666666901"/>
    <n v="1.3333333333333299"/>
    <n v="3.8476666666666901"/>
    <n v="1.0833333333333299"/>
    <n v="3.1432500000000201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3"/>
    <n v="6"/>
    <x v="0"/>
    <s v="cohort_4"/>
    <x v="23"/>
    <s v="BY"/>
    <n v="0.33333333333333298"/>
    <n v="3.3111666666665802"/>
    <n v="0.33333333333333298"/>
    <n v="3.3111666666665802"/>
    <n v="8.3333333333333301E-2"/>
    <n v="2.60674999999992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3"/>
    <n v="6"/>
    <x v="3"/>
    <s v="cohort_4"/>
    <x v="24"/>
    <s v="BX"/>
    <n v="0.83333333333333304"/>
    <n v="1.87674999999994"/>
    <n v="0"/>
    <n v="0"/>
    <n v="-7.4014868308343802E-17"/>
    <n v="0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3"/>
    <n v="6"/>
    <x v="3"/>
    <s v="cohort_4"/>
    <x v="24"/>
    <s v="BX"/>
    <n v="0.83333333333333304"/>
    <n v="8.9281666666667103"/>
    <n v="-0.5"/>
    <n v="6.8563333333334899"/>
    <n v="-3.7007434154171901E-17"/>
    <n v="7.0514166666667704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3"/>
    <n v="6"/>
    <x v="3"/>
    <s v="cohort_4"/>
    <x v="24"/>
    <s v="BX"/>
    <n v="2.3333333333333299"/>
    <n v="8.9615000000002905"/>
    <n v="1"/>
    <n v="6.8896666666670701"/>
    <n v="1.5"/>
    <n v="7.0847500000003496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3"/>
    <n v="6"/>
    <x v="3"/>
    <s v="cohort_4"/>
    <x v="24"/>
    <s v="BX"/>
    <n v="1.8333333333333299"/>
    <n v="6.8414999999999999"/>
    <n v="1.5"/>
    <n v="5.1598333333333404"/>
    <n v="1"/>
    <n v="4.9647500000000599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3"/>
    <n v="6"/>
    <x v="3"/>
    <s v="cohort_4"/>
    <x v="24"/>
    <s v="BX"/>
    <n v="1.1666666666666701"/>
    <n v="3.71150000000004"/>
    <n v="0.83333333333333304"/>
    <n v="2.0298333333333902"/>
    <n v="0.33333333333333298"/>
    <n v="1.8347500000001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3"/>
    <n v="6"/>
    <x v="0"/>
    <s v="cohort_4"/>
    <x v="25"/>
    <s v="AX"/>
    <n v="0.16666666666666699"/>
    <n v="8.8583333333337094E-2"/>
    <n v="0"/>
    <n v="0"/>
    <n v="4.62592926927149E-18"/>
    <n v="9.2518585385429707E-18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3"/>
    <n v="6"/>
    <x v="0"/>
    <s v="cohort_4"/>
    <x v="25"/>
    <s v="AX"/>
    <n v="2"/>
    <n v="8.4516666666668403"/>
    <n v="1.8333333333333299"/>
    <n v="8.4431666666668495"/>
    <n v="1.8333333333333299"/>
    <n v="8.3630833333335097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3"/>
    <n v="6"/>
    <x v="0"/>
    <s v="cohort_4"/>
    <x v="25"/>
    <s v="AX"/>
    <n v="3.1666666666666701"/>
    <n v="9.2786666666667692"/>
    <n v="3"/>
    <n v="9.2701666666667801"/>
    <n v="3"/>
    <n v="9.1900833333334404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3"/>
    <n v="6"/>
    <x v="0"/>
    <s v="cohort_4"/>
    <x v="25"/>
    <s v="AX"/>
    <n v="2.1666666666666701"/>
    <n v="4.3275000000000796"/>
    <n v="2"/>
    <n v="4.1588333333334102"/>
    <n v="2"/>
    <n v="4.2389166666667402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3"/>
    <n v="6"/>
    <x v="0"/>
    <s v="cohort_4"/>
    <x v="25"/>
    <s v="AX"/>
    <n v="1.6666666666666701"/>
    <n v="1.46216666666658"/>
    <n v="1.5"/>
    <n v="1.2934999999999"/>
    <n v="1.5"/>
    <n v="1.3735833333332399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3"/>
    <n v="6"/>
    <x v="1"/>
    <s v="cohort_4"/>
    <x v="26"/>
    <s v="BY"/>
    <n v="0"/>
    <n v="0.154000000000029"/>
    <n v="0"/>
    <n v="0"/>
    <n v="0"/>
    <n v="3.2381504884900401E-17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3"/>
    <n v="6"/>
    <x v="1"/>
    <s v="cohort_4"/>
    <x v="26"/>
    <s v="BY"/>
    <n v="1.5"/>
    <n v="8.9793333333333401"/>
    <n v="1.5"/>
    <n v="8.6713333333332798"/>
    <n v="1.5"/>
    <n v="8.8253333333333099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3"/>
    <n v="6"/>
    <x v="1"/>
    <s v="cohort_4"/>
    <x v="26"/>
    <s v="BY"/>
    <n v="2.8333333333333299"/>
    <n v="8.5461666666666698"/>
    <n v="2.8333333333333299"/>
    <n v="8.2381666666666202"/>
    <n v="2.8333333333333299"/>
    <n v="8.3921666666666397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3"/>
    <n v="6"/>
    <x v="1"/>
    <s v="cohort_4"/>
    <x v="26"/>
    <s v="BY"/>
    <n v="0.66666666666666696"/>
    <n v="1.8921666666666801"/>
    <n v="0.66666666666666696"/>
    <n v="1.8921666666666801"/>
    <n v="0.66666666666666696"/>
    <n v="1.73816666666665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3"/>
    <n v="6"/>
    <x v="1"/>
    <s v="cohort_4"/>
    <x v="26"/>
    <s v="BY"/>
    <n v="0.33333333333333298"/>
    <n v="0.87466666666667503"/>
    <n v="0.33333333333333298"/>
    <n v="0.87466666666667503"/>
    <n v="0.33333333333333298"/>
    <n v="0.72066666666664503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3"/>
    <n v="6"/>
    <x v="2"/>
    <s v="cohort_4"/>
    <x v="27"/>
    <s v="AY"/>
    <n v="0.33333333333333298"/>
    <n v="8.7749999999990294E-2"/>
    <n v="0"/>
    <n v="0"/>
    <n v="2.7755575615628901E-17"/>
    <n v="0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3"/>
    <n v="6"/>
    <x v="2"/>
    <s v="cohort_4"/>
    <x v="27"/>
    <s v="AY"/>
    <n v="1.1666666666666701"/>
    <n v="2.5491666666666202"/>
    <n v="0.83333333333333304"/>
    <n v="2.4793333333333099"/>
    <n v="0.83333333333333404"/>
    <n v="2.4614166666666302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3"/>
    <n v="6"/>
    <x v="2"/>
    <s v="cohort_4"/>
    <x v="27"/>
    <s v="AY"/>
    <n v="0.33333333333333298"/>
    <n v="0.124333333333373"/>
    <n v="0"/>
    <n v="5.4500000000061298E-2"/>
    <n v="3.7007434154171901E-17"/>
    <n v="3.6583333333382498E-2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3"/>
    <n v="6"/>
    <x v="2"/>
    <s v="cohort_4"/>
    <x v="27"/>
    <s v="AY"/>
    <n v="1.6666666666666701"/>
    <n v="8.2228333333333694"/>
    <n v="1.3333333333333299"/>
    <n v="8.1171666666666997"/>
    <n v="1.3333333333333299"/>
    <n v="8.1350833333333803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3"/>
    <n v="6"/>
    <x v="2"/>
    <s v="cohort_4"/>
    <x v="27"/>
    <s v="AY"/>
    <n v="0.16666666666666699"/>
    <n v="9.6026666666666607"/>
    <n v="-0.16666666666666699"/>
    <n v="9.4969999999999892"/>
    <n v="-0.16666666666666699"/>
    <n v="9.5149166666666698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3"/>
    <n v="6"/>
    <x v="0"/>
    <s v="cohort_4"/>
    <x v="28"/>
    <s v="AX"/>
    <n v="0.16666666666666699"/>
    <n v="6.2083333333343198E-2"/>
    <n v="0"/>
    <n v="0"/>
    <n v="3.2381504884900401E-17"/>
    <n v="1.0408340855860799E-17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0"/>
    <s v="cohort_4"/>
    <x v="28"/>
    <s v="AX"/>
    <n v="1.6666666666666701"/>
    <n v="3.1358333333333701"/>
    <n v="1.6666666666666701"/>
    <n v="3.1358333333333701"/>
    <n v="1.5"/>
    <n v="3.0737500000000302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0"/>
    <s v="cohort_4"/>
    <x v="28"/>
    <s v="AX"/>
    <n v="1.3333333333333299"/>
    <n v="3.52350000000005"/>
    <n v="1.3333333333333299"/>
    <n v="3.52350000000005"/>
    <n v="1.1666666666666701"/>
    <n v="3.4614166666667101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0"/>
    <s v="cohort_4"/>
    <x v="28"/>
    <s v="AX"/>
    <n v="0.83333333333333304"/>
    <n v="1.0651666666666799"/>
    <n v="0.5"/>
    <n v="0.94099999999999295"/>
    <n v="0.66666666666666696"/>
    <n v="1.00308333333334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0"/>
    <s v="cohort_4"/>
    <x v="28"/>
    <s v="AX"/>
    <n v="0.66666666666666696"/>
    <n v="0.15283333333339499"/>
    <n v="0.33333333333333298"/>
    <n v="2.8666666666708699E-2"/>
    <n v="0.5"/>
    <n v="9.07500000000519E-2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3"/>
    <n v="6"/>
    <x v="3"/>
    <s v="cohort_4"/>
    <x v="29"/>
    <s v="AY"/>
    <n v="1.5"/>
    <n v="1.2969999999999999"/>
    <n v="0"/>
    <n v="0"/>
    <n v="0"/>
    <n v="7.4014868308343802E-17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3"/>
    <n v="6"/>
    <x v="3"/>
    <s v="cohort_4"/>
    <x v="29"/>
    <s v="AY"/>
    <n v="2.1666666666666701"/>
    <n v="6.15066666666669"/>
    <n v="1"/>
    <n v="4.8115000000000601"/>
    <n v="0.66666666666666696"/>
    <n v="4.8536666666666903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3"/>
    <n v="6"/>
    <x v="3"/>
    <s v="cohort_4"/>
    <x v="29"/>
    <s v="AY"/>
    <n v="1.6666666666666701"/>
    <n v="3.0011666666667201"/>
    <n v="0.5"/>
    <n v="1.6620000000000901"/>
    <n v="0.16666666666666699"/>
    <n v="1.7041666666667299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3"/>
    <n v="6"/>
    <x v="3"/>
    <s v="cohort_4"/>
    <x v="29"/>
    <s v="AY"/>
    <n v="1.8333333333333299"/>
    <n v="8.5113333333333205"/>
    <n v="0"/>
    <n v="7.25649999999996"/>
    <n v="0.33333333333333298"/>
    <n v="7.2143333333333199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3"/>
    <n v="6"/>
    <x v="3"/>
    <s v="cohort_4"/>
    <x v="29"/>
    <s v="AY"/>
    <n v="2.5"/>
    <n v="9.3828333333332505"/>
    <n v="0.66666666666666696"/>
    <n v="8.12799999999989"/>
    <n v="1"/>
    <n v="8.0858333333332606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3"/>
    <n v="6"/>
    <x v="2"/>
    <s v="cohort_4"/>
    <x v="30"/>
    <s v="BY"/>
    <n v="0"/>
    <n v="0"/>
    <n v="0"/>
    <n v="0"/>
    <n v="0"/>
    <n v="0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2"/>
    <s v="cohort_4"/>
    <x v="30"/>
    <s v="BY"/>
    <n v="1"/>
    <n v="8.6176666666665707"/>
    <n v="1"/>
    <n v="8.6176666666665707"/>
    <n v="1"/>
    <n v="8.6176666666665707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2"/>
    <s v="cohort_4"/>
    <x v="30"/>
    <s v="BY"/>
    <n v="0.5"/>
    <n v="9.9356666666666698"/>
    <n v="0.5"/>
    <n v="9.9356666666666698"/>
    <n v="0.5"/>
    <n v="9.9356666666666698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2"/>
    <s v="cohort_4"/>
    <x v="30"/>
    <s v="BY"/>
    <n v="0.33333333333333298"/>
    <n v="1.7484999999999999"/>
    <n v="0.33333333333333298"/>
    <n v="1.7484999999999999"/>
    <n v="0.33333333333333298"/>
    <n v="1.7484999999999999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2"/>
    <s v="cohort_4"/>
    <x v="30"/>
    <s v="BY"/>
    <n v="0.5"/>
    <n v="0.18783333333326899"/>
    <n v="0.5"/>
    <n v="0.18783333333326899"/>
    <n v="0.5"/>
    <n v="0.18783333333326899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3"/>
    <n v="6"/>
    <x v="1"/>
    <s v="cohort_4"/>
    <x v="31"/>
    <s v="AY"/>
    <n v="0.5"/>
    <n v="1.11633333333338"/>
    <n v="0"/>
    <n v="0"/>
    <n v="0"/>
    <n v="9.2518585385429707E-18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3"/>
    <n v="6"/>
    <x v="1"/>
    <s v="cohort_4"/>
    <x v="31"/>
    <s v="AY"/>
    <n v="1.1666666666666701"/>
    <n v="8.9471666666666394"/>
    <n v="1"/>
    <n v="7.8861666666666297"/>
    <n v="0.66666666666666696"/>
    <n v="7.8308333333332598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3"/>
    <n v="6"/>
    <x v="1"/>
    <s v="cohort_4"/>
    <x v="31"/>
    <s v="AY"/>
    <n v="0.5"/>
    <n v="8.2285000000000501"/>
    <n v="0.33333333333333298"/>
    <n v="7.1675000000000404"/>
    <n v="0"/>
    <n v="7.1121666666666696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3"/>
    <n v="6"/>
    <x v="1"/>
    <s v="cohort_4"/>
    <x v="31"/>
    <s v="AY"/>
    <n v="1"/>
    <n v="1.8396666666666901"/>
    <n v="0.16666666666666699"/>
    <n v="0.66799999999992998"/>
    <n v="0.5"/>
    <n v="0.72333333333330296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3"/>
    <n v="6"/>
    <x v="1"/>
    <s v="cohort_4"/>
    <x v="31"/>
    <s v="AY"/>
    <n v="0"/>
    <n v="0"/>
    <n v="-0.83333333333333304"/>
    <n v="-1.1716666666667599"/>
    <n v="-0.5"/>
    <n v="-1.11633333333338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3"/>
    <n v="6"/>
    <x v="2"/>
    <s v="cohort_4"/>
    <x v="32"/>
    <s v="AX"/>
    <n v="0"/>
    <n v="3.2416666666665199E-2"/>
    <n v="0"/>
    <n v="0"/>
    <n v="0"/>
    <n v="1.15648231731787E-18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3"/>
    <n v="6"/>
    <x v="2"/>
    <s v="cohort_4"/>
    <x v="32"/>
    <s v="AX"/>
    <n v="0.66666666666666696"/>
    <n v="0.98483333333335099"/>
    <n v="0.66666666666666696"/>
    <n v="0.92000000000002102"/>
    <n v="0.66666666666666696"/>
    <n v="0.95241666666668601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3"/>
    <n v="6"/>
    <x v="2"/>
    <s v="cohort_4"/>
    <x v="32"/>
    <s v="AX"/>
    <n v="0.16666666666666699"/>
    <n v="0.10399999999996599"/>
    <n v="0.16666666666666699"/>
    <n v="3.9166666666635701E-2"/>
    <n v="0.16666666666666699"/>
    <n v="7.1583333333300803E-2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3"/>
    <n v="6"/>
    <x v="2"/>
    <s v="cohort_4"/>
    <x v="32"/>
    <s v="AX"/>
    <n v="3"/>
    <n v="8.641"/>
    <n v="3"/>
    <n v="8.641"/>
    <n v="3"/>
    <n v="8.6085833333333408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3"/>
    <n v="6"/>
    <x v="2"/>
    <s v="cohort_4"/>
    <x v="32"/>
    <s v="AX"/>
    <n v="1.3333333333333299"/>
    <n v="6.7103333333333204"/>
    <n v="1.3333333333333299"/>
    <n v="6.7103333333333204"/>
    <n v="1.3333333333333299"/>
    <n v="6.6779166666666603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3"/>
    <n v="6"/>
    <x v="0"/>
    <s v="cohort_4"/>
    <x v="33"/>
    <s v="BX"/>
    <n v="0.16666666666666699"/>
    <n v="2.0500000000007901E-2"/>
    <n v="0"/>
    <n v="0"/>
    <n v="1.38777878078145E-17"/>
    <n v="-5.7824115865893595E-19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3"/>
    <n v="6"/>
    <x v="0"/>
    <s v="cohort_4"/>
    <x v="33"/>
    <s v="BX"/>
    <n v="2.8333333333333299"/>
    <n v="8.0670000000000197"/>
    <n v="2.8333333333333299"/>
    <n v="8.0670000000000197"/>
    <n v="2.6666666666666701"/>
    <n v="8.0465000000000106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3"/>
    <n v="6"/>
    <x v="0"/>
    <s v="cohort_4"/>
    <x v="33"/>
    <s v="BX"/>
    <n v="1.8333333333333299"/>
    <n v="4.5264999999999196"/>
    <n v="1.8333333333333299"/>
    <n v="4.5264999999999196"/>
    <n v="1.6666666666666701"/>
    <n v="4.5059999999999203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3"/>
    <n v="6"/>
    <x v="0"/>
    <s v="cohort_4"/>
    <x v="33"/>
    <s v="BX"/>
    <n v="1"/>
    <n v="1.51299999999992"/>
    <n v="0.66666666666666696"/>
    <n v="1.4719999999999001"/>
    <n v="0.83333333333333304"/>
    <n v="1.49249999999991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3"/>
    <n v="6"/>
    <x v="0"/>
    <s v="cohort_4"/>
    <x v="33"/>
    <s v="BX"/>
    <n v="0.66666666666666696"/>
    <n v="0.549499999999985"/>
    <n v="0.33333333333333298"/>
    <n v="0.50849999999996998"/>
    <n v="0.5"/>
    <n v="0.52899999999997804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3"/>
    <n v="6"/>
    <x v="3"/>
    <s v="cohort_4"/>
    <x v="34"/>
    <s v="AY"/>
    <n v="0"/>
    <n v="0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4"/>
    <s v="AY"/>
    <n v="1"/>
    <n v="8.3170000000000393"/>
    <n v="1"/>
    <n v="8.3170000000000393"/>
    <n v="1"/>
    <n v="8.3170000000000393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4"/>
    <s v="AY"/>
    <n v="3.1666666666666701"/>
    <n v="9.0573333333331991"/>
    <n v="3.1666666666666701"/>
    <n v="9.0573333333331991"/>
    <n v="3.1666666666666701"/>
    <n v="9.0573333333331991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4"/>
    <s v="AY"/>
    <n v="1.3333333333333299"/>
    <n v="3.5293333333333199"/>
    <n v="1.3333333333333299"/>
    <n v="3.5293333333333199"/>
    <n v="1.3333333333333299"/>
    <n v="3.5293333333333199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4"/>
    <s v="AY"/>
    <n v="0.33333333333333298"/>
    <n v="0.54966666666670505"/>
    <n v="0.33333333333333298"/>
    <n v="0.54966666666670505"/>
    <n v="0.33333333333333298"/>
    <n v="0.54966666666670505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3"/>
    <n v="6"/>
    <x v="3"/>
    <s v="cohort_4"/>
    <x v="35"/>
    <s v="BY"/>
    <n v="0.41666666666666702"/>
    <n v="0.15166666666669901"/>
    <n v="0"/>
    <n v="0"/>
    <n v="-4.6259292692714901E-17"/>
    <n v="0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3"/>
    <n v="6"/>
    <x v="3"/>
    <s v="cohort_4"/>
    <x v="35"/>
    <s v="BY"/>
    <n v="2.1666666666666701"/>
    <n v="8.4081666666666006"/>
    <n v="1.3333333333333299"/>
    <n v="8.1048333333332003"/>
    <n v="1.75"/>
    <n v="8.2564999999998996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3"/>
    <n v="6"/>
    <x v="3"/>
    <s v="cohort_4"/>
    <x v="35"/>
    <s v="BY"/>
    <n v="4.1666666666666696"/>
    <n v="6.9568333333334804"/>
    <n v="3.3333333333333299"/>
    <n v="6.6535000000000801"/>
    <n v="3.75"/>
    <n v="6.8051666666667803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3"/>
    <n v="6"/>
    <x v="3"/>
    <s v="cohort_4"/>
    <x v="35"/>
    <s v="BY"/>
    <n v="1.8333333333333299"/>
    <n v="4.7024999999999704"/>
    <n v="1.8333333333333299"/>
    <n v="4.7024999999999704"/>
    <n v="1.4166666666666701"/>
    <n v="4.5508333333332702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3"/>
    <n v="6"/>
    <x v="3"/>
    <s v="cohort_4"/>
    <x v="35"/>
    <s v="BY"/>
    <n v="1.1666666666666701"/>
    <n v="1.1768333333334"/>
    <n v="1.1666666666666701"/>
    <n v="1.1768333333334"/>
    <n v="0.75"/>
    <n v="1.0251666666667001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3"/>
    <n v="6"/>
    <x v="2"/>
    <s v="cohort_4"/>
    <x v="36"/>
    <s v="AX"/>
    <n v="0.41666666666666702"/>
    <n v="1.0239166666666299"/>
    <n v="0"/>
    <n v="0"/>
    <n v="-9.2518585385429707E-18"/>
    <n v="-1.8503717077085899E-16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3"/>
    <n v="6"/>
    <x v="2"/>
    <s v="cohort_4"/>
    <x v="36"/>
    <s v="AX"/>
    <n v="2.1666666666666701"/>
    <n v="4.6468333333334604"/>
    <n v="1.6666666666666701"/>
    <n v="3.7898333333335201"/>
    <n v="1.75"/>
    <n v="3.62291666666682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3"/>
    <n v="6"/>
    <x v="2"/>
    <s v="cohort_4"/>
    <x v="36"/>
    <s v="AX"/>
    <n v="0.5"/>
    <n v="0.356166666666695"/>
    <n v="0"/>
    <n v="-0.50083333333323798"/>
    <n v="8.3333333333333301E-2"/>
    <n v="-0.66774999999993701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3"/>
    <n v="6"/>
    <x v="2"/>
    <s v="cohort_4"/>
    <x v="36"/>
    <s v="AX"/>
    <n v="1.3333333333333299"/>
    <n v="8.8393333333332897"/>
    <n v="1"/>
    <n v="7.6484999999999603"/>
    <n v="0.91666666666666596"/>
    <n v="7.8154166666666596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3"/>
    <n v="6"/>
    <x v="2"/>
    <s v="cohort_4"/>
    <x v="36"/>
    <s v="AX"/>
    <n v="0.33333333333333298"/>
    <n v="9.9715000000000291"/>
    <n v="0"/>
    <n v="8.7806666666667006"/>
    <n v="-8.3333333333333398E-2"/>
    <n v="8.9475833333333998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3"/>
    <n v="6"/>
    <x v="1"/>
    <s v="cohort_4"/>
    <x v="37"/>
    <s v="BX"/>
    <n v="0.33333333333333298"/>
    <n v="0.71700000000000796"/>
    <n v="0"/>
    <n v="0"/>
    <n v="5.5511151231257802E-17"/>
    <n v="0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7"/>
    <s v="BX"/>
    <n v="1.1666666666666701"/>
    <n v="2.13999999999993"/>
    <n v="0.83333333333333304"/>
    <n v="1.20616666666659"/>
    <n v="0.83333333333333304"/>
    <n v="1.4229999999999201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7"/>
    <s v="BX"/>
    <n v="0.33333333333333298"/>
    <n v="1.6839999999999899"/>
    <n v="0"/>
    <n v="0.750166666666649"/>
    <n v="5.5511151231257802E-17"/>
    <n v="0.96699999999998498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7"/>
    <s v="BX"/>
    <n v="1.5"/>
    <n v="8.7628333333332993"/>
    <n v="1.1666666666666701"/>
    <n v="8.26266666666662"/>
    <n v="1.1666666666666701"/>
    <n v="8.0458333333332899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7"/>
    <s v="BX"/>
    <n v="3"/>
    <n v="8.2846666666667304"/>
    <n v="2.6666666666666701"/>
    <n v="7.7845000000000599"/>
    <n v="2.6666666666666701"/>
    <n v="7.5676666666667201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3"/>
    <n v="6"/>
    <x v="1"/>
    <s v="cohort_4"/>
    <x v="38"/>
    <s v="BY"/>
    <n v="0"/>
    <n v="0"/>
    <n v="0"/>
    <n v="0"/>
    <n v="0"/>
    <n v="0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3"/>
    <n v="6"/>
    <x v="1"/>
    <s v="cohort_4"/>
    <x v="38"/>
    <s v="BY"/>
    <n v="0.5"/>
    <n v="2.2026666666666599"/>
    <n v="0.5"/>
    <n v="2.2026666666666599"/>
    <n v="0.5"/>
    <n v="2.2026666666666599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3"/>
    <n v="6"/>
    <x v="1"/>
    <s v="cohort_4"/>
    <x v="38"/>
    <s v="BY"/>
    <n v="0.33333333333333298"/>
    <n v="1.4484999999999899"/>
    <n v="0.33333333333333298"/>
    <n v="1.4484999999999899"/>
    <n v="0.33333333333333298"/>
    <n v="1.448499999999989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3"/>
    <n v="6"/>
    <x v="1"/>
    <s v="cohort_4"/>
    <x v="38"/>
    <s v="BY"/>
    <n v="1"/>
    <n v="9.0696666666666506"/>
    <n v="1"/>
    <n v="9.0696666666666506"/>
    <n v="1"/>
    <n v="9.0696666666666506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3"/>
    <n v="6"/>
    <x v="1"/>
    <s v="cohort_4"/>
    <x v="38"/>
    <s v="BY"/>
    <n v="0"/>
    <n v="9.6644999999999399"/>
    <n v="0"/>
    <n v="9.6644999999999399"/>
    <n v="0"/>
    <n v="9.6644999999999399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3"/>
    <n v="6"/>
    <x v="0"/>
    <s v="cohort_4"/>
    <x v="39"/>
    <s v="BX"/>
    <n v="8.3333333333333301E-2"/>
    <n v="0.21025000000001101"/>
    <n v="0"/>
    <n v="0"/>
    <n v="2.31296463463574E-18"/>
    <n v="4.6259292692714901E-17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39"/>
    <s v="BX"/>
    <n v="1.3333333333333299"/>
    <n v="5.6960000000000797"/>
    <n v="1.3333333333333299"/>
    <n v="5.6960000000000797"/>
    <n v="1.25"/>
    <n v="5.4857500000000696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39"/>
    <s v="BX"/>
    <n v="3.6666666666666701"/>
    <n v="8.1183333333332897"/>
    <n v="3.6666666666666701"/>
    <n v="8.1183333333332897"/>
    <n v="3.5833333333333299"/>
    <n v="7.9080833333332796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39"/>
    <s v="BX"/>
    <n v="0.66666666666666696"/>
    <n v="5.7619999999999596"/>
    <n v="0.5"/>
    <n v="5.3414999999999404"/>
    <n v="0.58333333333333304"/>
    <n v="5.5517499999999496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39"/>
    <s v="BX"/>
    <n v="0.16666666666666699"/>
    <n v="1.63066666666668"/>
    <n v="0"/>
    <n v="1.21016666666666"/>
    <n v="8.3333333333333301E-2"/>
    <n v="1.42041666666667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3"/>
    <n v="6"/>
    <x v="0"/>
    <s v="cohort_4"/>
    <x v="40"/>
    <s v="AY"/>
    <n v="0"/>
    <n v="0"/>
    <n v="0"/>
    <n v="0"/>
    <n v="0"/>
    <n v="0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3"/>
    <n v="6"/>
    <x v="0"/>
    <s v="cohort_4"/>
    <x v="40"/>
    <s v="AY"/>
    <n v="2.5"/>
    <n v="5.8156666666665897"/>
    <n v="2.5"/>
    <n v="5.8156666666665897"/>
    <n v="2.5"/>
    <n v="5.8156666666665897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3"/>
    <n v="6"/>
    <x v="0"/>
    <s v="cohort_4"/>
    <x v="40"/>
    <s v="AY"/>
    <n v="2.1666666666666701"/>
    <n v="7.2978333333333598"/>
    <n v="2.1666666666666701"/>
    <n v="7.2978333333333598"/>
    <n v="2.1666666666666701"/>
    <n v="7.2978333333333598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3"/>
    <n v="6"/>
    <x v="0"/>
    <s v="cohort_4"/>
    <x v="40"/>
    <s v="AY"/>
    <n v="1.5"/>
    <n v="2.4143333333332802"/>
    <n v="1.5"/>
    <n v="2.4143333333332802"/>
    <n v="1.5"/>
    <n v="2.4143333333332802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3"/>
    <n v="6"/>
    <x v="0"/>
    <s v="cohort_4"/>
    <x v="40"/>
    <s v="AY"/>
    <n v="0.33333333333333298"/>
    <n v="0.208999999999984"/>
    <n v="0.33333333333333298"/>
    <n v="0.208999999999984"/>
    <n v="0.33333333333333298"/>
    <n v="0.208999999999984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3"/>
    <n v="6"/>
    <x v="3"/>
    <s v="cohort_4"/>
    <x v="41"/>
    <s v="AX"/>
    <n v="0.41666666666666702"/>
    <n v="1.00016666666666"/>
    <n v="0"/>
    <n v="0"/>
    <n v="-3.7007434154171901E-17"/>
    <n v="-3.7007434154171901E-17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3"/>
    <n v="6"/>
    <x v="3"/>
    <s v="cohort_4"/>
    <x v="41"/>
    <s v="AX"/>
    <n v="0.83333333333333304"/>
    <n v="8.9396666666665894"/>
    <n v="0.5"/>
    <n v="8.3564999999998797"/>
    <n v="0.41666666666666702"/>
    <n v="7.9394999999999198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3"/>
    <n v="6"/>
    <x v="3"/>
    <s v="cohort_4"/>
    <x v="41"/>
    <s v="AX"/>
    <n v="0.16666666666666699"/>
    <n v="8.0250000000000199"/>
    <n v="-0.16666666666666699"/>
    <n v="7.4418333333333102"/>
    <n v="-0.25"/>
    <n v="7.0248333333333504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3"/>
    <n v="6"/>
    <x v="3"/>
    <s v="cohort_4"/>
    <x v="41"/>
    <s v="AX"/>
    <n v="1.6666666666666701"/>
    <n v="3.48199999999995"/>
    <n v="1.1666666666666701"/>
    <n v="2.06483333333333"/>
    <n v="1.25"/>
    <n v="2.4818333333332898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3"/>
    <n v="6"/>
    <x v="3"/>
    <s v="cohort_4"/>
    <x v="41"/>
    <s v="AX"/>
    <n v="0.66666666666666696"/>
    <n v="0.63366666666668903"/>
    <n v="0.16666666666666699"/>
    <n v="-0.78349999999992803"/>
    <n v="0.25"/>
    <n v="-0.36649999999997401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1"/>
    <n v="1"/>
    <x v="2"/>
    <s v="cohort_4"/>
    <x v="20"/>
    <s v="AY"/>
    <n v="0.125"/>
    <n v="0.32350000000002399"/>
    <n v="0"/>
    <n v="0"/>
    <n v="0"/>
    <n v="0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1"/>
    <n v="1"/>
    <x v="2"/>
    <s v="cohort_4"/>
    <x v="20"/>
    <s v="AY"/>
    <n v="1.5"/>
    <n v="5.4475000000000202"/>
    <n v="1.5"/>
    <n v="5.4475000000000202"/>
    <n v="1.375"/>
    <n v="5.1239999999999997"/>
    <m/>
    <m/>
    <m/>
    <m/>
    <m/>
    <m/>
    <x v="6"/>
    <s v="cohort_4"/>
    <s v="Suc"/>
    <s v="D3a"/>
    <s v="F"/>
    <n v="781"/>
    <n v="61"/>
    <n v="781"/>
    <n v="0.64540855020298304"/>
    <n v="0.64245650620415196"/>
    <n v="-0.32141509964214299"/>
  </r>
  <r>
    <x v="1"/>
    <n v="1"/>
    <x v="2"/>
    <s v="cohort_4"/>
    <x v="20"/>
    <s v="AY"/>
    <n v="0.125"/>
    <n v="0.86212500000000603"/>
    <n v="0.125"/>
    <n v="0.86212500000000603"/>
    <n v="0"/>
    <n v="0.53862499999998203"/>
    <m/>
    <m/>
    <m/>
    <m/>
    <m/>
    <m/>
    <x v="10"/>
    <s v="cohort_4"/>
    <s v="Suc"/>
    <s v="D3a"/>
    <s v="F"/>
    <n v="781"/>
    <n v="61"/>
    <n v="781"/>
    <n v="0.64540855020298304"/>
    <n v="0.64245650620415196"/>
    <n v="-0.32141509964214299"/>
  </r>
  <r>
    <x v="1"/>
    <n v="1"/>
    <x v="2"/>
    <s v="cohort_4"/>
    <x v="20"/>
    <s v="AY"/>
    <n v="2.25"/>
    <n v="3.65775000000008"/>
    <n v="2"/>
    <n v="3.01075000000003"/>
    <n v="2.125"/>
    <n v="3.3342500000000501"/>
    <m/>
    <m/>
    <m/>
    <m/>
    <m/>
    <m/>
    <x v="3"/>
    <s v="cohort_4"/>
    <s v="Suc"/>
    <s v="D3a"/>
    <s v="F"/>
    <n v="781"/>
    <n v="61"/>
    <n v="781"/>
    <n v="0.64540855020298304"/>
    <n v="0.64245650620415196"/>
    <n v="-0.32141509964214299"/>
  </r>
  <r>
    <x v="1"/>
    <n v="1"/>
    <x v="2"/>
    <s v="cohort_4"/>
    <x v="20"/>
    <s v="AY"/>
    <n v="1.25"/>
    <n v="3.22750000000002"/>
    <n v="1"/>
    <n v="2.58049999999997"/>
    <n v="1.125"/>
    <n v="2.9039999999999999"/>
    <m/>
    <m/>
    <m/>
    <m/>
    <m/>
    <m/>
    <x v="9"/>
    <s v="cohort_4"/>
    <s v="Suc"/>
    <s v="D3a"/>
    <s v="F"/>
    <n v="781"/>
    <n v="61"/>
    <n v="781"/>
    <n v="0.64540855020298304"/>
    <n v="0.64245650620415196"/>
    <n v="-0.32141509964214299"/>
  </r>
  <r>
    <x v="1"/>
    <n v="1"/>
    <x v="1"/>
    <s v="cohort_4"/>
    <x v="21"/>
    <s v="BX"/>
    <n v="0.375"/>
    <n v="0.153999999999968"/>
    <n v="0"/>
    <n v="0"/>
    <n v="0"/>
    <n v="1.0408340855860799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1"/>
    <s v="BX"/>
    <n v="4.75"/>
    <n v="1.3815000000000199"/>
    <n v="4"/>
    <n v="1.0735000000000801"/>
    <n v="4.375"/>
    <n v="1.22750000000005"/>
    <m/>
    <m/>
    <m/>
    <m/>
    <m/>
    <m/>
    <x v="3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1"/>
    <s v="BX"/>
    <n v="1.125"/>
    <n v="1.55899999999995"/>
    <n v="0.375"/>
    <n v="1.2510000000000201"/>
    <n v="0.75"/>
    <n v="1.40499999999999"/>
    <m/>
    <m/>
    <m/>
    <m/>
    <m/>
    <m/>
    <x v="9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1"/>
    <s v="BX"/>
    <n v="1.5"/>
    <n v="0.35575000000000101"/>
    <n v="1.5"/>
    <n v="0.35575000000000101"/>
    <n v="1.125"/>
    <n v="0.20175000000003299"/>
    <m/>
    <m/>
    <m/>
    <m/>
    <m/>
    <m/>
    <x v="6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1"/>
    <s v="BX"/>
    <n v="0.375"/>
    <n v="4.0625000000005698E-2"/>
    <n v="0.375"/>
    <n v="4.0625000000005698E-2"/>
    <n v="0"/>
    <n v="-0.11337499999996201"/>
    <m/>
    <m/>
    <m/>
    <m/>
    <m/>
    <m/>
    <x v="10"/>
    <s v="cohort_4"/>
    <s v="Suc"/>
    <s v="Veh"/>
    <s v="F"/>
    <n v="764"/>
    <n v="139"/>
    <n v="764"/>
    <n v="0.51549315850442801"/>
    <n v="0.51271636942210397"/>
    <n v="1.0172943930421201"/>
  </r>
  <r>
    <x v="1"/>
    <n v="1"/>
    <x v="1"/>
    <s v="cohort_4"/>
    <x v="22"/>
    <s v="AX"/>
    <n v="0"/>
    <n v="6.8500000000000297E-2"/>
    <n v="0"/>
    <n v="0"/>
    <n v="0"/>
    <n v="1.38777878078145E-17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1"/>
    <n v="1"/>
    <x v="1"/>
    <s v="cohort_4"/>
    <x v="22"/>
    <s v="AX"/>
    <n v="3"/>
    <n v="3.3177500000000499"/>
    <n v="3"/>
    <n v="3.1807500000000499"/>
    <n v="3"/>
    <n v="3.2492500000000502"/>
    <m/>
    <m/>
    <m/>
    <m/>
    <m/>
    <m/>
    <x v="3"/>
    <s v="cohort_4"/>
    <s v="Suc"/>
    <s v="Veh"/>
    <s v="F"/>
    <n v="840"/>
    <n v="112"/>
    <n v="840"/>
    <n v="1.09629138021562"/>
    <n v="1.09273109856538"/>
    <n v="0.55389495326679905"/>
  </r>
  <r>
    <x v="1"/>
    <n v="1"/>
    <x v="1"/>
    <s v="cohort_4"/>
    <x v="22"/>
    <s v="AX"/>
    <n v="0.125"/>
    <n v="0.49024999999999602"/>
    <n v="0.125"/>
    <n v="0.35324999999999601"/>
    <n v="0.125"/>
    <n v="0.42174999999999602"/>
    <m/>
    <m/>
    <m/>
    <m/>
    <m/>
    <m/>
    <x v="9"/>
    <s v="cohort_4"/>
    <s v="Suc"/>
    <s v="Veh"/>
    <s v="F"/>
    <n v="840"/>
    <n v="112"/>
    <n v="840"/>
    <n v="1.09629138021562"/>
    <n v="1.09273109856538"/>
    <n v="0.55389495326679905"/>
  </r>
  <r>
    <x v="1"/>
    <n v="1"/>
    <x v="1"/>
    <s v="cohort_4"/>
    <x v="22"/>
    <s v="AX"/>
    <n v="2.5"/>
    <n v="1.92650000000009"/>
    <n v="2.5"/>
    <n v="1.92650000000009"/>
    <n v="2.5"/>
    <n v="1.85800000000009"/>
    <m/>
    <m/>
    <m/>
    <m/>
    <m/>
    <m/>
    <x v="6"/>
    <s v="cohort_4"/>
    <s v="Suc"/>
    <s v="Veh"/>
    <s v="F"/>
    <n v="840"/>
    <n v="112"/>
    <n v="840"/>
    <n v="1.09629138021562"/>
    <n v="1.09273109856538"/>
    <n v="0.55389495326679905"/>
  </r>
  <r>
    <x v="1"/>
    <n v="1"/>
    <x v="1"/>
    <s v="cohort_4"/>
    <x v="22"/>
    <s v="AX"/>
    <n v="0.375"/>
    <n v="0.84649999999999204"/>
    <n v="0.375"/>
    <n v="0.84649999999999204"/>
    <n v="0.375"/>
    <n v="0.77799999999999203"/>
    <m/>
    <m/>
    <m/>
    <m/>
    <m/>
    <m/>
    <x v="10"/>
    <s v="cohort_4"/>
    <s v="Suc"/>
    <s v="Veh"/>
    <s v="F"/>
    <n v="840"/>
    <n v="112"/>
    <n v="840"/>
    <n v="1.09629138021562"/>
    <n v="1.09273109856538"/>
    <n v="0.55389495326679905"/>
  </r>
  <r>
    <x v="1"/>
    <n v="1"/>
    <x v="0"/>
    <s v="cohort_4"/>
    <x v="23"/>
    <s v="BY"/>
    <n v="0.125"/>
    <n v="0.102624999999989"/>
    <n v="0"/>
    <n v="0"/>
    <n v="0"/>
    <n v="8.6736173798840401E-18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1"/>
    <n v="1"/>
    <x v="0"/>
    <s v="cohort_4"/>
    <x v="23"/>
    <s v="BY"/>
    <n v="2"/>
    <n v="3.6720000000000002"/>
    <n v="1.75"/>
    <n v="3.46675000000003"/>
    <n v="1.875"/>
    <n v="3.5693750000000199"/>
    <m/>
    <m/>
    <m/>
    <m/>
    <m/>
    <m/>
    <x v="6"/>
    <s v="cohort_4"/>
    <s v="Coc"/>
    <s v="D3a"/>
    <s v="F"/>
    <n v="149"/>
    <n v="63"/>
    <n v="149"/>
    <n v="-1.55981136550796"/>
    <n v="-1.55981136550796"/>
    <n v="-0.60781043311484095"/>
  </r>
  <r>
    <x v="1"/>
    <n v="1"/>
    <x v="0"/>
    <s v="cohort_4"/>
    <x v="23"/>
    <s v="BY"/>
    <n v="0.375"/>
    <n v="1.7949999999999999"/>
    <n v="0.125"/>
    <n v="1.58975000000002"/>
    <n v="0.25"/>
    <n v="1.69237500000001"/>
    <m/>
    <m/>
    <m/>
    <m/>
    <m/>
    <m/>
    <x v="10"/>
    <s v="cohort_4"/>
    <s v="Coc"/>
    <s v="D3a"/>
    <s v="F"/>
    <n v="149"/>
    <n v="63"/>
    <n v="149"/>
    <n v="-1.55981136550796"/>
    <n v="-1.55981136550796"/>
    <n v="-0.60781043311484095"/>
  </r>
  <r>
    <x v="1"/>
    <n v="1"/>
    <x v="0"/>
    <s v="cohort_4"/>
    <x v="23"/>
    <s v="BY"/>
    <n v="2.25"/>
    <n v="7.42825000000005"/>
    <n v="2.25"/>
    <n v="7.42825000000005"/>
    <n v="2.125"/>
    <n v="7.32562500000006"/>
    <m/>
    <m/>
    <m/>
    <m/>
    <m/>
    <m/>
    <x v="3"/>
    <s v="cohort_4"/>
    <s v="Coc"/>
    <s v="D3a"/>
    <s v="F"/>
    <n v="149"/>
    <n v="63"/>
    <n v="149"/>
    <n v="-1.55981136550796"/>
    <n v="-1.55981136550796"/>
    <n v="-0.60781043311484095"/>
  </r>
  <r>
    <x v="1"/>
    <n v="1"/>
    <x v="0"/>
    <s v="cohort_4"/>
    <x v="23"/>
    <s v="BY"/>
    <n v="0.125"/>
    <n v="1.3591250000000299"/>
    <n v="0.125"/>
    <n v="1.3591250000000299"/>
    <n v="0"/>
    <n v="1.2565000000000499"/>
    <m/>
    <m/>
    <m/>
    <m/>
    <m/>
    <m/>
    <x v="9"/>
    <s v="cohort_4"/>
    <s v="Coc"/>
    <s v="D3a"/>
    <s v="F"/>
    <n v="149"/>
    <n v="63"/>
    <n v="149"/>
    <n v="-1.55981136550796"/>
    <n v="-1.55981136550796"/>
    <n v="-0.60781043311484095"/>
  </r>
  <r>
    <x v="1"/>
    <n v="1"/>
    <x v="3"/>
    <s v="cohort_4"/>
    <x v="24"/>
    <s v="BX"/>
    <n v="0.25"/>
    <n v="2.7714999999999601"/>
    <n v="0"/>
    <n v="0"/>
    <n v="0"/>
    <n v="5.5511151231257802E-17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1"/>
    <n v="1"/>
    <x v="3"/>
    <s v="cohort_4"/>
    <x v="24"/>
    <s v="BX"/>
    <n v="1.5"/>
    <n v="1.9437500000000201"/>
    <n v="1.25"/>
    <n v="0.19900000000009699"/>
    <n v="1.25"/>
    <n v="-0.82774999999993804"/>
    <m/>
    <m/>
    <m/>
    <m/>
    <m/>
    <m/>
    <x v="6"/>
    <s v="cohort_4"/>
    <s v="Coc"/>
    <s v="Veh"/>
    <s v="F"/>
    <n v="191"/>
    <n v="111"/>
    <n v="191"/>
    <n v="-0.477780057903338"/>
    <n v="-0.477780057903338"/>
    <n v="0.28117546351849998"/>
  </r>
  <r>
    <x v="1"/>
    <n v="1"/>
    <x v="3"/>
    <s v="cohort_4"/>
    <x v="24"/>
    <s v="BX"/>
    <n v="0.5"/>
    <n v="0.70787499999999404"/>
    <n v="0.25"/>
    <n v="-1.03687499999993"/>
    <n v="0.25"/>
    <n v="-2.0636249999999698"/>
    <m/>
    <m/>
    <m/>
    <m/>
    <m/>
    <m/>
    <x v="10"/>
    <s v="cohort_4"/>
    <s v="Coc"/>
    <s v="Veh"/>
    <s v="F"/>
    <n v="191"/>
    <n v="111"/>
    <n v="191"/>
    <n v="-0.477780057903338"/>
    <n v="-0.477780057903338"/>
    <n v="0.28117546351849998"/>
  </r>
  <r>
    <x v="1"/>
    <n v="1"/>
    <x v="3"/>
    <s v="cohort_4"/>
    <x v="24"/>
    <s v="BX"/>
    <n v="1"/>
    <n v="3.7962500000000401"/>
    <n v="0.75"/>
    <n v="-1.99999999995226E-3"/>
    <n v="0.75"/>
    <n v="1.02475000000008"/>
    <m/>
    <m/>
    <m/>
    <m/>
    <m/>
    <m/>
    <x v="3"/>
    <s v="cohort_4"/>
    <s v="Coc"/>
    <s v="Veh"/>
    <s v="F"/>
    <n v="191"/>
    <n v="111"/>
    <n v="191"/>
    <n v="-0.477780057903338"/>
    <n v="-0.477780057903338"/>
    <n v="0.28117546351849998"/>
  </r>
  <r>
    <x v="1"/>
    <n v="1"/>
    <x v="3"/>
    <s v="cohort_4"/>
    <x v="24"/>
    <s v="BX"/>
    <n v="0.125"/>
    <n v="0.63487500000002195"/>
    <n v="-0.125"/>
    <n v="-3.1633749999999701"/>
    <n v="-0.125"/>
    <n v="-2.13662499999994"/>
    <m/>
    <m/>
    <m/>
    <m/>
    <m/>
    <m/>
    <x v="9"/>
    <s v="cohort_4"/>
    <s v="Coc"/>
    <s v="Veh"/>
    <s v="F"/>
    <n v="191"/>
    <n v="111"/>
    <n v="191"/>
    <n v="-0.477780057903338"/>
    <n v="-0.477780057903338"/>
    <n v="0.28117546351849998"/>
  </r>
  <r>
    <x v="1"/>
    <n v="1"/>
    <x v="0"/>
    <s v="cohort_4"/>
    <x v="25"/>
    <s v="AX"/>
    <n v="0.375"/>
    <n v="1.2705"/>
    <n v="0"/>
    <n v="0"/>
    <n v="0"/>
    <n v="5.5511151231257802E-17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1"/>
    <n v="1"/>
    <x v="0"/>
    <s v="cohort_4"/>
    <x v="25"/>
    <s v="AX"/>
    <n v="3.25"/>
    <n v="6.4419999999999904"/>
    <n v="3.25"/>
    <n v="6.4419999999999904"/>
    <n v="2.875"/>
    <n v="5.1715"/>
    <m/>
    <m/>
    <m/>
    <m/>
    <m/>
    <m/>
    <x v="6"/>
    <s v="cohort_4"/>
    <s v="Coc"/>
    <s v="D3a"/>
    <s v="F"/>
    <n v="233"/>
    <n v="41"/>
    <n v="233"/>
    <n v="0.60425124970128097"/>
    <n v="0.60425124970128097"/>
    <n v="-1.0152623024051199"/>
  </r>
  <r>
    <x v="1"/>
    <n v="1"/>
    <x v="0"/>
    <s v="cohort_4"/>
    <x v="25"/>
    <s v="AX"/>
    <n v="1.125"/>
    <n v="2.0828750000000702"/>
    <n v="1.125"/>
    <n v="2.0828750000000702"/>
    <n v="0.75"/>
    <n v="0.81237500000007401"/>
    <m/>
    <m/>
    <m/>
    <m/>
    <m/>
    <m/>
    <x v="10"/>
    <s v="cohort_4"/>
    <s v="Coc"/>
    <s v="D3a"/>
    <s v="F"/>
    <n v="233"/>
    <n v="41"/>
    <n v="233"/>
    <n v="0.60425124970128097"/>
    <n v="0.60425124970128097"/>
    <n v="-1.0152623024051199"/>
  </r>
  <r>
    <x v="1"/>
    <n v="1"/>
    <x v="0"/>
    <s v="cohort_4"/>
    <x v="25"/>
    <s v="AX"/>
    <n v="3.5"/>
    <n v="5.95000000000016"/>
    <n v="2.75"/>
    <n v="3.4090000000001601"/>
    <n v="3.125"/>
    <n v="4.6795000000001599"/>
    <m/>
    <m/>
    <m/>
    <m/>
    <m/>
    <m/>
    <x v="3"/>
    <s v="cohort_4"/>
    <s v="Coc"/>
    <s v="D3a"/>
    <s v="F"/>
    <n v="233"/>
    <n v="41"/>
    <n v="233"/>
    <n v="0.60425124970128097"/>
    <n v="0.60425124970128097"/>
    <n v="-1.0152623024051199"/>
  </r>
  <r>
    <x v="1"/>
    <n v="1"/>
    <x v="0"/>
    <s v="cohort_4"/>
    <x v="25"/>
    <s v="AX"/>
    <n v="0.375"/>
    <n v="7.3374999999941903E-2"/>
    <n v="-0.375"/>
    <n v="-2.4676250000000599"/>
    <n v="0"/>
    <n v="-1.1971250000000599"/>
    <m/>
    <m/>
    <m/>
    <m/>
    <m/>
    <m/>
    <x v="9"/>
    <s v="cohort_4"/>
    <s v="Coc"/>
    <s v="D3a"/>
    <s v="F"/>
    <n v="233"/>
    <n v="41"/>
    <n v="233"/>
    <n v="0.60425124970128097"/>
    <n v="0.60425124970128097"/>
    <n v="-1.0152623024051199"/>
  </r>
  <r>
    <x v="1"/>
    <n v="1"/>
    <x v="1"/>
    <s v="cohort_4"/>
    <x v="26"/>
    <s v="BY"/>
    <n v="0.125"/>
    <n v="4.7500000000013599E-3"/>
    <n v="0"/>
    <n v="0"/>
    <n v="0"/>
    <n v="-2.1684043449710098E-19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1"/>
    <n v="1"/>
    <x v="1"/>
    <s v="cohort_4"/>
    <x v="26"/>
    <s v="BY"/>
    <n v="1.75"/>
    <n v="3.47249999999993"/>
    <n v="1.75"/>
    <n v="3.47249999999993"/>
    <n v="1.625"/>
    <n v="3.4677499999999202"/>
    <m/>
    <m/>
    <m/>
    <m/>
    <m/>
    <m/>
    <x v="6"/>
    <s v="cohort_4"/>
    <s v="Suc"/>
    <s v="Veh"/>
    <s v="F"/>
    <n v="784"/>
    <n v="48"/>
    <n v="784"/>
    <n v="0.66833479579684596"/>
    <n v="0.66535182445980801"/>
    <n v="-0.54453334842285395"/>
  </r>
  <r>
    <x v="1"/>
    <n v="1"/>
    <x v="1"/>
    <s v="cohort_4"/>
    <x v="26"/>
    <s v="BY"/>
    <n v="0"/>
    <n v="0.18099999999998301"/>
    <n v="0"/>
    <n v="0.18099999999998301"/>
    <n v="-0.125"/>
    <n v="0.176249999999982"/>
    <m/>
    <m/>
    <m/>
    <m/>
    <m/>
    <m/>
    <x v="10"/>
    <s v="cohort_4"/>
    <s v="Suc"/>
    <s v="Veh"/>
    <s v="F"/>
    <n v="784"/>
    <n v="48"/>
    <n v="784"/>
    <n v="0.66833479579684596"/>
    <n v="0.66535182445980801"/>
    <n v="-0.54453334842285395"/>
  </r>
  <r>
    <x v="1"/>
    <n v="1"/>
    <x v="1"/>
    <s v="cohort_4"/>
    <x v="26"/>
    <s v="BY"/>
    <n v="1.5"/>
    <n v="3.5929999999999001"/>
    <n v="1.25"/>
    <n v="3.5834999999999"/>
    <n v="1.375"/>
    <n v="3.5882499999999"/>
    <m/>
    <m/>
    <m/>
    <m/>
    <m/>
    <m/>
    <x v="3"/>
    <s v="cohort_4"/>
    <s v="Suc"/>
    <s v="Veh"/>
    <s v="F"/>
    <n v="784"/>
    <n v="48"/>
    <n v="784"/>
    <n v="0.66833479579684596"/>
    <n v="0.66535182445980801"/>
    <n v="-0.54453334842285395"/>
  </r>
  <r>
    <x v="1"/>
    <n v="1"/>
    <x v="1"/>
    <s v="cohort_4"/>
    <x v="26"/>
    <s v="BY"/>
    <n v="0.25"/>
    <n v="0.55562500000002002"/>
    <n v="0"/>
    <n v="0.54612500000001796"/>
    <n v="0.125"/>
    <n v="0.55087500000001899"/>
    <m/>
    <m/>
    <m/>
    <m/>
    <m/>
    <m/>
    <x v="9"/>
    <s v="cohort_4"/>
    <s v="Suc"/>
    <s v="Veh"/>
    <s v="F"/>
    <n v="784"/>
    <n v="48"/>
    <n v="784"/>
    <n v="0.66833479579684596"/>
    <n v="0.66535182445980801"/>
    <n v="-0.54453334842285395"/>
  </r>
  <r>
    <x v="1"/>
    <n v="1"/>
    <x v="2"/>
    <s v="cohort_4"/>
    <x v="27"/>
    <s v="AY"/>
    <n v="0"/>
    <n v="0"/>
    <n v="0"/>
    <n v="0"/>
    <n v="0"/>
    <n v="0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1"/>
    <n v="1"/>
    <x v="2"/>
    <s v="cohort_4"/>
    <x v="27"/>
    <s v="AY"/>
    <n v="1.5"/>
    <n v="2.3205"/>
    <n v="1.5"/>
    <n v="2.3205"/>
    <n v="1.5"/>
    <n v="2.3205"/>
    <m/>
    <m/>
    <m/>
    <m/>
    <m/>
    <m/>
    <x v="6"/>
    <s v="cohort_4"/>
    <s v="Suc"/>
    <s v="D3a"/>
    <s v="F"/>
    <n v="777"/>
    <n v="40"/>
    <n v="777"/>
    <n v="0.61484022274449901"/>
    <n v="0.61192941519661104"/>
    <n v="-0.68183688613406002"/>
  </r>
  <r>
    <x v="1"/>
    <n v="1"/>
    <x v="2"/>
    <s v="cohort_4"/>
    <x v="27"/>
    <s v="AY"/>
    <n v="0"/>
    <n v="0.21437500000000401"/>
    <n v="0"/>
    <n v="0.21437500000000401"/>
    <n v="0"/>
    <n v="0.21437500000000401"/>
    <m/>
    <m/>
    <m/>
    <m/>
    <m/>
    <m/>
    <x v="10"/>
    <s v="cohort_4"/>
    <s v="Suc"/>
    <s v="D3a"/>
    <s v="F"/>
    <n v="777"/>
    <n v="40"/>
    <n v="777"/>
    <n v="0.61484022274449901"/>
    <n v="0.61192941519661104"/>
    <n v="-0.68183688613406002"/>
  </r>
  <r>
    <x v="1"/>
    <n v="1"/>
    <x v="2"/>
    <s v="cohort_4"/>
    <x v="27"/>
    <s v="AY"/>
    <n v="1.75"/>
    <n v="1.4784999999999999"/>
    <n v="1.75"/>
    <n v="1.4784999999999999"/>
    <n v="1.75"/>
    <n v="1.4784999999999999"/>
    <m/>
    <m/>
    <m/>
    <m/>
    <m/>
    <m/>
    <x v="3"/>
    <s v="cohort_4"/>
    <s v="Suc"/>
    <s v="D3a"/>
    <s v="F"/>
    <n v="777"/>
    <n v="40"/>
    <n v="777"/>
    <n v="0.61484022274449901"/>
    <n v="0.61192941519661104"/>
    <n v="-0.68183688613406002"/>
  </r>
  <r>
    <x v="1"/>
    <n v="1"/>
    <x v="2"/>
    <s v="cohort_4"/>
    <x v="27"/>
    <s v="AY"/>
    <n v="0.125"/>
    <n v="3.7250000000028601E-2"/>
    <n v="0.125"/>
    <n v="3.7250000000028601E-2"/>
    <n v="0.125"/>
    <n v="3.7250000000028601E-2"/>
    <m/>
    <m/>
    <m/>
    <m/>
    <m/>
    <m/>
    <x v="9"/>
    <s v="cohort_4"/>
    <s v="Suc"/>
    <s v="D3a"/>
    <s v="F"/>
    <n v="777"/>
    <n v="40"/>
    <n v="777"/>
    <n v="0.61484022274449901"/>
    <n v="0.61192941519661104"/>
    <n v="-0.68183688613406002"/>
  </r>
  <r>
    <x v="1"/>
    <n v="1"/>
    <x v="0"/>
    <s v="cohort_4"/>
    <x v="28"/>
    <s v="AX"/>
    <n v="0.625"/>
    <n v="0.51512500000001205"/>
    <n v="0"/>
    <n v="0"/>
    <n v="0"/>
    <n v="8.3266726846886704E-17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0"/>
    <s v="cohort_4"/>
    <x v="28"/>
    <s v="AX"/>
    <n v="4"/>
    <n v="2.6292500000000798"/>
    <n v="3"/>
    <n v="1.7320000000000999"/>
    <n v="3.375"/>
    <n v="2.1141250000000702"/>
    <m/>
    <m/>
    <m/>
    <m/>
    <m/>
    <m/>
    <x v="3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0"/>
    <s v="cohort_4"/>
    <x v="28"/>
    <s v="AX"/>
    <n v="2.625"/>
    <n v="2.9501249999999999"/>
    <n v="1.625"/>
    <n v="2.05287500000001"/>
    <n v="2"/>
    <n v="2.4349999999999898"/>
    <m/>
    <m/>
    <m/>
    <m/>
    <m/>
    <m/>
    <x v="9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0"/>
    <s v="cohort_4"/>
    <x v="28"/>
    <s v="AX"/>
    <n v="0.25"/>
    <n v="0.389499999999941"/>
    <n v="0"/>
    <n v="0.25649999999990297"/>
    <n v="-0.375"/>
    <n v="-0.12562500000007101"/>
    <m/>
    <m/>
    <m/>
    <m/>
    <m/>
    <m/>
    <x v="6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0"/>
    <s v="cohort_4"/>
    <x v="28"/>
    <s v="AX"/>
    <n v="0"/>
    <n v="0"/>
    <n v="-0.25"/>
    <n v="-0.133000000000038"/>
    <n v="-0.625"/>
    <n v="-0.51512500000001205"/>
    <m/>
    <m/>
    <m/>
    <m/>
    <m/>
    <m/>
    <x v="10"/>
    <s v="cohort_4"/>
    <s v="Coc"/>
    <s v="D3a"/>
    <s v="F"/>
    <n v="195"/>
    <n v="75"/>
    <n v="195"/>
    <n v="-0.37472945717908901"/>
    <n v="-0.37472945717908901"/>
    <n v="-0.38556395895650603"/>
  </r>
  <r>
    <x v="1"/>
    <n v="1"/>
    <x v="3"/>
    <s v="cohort_4"/>
    <x v="29"/>
    <s v="AY"/>
    <n v="1"/>
    <n v="1.65912499999996"/>
    <n v="0"/>
    <n v="0"/>
    <n v="0"/>
    <n v="-2.7755575615628901E-17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1"/>
    <n v="1"/>
    <x v="3"/>
    <s v="cohort_4"/>
    <x v="29"/>
    <s v="AY"/>
    <n v="2.75"/>
    <n v="5.1772499999999599"/>
    <n v="2"/>
    <n v="4.51299999999992"/>
    <n v="1.75"/>
    <n v="3.5181249999999999"/>
    <m/>
    <m/>
    <m/>
    <m/>
    <m/>
    <m/>
    <x v="3"/>
    <s v="cohort_4"/>
    <s v="Coc"/>
    <s v="Veh"/>
    <s v="F"/>
    <n v="189"/>
    <n v="167"/>
    <n v="189"/>
    <n v="-0.52930535826546299"/>
    <n v="-0.52930535826546299"/>
    <n v="1.3183256762574"/>
  </r>
  <r>
    <x v="1"/>
    <n v="1"/>
    <x v="3"/>
    <s v="cohort_4"/>
    <x v="29"/>
    <s v="AY"/>
    <n v="0.875"/>
    <n v="2.15512499999996"/>
    <n v="0.125"/>
    <n v="1.49087499999992"/>
    <n v="-0.125"/>
    <n v="0.49600000000000199"/>
    <m/>
    <m/>
    <m/>
    <m/>
    <m/>
    <m/>
    <x v="9"/>
    <s v="cohort_4"/>
    <s v="Coc"/>
    <s v="Veh"/>
    <s v="F"/>
    <n v="189"/>
    <n v="167"/>
    <n v="189"/>
    <n v="-0.52930535826546299"/>
    <n v="-0.52930535826546299"/>
    <n v="1.3183256762574"/>
  </r>
  <r>
    <x v="1"/>
    <n v="1"/>
    <x v="3"/>
    <s v="cohort_4"/>
    <x v="29"/>
    <s v="AY"/>
    <n v="2.75"/>
    <n v="8.0994999999999795"/>
    <n v="1.5"/>
    <n v="5.4455000000001004"/>
    <n v="1.75"/>
    <n v="6.4403750000000199"/>
    <m/>
    <m/>
    <m/>
    <m/>
    <m/>
    <m/>
    <x v="6"/>
    <s v="cohort_4"/>
    <s v="Coc"/>
    <s v="Veh"/>
    <s v="F"/>
    <n v="189"/>
    <n v="167"/>
    <n v="189"/>
    <n v="-0.52930535826546299"/>
    <n v="-0.52930535826546299"/>
    <n v="1.3183256762574"/>
  </r>
  <r>
    <x v="1"/>
    <n v="1"/>
    <x v="3"/>
    <s v="cohort_4"/>
    <x v="29"/>
    <s v="AY"/>
    <n v="0.875"/>
    <n v="2.4536250000000202"/>
    <n v="-0.375"/>
    <n v="-0.20037499999986599"/>
    <n v="-0.125"/>
    <n v="0.79450000000005605"/>
    <m/>
    <m/>
    <m/>
    <m/>
    <m/>
    <m/>
    <x v="10"/>
    <s v="cohort_4"/>
    <s v="Coc"/>
    <s v="Veh"/>
    <s v="F"/>
    <n v="189"/>
    <n v="167"/>
    <n v="189"/>
    <n v="-0.52930535826546299"/>
    <n v="-0.52930535826546299"/>
    <n v="1.3183256762574"/>
  </r>
  <r>
    <x v="1"/>
    <n v="1"/>
    <x v="2"/>
    <s v="cohort_4"/>
    <x v="30"/>
    <s v="BY"/>
    <n v="0.5"/>
    <n v="6.7374999999998395E-2"/>
    <n v="0"/>
    <n v="0"/>
    <n v="0"/>
    <n v="6.9388939039072299E-18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2"/>
    <s v="cohort_4"/>
    <x v="30"/>
    <s v="BY"/>
    <n v="1.5"/>
    <n v="3.59525000000012"/>
    <n v="0.75"/>
    <n v="3.52550000000012"/>
    <n v="1"/>
    <n v="3.5278750000001202"/>
    <m/>
    <m/>
    <m/>
    <m/>
    <m/>
    <m/>
    <x v="3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2"/>
    <s v="cohort_4"/>
    <x v="30"/>
    <s v="BY"/>
    <n v="0.5"/>
    <n v="0.40337500000003901"/>
    <n v="-0.25"/>
    <n v="0.33362500000003997"/>
    <n v="0"/>
    <n v="0.33600000000004099"/>
    <m/>
    <m/>
    <m/>
    <m/>
    <m/>
    <m/>
    <x v="9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2"/>
    <s v="cohort_4"/>
    <x v="30"/>
    <s v="BY"/>
    <n v="2.25"/>
    <n v="0.52800000000007696"/>
    <n v="2"/>
    <n v="0.46300000000007902"/>
    <n v="1.75"/>
    <n v="0.460625000000079"/>
    <m/>
    <m/>
    <m/>
    <m/>
    <m/>
    <m/>
    <x v="6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2"/>
    <s v="cohort_4"/>
    <x v="30"/>
    <s v="BY"/>
    <n v="0.125"/>
    <n v="9.5000000000027198E-3"/>
    <n v="-0.125"/>
    <n v="-5.5499999999994998E-2"/>
    <n v="-0.375"/>
    <n v="-5.7874999999995701E-2"/>
    <m/>
    <m/>
    <m/>
    <m/>
    <m/>
    <m/>
    <x v="10"/>
    <s v="cohort_4"/>
    <s v="Suc"/>
    <s v="D3a"/>
    <s v="M"/>
    <n v="602"/>
    <n v="35"/>
    <n v="602"/>
    <n v="-0.72252410356415697"/>
    <n v="-0.72363081638329496"/>
    <n v="-0.76765159720356502"/>
  </r>
  <r>
    <x v="1"/>
    <n v="1"/>
    <x v="1"/>
    <s v="cohort_4"/>
    <x v="31"/>
    <s v="AY"/>
    <n v="0.125"/>
    <n v="0.58287500000000902"/>
    <n v="0"/>
    <n v="0"/>
    <n v="0"/>
    <n v="5.5511151231257802E-17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1"/>
    <n v="1"/>
    <x v="1"/>
    <s v="cohort_4"/>
    <x v="31"/>
    <s v="AY"/>
    <n v="2.75"/>
    <n v="3.4049999999998901"/>
    <n v="2.75"/>
    <n v="3.32274999999989"/>
    <n v="2.625"/>
    <n v="2.8221249999998799"/>
    <m/>
    <m/>
    <m/>
    <m/>
    <m/>
    <m/>
    <x v="3"/>
    <s v="cohort_4"/>
    <s v="Suc"/>
    <s v="Veh"/>
    <s v="M"/>
    <n v="498"/>
    <n v="46"/>
    <n v="498"/>
    <n v="-1.5173006174847301"/>
    <n v="-1.51733518257935"/>
    <n v="-0.57885923285065599"/>
  </r>
  <r>
    <x v="1"/>
    <n v="1"/>
    <x v="1"/>
    <s v="cohort_4"/>
    <x v="31"/>
    <s v="AY"/>
    <n v="0.5"/>
    <n v="1.69799999999998"/>
    <n v="0.5"/>
    <n v="1.61574999999998"/>
    <n v="0.375"/>
    <n v="1.1151249999999699"/>
    <m/>
    <m/>
    <m/>
    <m/>
    <m/>
    <m/>
    <x v="9"/>
    <s v="cohort_4"/>
    <s v="Suc"/>
    <s v="Veh"/>
    <s v="M"/>
    <n v="498"/>
    <n v="46"/>
    <n v="498"/>
    <n v="-1.5173006174847301"/>
    <n v="-1.51733518257935"/>
    <n v="-0.57885923285065599"/>
  </r>
  <r>
    <x v="1"/>
    <n v="1"/>
    <x v="1"/>
    <s v="cohort_4"/>
    <x v="31"/>
    <s v="AY"/>
    <n v="3.5"/>
    <n v="5.3962499999999496"/>
    <n v="3.25"/>
    <n v="4.3127499999999399"/>
    <n v="3.375"/>
    <n v="4.8133749999999402"/>
    <m/>
    <m/>
    <m/>
    <m/>
    <m/>
    <m/>
    <x v="6"/>
    <s v="cohort_4"/>
    <s v="Suc"/>
    <s v="Veh"/>
    <s v="M"/>
    <n v="498"/>
    <n v="46"/>
    <n v="498"/>
    <n v="-1.5173006174847301"/>
    <n v="-1.51733518257935"/>
    <n v="-0.57885923285065599"/>
  </r>
  <r>
    <x v="1"/>
    <n v="1"/>
    <x v="1"/>
    <s v="cohort_4"/>
    <x v="31"/>
    <s v="AY"/>
    <n v="0.5"/>
    <n v="0.249125000000021"/>
    <n v="0.25"/>
    <n v="-0.83437499999999398"/>
    <n v="0.375"/>
    <n v="-0.333749999999988"/>
    <m/>
    <m/>
    <m/>
    <m/>
    <m/>
    <m/>
    <x v="10"/>
    <s v="cohort_4"/>
    <s v="Suc"/>
    <s v="Veh"/>
    <s v="M"/>
    <n v="498"/>
    <n v="46"/>
    <n v="498"/>
    <n v="-1.5173006174847301"/>
    <n v="-1.51733518257935"/>
    <n v="-0.57885923285065599"/>
  </r>
  <r>
    <x v="1"/>
    <n v="1"/>
    <x v="2"/>
    <s v="cohort_4"/>
    <x v="32"/>
    <s v="AX"/>
    <n v="0"/>
    <n v="4.2000000000001599E-2"/>
    <n v="0"/>
    <n v="0"/>
    <n v="0"/>
    <n v="-1.7347234759768102E-18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1"/>
    <n v="1"/>
    <x v="2"/>
    <s v="cohort_4"/>
    <x v="32"/>
    <s v="AX"/>
    <n v="2.25"/>
    <n v="5.11850000000008"/>
    <n v="2.25"/>
    <n v="5.11850000000008"/>
    <n v="2.25"/>
    <n v="5.0765000000000802"/>
    <m/>
    <m/>
    <m/>
    <m/>
    <m/>
    <m/>
    <x v="3"/>
    <s v="cohort_4"/>
    <s v="Suc"/>
    <s v="D3a"/>
    <s v="M"/>
    <n v="782"/>
    <n v="217"/>
    <n v="780"/>
    <n v="0.63776646833836204"/>
    <n v="0.65008827895603705"/>
    <n v="2.3560038857263899"/>
  </r>
  <r>
    <x v="1"/>
    <n v="1"/>
    <x v="2"/>
    <s v="cohort_4"/>
    <x v="32"/>
    <s v="AX"/>
    <n v="0.625"/>
    <n v="1.0872499999999901"/>
    <n v="0.625"/>
    <n v="1.0872499999999901"/>
    <n v="0.625"/>
    <n v="1.04524999999999"/>
    <m/>
    <m/>
    <m/>
    <m/>
    <m/>
    <m/>
    <x v="9"/>
    <s v="cohort_4"/>
    <s v="Suc"/>
    <s v="D3a"/>
    <s v="M"/>
    <n v="782"/>
    <n v="217"/>
    <n v="780"/>
    <n v="0.63776646833836204"/>
    <n v="0.65008827895603705"/>
    <n v="2.3560038857263899"/>
  </r>
  <r>
    <x v="1"/>
    <n v="1"/>
    <x v="2"/>
    <s v="cohort_4"/>
    <x v="32"/>
    <s v="AX"/>
    <n v="2.25"/>
    <n v="3.70425000000006"/>
    <n v="2.25"/>
    <n v="3.6202500000000599"/>
    <n v="2.25"/>
    <n v="3.6622500000000602"/>
    <m/>
    <m/>
    <m/>
    <m/>
    <m/>
    <m/>
    <x v="6"/>
    <s v="cohort_4"/>
    <s v="Suc"/>
    <s v="D3a"/>
    <s v="M"/>
    <n v="782"/>
    <n v="217"/>
    <n v="780"/>
    <n v="0.63776646833836204"/>
    <n v="0.65008827895603705"/>
    <n v="2.3560038857263899"/>
  </r>
  <r>
    <x v="1"/>
    <n v="1"/>
    <x v="2"/>
    <s v="cohort_4"/>
    <x v="32"/>
    <s v="AX"/>
    <n v="0.25"/>
    <n v="4.3499999999994599E-2"/>
    <n v="0.25"/>
    <n v="-4.0500000000008703E-2"/>
    <n v="0.25"/>
    <n v="1.4999999999929399E-3"/>
    <m/>
    <m/>
    <m/>
    <m/>
    <m/>
    <m/>
    <x v="10"/>
    <s v="cohort_4"/>
    <s v="Suc"/>
    <s v="D3a"/>
    <s v="M"/>
    <n v="782"/>
    <n v="217"/>
    <n v="780"/>
    <n v="0.63776646833836204"/>
    <n v="0.65008827895603705"/>
    <n v="2.3560038857263899"/>
  </r>
  <r>
    <x v="1"/>
    <n v="1"/>
    <x v="0"/>
    <s v="cohort_4"/>
    <x v="33"/>
    <s v="BX"/>
    <n v="0.125"/>
    <n v="1.1749999999999299E-2"/>
    <n v="0"/>
    <n v="0"/>
    <n v="0"/>
    <n v="1.3010426069826099E-18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1"/>
    <n v="1"/>
    <x v="0"/>
    <s v="cohort_4"/>
    <x v="33"/>
    <s v="BX"/>
    <n v="1.25"/>
    <n v="2.2780000000000298"/>
    <n v="1"/>
    <n v="2.2545000000000401"/>
    <n v="1.125"/>
    <n v="2.2662500000000398"/>
    <m/>
    <m/>
    <m/>
    <m/>
    <m/>
    <m/>
    <x v="3"/>
    <s v="cohort_4"/>
    <s v="Coc"/>
    <s v="D3a"/>
    <s v="M"/>
    <n v="216"/>
    <n v="180"/>
    <n v="216"/>
    <n v="0.166286196623221"/>
    <n v="0.166286196623221"/>
    <n v="1.5590926899289299"/>
  </r>
  <r>
    <x v="1"/>
    <n v="1"/>
    <x v="0"/>
    <s v="cohort_4"/>
    <x v="33"/>
    <s v="BX"/>
    <n v="1.125"/>
    <n v="1.31412500000001"/>
    <n v="0.875"/>
    <n v="1.2906250000000099"/>
    <n v="1"/>
    <n v="1.3023750000000101"/>
    <m/>
    <m/>
    <m/>
    <m/>
    <m/>
    <m/>
    <x v="9"/>
    <s v="cohort_4"/>
    <s v="Coc"/>
    <s v="D3a"/>
    <s v="M"/>
    <n v="216"/>
    <n v="180"/>
    <n v="216"/>
    <n v="0.166286196623221"/>
    <n v="0.166286196623221"/>
    <n v="1.5590926899289299"/>
  </r>
  <r>
    <x v="1"/>
    <n v="1"/>
    <x v="0"/>
    <s v="cohort_4"/>
    <x v="33"/>
    <s v="BX"/>
    <n v="2"/>
    <n v="1.9047500000000399"/>
    <n v="2"/>
    <n v="1.9047500000000399"/>
    <n v="1.875"/>
    <n v="1.89300000000004"/>
    <m/>
    <m/>
    <m/>
    <m/>
    <m/>
    <m/>
    <x v="6"/>
    <s v="cohort_4"/>
    <s v="Coc"/>
    <s v="D3a"/>
    <s v="M"/>
    <n v="216"/>
    <n v="180"/>
    <n v="216"/>
    <n v="0.166286196623221"/>
    <n v="0.166286196623221"/>
    <n v="1.5590926899289299"/>
  </r>
  <r>
    <x v="1"/>
    <n v="1"/>
    <x v="0"/>
    <s v="cohort_4"/>
    <x v="33"/>
    <s v="BX"/>
    <n v="0.25"/>
    <n v="0.217374999999976"/>
    <n v="0.25"/>
    <n v="0.217374999999976"/>
    <n v="0.125"/>
    <n v="0.20562499999997599"/>
    <m/>
    <m/>
    <m/>
    <m/>
    <m/>
    <m/>
    <x v="10"/>
    <s v="cohort_4"/>
    <s v="Coc"/>
    <s v="D3a"/>
    <s v="M"/>
    <n v="216"/>
    <n v="180"/>
    <n v="216"/>
    <n v="0.166286196623221"/>
    <n v="0.166286196623221"/>
    <n v="1.5590926899289299"/>
  </r>
  <r>
    <x v="1"/>
    <n v="1"/>
    <x v="3"/>
    <s v="cohort_4"/>
    <x v="34"/>
    <s v="AY"/>
    <n v="0"/>
    <n v="1.1759999999999899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4"/>
    <s v="AY"/>
    <n v="4.25"/>
    <n v="5.3152499999999403"/>
    <n v="4.25"/>
    <n v="5.3152499999999403"/>
    <n v="4.25"/>
    <n v="4.1392499999999597"/>
    <m/>
    <m/>
    <m/>
    <m/>
    <m/>
    <m/>
    <x v="6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4"/>
    <s v="AY"/>
    <n v="0.25"/>
    <n v="8.8750000000001106E-2"/>
    <n v="0.25"/>
    <n v="8.8750000000001106E-2"/>
    <n v="0.25"/>
    <n v="-1.0872499999999901"/>
    <m/>
    <m/>
    <m/>
    <m/>
    <m/>
    <m/>
    <x v="10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4"/>
    <s v="AY"/>
    <n v="2.75"/>
    <n v="2.6284999999999701"/>
    <n v="2.75"/>
    <n v="0.27649999999999902"/>
    <n v="2.75"/>
    <n v="1.4524999999999899"/>
    <m/>
    <m/>
    <m/>
    <m/>
    <m/>
    <m/>
    <x v="3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4"/>
    <s v="AY"/>
    <n v="0.375"/>
    <n v="1.87737500000006"/>
    <n v="0.375"/>
    <n v="-0.47462499999991797"/>
    <n v="0.375"/>
    <n v="0.70137500000007003"/>
    <m/>
    <m/>
    <m/>
    <m/>
    <m/>
    <m/>
    <x v="9"/>
    <s v="cohort_4"/>
    <s v="Coc"/>
    <s v="Veh"/>
    <s v="M"/>
    <n v="244"/>
    <n v="130"/>
    <n v="244"/>
    <n v="0.88764040169296698"/>
    <n v="0.88764040169296698"/>
    <n v="0.633065714269197"/>
  </r>
  <r>
    <x v="1"/>
    <n v="1"/>
    <x v="3"/>
    <s v="cohort_4"/>
    <x v="35"/>
    <s v="BY"/>
    <n v="0.625"/>
    <n v="0.30450000000001898"/>
    <n v="0"/>
    <n v="0"/>
    <n v="0"/>
    <n v="4.1633363423443401E-17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1"/>
    <n v="1"/>
    <x v="3"/>
    <s v="cohort_4"/>
    <x v="35"/>
    <s v="BY"/>
    <n v="1.75"/>
    <n v="4.3670000000000604"/>
    <n v="0.5"/>
    <n v="3.75800000000002"/>
    <n v="1.125"/>
    <n v="4.06250000000004"/>
    <m/>
    <m/>
    <m/>
    <m/>
    <m/>
    <m/>
    <x v="6"/>
    <s v="cohort_4"/>
    <s v="Coc"/>
    <s v="Veh"/>
    <s v="M"/>
    <n v="172"/>
    <n v="140"/>
    <n v="172"/>
    <n v="-0.96727041134352298"/>
    <n v="-0.96727041134352298"/>
    <n v="0.818271109401143"/>
  </r>
  <r>
    <x v="1"/>
    <n v="1"/>
    <x v="3"/>
    <s v="cohort_4"/>
    <x v="35"/>
    <s v="BY"/>
    <n v="0.125"/>
    <n v="2.1999999999991401E-2"/>
    <n v="-1.125"/>
    <n v="-0.58700000000004604"/>
    <n v="-0.5"/>
    <n v="-0.28250000000002701"/>
    <m/>
    <m/>
    <m/>
    <m/>
    <m/>
    <m/>
    <x v="10"/>
    <s v="cohort_4"/>
    <s v="Coc"/>
    <s v="Veh"/>
    <s v="M"/>
    <n v="172"/>
    <n v="140"/>
    <n v="172"/>
    <n v="-0.96727041134352298"/>
    <n v="-0.96727041134352298"/>
    <n v="0.818271109401143"/>
  </r>
  <r>
    <x v="1"/>
    <n v="1"/>
    <x v="3"/>
    <s v="cohort_4"/>
    <x v="35"/>
    <s v="BY"/>
    <n v="1.5"/>
    <n v="2.79624999999993"/>
    <n v="1.5"/>
    <n v="2.79624999999993"/>
    <n v="0.875"/>
    <n v="2.49174999999991"/>
    <m/>
    <m/>
    <m/>
    <m/>
    <m/>
    <m/>
    <x v="3"/>
    <s v="cohort_4"/>
    <s v="Coc"/>
    <s v="Veh"/>
    <s v="M"/>
    <n v="172"/>
    <n v="140"/>
    <n v="172"/>
    <n v="-0.96727041134352298"/>
    <n v="-0.96727041134352298"/>
    <n v="0.818271109401143"/>
  </r>
  <r>
    <x v="1"/>
    <n v="1"/>
    <x v="3"/>
    <s v="cohort_4"/>
    <x v="35"/>
    <s v="BY"/>
    <n v="0.375"/>
    <n v="1.9000000000005499E-2"/>
    <n v="0.375"/>
    <n v="1.9000000000005499E-2"/>
    <n v="-0.25"/>
    <n v="-0.28550000000001302"/>
    <m/>
    <m/>
    <m/>
    <m/>
    <m/>
    <m/>
    <x v="9"/>
    <s v="cohort_4"/>
    <s v="Coc"/>
    <s v="Veh"/>
    <s v="M"/>
    <n v="172"/>
    <n v="140"/>
    <n v="172"/>
    <n v="-0.96727041134352298"/>
    <n v="-0.96727041134352298"/>
    <n v="0.818271109401143"/>
  </r>
  <r>
    <x v="1"/>
    <n v="1"/>
    <x v="2"/>
    <s v="cohort_4"/>
    <x v="36"/>
    <s v="AX"/>
    <n v="0"/>
    <n v="0"/>
    <n v="0"/>
    <n v="0"/>
    <n v="0"/>
    <n v="0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1"/>
    <n v="1"/>
    <x v="2"/>
    <s v="cohort_4"/>
    <x v="36"/>
    <s v="AX"/>
    <n v="2.5"/>
    <n v="4.3522500000000299"/>
    <n v="2.5"/>
    <n v="4.3522500000000299"/>
    <n v="2.5"/>
    <n v="4.3522500000000299"/>
    <m/>
    <m/>
    <m/>
    <m/>
    <m/>
    <m/>
    <x v="6"/>
    <s v="cohort_4"/>
    <s v="Suc"/>
    <s v="D3a"/>
    <s v="M"/>
    <n v="627"/>
    <n v="82"/>
    <n v="627"/>
    <n v="-0.53147205694863398"/>
    <n v="-0.53283649758616602"/>
    <n v="3.90066868497745E-2"/>
  </r>
  <r>
    <x v="1"/>
    <n v="1"/>
    <x v="2"/>
    <s v="cohort_4"/>
    <x v="36"/>
    <s v="AX"/>
    <n v="0.125"/>
    <n v="0.30700000000000199"/>
    <n v="0.125"/>
    <n v="0.30700000000000199"/>
    <n v="0.125"/>
    <n v="0.30700000000000199"/>
    <m/>
    <m/>
    <m/>
    <m/>
    <m/>
    <m/>
    <x v="10"/>
    <s v="cohort_4"/>
    <s v="Suc"/>
    <s v="D3a"/>
    <s v="M"/>
    <n v="627"/>
    <n v="82"/>
    <n v="627"/>
    <n v="-0.53147205694863398"/>
    <n v="-0.53283649758616602"/>
    <n v="3.90066868497745E-2"/>
  </r>
  <r>
    <x v="1"/>
    <n v="1"/>
    <x v="2"/>
    <s v="cohort_4"/>
    <x v="36"/>
    <s v="AX"/>
    <n v="1.25"/>
    <n v="1.6187500000000301"/>
    <n v="1.25"/>
    <n v="1.6187500000000301"/>
    <n v="1.25"/>
    <n v="1.6187500000000301"/>
    <m/>
    <m/>
    <m/>
    <m/>
    <m/>
    <m/>
    <x v="3"/>
    <s v="cohort_4"/>
    <s v="Suc"/>
    <s v="D3a"/>
    <s v="M"/>
    <n v="627"/>
    <n v="82"/>
    <n v="627"/>
    <n v="-0.53147205694863398"/>
    <n v="-0.53283649758616602"/>
    <n v="3.90066868497745E-2"/>
  </r>
  <r>
    <x v="1"/>
    <n v="1"/>
    <x v="2"/>
    <s v="cohort_4"/>
    <x v="36"/>
    <s v="AX"/>
    <n v="0.25"/>
    <n v="0.44787499999998198"/>
    <n v="0.25"/>
    <n v="0.44787499999998198"/>
    <n v="0.25"/>
    <n v="0.44787499999998198"/>
    <m/>
    <m/>
    <m/>
    <m/>
    <m/>
    <m/>
    <x v="9"/>
    <s v="cohort_4"/>
    <s v="Suc"/>
    <s v="D3a"/>
    <s v="M"/>
    <n v="627"/>
    <n v="82"/>
    <n v="627"/>
    <n v="-0.53147205694863398"/>
    <n v="-0.53283649758616602"/>
    <n v="3.90066868497745E-2"/>
  </r>
  <r>
    <x v="1"/>
    <n v="1"/>
    <x v="1"/>
    <s v="cohort_4"/>
    <x v="37"/>
    <s v="BX"/>
    <n v="0"/>
    <n v="0"/>
    <n v="0"/>
    <n v="0"/>
    <n v="0"/>
    <n v="0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7"/>
    <s v="BX"/>
    <n v="2"/>
    <n v="4.4440000000000701"/>
    <n v="2"/>
    <n v="4.4440000000000701"/>
    <n v="2"/>
    <n v="4.4440000000000701"/>
    <m/>
    <m/>
    <m/>
    <m/>
    <m/>
    <m/>
    <x v="6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7"/>
    <s v="BX"/>
    <n v="0.375"/>
    <n v="0.64674999999996896"/>
    <n v="0.375"/>
    <n v="0.64674999999996896"/>
    <n v="0.375"/>
    <n v="0.64674999999996896"/>
    <m/>
    <m/>
    <m/>
    <m/>
    <m/>
    <m/>
    <x v="10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7"/>
    <s v="BX"/>
    <n v="2.25"/>
    <n v="5.2685000000000697"/>
    <n v="2.25"/>
    <n v="5.2685000000000697"/>
    <n v="2.25"/>
    <n v="5.2685000000000697"/>
    <m/>
    <m/>
    <m/>
    <m/>
    <m/>
    <m/>
    <x v="3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7"/>
    <s v="BX"/>
    <n v="0.375"/>
    <n v="2.9466249999999801"/>
    <n v="0.375"/>
    <n v="2.9466249999999801"/>
    <n v="0.375"/>
    <n v="2.9466249999999801"/>
    <m/>
    <m/>
    <m/>
    <m/>
    <m/>
    <m/>
    <x v="9"/>
    <s v="cohort_4"/>
    <s v="Suc"/>
    <s v="Veh"/>
    <s v="M"/>
    <n v="450"/>
    <n v="84"/>
    <n v="450"/>
    <n v="-1.8841205469865301"/>
    <n v="-1.8836602746698401"/>
    <n v="7.3332571277576197E-2"/>
  </r>
  <r>
    <x v="1"/>
    <n v="1"/>
    <x v="1"/>
    <s v="cohort_4"/>
    <x v="38"/>
    <s v="BY"/>
    <n v="0.25"/>
    <n v="0.27225000000001398"/>
    <n v="0"/>
    <n v="0"/>
    <n v="0"/>
    <n v="-3.46944695195361E-18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1"/>
    <n v="1"/>
    <x v="1"/>
    <s v="cohort_4"/>
    <x v="38"/>
    <s v="BY"/>
    <n v="1.5"/>
    <n v="2.8089999999999402"/>
    <n v="1.25"/>
    <n v="2.2874999999999401"/>
    <n v="1.25"/>
    <n v="2.5367499999999299"/>
    <m/>
    <m/>
    <m/>
    <m/>
    <m/>
    <m/>
    <x v="6"/>
    <s v="cohort_4"/>
    <s v="Suc"/>
    <s v="Veh"/>
    <s v="M"/>
    <n v="760"/>
    <n v="13"/>
    <n v="759"/>
    <n v="0.47728274918132302"/>
    <n v="0.48218927841456299"/>
    <n v="-1.1452363259093801"/>
  </r>
  <r>
    <x v="1"/>
    <n v="1"/>
    <x v="1"/>
    <s v="cohort_4"/>
    <x v="38"/>
    <s v="BY"/>
    <n v="0.75"/>
    <n v="1.0651250000000001"/>
    <n v="0.5"/>
    <n v="0.54362499999999503"/>
    <n v="0.5"/>
    <n v="0.79287499999998501"/>
    <m/>
    <m/>
    <m/>
    <m/>
    <m/>
    <m/>
    <x v="10"/>
    <s v="cohort_4"/>
    <s v="Suc"/>
    <s v="Veh"/>
    <s v="M"/>
    <n v="760"/>
    <n v="13"/>
    <n v="759"/>
    <n v="0.47728274918132302"/>
    <n v="0.48218927841456299"/>
    <n v="-1.1452363259093801"/>
  </r>
  <r>
    <x v="1"/>
    <n v="1"/>
    <x v="1"/>
    <s v="cohort_4"/>
    <x v="38"/>
    <s v="BY"/>
    <n v="2"/>
    <n v="7.4799999999999098"/>
    <n v="1.75"/>
    <n v="7.4569999999998799"/>
    <n v="1.75"/>
    <n v="7.2077499999998897"/>
    <m/>
    <m/>
    <m/>
    <m/>
    <m/>
    <m/>
    <x v="3"/>
    <s v="cohort_4"/>
    <s v="Suc"/>
    <s v="Veh"/>
    <s v="M"/>
    <n v="760"/>
    <n v="13"/>
    <n v="759"/>
    <n v="0.47728274918132302"/>
    <n v="0.48218927841456299"/>
    <n v="-1.1452363259093801"/>
  </r>
  <r>
    <x v="1"/>
    <n v="1"/>
    <x v="1"/>
    <s v="cohort_4"/>
    <x v="38"/>
    <s v="BY"/>
    <n v="0.125"/>
    <n v="2.4405000000000099"/>
    <n v="-0.125"/>
    <n v="2.4174999999999902"/>
    <n v="-0.125"/>
    <n v="2.16825"/>
    <m/>
    <m/>
    <m/>
    <m/>
    <m/>
    <m/>
    <x v="9"/>
    <s v="cohort_4"/>
    <s v="Suc"/>
    <s v="Veh"/>
    <s v="M"/>
    <n v="760"/>
    <n v="13"/>
    <n v="759"/>
    <n v="0.47728274918132302"/>
    <n v="0.48218927841456299"/>
    <n v="-1.1452363259093801"/>
  </r>
  <r>
    <x v="1"/>
    <n v="1"/>
    <x v="0"/>
    <s v="cohort_4"/>
    <x v="39"/>
    <s v="BX"/>
    <n v="0"/>
    <n v="0"/>
    <n v="0"/>
    <n v="0"/>
    <n v="0"/>
    <n v="0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39"/>
    <s v="BX"/>
    <n v="0"/>
    <n v="0"/>
    <n v="0"/>
    <n v="0"/>
    <n v="0"/>
    <n v="0"/>
    <m/>
    <m/>
    <m/>
    <m/>
    <m/>
    <m/>
    <x v="3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39"/>
    <s v="BX"/>
    <n v="0.125"/>
    <n v="4.5249999999995801E-2"/>
    <n v="0.125"/>
    <n v="4.5249999999995801E-2"/>
    <n v="0.125"/>
    <n v="4.5249999999995801E-2"/>
    <m/>
    <m/>
    <m/>
    <m/>
    <m/>
    <m/>
    <x v="9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39"/>
    <s v="BX"/>
    <n v="0.5"/>
    <n v="0.50425000000001297"/>
    <n v="0.5"/>
    <n v="0.50425000000001297"/>
    <n v="0.5"/>
    <n v="0.50425000000001297"/>
    <m/>
    <m/>
    <m/>
    <m/>
    <m/>
    <m/>
    <x v="6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39"/>
    <s v="BX"/>
    <n v="0.25"/>
    <n v="0.89362499999998601"/>
    <n v="0.25"/>
    <n v="0.89362499999998601"/>
    <n v="0.25"/>
    <n v="0.89362499999998601"/>
    <m/>
    <m/>
    <m/>
    <m/>
    <m/>
    <m/>
    <x v="10"/>
    <s v="cohort_4"/>
    <s v="Coc"/>
    <s v="D3a"/>
    <s v="M"/>
    <n v="218"/>
    <n v="87"/>
    <n v="218"/>
    <n v="0.21781149698534599"/>
    <n v="0.21781149698534599"/>
    <n v="-0.16331748479816999"/>
  </r>
  <r>
    <x v="1"/>
    <n v="1"/>
    <x v="0"/>
    <s v="cohort_4"/>
    <x v="40"/>
    <s v="AY"/>
    <n v="0.125"/>
    <n v="4.1249999999990898E-2"/>
    <n v="0"/>
    <n v="0"/>
    <n v="0"/>
    <n v="-3.46944695195361E-18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1"/>
    <n v="1"/>
    <x v="0"/>
    <s v="cohort_4"/>
    <x v="40"/>
    <s v="AY"/>
    <n v="3.5"/>
    <n v="1.60149999999985"/>
    <n v="3.25"/>
    <n v="1.51899999999986"/>
    <n v="3.375"/>
    <n v="1.56024999999985"/>
    <m/>
    <m/>
    <m/>
    <m/>
    <m/>
    <m/>
    <x v="6"/>
    <s v="cohort_4"/>
    <s v="Coc"/>
    <s v="D3a"/>
    <s v="M"/>
    <n v="294"/>
    <n v="44"/>
    <n v="294"/>
    <n v="2.1757729107460899"/>
    <n v="2.1757729107460899"/>
    <n v="-0.95970068386553797"/>
  </r>
  <r>
    <x v="1"/>
    <n v="1"/>
    <x v="0"/>
    <s v="cohort_4"/>
    <x v="40"/>
    <s v="AY"/>
    <n v="0.75"/>
    <n v="2.0698750000000001"/>
    <n v="0.5"/>
    <n v="1.9873750000000101"/>
    <n v="0.625"/>
    <n v="2.0286250000000101"/>
    <m/>
    <m/>
    <m/>
    <m/>
    <m/>
    <m/>
    <x v="10"/>
    <s v="cohort_4"/>
    <s v="Coc"/>
    <s v="D3a"/>
    <s v="M"/>
    <n v="294"/>
    <n v="44"/>
    <n v="294"/>
    <n v="2.1757729107460899"/>
    <n v="2.1757729107460899"/>
    <n v="-0.95970068386553797"/>
  </r>
  <r>
    <x v="1"/>
    <n v="1"/>
    <x v="0"/>
    <s v="cohort_4"/>
    <x v="40"/>
    <s v="AY"/>
    <n v="4"/>
    <n v="2.3814999999997899"/>
    <n v="4"/>
    <n v="2.3814999999997899"/>
    <n v="3.875"/>
    <n v="2.3402499999997999"/>
    <m/>
    <m/>
    <m/>
    <m/>
    <m/>
    <m/>
    <x v="3"/>
    <s v="cohort_4"/>
    <s v="Coc"/>
    <s v="D3a"/>
    <s v="M"/>
    <n v="294"/>
    <n v="44"/>
    <n v="294"/>
    <n v="2.1757729107460899"/>
    <n v="2.1757729107460899"/>
    <n v="-0.95970068386553797"/>
  </r>
  <r>
    <x v="1"/>
    <n v="1"/>
    <x v="0"/>
    <s v="cohort_4"/>
    <x v="40"/>
    <s v="AY"/>
    <n v="0.25"/>
    <n v="0.58024999999997795"/>
    <n v="0.25"/>
    <n v="0.58024999999997795"/>
    <n v="0.125"/>
    <n v="0.53899999999998705"/>
    <m/>
    <m/>
    <m/>
    <m/>
    <m/>
    <m/>
    <x v="9"/>
    <s v="cohort_4"/>
    <s v="Coc"/>
    <s v="D3a"/>
    <s v="M"/>
    <n v="294"/>
    <n v="44"/>
    <n v="294"/>
    <n v="2.1757729107460899"/>
    <n v="2.1757729107460899"/>
    <n v="-0.95970068386553797"/>
  </r>
  <r>
    <x v="1"/>
    <n v="1"/>
    <x v="3"/>
    <s v="cohort_4"/>
    <x v="41"/>
    <s v="AX"/>
    <n v="0.375"/>
    <n v="0.105874999999998"/>
    <n v="0"/>
    <n v="0"/>
    <n v="0"/>
    <n v="0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1"/>
    <n v="1"/>
    <x v="3"/>
    <s v="cohort_4"/>
    <x v="41"/>
    <s v="AX"/>
    <n v="2.75"/>
    <n v="7.2969999999999704"/>
    <n v="2.5"/>
    <n v="7.2242499999999801"/>
    <n v="2.375"/>
    <n v="7.1911249999999702"/>
    <m/>
    <m/>
    <m/>
    <m/>
    <m/>
    <m/>
    <x v="3"/>
    <s v="cohort_4"/>
    <s v="Coc"/>
    <s v="Veh"/>
    <s v="M"/>
    <n v="204"/>
    <n v="16"/>
    <n v="204"/>
    <n v="-0.14286560554952701"/>
    <n v="-0.14286560554952701"/>
    <n v="-1.4782757902349899"/>
  </r>
  <r>
    <x v="1"/>
    <n v="1"/>
    <x v="3"/>
    <s v="cohort_4"/>
    <x v="41"/>
    <s v="AX"/>
    <n v="0.25"/>
    <n v="2.5826250000000099"/>
    <n v="0"/>
    <n v="2.5098750000000201"/>
    <n v="-0.125"/>
    <n v="2.4767500000000102"/>
    <m/>
    <m/>
    <m/>
    <m/>
    <m/>
    <m/>
    <x v="9"/>
    <s v="cohort_4"/>
    <s v="Coc"/>
    <s v="Veh"/>
    <s v="M"/>
    <n v="204"/>
    <n v="16"/>
    <n v="204"/>
    <n v="-0.14286560554952701"/>
    <n v="-0.14286560554952701"/>
    <n v="-1.4782757902349899"/>
  </r>
  <r>
    <x v="1"/>
    <n v="1"/>
    <x v="3"/>
    <s v="cohort_4"/>
    <x v="41"/>
    <s v="AX"/>
    <n v="1.5"/>
    <n v="4.8219999999999503"/>
    <n v="1"/>
    <n v="4.6829999999999403"/>
    <n v="1.125"/>
    <n v="4.7161249999999502"/>
    <m/>
    <m/>
    <m/>
    <m/>
    <m/>
    <m/>
    <x v="6"/>
    <s v="cohort_4"/>
    <s v="Coc"/>
    <s v="Veh"/>
    <s v="M"/>
    <n v="204"/>
    <n v="16"/>
    <n v="204"/>
    <n v="-0.14286560554952701"/>
    <n v="-0.14286560554952701"/>
    <n v="-1.4782757902349899"/>
  </r>
  <r>
    <x v="1"/>
    <n v="1"/>
    <x v="3"/>
    <s v="cohort_4"/>
    <x v="41"/>
    <s v="AX"/>
    <n v="0.25"/>
    <n v="2.0478749999999799"/>
    <n v="-0.25"/>
    <n v="1.9088749999999699"/>
    <n v="-0.125"/>
    <n v="1.94199999999998"/>
    <m/>
    <m/>
    <m/>
    <m/>
    <m/>
    <m/>
    <x v="10"/>
    <s v="cohort_4"/>
    <s v="Coc"/>
    <s v="Veh"/>
    <s v="M"/>
    <n v="204"/>
    <n v="16"/>
    <n v="204"/>
    <n v="-0.14286560554952701"/>
    <n v="-0.14286560554952701"/>
    <n v="-1.4782757902349899"/>
  </r>
  <r>
    <x v="1"/>
    <n v="2"/>
    <x v="2"/>
    <s v="cohort_4"/>
    <x v="20"/>
    <s v="AY"/>
    <n v="0.125"/>
    <n v="1.28174999999999"/>
    <n v="0"/>
    <n v="0"/>
    <n v="0"/>
    <n v="-5.5511151231257802E-17"/>
    <m/>
    <m/>
    <m/>
    <m/>
    <m/>
    <m/>
    <x v="2"/>
    <s v="cohort_4"/>
    <s v="Suc"/>
    <s v="D3a"/>
    <s v="F"/>
    <n v="781"/>
    <n v="61"/>
    <n v="781"/>
    <n v="0.64540855020298304"/>
    <n v="0.64245650620415196"/>
    <n v="-0.32141509964214299"/>
  </r>
  <r>
    <x v="1"/>
    <n v="2"/>
    <x v="2"/>
    <s v="cohort_4"/>
    <x v="20"/>
    <s v="AY"/>
    <n v="1"/>
    <n v="1.94999999999995"/>
    <n v="1"/>
    <n v="-0.550000000000054"/>
    <n v="0.875"/>
    <n v="0.66824999999995804"/>
    <m/>
    <m/>
    <m/>
    <m/>
    <m/>
    <m/>
    <x v="7"/>
    <s v="cohort_4"/>
    <s v="Suc"/>
    <s v="D3a"/>
    <s v="F"/>
    <n v="781"/>
    <n v="61"/>
    <n v="781"/>
    <n v="0.64540855020298304"/>
    <n v="0.64245650620415196"/>
    <n v="-0.32141509964214299"/>
  </r>
  <r>
    <x v="1"/>
    <n v="2"/>
    <x v="2"/>
    <s v="cohort_4"/>
    <x v="20"/>
    <s v="AY"/>
    <n v="0.125"/>
    <n v="2.6372500000000199"/>
    <n v="0.125"/>
    <n v="0.13725000000002299"/>
    <n v="0"/>
    <n v="1.3555000000000299"/>
    <m/>
    <m/>
    <m/>
    <m/>
    <m/>
    <m/>
    <x v="8"/>
    <s v="cohort_4"/>
    <s v="Suc"/>
    <s v="D3a"/>
    <s v="F"/>
    <n v="781"/>
    <n v="61"/>
    <n v="781"/>
    <n v="0.64540855020298304"/>
    <n v="0.64245650620415196"/>
    <n v="-0.32141509964214299"/>
  </r>
  <r>
    <x v="1"/>
    <n v="2"/>
    <x v="2"/>
    <s v="cohort_4"/>
    <x v="20"/>
    <s v="AY"/>
    <n v="1.75"/>
    <n v="7.3060000000001004"/>
    <n v="1.5"/>
    <n v="7.2425000000001196"/>
    <n v="1.625"/>
    <n v="6.0242500000001096"/>
    <m/>
    <m/>
    <m/>
    <m/>
    <m/>
    <m/>
    <x v="4"/>
    <s v="cohort_4"/>
    <s v="Suc"/>
    <s v="D3a"/>
    <s v="F"/>
    <n v="781"/>
    <n v="61"/>
    <n v="781"/>
    <n v="0.64540855020298304"/>
    <n v="0.64245650620415196"/>
    <n v="-0.32141509964214299"/>
  </r>
  <r>
    <x v="1"/>
    <n v="2"/>
    <x v="2"/>
    <s v="cohort_4"/>
    <x v="20"/>
    <s v="AY"/>
    <n v="1"/>
    <n v="5.0261249999999897"/>
    <n v="0.75"/>
    <n v="4.9626250000000196"/>
    <n v="0.875"/>
    <n v="3.74437500000001"/>
    <m/>
    <m/>
    <m/>
    <m/>
    <m/>
    <m/>
    <x v="5"/>
    <s v="cohort_4"/>
    <s v="Suc"/>
    <s v="D3a"/>
    <s v="F"/>
    <n v="781"/>
    <n v="61"/>
    <n v="781"/>
    <n v="0.64540855020298304"/>
    <n v="0.64245650620415196"/>
    <n v="-0.32141509964214299"/>
  </r>
  <r>
    <x v="1"/>
    <n v="2"/>
    <x v="1"/>
    <s v="cohort_4"/>
    <x v="21"/>
    <s v="BX"/>
    <n v="0.25"/>
    <n v="0.154750000000036"/>
    <n v="0"/>
    <n v="0"/>
    <n v="0"/>
    <n v="2.0816681711721701E-17"/>
    <m/>
    <m/>
    <m/>
    <m/>
    <m/>
    <m/>
    <x v="2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1"/>
    <s v="BX"/>
    <n v="0.75"/>
    <n v="1.7317500000000099"/>
    <n v="0.75"/>
    <n v="1.7317500000000099"/>
    <n v="0.5"/>
    <n v="1.57699999999997"/>
    <m/>
    <m/>
    <m/>
    <m/>
    <m/>
    <m/>
    <x v="7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1"/>
    <s v="BX"/>
    <n v="0.875"/>
    <n v="0.86612500000001102"/>
    <n v="0.875"/>
    <n v="0.86612500000001102"/>
    <n v="0.625"/>
    <n v="0.711374999999976"/>
    <m/>
    <m/>
    <m/>
    <m/>
    <m/>
    <m/>
    <x v="8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1"/>
    <s v="BX"/>
    <n v="7.75"/>
    <n v="3.6954999999999001"/>
    <n v="7.25"/>
    <n v="3.38599999999983"/>
    <n v="7.5"/>
    <n v="3.5407499999998602"/>
    <m/>
    <m/>
    <m/>
    <m/>
    <m/>
    <m/>
    <x v="4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1"/>
    <s v="BX"/>
    <n v="0.875"/>
    <n v="1.4243750000000299"/>
    <n v="0.375"/>
    <n v="1.1148749999999601"/>
    <n v="0.625"/>
    <n v="1.26962499999999"/>
    <m/>
    <m/>
    <m/>
    <m/>
    <m/>
    <m/>
    <x v="5"/>
    <s v="cohort_4"/>
    <s v="Suc"/>
    <s v="Veh"/>
    <s v="F"/>
    <n v="764"/>
    <n v="139"/>
    <n v="764"/>
    <n v="0.51549315850442801"/>
    <n v="0.51271636942210397"/>
    <n v="1.0172943930421201"/>
  </r>
  <r>
    <x v="1"/>
    <n v="2"/>
    <x v="1"/>
    <s v="cohort_4"/>
    <x v="22"/>
    <s v="AX"/>
    <n v="0.5"/>
    <n v="1.1762499999999501"/>
    <n v="0"/>
    <n v="0"/>
    <n v="0"/>
    <n v="-1.11022302462516E-16"/>
    <m/>
    <m/>
    <m/>
    <m/>
    <m/>
    <m/>
    <x v="2"/>
    <s v="cohort_4"/>
    <s v="Suc"/>
    <s v="Veh"/>
    <s v="F"/>
    <n v="840"/>
    <n v="112"/>
    <n v="840"/>
    <n v="1.09629138021562"/>
    <n v="1.09273109856538"/>
    <n v="0.55389495326679905"/>
  </r>
  <r>
    <x v="1"/>
    <n v="2"/>
    <x v="1"/>
    <s v="cohort_4"/>
    <x v="22"/>
    <s v="AX"/>
    <n v="1.75"/>
    <n v="3.42725000000013"/>
    <n v="1"/>
    <n v="1.4855000000001699"/>
    <n v="1.25"/>
    <n v="2.2510000000001802"/>
    <m/>
    <m/>
    <m/>
    <m/>
    <m/>
    <m/>
    <x v="7"/>
    <s v="cohort_4"/>
    <s v="Suc"/>
    <s v="Veh"/>
    <s v="F"/>
    <n v="840"/>
    <n v="112"/>
    <n v="840"/>
    <n v="1.09629138021562"/>
    <n v="1.09273109856538"/>
    <n v="0.55389495326679905"/>
  </r>
  <r>
    <x v="1"/>
    <n v="2"/>
    <x v="1"/>
    <s v="cohort_4"/>
    <x v="22"/>
    <s v="AX"/>
    <n v="0.5"/>
    <n v="1.3311250000000401"/>
    <n v="-0.25"/>
    <n v="-0.61062499999991304"/>
    <n v="0"/>
    <n v="0.154875000000089"/>
    <m/>
    <m/>
    <m/>
    <m/>
    <m/>
    <m/>
    <x v="8"/>
    <s v="cohort_4"/>
    <s v="Suc"/>
    <s v="Veh"/>
    <s v="F"/>
    <n v="840"/>
    <n v="112"/>
    <n v="840"/>
    <n v="1.09629138021562"/>
    <n v="1.09273109856538"/>
    <n v="0.55389495326679905"/>
  </r>
  <r>
    <x v="1"/>
    <n v="2"/>
    <x v="1"/>
    <s v="cohort_4"/>
    <x v="22"/>
    <s v="AX"/>
    <n v="3.5"/>
    <n v="4.4049999999997702"/>
    <n v="3.25"/>
    <n v="3.9942499999998198"/>
    <n v="3"/>
    <n v="3.2287499999998199"/>
    <m/>
    <m/>
    <m/>
    <m/>
    <m/>
    <m/>
    <x v="4"/>
    <s v="cohort_4"/>
    <s v="Suc"/>
    <s v="Veh"/>
    <s v="F"/>
    <n v="840"/>
    <n v="112"/>
    <n v="840"/>
    <n v="1.09629138021562"/>
    <n v="1.09273109856538"/>
    <n v="0.55389495326679905"/>
  </r>
  <r>
    <x v="1"/>
    <n v="2"/>
    <x v="1"/>
    <s v="cohort_4"/>
    <x v="22"/>
    <s v="AX"/>
    <n v="0.5"/>
    <n v="1.9862500000000001"/>
    <n v="0.25"/>
    <n v="1.5755000000000501"/>
    <n v="0"/>
    <n v="0.81000000000004502"/>
    <m/>
    <m/>
    <m/>
    <m/>
    <m/>
    <m/>
    <x v="5"/>
    <s v="cohort_4"/>
    <s v="Suc"/>
    <s v="Veh"/>
    <s v="F"/>
    <n v="840"/>
    <n v="112"/>
    <n v="840"/>
    <n v="1.09629138021562"/>
    <n v="1.09273109856538"/>
    <n v="0.55389495326679905"/>
  </r>
  <r>
    <x v="1"/>
    <n v="2"/>
    <x v="0"/>
    <s v="cohort_4"/>
    <x v="23"/>
    <s v="BY"/>
    <n v="0.5"/>
    <n v="0.60262499999999597"/>
    <n v="0"/>
    <n v="0"/>
    <n v="0"/>
    <n v="0"/>
    <m/>
    <m/>
    <m/>
    <m/>
    <m/>
    <m/>
    <x v="2"/>
    <s v="cohort_4"/>
    <s v="Coc"/>
    <s v="D3a"/>
    <s v="F"/>
    <n v="149"/>
    <n v="63"/>
    <n v="149"/>
    <n v="-1.55981136550796"/>
    <n v="-1.55981136550796"/>
    <n v="-0.60781043311484095"/>
  </r>
  <r>
    <x v="1"/>
    <n v="2"/>
    <x v="0"/>
    <s v="cohort_4"/>
    <x v="23"/>
    <s v="BY"/>
    <n v="0.25"/>
    <n v="1.1857500000000001"/>
    <n v="-0.75"/>
    <n v="-1.9499999999993599E-2"/>
    <n v="-0.25"/>
    <n v="0.583125000000003"/>
    <m/>
    <m/>
    <m/>
    <m/>
    <m/>
    <m/>
    <x v="7"/>
    <s v="cohort_4"/>
    <s v="Coc"/>
    <s v="D3a"/>
    <s v="F"/>
    <n v="149"/>
    <n v="63"/>
    <n v="149"/>
    <n v="-1.55981136550796"/>
    <n v="-1.55981136550796"/>
    <n v="-0.60781043311484095"/>
  </r>
  <r>
    <x v="1"/>
    <n v="2"/>
    <x v="0"/>
    <s v="cohort_4"/>
    <x v="23"/>
    <s v="BY"/>
    <n v="1.125"/>
    <n v="1.3903749999999999"/>
    <n v="0.125"/>
    <n v="0.18512500000000301"/>
    <n v="0.625"/>
    <n v="0.78774999999999895"/>
    <m/>
    <m/>
    <m/>
    <m/>
    <m/>
    <m/>
    <x v="8"/>
    <s v="cohort_4"/>
    <s v="Coc"/>
    <s v="D3a"/>
    <s v="F"/>
    <n v="149"/>
    <n v="63"/>
    <n v="149"/>
    <n v="-1.55981136550796"/>
    <n v="-1.55981136550796"/>
    <n v="-0.60781043311484095"/>
  </r>
  <r>
    <x v="1"/>
    <n v="2"/>
    <x v="0"/>
    <s v="cohort_4"/>
    <x v="23"/>
    <s v="BY"/>
    <n v="1.5"/>
    <n v="6.5399999999999903"/>
    <n v="1.5"/>
    <n v="6.5399999999999903"/>
    <n v="1"/>
    <n v="5.9373750000000003"/>
    <m/>
    <m/>
    <m/>
    <m/>
    <m/>
    <m/>
    <x v="4"/>
    <s v="cohort_4"/>
    <s v="Coc"/>
    <s v="D3a"/>
    <s v="F"/>
    <n v="149"/>
    <n v="63"/>
    <n v="149"/>
    <n v="-1.55981136550796"/>
    <n v="-1.55981136550796"/>
    <n v="-0.60781043311484095"/>
  </r>
  <r>
    <x v="1"/>
    <n v="2"/>
    <x v="0"/>
    <s v="cohort_4"/>
    <x v="23"/>
    <s v="BY"/>
    <n v="1.5"/>
    <n v="3.7872500000000699"/>
    <n v="1.5"/>
    <n v="3.7872500000000699"/>
    <n v="1"/>
    <n v="3.18462500000008"/>
    <m/>
    <m/>
    <m/>
    <m/>
    <m/>
    <m/>
    <x v="5"/>
    <s v="cohort_4"/>
    <s v="Coc"/>
    <s v="D3a"/>
    <s v="F"/>
    <n v="149"/>
    <n v="63"/>
    <n v="149"/>
    <n v="-1.55981136550796"/>
    <n v="-1.55981136550796"/>
    <n v="-0.60781043311484095"/>
  </r>
  <r>
    <x v="1"/>
    <n v="2"/>
    <x v="3"/>
    <s v="cohort_4"/>
    <x v="24"/>
    <s v="BX"/>
    <n v="0"/>
    <n v="0"/>
    <n v="0"/>
    <n v="0"/>
    <n v="0"/>
    <n v="0"/>
    <m/>
    <m/>
    <m/>
    <m/>
    <m/>
    <m/>
    <x v="2"/>
    <s v="cohort_4"/>
    <s v="Coc"/>
    <s v="Veh"/>
    <s v="F"/>
    <n v="191"/>
    <n v="111"/>
    <n v="191"/>
    <n v="-0.477780057903338"/>
    <n v="-0.477780057903338"/>
    <n v="0.28117546351849998"/>
  </r>
  <r>
    <x v="1"/>
    <n v="2"/>
    <x v="3"/>
    <s v="cohort_4"/>
    <x v="24"/>
    <s v="BX"/>
    <n v="3.25"/>
    <n v="7.3750000000000098"/>
    <n v="3.25"/>
    <n v="7.3750000000000098"/>
    <n v="3.25"/>
    <n v="7.3750000000000098"/>
    <m/>
    <m/>
    <m/>
    <m/>
    <m/>
    <m/>
    <x v="4"/>
    <s v="cohort_4"/>
    <s v="Coc"/>
    <s v="Veh"/>
    <s v="F"/>
    <n v="191"/>
    <n v="111"/>
    <n v="191"/>
    <n v="-0.477780057903338"/>
    <n v="-0.477780057903338"/>
    <n v="0.28117546351849998"/>
  </r>
  <r>
    <x v="1"/>
    <n v="2"/>
    <x v="3"/>
    <s v="cohort_4"/>
    <x v="24"/>
    <s v="BX"/>
    <n v="0.5"/>
    <n v="1.06162500000003"/>
    <n v="0.5"/>
    <n v="1.06162500000003"/>
    <n v="0.5"/>
    <n v="1.06162500000003"/>
    <m/>
    <m/>
    <m/>
    <m/>
    <m/>
    <m/>
    <x v="5"/>
    <s v="cohort_4"/>
    <s v="Coc"/>
    <s v="Veh"/>
    <s v="F"/>
    <n v="191"/>
    <n v="111"/>
    <n v="191"/>
    <n v="-0.477780057903338"/>
    <n v="-0.477780057903338"/>
    <n v="0.28117546351849998"/>
  </r>
  <r>
    <x v="1"/>
    <n v="2"/>
    <x v="3"/>
    <s v="cohort_4"/>
    <x v="24"/>
    <s v="BX"/>
    <n v="1.25"/>
    <n v="0.45124999999998799"/>
    <n v="1.25"/>
    <n v="0.45124999999998799"/>
    <n v="1.25"/>
    <n v="0.45124999999998799"/>
    <m/>
    <m/>
    <m/>
    <m/>
    <m/>
    <m/>
    <x v="7"/>
    <s v="cohort_4"/>
    <s v="Coc"/>
    <s v="Veh"/>
    <s v="F"/>
    <n v="191"/>
    <n v="111"/>
    <n v="191"/>
    <n v="-0.477780057903338"/>
    <n v="-0.477780057903338"/>
    <n v="0.28117546351849998"/>
  </r>
  <r>
    <x v="1"/>
    <n v="2"/>
    <x v="3"/>
    <s v="cohort_4"/>
    <x v="24"/>
    <s v="BX"/>
    <n v="0"/>
    <n v="0"/>
    <n v="0"/>
    <n v="0"/>
    <n v="0"/>
    <n v="0"/>
    <m/>
    <m/>
    <m/>
    <m/>
    <m/>
    <m/>
    <x v="8"/>
    <s v="cohort_4"/>
    <s v="Coc"/>
    <s v="Veh"/>
    <s v="F"/>
    <n v="191"/>
    <n v="111"/>
    <n v="191"/>
    <n v="-0.477780057903338"/>
    <n v="-0.477780057903338"/>
    <n v="0.28117546351849998"/>
  </r>
  <r>
    <x v="1"/>
    <n v="2"/>
    <x v="0"/>
    <s v="cohort_4"/>
    <x v="25"/>
    <s v="AX"/>
    <n v="1.125"/>
    <n v="0.125749999999996"/>
    <n v="0"/>
    <n v="0"/>
    <n v="0"/>
    <n v="0"/>
    <m/>
    <m/>
    <m/>
    <m/>
    <m/>
    <m/>
    <x v="2"/>
    <s v="cohort_4"/>
    <s v="Coc"/>
    <s v="D3a"/>
    <s v="F"/>
    <n v="233"/>
    <n v="41"/>
    <n v="233"/>
    <n v="0.60425124970128097"/>
    <n v="0.60425124970128097"/>
    <n v="-1.0152623024051199"/>
  </r>
  <r>
    <x v="1"/>
    <n v="2"/>
    <x v="0"/>
    <s v="cohort_4"/>
    <x v="25"/>
    <s v="AX"/>
    <n v="1"/>
    <n v="2.5590000000000499"/>
    <n v="0.25"/>
    <n v="2.4275000000000402"/>
    <n v="-0.125"/>
    <n v="2.4332500000000601"/>
    <m/>
    <m/>
    <m/>
    <m/>
    <m/>
    <m/>
    <x v="7"/>
    <s v="cohort_4"/>
    <s v="Coc"/>
    <s v="D3a"/>
    <s v="F"/>
    <n v="233"/>
    <n v="41"/>
    <n v="233"/>
    <n v="0.60425124970128097"/>
    <n v="0.60425124970128097"/>
    <n v="-1.0152623024051199"/>
  </r>
  <r>
    <x v="1"/>
    <n v="2"/>
    <x v="0"/>
    <s v="cohort_4"/>
    <x v="25"/>
    <s v="AX"/>
    <n v="0.75"/>
    <n v="0.69112500000002097"/>
    <n v="0"/>
    <n v="0.55962500000000404"/>
    <n v="-0.375"/>
    <n v="0.56537500000002405"/>
    <m/>
    <m/>
    <m/>
    <m/>
    <m/>
    <m/>
    <x v="8"/>
    <s v="cohort_4"/>
    <s v="Coc"/>
    <s v="D3a"/>
    <s v="F"/>
    <n v="233"/>
    <n v="41"/>
    <n v="233"/>
    <n v="0.60425124970128097"/>
    <n v="0.60425124970128097"/>
    <n v="-1.0152623024051199"/>
  </r>
  <r>
    <x v="1"/>
    <n v="2"/>
    <x v="0"/>
    <s v="cohort_4"/>
    <x v="25"/>
    <s v="AX"/>
    <n v="2.25"/>
    <n v="3.9200000000000399"/>
    <n v="0.75"/>
    <n v="3.80000000000007"/>
    <n v="1.125"/>
    <n v="3.7942500000000501"/>
    <m/>
    <m/>
    <m/>
    <m/>
    <m/>
    <m/>
    <x v="4"/>
    <s v="cohort_4"/>
    <s v="Coc"/>
    <s v="D3a"/>
    <s v="F"/>
    <n v="233"/>
    <n v="41"/>
    <n v="233"/>
    <n v="0.60425124970128097"/>
    <n v="0.60425124970128097"/>
    <n v="-1.0152623024051199"/>
  </r>
  <r>
    <x v="1"/>
    <n v="2"/>
    <x v="0"/>
    <s v="cohort_4"/>
    <x v="25"/>
    <s v="AX"/>
    <n v="0"/>
    <n v="0.76949999999999397"/>
    <n v="-1.5"/>
    <n v="0.64950000000001795"/>
    <n v="-1.125"/>
    <n v="0.64374999999999705"/>
    <m/>
    <m/>
    <m/>
    <m/>
    <m/>
    <m/>
    <x v="5"/>
    <s v="cohort_4"/>
    <s v="Coc"/>
    <s v="D3a"/>
    <s v="F"/>
    <n v="233"/>
    <n v="41"/>
    <n v="233"/>
    <n v="0.60425124970128097"/>
    <n v="0.60425124970128097"/>
    <n v="-1.0152623024051199"/>
  </r>
  <r>
    <x v="1"/>
    <n v="2"/>
    <x v="1"/>
    <s v="cohort_4"/>
    <x v="26"/>
    <s v="BY"/>
    <n v="0.625"/>
    <n v="0.89812499999999296"/>
    <n v="0"/>
    <n v="0"/>
    <n v="0"/>
    <n v="0"/>
    <m/>
    <m/>
    <m/>
    <m/>
    <m/>
    <m/>
    <x v="2"/>
    <s v="cohort_4"/>
    <s v="Suc"/>
    <s v="Veh"/>
    <s v="F"/>
    <n v="784"/>
    <n v="48"/>
    <n v="784"/>
    <n v="0.66833479579684596"/>
    <n v="0.66535182445980801"/>
    <n v="-0.54453334842285395"/>
  </r>
  <r>
    <x v="1"/>
    <n v="2"/>
    <x v="1"/>
    <s v="cohort_4"/>
    <x v="26"/>
    <s v="BY"/>
    <n v="2.75"/>
    <n v="3.2114999999998699"/>
    <n v="1.5"/>
    <n v="1.4289999999998499"/>
    <n v="2.125"/>
    <n v="2.3133749999998798"/>
    <m/>
    <m/>
    <m/>
    <m/>
    <m/>
    <m/>
    <x v="4"/>
    <s v="cohort_4"/>
    <s v="Suc"/>
    <s v="Veh"/>
    <s v="F"/>
    <n v="784"/>
    <n v="48"/>
    <n v="784"/>
    <n v="0.66833479579684596"/>
    <n v="0.66535182445980801"/>
    <n v="-0.54453334842285395"/>
  </r>
  <r>
    <x v="1"/>
    <n v="2"/>
    <x v="1"/>
    <s v="cohort_4"/>
    <x v="26"/>
    <s v="BY"/>
    <n v="0.25"/>
    <n v="0.14100000000002"/>
    <n v="-1"/>
    <n v="-1.64150000000001"/>
    <n v="-0.375"/>
    <n v="-0.75712499999997396"/>
    <m/>
    <m/>
    <m/>
    <m/>
    <m/>
    <m/>
    <x v="5"/>
    <s v="cohort_4"/>
    <s v="Suc"/>
    <s v="Veh"/>
    <s v="F"/>
    <n v="784"/>
    <n v="48"/>
    <n v="784"/>
    <n v="0.66833479579684596"/>
    <n v="0.66535182445980801"/>
    <n v="-0.54453334842285395"/>
  </r>
  <r>
    <x v="1"/>
    <n v="2"/>
    <x v="1"/>
    <s v="cohort_4"/>
    <x v="26"/>
    <s v="BY"/>
    <n v="0.5"/>
    <n v="0.47950000000003001"/>
    <n v="0.5"/>
    <n v="0.465750000000071"/>
    <n v="-0.125"/>
    <n v="-0.418624999999963"/>
    <m/>
    <m/>
    <m/>
    <m/>
    <m/>
    <m/>
    <x v="7"/>
    <s v="cohort_4"/>
    <s v="Suc"/>
    <s v="Veh"/>
    <s v="F"/>
    <n v="784"/>
    <n v="48"/>
    <n v="784"/>
    <n v="0.66833479579684596"/>
    <n v="0.66535182445980801"/>
    <n v="-0.54453334842285395"/>
  </r>
  <r>
    <x v="1"/>
    <n v="2"/>
    <x v="1"/>
    <s v="cohort_4"/>
    <x v="26"/>
    <s v="BY"/>
    <n v="0"/>
    <n v="0"/>
    <n v="0"/>
    <n v="-1.37499999999591E-2"/>
    <n v="-0.625"/>
    <n v="-0.89812499999999296"/>
    <m/>
    <m/>
    <m/>
    <m/>
    <m/>
    <m/>
    <x v="8"/>
    <s v="cohort_4"/>
    <s v="Suc"/>
    <s v="Veh"/>
    <s v="F"/>
    <n v="784"/>
    <n v="48"/>
    <n v="784"/>
    <n v="0.66833479579684596"/>
    <n v="0.66535182445980801"/>
    <n v="-0.54453334842285395"/>
  </r>
  <r>
    <x v="1"/>
    <n v="2"/>
    <x v="2"/>
    <s v="cohort_4"/>
    <x v="27"/>
    <s v="AY"/>
    <n v="0"/>
    <n v="0"/>
    <n v="0"/>
    <n v="0"/>
    <n v="0"/>
    <n v="0"/>
    <m/>
    <m/>
    <m/>
    <m/>
    <m/>
    <m/>
    <x v="2"/>
    <s v="cohort_4"/>
    <s v="Suc"/>
    <s v="D3a"/>
    <s v="F"/>
    <n v="777"/>
    <n v="40"/>
    <n v="777"/>
    <n v="0.61484022274449901"/>
    <n v="0.61192941519661104"/>
    <n v="-0.68183688613406002"/>
  </r>
  <r>
    <x v="1"/>
    <n v="2"/>
    <x v="2"/>
    <s v="cohort_4"/>
    <x v="27"/>
    <s v="AY"/>
    <n v="2.75"/>
    <n v="3.7364999999999902"/>
    <n v="2.75"/>
    <n v="3.7364999999999902"/>
    <n v="2.75"/>
    <n v="3.7364999999999902"/>
    <m/>
    <m/>
    <m/>
    <m/>
    <m/>
    <m/>
    <x v="4"/>
    <s v="cohort_4"/>
    <s v="Suc"/>
    <s v="D3a"/>
    <s v="F"/>
    <n v="777"/>
    <n v="40"/>
    <n v="777"/>
    <n v="0.61484022274449901"/>
    <n v="0.61192941519661104"/>
    <n v="-0.68183688613406002"/>
  </r>
  <r>
    <x v="1"/>
    <n v="2"/>
    <x v="2"/>
    <s v="cohort_4"/>
    <x v="27"/>
    <s v="AY"/>
    <n v="1"/>
    <n v="1.17137500000004"/>
    <n v="1"/>
    <n v="1.17137500000004"/>
    <n v="1"/>
    <n v="1.17137500000004"/>
    <m/>
    <m/>
    <m/>
    <m/>
    <m/>
    <m/>
    <x v="5"/>
    <s v="cohort_4"/>
    <s v="Suc"/>
    <s v="D3a"/>
    <s v="F"/>
    <n v="777"/>
    <n v="40"/>
    <n v="777"/>
    <n v="0.61484022274449901"/>
    <n v="0.61192941519661104"/>
    <n v="-0.68183688613406002"/>
  </r>
  <r>
    <x v="1"/>
    <n v="2"/>
    <x v="2"/>
    <s v="cohort_4"/>
    <x v="27"/>
    <s v="AY"/>
    <n v="0"/>
    <n v="0"/>
    <n v="0"/>
    <n v="0"/>
    <n v="0"/>
    <n v="0"/>
    <m/>
    <m/>
    <m/>
    <m/>
    <m/>
    <m/>
    <x v="7"/>
    <s v="cohort_4"/>
    <s v="Suc"/>
    <s v="D3a"/>
    <s v="F"/>
    <n v="777"/>
    <n v="40"/>
    <n v="777"/>
    <n v="0.61484022274449901"/>
    <n v="0.61192941519661104"/>
    <n v="-0.68183688613406002"/>
  </r>
  <r>
    <x v="1"/>
    <n v="2"/>
    <x v="2"/>
    <s v="cohort_4"/>
    <x v="27"/>
    <s v="AY"/>
    <n v="0"/>
    <n v="0"/>
    <n v="0"/>
    <n v="0"/>
    <n v="0"/>
    <n v="0"/>
    <m/>
    <m/>
    <m/>
    <m/>
    <m/>
    <m/>
    <x v="8"/>
    <s v="cohort_4"/>
    <s v="Suc"/>
    <s v="D3a"/>
    <s v="F"/>
    <n v="777"/>
    <n v="40"/>
    <n v="777"/>
    <n v="0.61484022274449901"/>
    <n v="0.61192941519661104"/>
    <n v="-0.68183688613406002"/>
  </r>
  <r>
    <x v="1"/>
    <n v="2"/>
    <x v="0"/>
    <s v="cohort_4"/>
    <x v="28"/>
    <s v="AX"/>
    <n v="0.75"/>
    <n v="2.9057499999999998"/>
    <n v="0"/>
    <n v="0"/>
    <n v="0"/>
    <n v="1.11022302462516E-16"/>
    <m/>
    <m/>
    <m/>
    <m/>
    <m/>
    <m/>
    <x v="2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0"/>
    <s v="cohort_4"/>
    <x v="28"/>
    <s v="AX"/>
    <n v="1"/>
    <n v="3.3072499999999501"/>
    <n v="0.25"/>
    <n v="-0.62800000000004297"/>
    <n v="0.25"/>
    <n v="0.40149999999994901"/>
    <m/>
    <m/>
    <m/>
    <m/>
    <m/>
    <m/>
    <x v="4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0"/>
    <s v="cohort_4"/>
    <x v="28"/>
    <s v="AX"/>
    <n v="0.625"/>
    <n v="1.61662499999999"/>
    <n v="-0.125"/>
    <n v="-2.3186250000000102"/>
    <n v="-0.125"/>
    <n v="-1.2891250000000201"/>
    <m/>
    <m/>
    <m/>
    <m/>
    <m/>
    <m/>
    <x v="5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0"/>
    <s v="cohort_4"/>
    <x v="28"/>
    <s v="AX"/>
    <n v="0.75"/>
    <n v="0.46925000000001699"/>
    <n v="0"/>
    <n v="-1.407"/>
    <n v="0"/>
    <n v="-2.4364999999999899"/>
    <m/>
    <m/>
    <m/>
    <m/>
    <m/>
    <m/>
    <x v="7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0"/>
    <s v="cohort_4"/>
    <x v="28"/>
    <s v="AX"/>
    <n v="0.75"/>
    <n v="1.52312500000002"/>
    <n v="0"/>
    <n v="-0.35312499999999097"/>
    <n v="0"/>
    <n v="-1.38262499999998"/>
    <m/>
    <m/>
    <m/>
    <m/>
    <m/>
    <m/>
    <x v="8"/>
    <s v="cohort_4"/>
    <s v="Coc"/>
    <s v="D3a"/>
    <s v="F"/>
    <n v="195"/>
    <n v="75"/>
    <n v="195"/>
    <n v="-0.37472945717908901"/>
    <n v="-0.37472945717908901"/>
    <n v="-0.38556395895650603"/>
  </r>
  <r>
    <x v="1"/>
    <n v="2"/>
    <x v="3"/>
    <s v="cohort_4"/>
    <x v="29"/>
    <s v="AY"/>
    <n v="2.375"/>
    <n v="2.8751250000000201"/>
    <n v="0"/>
    <n v="0"/>
    <n v="0"/>
    <n v="1.11022302462516E-16"/>
    <m/>
    <m/>
    <m/>
    <m/>
    <m/>
    <m/>
    <x v="2"/>
    <s v="cohort_4"/>
    <s v="Coc"/>
    <s v="Veh"/>
    <s v="F"/>
    <n v="189"/>
    <n v="167"/>
    <n v="189"/>
    <n v="-0.52930535826546299"/>
    <n v="-0.52930535826546299"/>
    <n v="1.3183256762574"/>
  </r>
  <r>
    <x v="1"/>
    <n v="2"/>
    <x v="3"/>
    <s v="cohort_4"/>
    <x v="29"/>
    <s v="AY"/>
    <n v="2.75"/>
    <n v="2.1849999999998899"/>
    <n v="0.75"/>
    <n v="-1.33150000000013"/>
    <n v="0.375"/>
    <n v="-0.69012500000013"/>
    <m/>
    <m/>
    <m/>
    <m/>
    <m/>
    <m/>
    <x v="7"/>
    <s v="cohort_4"/>
    <s v="Coc"/>
    <s v="Veh"/>
    <s v="F"/>
    <n v="189"/>
    <n v="167"/>
    <n v="189"/>
    <n v="-0.52930535826546299"/>
    <n v="-0.52930535826546299"/>
    <n v="1.3183256762574"/>
  </r>
  <r>
    <x v="1"/>
    <n v="2"/>
    <x v="3"/>
    <s v="cohort_4"/>
    <x v="29"/>
    <s v="AY"/>
    <n v="3.75"/>
    <n v="1.63987499999996"/>
    <n v="1.75"/>
    <n v="-1.8766250000000599"/>
    <n v="1.375"/>
    <n v="-1.2352500000000599"/>
    <m/>
    <m/>
    <m/>
    <m/>
    <m/>
    <m/>
    <x v="8"/>
    <s v="cohort_4"/>
    <s v="Coc"/>
    <s v="Veh"/>
    <s v="F"/>
    <n v="189"/>
    <n v="167"/>
    <n v="189"/>
    <n v="-0.52930535826546299"/>
    <n v="-0.52930535826546299"/>
    <n v="1.3183256762574"/>
  </r>
  <r>
    <x v="1"/>
    <n v="2"/>
    <x v="3"/>
    <s v="cohort_4"/>
    <x v="29"/>
    <s v="AY"/>
    <n v="2"/>
    <n v="2.58449999999999"/>
    <n v="-0.75"/>
    <n v="0.35074999999997702"/>
    <n v="-0.375"/>
    <n v="-0.290625000000027"/>
    <m/>
    <m/>
    <m/>
    <m/>
    <m/>
    <m/>
    <x v="4"/>
    <s v="cohort_4"/>
    <s v="Coc"/>
    <s v="Veh"/>
    <s v="F"/>
    <n v="189"/>
    <n v="167"/>
    <n v="189"/>
    <n v="-0.52930535826546299"/>
    <n v="-0.52930535826546299"/>
    <n v="1.3183256762574"/>
  </r>
  <r>
    <x v="1"/>
    <n v="2"/>
    <x v="3"/>
    <s v="cohort_4"/>
    <x v="29"/>
    <s v="AY"/>
    <n v="0.5"/>
    <n v="0.41562500000000602"/>
    <n v="-2.25"/>
    <n v="-1.81812500000001"/>
    <n v="-1.875"/>
    <n v="-2.45950000000001"/>
    <m/>
    <m/>
    <m/>
    <m/>
    <m/>
    <m/>
    <x v="5"/>
    <s v="cohort_4"/>
    <s v="Coc"/>
    <s v="Veh"/>
    <s v="F"/>
    <n v="189"/>
    <n v="167"/>
    <n v="189"/>
    <n v="-0.52930535826546299"/>
    <n v="-0.52930535826546299"/>
    <n v="1.3183256762574"/>
  </r>
  <r>
    <x v="1"/>
    <n v="2"/>
    <x v="2"/>
    <s v="cohort_4"/>
    <x v="30"/>
    <s v="BY"/>
    <n v="0"/>
    <n v="0"/>
    <n v="0"/>
    <n v="0"/>
    <n v="0"/>
    <n v="0"/>
    <m/>
    <m/>
    <m/>
    <m/>
    <m/>
    <m/>
    <x v="2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2"/>
    <s v="cohort_4"/>
    <x v="30"/>
    <s v="BY"/>
    <n v="0.5"/>
    <n v="0.63199999999999001"/>
    <n v="0.5"/>
    <n v="0.63199999999999001"/>
    <n v="0.5"/>
    <n v="0.63199999999999001"/>
    <m/>
    <m/>
    <m/>
    <m/>
    <m/>
    <m/>
    <x v="7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2"/>
    <s v="cohort_4"/>
    <x v="30"/>
    <s v="BY"/>
    <n v="0"/>
    <n v="0"/>
    <n v="0"/>
    <n v="0"/>
    <n v="0"/>
    <n v="0"/>
    <m/>
    <m/>
    <m/>
    <m/>
    <m/>
    <m/>
    <x v="8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2"/>
    <s v="cohort_4"/>
    <x v="30"/>
    <s v="BY"/>
    <n v="1.25"/>
    <n v="5.58375000000001"/>
    <n v="1.25"/>
    <n v="5.58375000000001"/>
    <n v="1.25"/>
    <n v="5.58375000000001"/>
    <m/>
    <m/>
    <m/>
    <m/>
    <m/>
    <m/>
    <x v="4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2"/>
    <s v="cohort_4"/>
    <x v="30"/>
    <s v="BY"/>
    <n v="0.25"/>
    <n v="0.91349999999999898"/>
    <n v="0.25"/>
    <n v="0.91349999999999898"/>
    <n v="0.25"/>
    <n v="0.91349999999999898"/>
    <m/>
    <m/>
    <m/>
    <m/>
    <m/>
    <m/>
    <x v="5"/>
    <s v="cohort_4"/>
    <s v="Suc"/>
    <s v="D3a"/>
    <s v="M"/>
    <n v="602"/>
    <n v="35"/>
    <n v="602"/>
    <n v="-0.72252410356415697"/>
    <n v="-0.72363081638329496"/>
    <n v="-0.76765159720356502"/>
  </r>
  <r>
    <x v="1"/>
    <n v="2"/>
    <x v="1"/>
    <s v="cohort_4"/>
    <x v="31"/>
    <s v="AY"/>
    <n v="0"/>
    <n v="0"/>
    <n v="0"/>
    <n v="0"/>
    <n v="0"/>
    <n v="0"/>
    <m/>
    <m/>
    <m/>
    <m/>
    <m/>
    <m/>
    <x v="2"/>
    <s v="cohort_4"/>
    <s v="Suc"/>
    <s v="Veh"/>
    <s v="M"/>
    <n v="498"/>
    <n v="46"/>
    <n v="498"/>
    <n v="-1.5173006174847301"/>
    <n v="-1.51733518257935"/>
    <n v="-0.57885923285065599"/>
  </r>
  <r>
    <x v="1"/>
    <n v="2"/>
    <x v="1"/>
    <s v="cohort_4"/>
    <x v="31"/>
    <s v="AY"/>
    <n v="1.75"/>
    <n v="4.5749999999999602"/>
    <n v="1.75"/>
    <n v="4.5749999999999602"/>
    <n v="1.75"/>
    <n v="4.5749999999999602"/>
    <m/>
    <m/>
    <m/>
    <m/>
    <m/>
    <m/>
    <x v="4"/>
    <s v="cohort_4"/>
    <s v="Suc"/>
    <s v="Veh"/>
    <s v="M"/>
    <n v="498"/>
    <n v="46"/>
    <n v="498"/>
    <n v="-1.5173006174847301"/>
    <n v="-1.51733518257935"/>
    <n v="-0.57885923285065599"/>
  </r>
  <r>
    <x v="1"/>
    <n v="2"/>
    <x v="1"/>
    <s v="cohort_4"/>
    <x v="31"/>
    <s v="AY"/>
    <n v="0.75"/>
    <n v="1.4946249999999801"/>
    <n v="0.75"/>
    <n v="1.4946249999999801"/>
    <n v="0.75"/>
    <n v="1.4946249999999801"/>
    <m/>
    <m/>
    <m/>
    <m/>
    <m/>
    <m/>
    <x v="5"/>
    <s v="cohort_4"/>
    <s v="Suc"/>
    <s v="Veh"/>
    <s v="M"/>
    <n v="498"/>
    <n v="46"/>
    <n v="498"/>
    <n v="-1.5173006174847301"/>
    <n v="-1.51733518257935"/>
    <n v="-0.57885923285065599"/>
  </r>
  <r>
    <x v="1"/>
    <n v="2"/>
    <x v="1"/>
    <s v="cohort_4"/>
    <x v="31"/>
    <s v="AY"/>
    <n v="1"/>
    <n v="0.55175000000002705"/>
    <n v="1"/>
    <n v="0.55175000000002705"/>
    <n v="1"/>
    <n v="0.55175000000002705"/>
    <m/>
    <m/>
    <m/>
    <m/>
    <m/>
    <m/>
    <x v="7"/>
    <s v="cohort_4"/>
    <s v="Suc"/>
    <s v="Veh"/>
    <s v="M"/>
    <n v="498"/>
    <n v="46"/>
    <n v="498"/>
    <n v="-1.5173006174847301"/>
    <n v="-1.51733518257935"/>
    <n v="-0.57885923285065599"/>
  </r>
  <r>
    <x v="1"/>
    <n v="2"/>
    <x v="1"/>
    <s v="cohort_4"/>
    <x v="31"/>
    <s v="AY"/>
    <n v="0.125"/>
    <n v="9.1250000000115995E-3"/>
    <n v="0.125"/>
    <n v="9.1250000000115995E-3"/>
    <n v="0.125"/>
    <n v="9.1250000000115995E-3"/>
    <m/>
    <m/>
    <m/>
    <m/>
    <m/>
    <m/>
    <x v="8"/>
    <s v="cohort_4"/>
    <s v="Suc"/>
    <s v="Veh"/>
    <s v="M"/>
    <n v="498"/>
    <n v="46"/>
    <n v="498"/>
    <n v="-1.5173006174847301"/>
    <n v="-1.51733518257935"/>
    <n v="-0.57885923285065599"/>
  </r>
  <r>
    <x v="1"/>
    <n v="2"/>
    <x v="2"/>
    <s v="cohort_4"/>
    <x v="32"/>
    <s v="AX"/>
    <n v="1.5"/>
    <n v="0.99887499999999796"/>
    <n v="0"/>
    <n v="0"/>
    <n v="0"/>
    <n v="0"/>
    <m/>
    <m/>
    <m/>
    <m/>
    <m/>
    <m/>
    <x v="2"/>
    <s v="cohort_4"/>
    <s v="Suc"/>
    <s v="D3a"/>
    <s v="M"/>
    <n v="782"/>
    <n v="217"/>
    <n v="780"/>
    <n v="0.63776646833836204"/>
    <n v="0.65008827895603705"/>
    <n v="2.3560038857263899"/>
  </r>
  <r>
    <x v="1"/>
    <n v="2"/>
    <x v="2"/>
    <s v="cohort_4"/>
    <x v="32"/>
    <s v="AX"/>
    <n v="0.5"/>
    <n v="2.7610000000000401"/>
    <n v="0.5"/>
    <n v="2.7610000000000401"/>
    <n v="-1"/>
    <n v="1.7621250000000399"/>
    <m/>
    <m/>
    <m/>
    <m/>
    <m/>
    <m/>
    <x v="7"/>
    <s v="cohort_4"/>
    <s v="Suc"/>
    <s v="D3a"/>
    <s v="M"/>
    <n v="782"/>
    <n v="217"/>
    <n v="780"/>
    <n v="0.63776646833836204"/>
    <n v="0.65008827895603705"/>
    <n v="2.3560038857263899"/>
  </r>
  <r>
    <x v="1"/>
    <n v="2"/>
    <x v="2"/>
    <s v="cohort_4"/>
    <x v="32"/>
    <s v="AX"/>
    <n v="0.125"/>
    <n v="7.7250000000020705E-2"/>
    <n v="0.125"/>
    <n v="7.7250000000020705E-2"/>
    <n v="-1.375"/>
    <n v="-0.92162499999997705"/>
    <m/>
    <m/>
    <m/>
    <m/>
    <m/>
    <m/>
    <x v="8"/>
    <s v="cohort_4"/>
    <s v="Suc"/>
    <s v="D3a"/>
    <s v="M"/>
    <n v="782"/>
    <n v="217"/>
    <n v="780"/>
    <n v="0.63776646833836204"/>
    <n v="0.65008827895603705"/>
    <n v="2.3560038857263899"/>
  </r>
  <r>
    <x v="1"/>
    <n v="2"/>
    <x v="2"/>
    <s v="cohort_4"/>
    <x v="32"/>
    <s v="AX"/>
    <n v="0.75"/>
    <n v="5.7727500000000296"/>
    <n v="-2.25"/>
    <n v="3.7750000000000301"/>
    <n v="-0.75"/>
    <n v="4.7738750000000296"/>
    <m/>
    <m/>
    <m/>
    <m/>
    <m/>
    <m/>
    <x v="4"/>
    <s v="cohort_4"/>
    <s v="Suc"/>
    <s v="D3a"/>
    <s v="M"/>
    <n v="782"/>
    <n v="217"/>
    <n v="780"/>
    <n v="0.63776646833836204"/>
    <n v="0.65008827895603705"/>
    <n v="2.3560038857263899"/>
  </r>
  <r>
    <x v="1"/>
    <n v="2"/>
    <x v="2"/>
    <s v="cohort_4"/>
    <x v="32"/>
    <s v="AX"/>
    <n v="0.75"/>
    <n v="2.1996250000000002"/>
    <n v="-2.25"/>
    <n v="0.201875000000001"/>
    <n v="-0.75"/>
    <n v="1.20075"/>
    <m/>
    <m/>
    <m/>
    <m/>
    <m/>
    <m/>
    <x v="5"/>
    <s v="cohort_4"/>
    <s v="Suc"/>
    <s v="D3a"/>
    <s v="M"/>
    <n v="782"/>
    <n v="217"/>
    <n v="780"/>
    <n v="0.63776646833836204"/>
    <n v="0.65008827895603705"/>
    <n v="2.3560038857263899"/>
  </r>
  <r>
    <x v="1"/>
    <n v="2"/>
    <x v="0"/>
    <s v="cohort_4"/>
    <x v="33"/>
    <s v="BX"/>
    <n v="0.875"/>
    <n v="0.38775000000000798"/>
    <n v="0"/>
    <n v="0"/>
    <n v="0"/>
    <n v="6.9388939039072296E-17"/>
    <m/>
    <m/>
    <m/>
    <m/>
    <m/>
    <m/>
    <x v="2"/>
    <s v="cohort_4"/>
    <s v="Coc"/>
    <s v="D3a"/>
    <s v="M"/>
    <n v="216"/>
    <n v="180"/>
    <n v="216"/>
    <n v="0.166286196623221"/>
    <n v="0.166286196623221"/>
    <n v="1.5590926899289299"/>
  </r>
  <r>
    <x v="1"/>
    <n v="2"/>
    <x v="0"/>
    <s v="cohort_4"/>
    <x v="33"/>
    <s v="BX"/>
    <n v="0.75"/>
    <n v="0.87450000000000505"/>
    <n v="-1"/>
    <n v="9.8999999999989194E-2"/>
    <n v="-0.125"/>
    <n v="0.48674999999999702"/>
    <m/>
    <m/>
    <m/>
    <m/>
    <m/>
    <m/>
    <x v="7"/>
    <s v="cohort_4"/>
    <s v="Coc"/>
    <s v="D3a"/>
    <s v="M"/>
    <n v="216"/>
    <n v="180"/>
    <n v="216"/>
    <n v="0.166286196623221"/>
    <n v="0.166286196623221"/>
    <n v="1.5590926899289299"/>
  </r>
  <r>
    <x v="1"/>
    <n v="2"/>
    <x v="0"/>
    <s v="cohort_4"/>
    <x v="33"/>
    <s v="BX"/>
    <n v="0"/>
    <n v="0"/>
    <n v="-1.75"/>
    <n v="-0.77550000000001496"/>
    <n v="-0.875"/>
    <n v="-0.38775000000000798"/>
    <m/>
    <m/>
    <m/>
    <m/>
    <m/>
    <m/>
    <x v="8"/>
    <s v="cohort_4"/>
    <s v="Coc"/>
    <s v="D3a"/>
    <s v="M"/>
    <n v="216"/>
    <n v="180"/>
    <n v="216"/>
    <n v="0.166286196623221"/>
    <n v="0.166286196623221"/>
    <n v="1.5590926899289299"/>
  </r>
  <r>
    <x v="1"/>
    <n v="2"/>
    <x v="0"/>
    <s v="cohort_4"/>
    <x v="33"/>
    <s v="BX"/>
    <n v="4"/>
    <n v="3.84599999999989"/>
    <n v="4"/>
    <n v="3.84599999999989"/>
    <n v="3.125"/>
    <n v="3.4582499999998801"/>
    <m/>
    <m/>
    <m/>
    <m/>
    <m/>
    <m/>
    <x v="4"/>
    <s v="cohort_4"/>
    <s v="Coc"/>
    <s v="D3a"/>
    <s v="M"/>
    <n v="216"/>
    <n v="180"/>
    <n v="216"/>
    <n v="0.166286196623221"/>
    <n v="0.166286196623221"/>
    <n v="1.5590926899289299"/>
  </r>
  <r>
    <x v="1"/>
    <n v="2"/>
    <x v="0"/>
    <s v="cohort_4"/>
    <x v="33"/>
    <s v="BX"/>
    <n v="0.25"/>
    <n v="0.28037500000000698"/>
    <n v="0.25"/>
    <n v="0.28037500000000698"/>
    <n v="-0.625"/>
    <n v="-0.107375000000001"/>
    <m/>
    <m/>
    <m/>
    <m/>
    <m/>
    <m/>
    <x v="5"/>
    <s v="cohort_4"/>
    <s v="Coc"/>
    <s v="D3a"/>
    <s v="M"/>
    <n v="216"/>
    <n v="180"/>
    <n v="216"/>
    <n v="0.166286196623221"/>
    <n v="0.166286196623221"/>
    <n v="1.5590926899289299"/>
  </r>
  <r>
    <x v="1"/>
    <n v="2"/>
    <x v="3"/>
    <s v="cohort_4"/>
    <x v="34"/>
    <s v="AY"/>
    <n v="0"/>
    <n v="0"/>
    <n v="0"/>
    <n v="0"/>
    <n v="0"/>
    <n v="0"/>
    <m/>
    <m/>
    <m/>
    <m/>
    <m/>
    <m/>
    <x v="2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4"/>
    <s v="AY"/>
    <n v="1.75"/>
    <n v="3.8169999999999602"/>
    <n v="1.75"/>
    <n v="3.8169999999999602"/>
    <n v="1.75"/>
    <n v="3.8169999999999602"/>
    <m/>
    <m/>
    <m/>
    <m/>
    <m/>
    <m/>
    <x v="4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4"/>
    <s v="AY"/>
    <n v="0.125"/>
    <n v="0.336249999999996"/>
    <n v="0.125"/>
    <n v="0.336249999999996"/>
    <n v="0.125"/>
    <n v="0.336249999999996"/>
    <m/>
    <m/>
    <m/>
    <m/>
    <m/>
    <m/>
    <x v="5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4"/>
    <s v="AY"/>
    <n v="0.75"/>
    <n v="0.21725000000000699"/>
    <n v="0.75"/>
    <n v="0.21725000000000699"/>
    <n v="0.75"/>
    <n v="0.21725000000000699"/>
    <m/>
    <m/>
    <m/>
    <m/>
    <m/>
    <m/>
    <x v="7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4"/>
    <s v="AY"/>
    <n v="0.375"/>
    <n v="0.182250000000067"/>
    <n v="0.375"/>
    <n v="0.182250000000067"/>
    <n v="0.375"/>
    <n v="0.182250000000067"/>
    <m/>
    <m/>
    <m/>
    <m/>
    <m/>
    <m/>
    <x v="8"/>
    <s v="cohort_4"/>
    <s v="Coc"/>
    <s v="Veh"/>
    <s v="M"/>
    <n v="244"/>
    <n v="130"/>
    <n v="244"/>
    <n v="0.88764040169296698"/>
    <n v="0.88764040169296698"/>
    <n v="0.633065714269197"/>
  </r>
  <r>
    <x v="1"/>
    <n v="2"/>
    <x v="3"/>
    <s v="cohort_4"/>
    <x v="35"/>
    <s v="BY"/>
    <n v="0.125"/>
    <n v="1.23750000000058E-2"/>
    <n v="0"/>
    <n v="0"/>
    <n v="0"/>
    <n v="1.3010426069826099E-18"/>
    <m/>
    <m/>
    <m/>
    <m/>
    <m/>
    <m/>
    <x v="2"/>
    <s v="cohort_4"/>
    <s v="Coc"/>
    <s v="Veh"/>
    <s v="M"/>
    <n v="172"/>
    <n v="140"/>
    <n v="172"/>
    <n v="-0.96727041134352298"/>
    <n v="-0.96727041134352298"/>
    <n v="0.818271109401143"/>
  </r>
  <r>
    <x v="1"/>
    <n v="2"/>
    <x v="3"/>
    <s v="cohort_4"/>
    <x v="35"/>
    <s v="BY"/>
    <n v="2.75"/>
    <n v="5.8585000000001202"/>
    <n v="2.5"/>
    <n v="5.8337500000001103"/>
    <n v="2.625"/>
    <n v="5.8461250000001099"/>
    <m/>
    <m/>
    <m/>
    <m/>
    <m/>
    <m/>
    <x v="4"/>
    <s v="cohort_4"/>
    <s v="Coc"/>
    <s v="Veh"/>
    <s v="M"/>
    <n v="172"/>
    <n v="140"/>
    <n v="172"/>
    <n v="-0.96727041134352298"/>
    <n v="-0.96727041134352298"/>
    <n v="0.818271109401143"/>
  </r>
  <r>
    <x v="1"/>
    <n v="2"/>
    <x v="3"/>
    <s v="cohort_4"/>
    <x v="35"/>
    <s v="BY"/>
    <n v="1.125"/>
    <n v="1.1286250000000599"/>
    <n v="0.875"/>
    <n v="1.1038750000000499"/>
    <n v="1"/>
    <n v="1.1162500000000499"/>
    <m/>
    <m/>
    <m/>
    <m/>
    <m/>
    <m/>
    <x v="5"/>
    <s v="cohort_4"/>
    <s v="Coc"/>
    <s v="Veh"/>
    <s v="M"/>
    <n v="172"/>
    <n v="140"/>
    <n v="172"/>
    <n v="-0.96727041134352298"/>
    <n v="-0.96727041134352298"/>
    <n v="0.818271109401143"/>
  </r>
  <r>
    <x v="1"/>
    <n v="2"/>
    <x v="3"/>
    <s v="cohort_4"/>
    <x v="35"/>
    <s v="BY"/>
    <n v="0.5"/>
    <n v="0.12574999999998199"/>
    <n v="0.5"/>
    <n v="0.12574999999998199"/>
    <n v="0.375"/>
    <n v="0.11337499999997699"/>
    <m/>
    <m/>
    <m/>
    <m/>
    <m/>
    <m/>
    <x v="7"/>
    <s v="cohort_4"/>
    <s v="Coc"/>
    <s v="Veh"/>
    <s v="M"/>
    <n v="172"/>
    <n v="140"/>
    <n v="172"/>
    <n v="-0.96727041134352298"/>
    <n v="-0.96727041134352298"/>
    <n v="0.818271109401143"/>
  </r>
  <r>
    <x v="1"/>
    <n v="2"/>
    <x v="3"/>
    <s v="cohort_4"/>
    <x v="35"/>
    <s v="BY"/>
    <n v="0.25"/>
    <n v="0.11899999999999999"/>
    <n v="0.25"/>
    <n v="0.11899999999999999"/>
    <n v="0.125"/>
    <n v="0.106624999999994"/>
    <m/>
    <m/>
    <m/>
    <m/>
    <m/>
    <m/>
    <x v="8"/>
    <s v="cohort_4"/>
    <s v="Coc"/>
    <s v="Veh"/>
    <s v="M"/>
    <n v="172"/>
    <n v="140"/>
    <n v="172"/>
    <n v="-0.96727041134352298"/>
    <n v="-0.96727041134352298"/>
    <n v="0.818271109401143"/>
  </r>
  <r>
    <x v="1"/>
    <n v="2"/>
    <x v="2"/>
    <s v="cohort_4"/>
    <x v="36"/>
    <s v="AX"/>
    <n v="0.125"/>
    <n v="0.11512499999997799"/>
    <n v="0"/>
    <n v="0"/>
    <n v="0"/>
    <n v="3.46944695195361E-18"/>
    <m/>
    <m/>
    <m/>
    <m/>
    <m/>
    <m/>
    <x v="2"/>
    <s v="cohort_4"/>
    <s v="Suc"/>
    <s v="D3a"/>
    <s v="M"/>
    <n v="627"/>
    <n v="82"/>
    <n v="627"/>
    <n v="-0.53147205694863398"/>
    <n v="-0.53283649758616602"/>
    <n v="3.90066868497745E-2"/>
  </r>
  <r>
    <x v="1"/>
    <n v="2"/>
    <x v="2"/>
    <s v="cohort_4"/>
    <x v="36"/>
    <s v="AX"/>
    <n v="3.75"/>
    <n v="5.1267499999999702"/>
    <n v="3.5"/>
    <n v="4.8965000000000201"/>
    <n v="3.625"/>
    <n v="5.0116250000000004"/>
    <m/>
    <m/>
    <m/>
    <m/>
    <m/>
    <m/>
    <x v="4"/>
    <s v="cohort_4"/>
    <s v="Suc"/>
    <s v="D3a"/>
    <s v="M"/>
    <n v="627"/>
    <n v="82"/>
    <n v="627"/>
    <n v="-0.53147205694863398"/>
    <n v="-0.53283649758616602"/>
    <n v="3.90066868497745E-2"/>
  </r>
  <r>
    <x v="1"/>
    <n v="2"/>
    <x v="2"/>
    <s v="cohort_4"/>
    <x v="36"/>
    <s v="AX"/>
    <n v="0.875"/>
    <n v="0.32399999999997697"/>
    <n v="0.625"/>
    <n v="9.3750000000021205E-2"/>
    <n v="0.75"/>
    <n v="0.20887499999999901"/>
    <m/>
    <m/>
    <m/>
    <m/>
    <m/>
    <m/>
    <x v="5"/>
    <s v="cohort_4"/>
    <s v="Suc"/>
    <s v="D3a"/>
    <s v="M"/>
    <n v="627"/>
    <n v="82"/>
    <n v="627"/>
    <n v="-0.53147205694863398"/>
    <n v="-0.53283649758616602"/>
    <n v="3.90066868497745E-2"/>
  </r>
  <r>
    <x v="1"/>
    <n v="2"/>
    <x v="2"/>
    <s v="cohort_4"/>
    <x v="36"/>
    <s v="AX"/>
    <n v="1"/>
    <n v="1.7025000000000099"/>
    <n v="1"/>
    <n v="1.7025000000000099"/>
    <n v="0.875"/>
    <n v="1.5873750000000399"/>
    <m/>
    <m/>
    <m/>
    <m/>
    <m/>
    <m/>
    <x v="7"/>
    <s v="cohort_4"/>
    <s v="Suc"/>
    <s v="D3a"/>
    <s v="M"/>
    <n v="627"/>
    <n v="82"/>
    <n v="627"/>
    <n v="-0.53147205694863398"/>
    <n v="-0.53283649758616602"/>
    <n v="3.90066868497745E-2"/>
  </r>
  <r>
    <x v="1"/>
    <n v="2"/>
    <x v="2"/>
    <s v="cohort_4"/>
    <x v="36"/>
    <s v="AX"/>
    <n v="0.125"/>
    <n v="4.8875000000009501E-2"/>
    <n v="0.125"/>
    <n v="4.8875000000009501E-2"/>
    <n v="0"/>
    <n v="-6.6249999999968306E-2"/>
    <m/>
    <m/>
    <m/>
    <m/>
    <m/>
    <m/>
    <x v="8"/>
    <s v="cohort_4"/>
    <s v="Suc"/>
    <s v="D3a"/>
    <s v="M"/>
    <n v="627"/>
    <n v="82"/>
    <n v="627"/>
    <n v="-0.53147205694863398"/>
    <n v="-0.53283649758616602"/>
    <n v="3.90066868497745E-2"/>
  </r>
  <r>
    <x v="1"/>
    <n v="2"/>
    <x v="1"/>
    <s v="cohort_4"/>
    <x v="37"/>
    <s v="BX"/>
    <n v="0"/>
    <n v="0"/>
    <n v="0"/>
    <n v="0"/>
    <n v="0"/>
    <n v="0"/>
    <m/>
    <m/>
    <m/>
    <m/>
    <m/>
    <m/>
    <x v="2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7"/>
    <s v="BX"/>
    <n v="0.75"/>
    <n v="2.3484999999999601"/>
    <n v="0.75"/>
    <n v="2.3484999999999601"/>
    <n v="0.75"/>
    <n v="2.3484999999999601"/>
    <m/>
    <m/>
    <m/>
    <m/>
    <m/>
    <m/>
    <x v="7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7"/>
    <s v="BX"/>
    <n v="0"/>
    <n v="0.16324999999999801"/>
    <n v="0"/>
    <n v="0.16324999999999801"/>
    <n v="0"/>
    <n v="0.16324999999999801"/>
    <m/>
    <m/>
    <m/>
    <m/>
    <m/>
    <m/>
    <x v="8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7"/>
    <s v="BX"/>
    <n v="1.5"/>
    <n v="5.8759999999999204"/>
    <n v="1.5"/>
    <n v="5.8759999999999204"/>
    <n v="1.5"/>
    <n v="5.8759999999999204"/>
    <m/>
    <m/>
    <m/>
    <m/>
    <m/>
    <m/>
    <x v="4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7"/>
    <s v="BX"/>
    <n v="0.375"/>
    <n v="2.1076249999999801"/>
    <n v="0.375"/>
    <n v="2.1076249999999801"/>
    <n v="0.375"/>
    <n v="2.1076249999999801"/>
    <m/>
    <m/>
    <m/>
    <m/>
    <m/>
    <m/>
    <x v="5"/>
    <s v="cohort_4"/>
    <s v="Suc"/>
    <s v="Veh"/>
    <s v="M"/>
    <n v="450"/>
    <n v="84"/>
    <n v="450"/>
    <n v="-1.8841205469865301"/>
    <n v="-1.8836602746698401"/>
    <n v="7.3332571277576197E-2"/>
  </r>
  <r>
    <x v="1"/>
    <n v="2"/>
    <x v="1"/>
    <s v="cohort_4"/>
    <x v="38"/>
    <s v="BY"/>
    <n v="0"/>
    <n v="0"/>
    <n v="0"/>
    <n v="0"/>
    <n v="0"/>
    <n v="0"/>
    <m/>
    <m/>
    <m/>
    <m/>
    <m/>
    <m/>
    <x v="2"/>
    <s v="cohort_4"/>
    <s v="Suc"/>
    <s v="Veh"/>
    <s v="M"/>
    <n v="760"/>
    <n v="13"/>
    <n v="759"/>
    <n v="0.47728274918132302"/>
    <n v="0.48218927841456299"/>
    <n v="-1.1452363259093801"/>
  </r>
  <r>
    <x v="1"/>
    <n v="2"/>
    <x v="1"/>
    <s v="cohort_4"/>
    <x v="38"/>
    <s v="BY"/>
    <n v="1.75"/>
    <n v="7.2479999999999896"/>
    <n v="1.75"/>
    <n v="7.2479999999999896"/>
    <n v="1.75"/>
    <n v="7.2479999999999896"/>
    <m/>
    <m/>
    <m/>
    <m/>
    <m/>
    <m/>
    <x v="4"/>
    <s v="cohort_4"/>
    <s v="Suc"/>
    <s v="Veh"/>
    <s v="M"/>
    <n v="760"/>
    <n v="13"/>
    <n v="759"/>
    <n v="0.47728274918132302"/>
    <n v="0.48218927841456299"/>
    <n v="-1.1452363259093801"/>
  </r>
  <r>
    <x v="1"/>
    <n v="2"/>
    <x v="1"/>
    <s v="cohort_4"/>
    <x v="38"/>
    <s v="BY"/>
    <n v="0.125"/>
    <n v="1.53037500000003"/>
    <n v="0.125"/>
    <n v="1.53037500000003"/>
    <n v="0.125"/>
    <n v="1.53037500000003"/>
    <m/>
    <m/>
    <m/>
    <m/>
    <m/>
    <m/>
    <x v="5"/>
    <s v="cohort_4"/>
    <s v="Suc"/>
    <s v="Veh"/>
    <s v="M"/>
    <n v="760"/>
    <n v="13"/>
    <n v="759"/>
    <n v="0.47728274918132302"/>
    <n v="0.48218927841456299"/>
    <n v="-1.1452363259093801"/>
  </r>
  <r>
    <x v="1"/>
    <n v="2"/>
    <x v="1"/>
    <s v="cohort_4"/>
    <x v="38"/>
    <s v="BY"/>
    <n v="0.5"/>
    <n v="1.31299999999997"/>
    <n v="0.5"/>
    <n v="1.31299999999997"/>
    <n v="0.5"/>
    <n v="1.31299999999997"/>
    <m/>
    <m/>
    <m/>
    <m/>
    <m/>
    <m/>
    <x v="7"/>
    <s v="cohort_4"/>
    <s v="Suc"/>
    <s v="Veh"/>
    <s v="M"/>
    <n v="760"/>
    <n v="13"/>
    <n v="759"/>
    <n v="0.47728274918132302"/>
    <n v="0.48218927841456299"/>
    <n v="-1.1452363259093801"/>
  </r>
  <r>
    <x v="1"/>
    <n v="2"/>
    <x v="1"/>
    <s v="cohort_4"/>
    <x v="38"/>
    <s v="BY"/>
    <n v="0.25"/>
    <n v="0.19612500000000899"/>
    <n v="0.25"/>
    <n v="0.19612500000000899"/>
    <n v="0.25"/>
    <n v="0.19612500000000899"/>
    <m/>
    <m/>
    <m/>
    <m/>
    <m/>
    <m/>
    <x v="8"/>
    <s v="cohort_4"/>
    <s v="Suc"/>
    <s v="Veh"/>
    <s v="M"/>
    <n v="760"/>
    <n v="13"/>
    <n v="759"/>
    <n v="0.47728274918132302"/>
    <n v="0.48218927841456299"/>
    <n v="-1.1452363259093801"/>
  </r>
  <r>
    <x v="1"/>
    <n v="2"/>
    <x v="0"/>
    <s v="cohort_4"/>
    <x v="39"/>
    <s v="BX"/>
    <n v="0.125"/>
    <n v="0.20299999999999899"/>
    <n v="0"/>
    <n v="0"/>
    <n v="0"/>
    <n v="-3.4694469519536099E-17"/>
    <m/>
    <m/>
    <m/>
    <m/>
    <m/>
    <m/>
    <x v="2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39"/>
    <s v="BX"/>
    <n v="0.75"/>
    <n v="2.1055000000000201"/>
    <n v="0.5"/>
    <n v="1.69950000000002"/>
    <n v="0.625"/>
    <n v="1.9025000000000201"/>
    <m/>
    <m/>
    <m/>
    <m/>
    <m/>
    <m/>
    <x v="4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39"/>
    <s v="BX"/>
    <n v="0"/>
    <n v="9.7250000000002501E-2"/>
    <n v="-0.25"/>
    <n v="-0.30874999999999603"/>
    <n v="-0.125"/>
    <n v="-0.105749999999997"/>
    <m/>
    <m/>
    <m/>
    <m/>
    <m/>
    <m/>
    <x v="5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39"/>
    <s v="BX"/>
    <n v="0.5"/>
    <n v="1.0667500000000101"/>
    <n v="0.5"/>
    <n v="1.0667500000000101"/>
    <n v="0.375"/>
    <n v="0.86375000000001401"/>
    <m/>
    <m/>
    <m/>
    <m/>
    <m/>
    <m/>
    <x v="7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39"/>
    <s v="BX"/>
    <n v="0.5"/>
    <n v="0.15562499999995799"/>
    <n v="0.5"/>
    <n v="0.15562499999995799"/>
    <n v="0.375"/>
    <n v="-4.7375000000041398E-2"/>
    <m/>
    <m/>
    <m/>
    <m/>
    <m/>
    <m/>
    <x v="8"/>
    <s v="cohort_4"/>
    <s v="Coc"/>
    <s v="D3a"/>
    <s v="M"/>
    <n v="218"/>
    <n v="87"/>
    <n v="218"/>
    <n v="0.21781149698534599"/>
    <n v="0.21781149698534599"/>
    <n v="-0.16331748479816999"/>
  </r>
  <r>
    <x v="1"/>
    <n v="2"/>
    <x v="0"/>
    <s v="cohort_4"/>
    <x v="40"/>
    <s v="AY"/>
    <n v="0.125"/>
    <n v="0.24475000000001099"/>
    <n v="0"/>
    <n v="0"/>
    <n v="0"/>
    <n v="6.9388939039072299E-18"/>
    <m/>
    <m/>
    <m/>
    <m/>
    <m/>
    <m/>
    <x v="2"/>
    <s v="cohort_4"/>
    <s v="Coc"/>
    <s v="D3a"/>
    <s v="M"/>
    <n v="294"/>
    <n v="44"/>
    <n v="294"/>
    <n v="2.1757729107460899"/>
    <n v="2.1757729107460899"/>
    <n v="-0.95970068386553797"/>
  </r>
  <r>
    <x v="1"/>
    <n v="2"/>
    <x v="0"/>
    <s v="cohort_4"/>
    <x v="40"/>
    <s v="AY"/>
    <n v="2.25"/>
    <n v="2.94475"/>
    <n v="2.25"/>
    <n v="2.94475"/>
    <n v="2.125"/>
    <n v="2.69999999999999"/>
    <m/>
    <m/>
    <m/>
    <m/>
    <m/>
    <m/>
    <x v="4"/>
    <s v="cohort_4"/>
    <s v="Coc"/>
    <s v="D3a"/>
    <s v="M"/>
    <n v="294"/>
    <n v="44"/>
    <n v="294"/>
    <n v="2.1757729107460899"/>
    <n v="2.1757729107460899"/>
    <n v="-0.95970068386553797"/>
  </r>
  <r>
    <x v="1"/>
    <n v="2"/>
    <x v="0"/>
    <s v="cohort_4"/>
    <x v="40"/>
    <s v="AY"/>
    <n v="0.375"/>
    <n v="0.22462499999999599"/>
    <n v="0.375"/>
    <n v="0.22462499999999599"/>
    <n v="0.25"/>
    <n v="-2.0125000000014399E-2"/>
    <m/>
    <m/>
    <m/>
    <m/>
    <m/>
    <m/>
    <x v="5"/>
    <s v="cohort_4"/>
    <s v="Coc"/>
    <s v="D3a"/>
    <s v="M"/>
    <n v="294"/>
    <n v="44"/>
    <n v="294"/>
    <n v="2.1757729107460899"/>
    <n v="2.1757729107460899"/>
    <n v="-0.95970068386553797"/>
  </r>
  <r>
    <x v="1"/>
    <n v="2"/>
    <x v="0"/>
    <s v="cohort_4"/>
    <x v="40"/>
    <s v="AY"/>
    <n v="1.5"/>
    <n v="2.2522499999998602"/>
    <n v="1.25"/>
    <n v="1.7627499999998399"/>
    <n v="1.375"/>
    <n v="2.0074999999998502"/>
    <m/>
    <m/>
    <m/>
    <m/>
    <m/>
    <m/>
    <x v="7"/>
    <s v="cohort_4"/>
    <s v="Coc"/>
    <s v="D3a"/>
    <s v="M"/>
    <n v="294"/>
    <n v="44"/>
    <n v="294"/>
    <n v="2.1757729107460899"/>
    <n v="2.1757729107460899"/>
    <n v="-0.95970068386553797"/>
  </r>
  <r>
    <x v="1"/>
    <n v="2"/>
    <x v="0"/>
    <s v="cohort_4"/>
    <x v="40"/>
    <s v="AY"/>
    <n v="0.25"/>
    <n v="1.2013749999999801"/>
    <n v="0"/>
    <n v="0.71187499999996395"/>
    <n v="0.125"/>
    <n v="0.95662499999997397"/>
    <m/>
    <m/>
    <m/>
    <m/>
    <m/>
    <m/>
    <x v="8"/>
    <s v="cohort_4"/>
    <s v="Coc"/>
    <s v="D3a"/>
    <s v="M"/>
    <n v="294"/>
    <n v="44"/>
    <n v="294"/>
    <n v="2.1757729107460899"/>
    <n v="2.1757729107460899"/>
    <n v="-0.95970068386553797"/>
  </r>
  <r>
    <x v="1"/>
    <n v="2"/>
    <x v="3"/>
    <s v="cohort_4"/>
    <x v="41"/>
    <s v="AX"/>
    <n v="0"/>
    <n v="0"/>
    <n v="0"/>
    <n v="0"/>
    <n v="0"/>
    <n v="0"/>
    <m/>
    <m/>
    <m/>
    <m/>
    <m/>
    <m/>
    <x v="2"/>
    <s v="cohort_4"/>
    <s v="Coc"/>
    <s v="Veh"/>
    <s v="M"/>
    <n v="204"/>
    <n v="16"/>
    <n v="204"/>
    <n v="-0.14286560554952701"/>
    <n v="-0.14286560554952701"/>
    <n v="-1.4782757902349899"/>
  </r>
  <r>
    <x v="1"/>
    <n v="2"/>
    <x v="3"/>
    <s v="cohort_4"/>
    <x v="41"/>
    <s v="AX"/>
    <n v="1.75"/>
    <n v="6.0527500000000298"/>
    <n v="1.75"/>
    <n v="6.0527500000000298"/>
    <n v="1.75"/>
    <n v="6.0527500000000298"/>
    <m/>
    <m/>
    <m/>
    <m/>
    <m/>
    <m/>
    <x v="4"/>
    <s v="cohort_4"/>
    <s v="Coc"/>
    <s v="Veh"/>
    <s v="M"/>
    <n v="204"/>
    <n v="16"/>
    <n v="204"/>
    <n v="-0.14286560554952701"/>
    <n v="-0.14286560554952701"/>
    <n v="-1.4782757902349899"/>
  </r>
  <r>
    <x v="1"/>
    <n v="2"/>
    <x v="3"/>
    <s v="cohort_4"/>
    <x v="41"/>
    <s v="AX"/>
    <n v="0.625"/>
    <n v="1.80687500000003"/>
    <n v="0.625"/>
    <n v="1.80687500000003"/>
    <n v="0.625"/>
    <n v="1.80687500000003"/>
    <m/>
    <m/>
    <m/>
    <m/>
    <m/>
    <m/>
    <x v="5"/>
    <s v="cohort_4"/>
    <s v="Coc"/>
    <s v="Veh"/>
    <s v="M"/>
    <n v="204"/>
    <n v="16"/>
    <n v="204"/>
    <n v="-0.14286560554952701"/>
    <n v="-0.14286560554952701"/>
    <n v="-1.4782757902349899"/>
  </r>
  <r>
    <x v="1"/>
    <n v="2"/>
    <x v="3"/>
    <s v="cohort_4"/>
    <x v="41"/>
    <s v="AX"/>
    <n v="2"/>
    <n v="2.9785000000000501"/>
    <n v="2"/>
    <n v="2.9785000000000501"/>
    <n v="2"/>
    <n v="2.9785000000000501"/>
    <m/>
    <m/>
    <m/>
    <m/>
    <m/>
    <m/>
    <x v="7"/>
    <s v="cohort_4"/>
    <s v="Coc"/>
    <s v="Veh"/>
    <s v="M"/>
    <n v="204"/>
    <n v="16"/>
    <n v="204"/>
    <n v="-0.14286560554952701"/>
    <n v="-0.14286560554952701"/>
    <n v="-1.4782757902349899"/>
  </r>
  <r>
    <x v="1"/>
    <n v="2"/>
    <x v="3"/>
    <s v="cohort_4"/>
    <x v="41"/>
    <s v="AX"/>
    <n v="0.375"/>
    <n v="0.33112500000001399"/>
    <n v="0.375"/>
    <n v="0.33112500000001399"/>
    <n v="0.375"/>
    <n v="0.33112500000001399"/>
    <m/>
    <m/>
    <m/>
    <m/>
    <m/>
    <m/>
    <x v="8"/>
    <s v="cohort_4"/>
    <s v="Coc"/>
    <s v="Veh"/>
    <s v="M"/>
    <n v="204"/>
    <n v="16"/>
    <n v="204"/>
    <n v="-0.14286560554952701"/>
    <n v="-0.14286560554952701"/>
    <n v="-1.4782757902349899"/>
  </r>
  <r>
    <x v="0"/>
    <n v="1"/>
    <x v="3"/>
    <s v="cohort_5"/>
    <x v="42"/>
    <s v="AX"/>
    <n v="0.91666666666666696"/>
    <n v="1.7797500000000299"/>
    <n v="0"/>
    <n v="0"/>
    <n v="1.29526019539602E-16"/>
    <n v="-1.8503717077085899E-16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0.33333333333333298"/>
    <n v="0.95500000000000795"/>
    <n v="-0.66666666666666696"/>
    <n v="-0.47266666666664497"/>
    <n v="-0.58333333333333304"/>
    <n v="-0.82475000000001897"/>
    <m/>
    <m/>
    <m/>
    <m/>
    <m/>
    <m/>
    <x v="6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0.5"/>
    <n v="0.44183333333338198"/>
    <n v="-0.5"/>
    <n v="-0.98583333333326995"/>
    <n v="-0.41666666666666702"/>
    <n v="-1.33791666666664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1.25"/>
    <n v="2.32899999999999"/>
    <n v="0.25"/>
    <n v="0.90133333333334098"/>
    <n v="0.33333333333333298"/>
    <n v="0.54924999999996804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1.1666666666666701"/>
    <n v="0.17533333333335599"/>
    <n v="0.33333333333333298"/>
    <n v="-1.9565000000000401"/>
    <n v="0.25"/>
    <n v="-1.6044166666666699"/>
    <m/>
    <m/>
    <m/>
    <m/>
    <m/>
    <m/>
    <x v="3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0.83333333333333304"/>
    <n v="0.41316666666671198"/>
    <n v="0"/>
    <n v="-1.7186666666666901"/>
    <n v="-8.3333333333333301E-2"/>
    <n v="-1.3665833333333099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3"/>
    <s v="cohort_5"/>
    <x v="42"/>
    <s v="AX"/>
    <n v="0.41666666666666702"/>
    <n v="0.42016666666666003"/>
    <n v="-0.41666666666666702"/>
    <n v="-1.7116666666667399"/>
    <n v="-0.5"/>
    <n v="-1.35958333333337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0"/>
    <n v="1"/>
    <x v="0"/>
    <s v="cohort_5"/>
    <x v="43"/>
    <s v="AY"/>
    <n v="0.33333333333333298"/>
    <n v="0.29549999999999499"/>
    <n v="0"/>
    <n v="0"/>
    <n v="9.2518585385429707E-18"/>
    <n v="1.8503717077085901E-17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"/>
    <n v="1.0666666666660799E-2"/>
    <n v="-0.66666666666666696"/>
    <n v="-0.58033333333332804"/>
    <n v="-0.33333333333333298"/>
    <n v="-0.28483333333333399"/>
    <m/>
    <m/>
    <m/>
    <m/>
    <m/>
    <m/>
    <x v="6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"/>
    <n v="0"/>
    <n v="-0.66666666666666696"/>
    <n v="-0.59099999999998898"/>
    <n v="-0.33333333333333298"/>
    <n v="-0.29549999999999499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.16666666666666699"/>
    <n v="8.9083333333334805E-2"/>
    <n v="-0.5"/>
    <n v="-0.50191666666665402"/>
    <n v="-0.16666666666666699"/>
    <n v="-0.20641666666666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"/>
    <n v="0"/>
    <n v="0"/>
    <n v="0"/>
    <n v="-0.33333333333333298"/>
    <n v="-0.29549999999999499"/>
    <m/>
    <m/>
    <m/>
    <m/>
    <m/>
    <m/>
    <x v="3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.16666666666666699"/>
    <n v="6.3333333332593698E-3"/>
    <n v="0.16666666666666699"/>
    <n v="6.3333333332593698E-3"/>
    <n v="-0.16666666666666699"/>
    <n v="-0.28916666666673502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0"/>
    <s v="cohort_5"/>
    <x v="43"/>
    <s v="AY"/>
    <n v="0.25"/>
    <n v="0.40116666666661599"/>
    <n v="0.25"/>
    <n v="0.40116666666661599"/>
    <n v="-8.3333333333333301E-2"/>
    <n v="0.105666666666622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0"/>
    <n v="1"/>
    <x v="3"/>
    <s v="cohort_5"/>
    <x v="44"/>
    <s v="BY"/>
    <n v="8.3333333333333301E-2"/>
    <n v="9.6500000000029701E-2"/>
    <n v="0"/>
    <n v="0"/>
    <n v="-2.31296463463574E-18"/>
    <n v="-1.1564823173178701E-17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0.16666666666666699"/>
    <n v="6.1666666666724303E-3"/>
    <n v="0.16666666666666699"/>
    <n v="6.1666666666724303E-3"/>
    <n v="8.3333333333333301E-2"/>
    <n v="-9.0333333333357302E-2"/>
    <m/>
    <m/>
    <m/>
    <m/>
    <m/>
    <m/>
    <x v="6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0"/>
    <n v="0"/>
    <n v="0"/>
    <n v="0"/>
    <n v="-8.3333333333333301E-2"/>
    <n v="-9.6500000000029701E-2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0"/>
    <n v="0"/>
    <n v="0"/>
    <n v="0"/>
    <n v="-8.3333333333333301E-2"/>
    <n v="-9.6500000000029701E-2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0.16666666666666699"/>
    <n v="2.5999999999991499E-2"/>
    <n v="0"/>
    <n v="-0.16700000000006801"/>
    <n v="8.3333333333333301E-2"/>
    <n v="-7.0500000000038199E-2"/>
    <m/>
    <m/>
    <m/>
    <m/>
    <m/>
    <m/>
    <x v="3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0"/>
    <n v="0"/>
    <n v="-0.16666666666666699"/>
    <n v="-0.19300000000005901"/>
    <n v="-8.3333333333333301E-2"/>
    <n v="-9.6500000000029701E-2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0"/>
    <n v="1"/>
    <x v="3"/>
    <s v="cohort_5"/>
    <x v="44"/>
    <s v="BY"/>
    <n v="8.3333333333333301E-2"/>
    <n v="1.80833333333036E-2"/>
    <n v="-8.3333333333333301E-2"/>
    <n v="-0.17491666666675601"/>
    <n v="1.38777878078145E-17"/>
    <n v="-7.8416666666726101E-2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0"/>
    <n v="1"/>
    <x v="0"/>
    <s v="cohort_5"/>
    <x v="45"/>
    <s v="BX"/>
    <n v="0.83333333333333304"/>
    <n v="0.482749999999944"/>
    <n v="0"/>
    <n v="0"/>
    <n v="1.8503717077085901E-17"/>
    <n v="9.2518585385429707E-18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0.16666666666666699"/>
    <n v="1.68333333333332E-2"/>
    <n v="-1.3333333333333299"/>
    <n v="-0.64333333333324105"/>
    <n v="-0.66666666666666696"/>
    <n v="-0.46591666666661102"/>
    <m/>
    <m/>
    <m/>
    <m/>
    <m/>
    <m/>
    <x v="6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0"/>
    <n v="0"/>
    <n v="-1.5"/>
    <n v="-0.66016666666657398"/>
    <n v="-0.83333333333333304"/>
    <n v="-0.482749999999944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8.3333333333333301E-2"/>
    <n v="1.7999999999991301E-2"/>
    <n v="-1.4166666666666701"/>
    <n v="-0.64216666666658295"/>
    <n v="-0.75"/>
    <n v="-0.46474999999995298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0"/>
    <n v="0"/>
    <n v="-0.16666666666666699"/>
    <n v="-0.30533333333331297"/>
    <n v="-0.83333333333333304"/>
    <n v="-0.482749999999944"/>
    <m/>
    <m/>
    <m/>
    <m/>
    <m/>
    <m/>
    <x v="3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0"/>
    <n v="0"/>
    <n v="-0.16666666666666699"/>
    <n v="-0.30533333333331297"/>
    <n v="-0.83333333333333304"/>
    <n v="-0.482749999999944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5"/>
    <s v="BX"/>
    <n v="0"/>
    <n v="0"/>
    <n v="-0.16666666666666699"/>
    <n v="-0.30533333333331297"/>
    <n v="-0.83333333333333304"/>
    <n v="-0.482749999999944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0"/>
    <n v="1"/>
    <x v="0"/>
    <s v="cohort_5"/>
    <x v="46"/>
    <s v="BX"/>
    <n v="0"/>
    <n v="0"/>
    <n v="0"/>
    <n v="0"/>
    <n v="0"/>
    <n v="0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1"/>
    <n v="0.70500000000004104"/>
    <n v="1"/>
    <n v="0.70500000000004104"/>
    <n v="1"/>
    <n v="0.70500000000004104"/>
    <m/>
    <m/>
    <m/>
    <m/>
    <m/>
    <m/>
    <x v="6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0.5"/>
    <n v="0.469499999999963"/>
    <n v="0.5"/>
    <n v="0.469499999999963"/>
    <n v="0.5"/>
    <n v="0.469499999999963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0.25"/>
    <n v="0.47800000000001802"/>
    <n v="0.25"/>
    <n v="0.47800000000001802"/>
    <n v="0.25"/>
    <n v="0.47800000000001802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0"/>
    <n v="0"/>
    <n v="0"/>
    <n v="0"/>
    <n v="0"/>
    <n v="0"/>
    <m/>
    <m/>
    <m/>
    <m/>
    <m/>
    <m/>
    <x v="3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0.33333333333333298"/>
    <n v="0.120833333333318"/>
    <n v="0.33333333333333298"/>
    <n v="0.120833333333318"/>
    <n v="0.33333333333333298"/>
    <n v="0.120833333333318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6"/>
    <s v="BX"/>
    <n v="0.41666666666666702"/>
    <n v="0.269499999999956"/>
    <n v="0.41666666666666702"/>
    <n v="0.269499999999956"/>
    <n v="0.41666666666666702"/>
    <n v="0.269499999999956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0"/>
    <n v="1"/>
    <x v="0"/>
    <s v="cohort_5"/>
    <x v="47"/>
    <s v="BY"/>
    <n v="0"/>
    <n v="0"/>
    <n v="0"/>
    <n v="0"/>
    <n v="0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1"/>
    <n v="0.58449999999998703"/>
    <n v="1"/>
    <n v="0.58449999999998703"/>
    <n v="1"/>
    <n v="0.58449999999998703"/>
    <m/>
    <m/>
    <m/>
    <m/>
    <m/>
    <m/>
    <x v="6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0.33333333333333298"/>
    <n v="0.773166666666664"/>
    <n v="0.33333333333333298"/>
    <n v="0.773166666666664"/>
    <n v="0.33333333333333298"/>
    <n v="0.773166666666664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0.16666666666666699"/>
    <n v="0.50941666666664498"/>
    <n v="0.16666666666666699"/>
    <n v="0.50941666666664498"/>
    <n v="0.16666666666666699"/>
    <n v="0.50941666666664498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0.16666666666666699"/>
    <n v="7.3999999999993293E-2"/>
    <n v="0.16666666666666699"/>
    <n v="7.3999999999993293E-2"/>
    <n v="0.16666666666666699"/>
    <n v="7.3999999999993293E-2"/>
    <m/>
    <m/>
    <m/>
    <m/>
    <m/>
    <m/>
    <x v="3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0.5"/>
    <n v="0.456333333333305"/>
    <n v="0.5"/>
    <n v="0.456333333333305"/>
    <n v="0.5"/>
    <n v="0.456333333333305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7"/>
    <s v="BY"/>
    <n v="0.41666666666666702"/>
    <n v="0.47233333333330602"/>
    <n v="0.41666666666666702"/>
    <n v="0.47233333333330602"/>
    <n v="0.41666666666666702"/>
    <n v="0.47233333333330602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0"/>
    <n v="1"/>
    <x v="0"/>
    <s v="cohort_5"/>
    <x v="48"/>
    <s v="AX"/>
    <n v="0.16666666666666699"/>
    <n v="0.52641666666666698"/>
    <n v="0"/>
    <n v="0"/>
    <n v="-1.38777878078145E-17"/>
    <n v="1.8503717077085901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.5"/>
    <n v="0.23066666666666899"/>
    <n v="0.16666666666666699"/>
    <n v="-0.82216666666666505"/>
    <n v="0.33333333333333298"/>
    <n v="-0.29574999999999801"/>
    <m/>
    <m/>
    <m/>
    <m/>
    <m/>
    <m/>
    <x v="6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"/>
    <n v="0"/>
    <n v="-0.33333333333333298"/>
    <n v="-1.05283333333333"/>
    <n v="-0.16666666666666699"/>
    <n v="-0.52641666666666698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"/>
    <n v="0"/>
    <n v="-0.33333333333333298"/>
    <n v="-1.05283333333333"/>
    <n v="-0.16666666666666699"/>
    <n v="-0.52641666666666698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"/>
    <n v="0"/>
    <n v="0"/>
    <n v="0"/>
    <n v="-0.16666666666666699"/>
    <n v="-0.52641666666666698"/>
    <m/>
    <m/>
    <m/>
    <m/>
    <m/>
    <m/>
    <x v="3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"/>
    <n v="0"/>
    <n v="0"/>
    <n v="0"/>
    <n v="-0.16666666666666699"/>
    <n v="-0.52641666666666698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0"/>
    <n v="1"/>
    <x v="0"/>
    <s v="cohort_5"/>
    <x v="48"/>
    <s v="AX"/>
    <n v="0"/>
    <n v="0"/>
    <n v="0"/>
    <n v="0"/>
    <n v="-0.16666666666666699"/>
    <n v="-0.52641666666666698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0"/>
    <n v="1"/>
    <x v="2"/>
    <s v="cohort_5"/>
    <x v="49"/>
    <s v="AY"/>
    <n v="0"/>
    <n v="0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6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3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49"/>
    <s v="AY"/>
    <n v="0"/>
    <n v="0"/>
    <n v="0"/>
    <n v="0"/>
    <n v="0"/>
    <n v="0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0"/>
    <n v="1"/>
    <x v="2"/>
    <s v="cohort_5"/>
    <x v="50"/>
    <s v="BY"/>
    <n v="0"/>
    <n v="0"/>
    <n v="0"/>
    <n v="0"/>
    <n v="0"/>
    <n v="0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"/>
    <n v="0"/>
    <n v="0"/>
    <n v="0"/>
    <n v="0"/>
    <n v="0"/>
    <m/>
    <m/>
    <m/>
    <m/>
    <m/>
    <m/>
    <x v="6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"/>
    <n v="0"/>
    <n v="0"/>
    <n v="0"/>
    <n v="0"/>
    <n v="0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.25"/>
    <n v="8.2749999999999602E-2"/>
    <n v="0.25"/>
    <n v="8.2749999999999602E-2"/>
    <n v="0.25"/>
    <n v="8.2749999999999602E-2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.66666666666666696"/>
    <n v="0.36033333333330098"/>
    <n v="0.66666666666666696"/>
    <n v="0.36033333333330098"/>
    <n v="0.66666666666666696"/>
    <n v="0.36033333333330098"/>
    <m/>
    <m/>
    <m/>
    <m/>
    <m/>
    <m/>
    <x v="3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.16666666666666699"/>
    <n v="0.21583333333334601"/>
    <n v="0.16666666666666699"/>
    <n v="0.21583333333334601"/>
    <n v="0.16666666666666699"/>
    <n v="0.21583333333334601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0"/>
    <s v="BY"/>
    <n v="0.16666666666666699"/>
    <n v="6.4999999999978799E-3"/>
    <n v="0.16666666666666699"/>
    <n v="6.4999999999978799E-3"/>
    <n v="0.16666666666666699"/>
    <n v="6.4999999999978799E-3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0"/>
    <n v="1"/>
    <x v="2"/>
    <s v="cohort_5"/>
    <x v="51"/>
    <s v="BY"/>
    <n v="0"/>
    <n v="0"/>
    <n v="0"/>
    <n v="0"/>
    <n v="0"/>
    <n v="0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1"/>
    <n v="0.62900000000007605"/>
    <n v="1"/>
    <n v="0.62900000000007605"/>
    <n v="1"/>
    <n v="0.62900000000007605"/>
    <m/>
    <m/>
    <m/>
    <m/>
    <m/>
    <m/>
    <x v="3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0"/>
    <n v="0"/>
    <n v="0"/>
    <n v="0"/>
    <n v="0"/>
    <n v="0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0"/>
    <n v="0"/>
    <n v="0"/>
    <n v="0"/>
    <n v="0"/>
    <n v="0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0"/>
    <n v="0"/>
    <n v="0"/>
    <n v="0"/>
    <n v="0"/>
    <n v="0"/>
    <m/>
    <m/>
    <m/>
    <m/>
    <m/>
    <m/>
    <x v="6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0.33333333333333298"/>
    <n v="7.7666666666724796E-2"/>
    <n v="0.33333333333333298"/>
    <n v="7.7666666666724796E-2"/>
    <n v="0.33333333333333298"/>
    <n v="7.7666666666724796E-2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0"/>
    <n v="1"/>
    <x v="2"/>
    <s v="cohort_5"/>
    <x v="51"/>
    <s v="BY"/>
    <n v="0"/>
    <n v="0"/>
    <n v="0"/>
    <n v="0"/>
    <n v="0"/>
    <n v="0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0"/>
    <n v="1"/>
    <x v="1"/>
    <s v="cohort_5"/>
    <x v="52"/>
    <s v="AX"/>
    <n v="1.4166666666666701"/>
    <n v="1.78108333333332"/>
    <n v="0"/>
    <n v="0"/>
    <n v="-1.11022302462516E-16"/>
    <n v="-3.7007434154171901E-17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3"/>
    <n v="2.7401666666668101"/>
    <n v="0.16666666666666699"/>
    <n v="-0.82199999999983198"/>
    <n v="1.5833333333333299"/>
    <n v="0.95908333333349105"/>
    <m/>
    <m/>
    <m/>
    <m/>
    <m/>
    <m/>
    <x v="6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1.5"/>
    <n v="0.86950000000002603"/>
    <n v="-1.3333333333333299"/>
    <n v="-2.6926666666666201"/>
    <n v="8.3333333333333204E-2"/>
    <n v="-0.911583333333297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0.75"/>
    <n v="1.2600833333333501"/>
    <n v="-2.0833333333333299"/>
    <n v="-2.3020833333333002"/>
    <n v="-0.66666666666666696"/>
    <n v="-0.52099999999997704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1.3333333333333299"/>
    <n v="2.8965000000000201"/>
    <n v="1.3333333333333299"/>
    <n v="2.8965000000000201"/>
    <n v="-8.3333333333333495E-2"/>
    <n v="1.1154166666667"/>
    <m/>
    <m/>
    <m/>
    <m/>
    <m/>
    <m/>
    <x v="3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0.16666666666666699"/>
    <n v="0.56466666666665299"/>
    <n v="0.16666666666666699"/>
    <n v="0.56466666666665299"/>
    <n v="-1.25"/>
    <n v="-1.21641666666667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0"/>
    <n v="1"/>
    <x v="1"/>
    <s v="cohort_5"/>
    <x v="52"/>
    <s v="AX"/>
    <n v="0.16666666666666699"/>
    <n v="0.48266666666666003"/>
    <n v="0.16666666666666699"/>
    <n v="0.48266666666666003"/>
    <n v="-1.25"/>
    <n v="-1.2984166666666599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0"/>
    <n v="1"/>
    <x v="3"/>
    <s v="cohort_5"/>
    <x v="53"/>
    <s v="AY"/>
    <n v="0.5"/>
    <n v="0.43100000000004002"/>
    <n v="0"/>
    <n v="0"/>
    <n v="0"/>
    <n v="0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.16666666666666699"/>
    <n v="6.1666666666686298E-2"/>
    <n v="0"/>
    <n v="2.00000000000197E-2"/>
    <n v="-0.33333333333333298"/>
    <n v="-0.369333333333354"/>
    <m/>
    <m/>
    <m/>
    <m/>
    <m/>
    <m/>
    <x v="3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.33333333333333298"/>
    <n v="0.116666666666674"/>
    <n v="0.16666666666666699"/>
    <n v="7.5000000000007699E-2"/>
    <n v="-0.16666666666666699"/>
    <n v="-0.31433333333336599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.5"/>
    <n v="0.22491666666667701"/>
    <n v="0.33333333333333298"/>
    <n v="0.18325000000000999"/>
    <n v="0"/>
    <n v="-0.20608333333336301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.66666666666666696"/>
    <n v="0.134000000000014"/>
    <n v="-0.16666666666666699"/>
    <n v="-0.68633333333339896"/>
    <n v="0.16666666666666699"/>
    <n v="-0.29700000000002602"/>
    <m/>
    <m/>
    <m/>
    <m/>
    <m/>
    <m/>
    <x v="6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"/>
    <n v="0"/>
    <n v="-0.83333333333333304"/>
    <n v="-0.82033333333341296"/>
    <n v="-0.5"/>
    <n v="-0.43100000000004002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3"/>
    <s v="AY"/>
    <n v="0.58333333333333304"/>
    <n v="0.59949999999999704"/>
    <n v="-0.25"/>
    <n v="-0.22083333333341701"/>
    <n v="8.3333333333333301E-2"/>
    <n v="0.16849999999995699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0"/>
    <n v="1"/>
    <x v="3"/>
    <s v="cohort_5"/>
    <x v="54"/>
    <s v="BX"/>
    <n v="0.41666666666666702"/>
    <n v="0.20149999999999099"/>
    <n v="0"/>
    <n v="0"/>
    <n v="-4.6259292692714901E-17"/>
    <n v="-1.38777878078145E-17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1"/>
    <n v="0.39799999999999103"/>
    <n v="0.66666666666666696"/>
    <n v="0.139666666666666"/>
    <n v="0.58333333333333304"/>
    <n v="0.19650000000000001"/>
    <m/>
    <m/>
    <m/>
    <m/>
    <m/>
    <m/>
    <x v="6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0.33333333333333298"/>
    <n v="2.1000000000015E-2"/>
    <n v="0"/>
    <n v="-0.237333333333311"/>
    <n v="-8.3333333333333398E-2"/>
    <n v="-0.18049999999997601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0.58333333333333304"/>
    <n v="1.00741666666665"/>
    <n v="0.25"/>
    <n v="0.74908333333332699"/>
    <n v="0.16666666666666699"/>
    <n v="0.80591666666666095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0"/>
    <n v="0"/>
    <n v="-0.5"/>
    <n v="-0.14466666666665601"/>
    <n v="-0.41666666666666702"/>
    <n v="-0.20149999999999099"/>
    <m/>
    <m/>
    <m/>
    <m/>
    <m/>
    <m/>
    <x v="3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0.16666666666666699"/>
    <n v="0.11116666666665299"/>
    <n v="-0.33333333333333298"/>
    <n v="-3.3500000000003603E-2"/>
    <n v="-0.25"/>
    <n v="-9.0333333333338303E-2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0"/>
    <n v="1"/>
    <x v="3"/>
    <s v="cohort_5"/>
    <x v="54"/>
    <s v="BX"/>
    <n v="0.5"/>
    <n v="0.30941666666668299"/>
    <n v="0"/>
    <n v="0.16475000000002599"/>
    <n v="8.3333333333333301E-2"/>
    <n v="0.107916666666692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0"/>
    <n v="1"/>
    <x v="0"/>
    <s v="cohort_5"/>
    <x v="55"/>
    <s v="AX"/>
    <n v="0.91666666666666696"/>
    <n v="0.456416666666636"/>
    <n v="0"/>
    <n v="0"/>
    <n v="9.2518585385429703E-17"/>
    <n v="-9.2518585385429707E-18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1.8333333333333299"/>
    <n v="0.71800000000000896"/>
    <n v="0"/>
    <n v="-0.194833333333264"/>
    <n v="0.91666666666666696"/>
    <n v="0.26158333333337203"/>
    <m/>
    <m/>
    <m/>
    <m/>
    <m/>
    <m/>
    <x v="6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1.8333333333333299"/>
    <n v="0.83933333333330495"/>
    <n v="0"/>
    <n v="-7.34999999999673E-2"/>
    <n v="0.91666666666666596"/>
    <n v="0.38291666666666901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0.91666666666666696"/>
    <n v="0.34583333333337901"/>
    <n v="-0.91666666666666696"/>
    <n v="-0.56699999999989403"/>
    <n v="5.5511151231257802E-17"/>
    <n v="-0.110583333333257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0.5"/>
    <n v="0.19183333333330699"/>
    <n v="0.5"/>
    <n v="0.19183333333330699"/>
    <n v="-0.41666666666666702"/>
    <n v="-0.26458333333333001"/>
    <m/>
    <m/>
    <m/>
    <m/>
    <m/>
    <m/>
    <x v="3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0"/>
    <n v="0"/>
    <n v="0"/>
    <n v="0"/>
    <n v="-0.91666666666666696"/>
    <n v="-0.456416666666636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0"/>
    <n v="1"/>
    <x v="0"/>
    <s v="cohort_5"/>
    <x v="55"/>
    <s v="AX"/>
    <n v="0"/>
    <n v="0"/>
    <n v="0"/>
    <n v="0"/>
    <n v="-0.91666666666666696"/>
    <n v="-0.456416666666636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0"/>
    <n v="1"/>
    <x v="3"/>
    <s v="cohort_5"/>
    <x v="56"/>
    <s v="AY"/>
    <n v="0.16666666666666699"/>
    <n v="0.69541666666666901"/>
    <n v="0"/>
    <n v="0"/>
    <n v="1.38777878078145E-17"/>
    <n v="5.5511151231257802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66666666666666696"/>
    <n v="0.95866666666665901"/>
    <n v="0.33333333333333298"/>
    <n v="-0.43216666666667902"/>
    <n v="0.5"/>
    <n v="0.26324999999998999"/>
    <m/>
    <m/>
    <m/>
    <m/>
    <m/>
    <m/>
    <x v="6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16666666666666699"/>
    <n v="2.0999999999996001E-2"/>
    <n v="-0.16666666666666699"/>
    <n v="-1.3698333333333399"/>
    <n v="2.7755575615628901E-17"/>
    <n v="-0.67441666666667299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33333333333333298"/>
    <n v="4.4583333333342502E-2"/>
    <n v="0"/>
    <n v="-1.3462499999999999"/>
    <n v="0.16666666666666699"/>
    <n v="-0.65083333333332605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16666666666666699"/>
    <n v="2.88333333333715E-2"/>
    <n v="0.16666666666666699"/>
    <n v="2.88333333333715E-2"/>
    <n v="9.2518585385429707E-18"/>
    <n v="-0.666583333333298"/>
    <m/>
    <m/>
    <m/>
    <m/>
    <m/>
    <m/>
    <x v="3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33333333333333298"/>
    <n v="0.178833333333387"/>
    <n v="0.33333333333333298"/>
    <n v="0.178833333333387"/>
    <n v="0.16666666666666699"/>
    <n v="-0.51658333333328199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3"/>
    <s v="cohort_5"/>
    <x v="56"/>
    <s v="AY"/>
    <n v="0.16666666666666699"/>
    <n v="4.65833333333876E-2"/>
    <n v="0.16666666666666699"/>
    <n v="4.65833333333876E-2"/>
    <n v="1.8503717077085901E-17"/>
    <n v="-0.64883333333328097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0"/>
    <n v="1"/>
    <x v="1"/>
    <s v="cohort_5"/>
    <x v="57"/>
    <s v="BY"/>
    <n v="0"/>
    <n v="0"/>
    <n v="0"/>
    <n v="0"/>
    <n v="0"/>
    <n v="0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1"/>
    <n v="1.3355000000000099"/>
    <n v="1"/>
    <n v="1.3355000000000099"/>
    <n v="1"/>
    <n v="1.3355000000000099"/>
    <m/>
    <m/>
    <m/>
    <m/>
    <m/>
    <m/>
    <x v="3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0"/>
    <n v="0"/>
    <n v="0"/>
    <n v="0"/>
    <n v="0"/>
    <n v="0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0.16666666666666699"/>
    <n v="0.10683333333332699"/>
    <n v="0.16666666666666699"/>
    <n v="0.10683333333332699"/>
    <n v="0.16666666666666699"/>
    <n v="0.10683333333332699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0.5"/>
    <n v="0.27766666666669498"/>
    <n v="0.5"/>
    <n v="0.27766666666669498"/>
    <n v="0.5"/>
    <n v="0.27766666666669498"/>
    <m/>
    <m/>
    <m/>
    <m/>
    <m/>
    <m/>
    <x v="6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0"/>
    <n v="0"/>
    <n v="0"/>
    <n v="0"/>
    <n v="0"/>
    <n v="0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0"/>
    <n v="1"/>
    <x v="1"/>
    <s v="cohort_5"/>
    <x v="57"/>
    <s v="BY"/>
    <n v="8.3333333333333301E-2"/>
    <n v="2.03333333333072E-2"/>
    <n v="8.3333333333333301E-2"/>
    <n v="2.03333333333072E-2"/>
    <n v="8.3333333333333301E-2"/>
    <n v="2.03333333333072E-2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0"/>
    <n v="1"/>
    <x v="2"/>
    <s v="cohort_5"/>
    <x v="58"/>
    <s v="AX"/>
    <n v="0.66666666666666696"/>
    <n v="2.8947500000000099"/>
    <n v="0"/>
    <n v="0"/>
    <n v="5.5511151231257802E-17"/>
    <n v="-1.48029736616688E-16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"/>
    <n v="0"/>
    <n v="-0.66666666666666696"/>
    <n v="-0.91333333333333599"/>
    <n v="-0.66666666666666696"/>
    <n v="-2.8947500000000099"/>
    <m/>
    <m/>
    <m/>
    <m/>
    <m/>
    <m/>
    <x v="3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"/>
    <n v="0"/>
    <n v="-0.66666666666666696"/>
    <n v="-0.91333333333333599"/>
    <n v="-0.66666666666666696"/>
    <n v="-2.8947500000000099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.5"/>
    <n v="0.22891666666667301"/>
    <n v="-0.16666666666666699"/>
    <n v="-0.68441666666666401"/>
    <n v="-0.16666666666666699"/>
    <n v="-2.6658333333333299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.83333333333333304"/>
    <n v="1.7043333333333499"/>
    <n v="0.16666666666666699"/>
    <n v="-3.1718333333333302"/>
    <n v="0.16666666666666699"/>
    <n v="-1.19041666666666"/>
    <m/>
    <m/>
    <m/>
    <m/>
    <m/>
    <m/>
    <x v="6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.83333333333333304"/>
    <n v="0.50733333333338704"/>
    <n v="0.16666666666666699"/>
    <n v="-4.3688333333332903"/>
    <n v="0.16666666666666699"/>
    <n v="-2.3874166666666201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0"/>
    <n v="1"/>
    <x v="2"/>
    <s v="cohort_5"/>
    <x v="58"/>
    <s v="AX"/>
    <n v="0.41666666666666702"/>
    <n v="2.54600000000001"/>
    <n v="-0.25"/>
    <n v="-2.3301666666666701"/>
    <n v="-0.25"/>
    <n v="-0.34874999999999601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0"/>
    <n v="1"/>
    <x v="1"/>
    <s v="cohort_5"/>
    <x v="59"/>
    <s v="AY"/>
    <n v="8.3333333333333301E-2"/>
    <n v="0.38233333333333502"/>
    <n v="0"/>
    <n v="0"/>
    <n v="-6.9388939039072299E-18"/>
    <n v="0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"/>
    <n v="0"/>
    <n v="-0.16666666666666699"/>
    <n v="-0.76466666666667005"/>
    <n v="-8.3333333333333301E-2"/>
    <n v="-0.38233333333333502"/>
    <m/>
    <m/>
    <m/>
    <m/>
    <m/>
    <m/>
    <x v="3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.33333333333333298"/>
    <n v="0.29649999999999999"/>
    <n v="0.16666666666666699"/>
    <n v="-0.46816666666667101"/>
    <n v="0.25"/>
    <n v="-8.5833333333335704E-2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.16666666666666699"/>
    <n v="0.891166666666663"/>
    <n v="0"/>
    <n v="0.12649999999999301"/>
    <n v="8.3333333333333301E-2"/>
    <n v="0.50883333333332803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.66666666666666696"/>
    <n v="0.77750000000007002"/>
    <n v="0.66666666666666696"/>
    <n v="0.77750000000007002"/>
    <n v="0.58333333333333304"/>
    <n v="0.395166666666734"/>
    <m/>
    <m/>
    <m/>
    <m/>
    <m/>
    <m/>
    <x v="6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.33333333333333298"/>
    <n v="0.45550000000002899"/>
    <n v="0.33333333333333298"/>
    <n v="0.45550000000002899"/>
    <n v="0.25"/>
    <n v="7.3166666666693997E-2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59"/>
    <s v="AY"/>
    <n v="0.41666666666666702"/>
    <n v="0.52899999999999603"/>
    <n v="0.41666666666666702"/>
    <n v="0.52899999999999603"/>
    <n v="0.33333333333333298"/>
    <n v="0.14666666666666101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0"/>
    <n v="1"/>
    <x v="1"/>
    <s v="cohort_5"/>
    <x v="60"/>
    <s v="BY"/>
    <n v="0.66666666666666696"/>
    <n v="0.28458333333334901"/>
    <n v="0"/>
    <n v="0"/>
    <n v="5.5511151231257802E-17"/>
    <n v="0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1"/>
    <n v="0.94666666666667298"/>
    <n v="-0.33333333333333298"/>
    <n v="0.37749999999997402"/>
    <n v="0.33333333333333398"/>
    <n v="0.66208333333332403"/>
    <m/>
    <m/>
    <m/>
    <m/>
    <m/>
    <m/>
    <x v="6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0.33333333333333298"/>
    <n v="0.20016666666668001"/>
    <n v="-1"/>
    <n v="-0.36900000000001798"/>
    <n v="-0.33333333333333298"/>
    <n v="-8.4416666666669304E-2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0.41666666666666702"/>
    <n v="1.91716666666667"/>
    <n v="-0.91666666666666696"/>
    <n v="1.3479999999999701"/>
    <n v="-0.25"/>
    <n v="1.63258333333332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0.5"/>
    <n v="0.97049999999997805"/>
    <n v="0.5"/>
    <n v="0.97049999999997805"/>
    <n v="-0.16666666666666699"/>
    <n v="0.68591666666662898"/>
    <m/>
    <m/>
    <m/>
    <m/>
    <m/>
    <m/>
    <x v="3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0.66666666666666696"/>
    <n v="0.80399999999997396"/>
    <n v="0.66666666666666696"/>
    <n v="0.80399999999997396"/>
    <n v="1.11022302462516E-16"/>
    <n v="0.519416666666625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0"/>
    <s v="BY"/>
    <n v="0.41666666666666702"/>
    <n v="0.58708333333333895"/>
    <n v="0.41666666666666702"/>
    <n v="0.58708333333333895"/>
    <n v="-0.25"/>
    <n v="0.30249999999999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0"/>
    <n v="1"/>
    <x v="1"/>
    <s v="cohort_5"/>
    <x v="61"/>
    <s v="AX"/>
    <n v="0.66666666666666696"/>
    <n v="0.33716666666667999"/>
    <n v="0"/>
    <n v="0"/>
    <n v="9.2518585385429703E-17"/>
    <n v="3.7007434154171901E-17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2"/>
    <n v="1.7123333333334001"/>
    <n v="1.1666666666666701"/>
    <n v="1.63416666666674"/>
    <n v="1.3333333333333299"/>
    <n v="1.3751666666667099"/>
    <m/>
    <m/>
    <m/>
    <m/>
    <m/>
    <m/>
    <x v="6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0.16666666666666699"/>
    <n v="3.3333333333340799E-2"/>
    <n v="-0.66666666666666696"/>
    <n v="-4.4833333333315302E-2"/>
    <n v="-0.5"/>
    <n v="-0.30383333333333901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0.41666666666666702"/>
    <n v="0.61816666666668596"/>
    <n v="-0.41666666666666702"/>
    <n v="0.54000000000003001"/>
    <n v="-0.25"/>
    <n v="0.28100000000000602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0.66666666666666696"/>
    <n v="0.297333333333275"/>
    <n v="0.16666666666666699"/>
    <n v="-0.29883333333342899"/>
    <n v="7.4014868308343802E-17"/>
    <n v="-3.9833333333404997E-2"/>
    <m/>
    <m/>
    <m/>
    <m/>
    <m/>
    <m/>
    <x v="3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0.66666666666666696"/>
    <n v="0.52850000000004604"/>
    <n v="0.16666666666666699"/>
    <n v="-6.7666666666658201E-2"/>
    <n v="7.4014868308343802E-17"/>
    <n v="0.191333333333366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1"/>
    <s v="AX"/>
    <n v="0.41666666666666702"/>
    <n v="7.5500000000071496E-2"/>
    <n v="-8.3333333333333301E-2"/>
    <n v="-0.52066666666663297"/>
    <n v="-0.25"/>
    <n v="-0.26166666666660898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0"/>
    <n v="1"/>
    <x v="1"/>
    <s v="cohort_5"/>
    <x v="62"/>
    <s v="BX"/>
    <n v="0.16666666666666699"/>
    <n v="0.74525000000000796"/>
    <n v="0"/>
    <n v="0"/>
    <n v="4.62592926927149E-18"/>
    <n v="5.5511151231257802E-17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1.1666666666666701"/>
    <n v="1.0470000000000099"/>
    <n v="0.83333333333333304"/>
    <n v="0.61316666666668196"/>
    <n v="1"/>
    <n v="0.30174999999999902"/>
    <m/>
    <m/>
    <m/>
    <m/>
    <m/>
    <m/>
    <x v="3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0.16666666666666699"/>
    <n v="1.4083333333333401"/>
    <n v="-0.16666666666666699"/>
    <n v="0.97450000000001602"/>
    <n v="9.2518585385429707E-18"/>
    <n v="0.66308333333333302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0.33333333333333298"/>
    <n v="0.40166666666665202"/>
    <n v="0"/>
    <n v="-3.2166666666673401E-2"/>
    <n v="0.16666666666666699"/>
    <n v="-0.343583333333356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1.6666666666666701"/>
    <n v="1.59316666666662"/>
    <n v="1.6666666666666701"/>
    <n v="0.53649999999993303"/>
    <n v="1.5"/>
    <n v="0.84791666666661503"/>
    <m/>
    <m/>
    <m/>
    <m/>
    <m/>
    <m/>
    <x v="6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1.1666666666666701"/>
    <n v="0.637666666666594"/>
    <n v="1.1666666666666701"/>
    <n v="-0.41900000000009702"/>
    <n v="1"/>
    <n v="-0.10758333333341399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2"/>
    <s v="BX"/>
    <n v="8.3333333333333301E-2"/>
    <n v="4.22500000000052E-2"/>
    <n v="8.3333333333333301E-2"/>
    <n v="-1.0144166666666901"/>
    <n v="-8.3333333333333301E-2"/>
    <n v="-0.70300000000000296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0"/>
    <n v="1"/>
    <x v="1"/>
    <s v="cohort_5"/>
    <x v="63"/>
    <s v="BX"/>
    <n v="0.33333333333333298"/>
    <n v="0.73600000000004695"/>
    <n v="0"/>
    <n v="0"/>
    <n v="5.5511151231257802E-17"/>
    <n v="-3.7007434154171901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1.5"/>
    <n v="1.5430000000000801"/>
    <n v="1.3333333333333299"/>
    <n v="1.47350000000006"/>
    <n v="1.1666666666666701"/>
    <n v="0.80700000000003502"/>
    <m/>
    <m/>
    <m/>
    <m/>
    <m/>
    <m/>
    <x v="6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0.83333333333333304"/>
    <n v="2.5888333333333402"/>
    <n v="0.66666666666666696"/>
    <n v="2.5193333333333099"/>
    <n v="0.5"/>
    <n v="1.85283333333329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0.66666666666666696"/>
    <n v="1.3389166666666501"/>
    <n v="0.5"/>
    <n v="1.26941666666662"/>
    <n v="0.33333333333333298"/>
    <n v="0.60291666666660204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0.33333333333333298"/>
    <n v="0.91183333333333405"/>
    <n v="-0.16666666666666699"/>
    <n v="-0.49066666666673597"/>
    <n v="3.7007434154171901E-17"/>
    <n v="0.17583333333328699"/>
    <m/>
    <m/>
    <m/>
    <m/>
    <m/>
    <m/>
    <x v="3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0.5"/>
    <n v="2.0943333333332999"/>
    <n v="0"/>
    <n v="0.69183333333323105"/>
    <n v="0.16666666666666699"/>
    <n v="1.3583333333332499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0"/>
    <n v="1"/>
    <x v="1"/>
    <s v="cohort_5"/>
    <x v="63"/>
    <s v="BX"/>
    <n v="0.41666666666666702"/>
    <n v="0.28308333333329"/>
    <n v="-8.3333333333333301E-2"/>
    <n v="-1.11941666666678"/>
    <n v="8.3333333333333398E-2"/>
    <n v="-0.45291666666675701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0"/>
    <n v="2"/>
    <x v="3"/>
    <s v="cohort_5"/>
    <x v="42"/>
    <s v="AX"/>
    <n v="0"/>
    <n v="0"/>
    <n v="0"/>
    <n v="0"/>
    <n v="0"/>
    <n v="0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2.6666666666666701"/>
    <n v="1.71416666666664"/>
    <n v="2.6666666666666701"/>
    <n v="1.71416666666664"/>
    <n v="2.6666666666666701"/>
    <n v="1.71416666666664"/>
    <m/>
    <m/>
    <m/>
    <m/>
    <m/>
    <m/>
    <x v="3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1.8333333333333299"/>
    <n v="3.2443333333332798"/>
    <n v="1.8333333333333299"/>
    <n v="3.2443333333332798"/>
    <n v="1.8333333333333299"/>
    <n v="3.2443333333332798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1.3333333333333299"/>
    <n v="1.52699999999995"/>
    <n v="1.3333333333333299"/>
    <n v="1.52699999999995"/>
    <n v="1.3333333333333299"/>
    <n v="1.52699999999995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0.33333333333333298"/>
    <n v="2.71666666665927E-2"/>
    <n v="0.33333333333333298"/>
    <n v="2.71666666665927E-2"/>
    <n v="0.33333333333333298"/>
    <n v="2.71666666665927E-2"/>
    <m/>
    <m/>
    <m/>
    <m/>
    <m/>
    <m/>
    <x v="6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0.16666666666666699"/>
    <n v="0.75366666666673199"/>
    <n v="0.16666666666666699"/>
    <n v="0.75366666666673199"/>
    <n v="0.16666666666666699"/>
    <n v="0.75366666666673199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3"/>
    <s v="cohort_5"/>
    <x v="42"/>
    <s v="AX"/>
    <n v="0.25"/>
    <n v="0.36041666666665201"/>
    <n v="0.25"/>
    <n v="0.36041666666665201"/>
    <n v="0.25"/>
    <n v="0.36041666666665201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0"/>
    <n v="2"/>
    <x v="0"/>
    <s v="cohort_5"/>
    <x v="43"/>
    <s v="AY"/>
    <n v="0"/>
    <n v="0"/>
    <n v="0"/>
    <n v="0"/>
    <n v="0"/>
    <n v="0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0"/>
    <n v="0"/>
    <n v="0"/>
    <n v="0"/>
    <n v="0"/>
    <n v="0"/>
    <m/>
    <m/>
    <m/>
    <m/>
    <m/>
    <m/>
    <x v="3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0"/>
    <n v="0"/>
    <n v="0"/>
    <n v="0"/>
    <n v="0"/>
    <n v="0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1"/>
    <n v="0.341749999999995"/>
    <n v="1"/>
    <n v="0.341749999999995"/>
    <n v="1"/>
    <n v="0.341749999999995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0"/>
    <n v="0"/>
    <n v="0"/>
    <n v="0"/>
    <n v="0"/>
    <n v="0"/>
    <m/>
    <m/>
    <m/>
    <m/>
    <m/>
    <m/>
    <x v="6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0.16666666666666699"/>
    <n v="1.51666666667249E-2"/>
    <n v="0.16666666666666699"/>
    <n v="1.51666666667249E-2"/>
    <n v="0.16666666666666699"/>
    <n v="1.51666666667249E-2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0"/>
    <s v="cohort_5"/>
    <x v="43"/>
    <s v="AY"/>
    <n v="8.3333333333333301E-2"/>
    <n v="1.46666666666609E-2"/>
    <n v="8.3333333333333301E-2"/>
    <n v="1.46666666666609E-2"/>
    <n v="8.3333333333333301E-2"/>
    <n v="1.46666666666609E-2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0"/>
    <n v="2"/>
    <x v="3"/>
    <s v="cohort_5"/>
    <x v="44"/>
    <s v="BY"/>
    <n v="0.25"/>
    <n v="7.7166666666663303E-2"/>
    <n v="0"/>
    <n v="0"/>
    <n v="0"/>
    <n v="1.6190752442450201E-17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1.3333333333333299"/>
    <n v="0.82733333333332404"/>
    <n v="1"/>
    <n v="0.70716666666665196"/>
    <n v="1.0833333333333299"/>
    <n v="0.75016666666666099"/>
    <m/>
    <m/>
    <m/>
    <m/>
    <m/>
    <m/>
    <x v="3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0.66666666666666696"/>
    <n v="0.466666666666678"/>
    <n v="0.33333333333333298"/>
    <n v="0.34650000000000603"/>
    <n v="0.41666666666666702"/>
    <n v="0.389500000000015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0.16666666666666699"/>
    <n v="3.7416666666672399E-2"/>
    <n v="-0.16666666666666699"/>
    <n v="-8.2749999999999602E-2"/>
    <n v="-8.3333333333333301E-2"/>
    <n v="-3.9749999999990897E-2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0.33333333333333298"/>
    <n v="2.8666666666670899E-2"/>
    <n v="0.16666666666666699"/>
    <n v="-5.4999999999837002E-3"/>
    <n v="8.3333333333333301E-2"/>
    <n v="-4.8499999999992403E-2"/>
    <m/>
    <m/>
    <m/>
    <m/>
    <m/>
    <m/>
    <x v="6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0.16666666666666699"/>
    <n v="8.3833333333359294E-2"/>
    <n v="0"/>
    <n v="4.9666666666704697E-2"/>
    <n v="-8.3333333333333301E-2"/>
    <n v="6.6666666666960299E-3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0"/>
    <n v="2"/>
    <x v="3"/>
    <s v="cohort_5"/>
    <x v="44"/>
    <s v="BY"/>
    <n v="0"/>
    <n v="0"/>
    <n v="-0.16666666666666699"/>
    <n v="-3.4166666666654598E-2"/>
    <n v="-0.25"/>
    <n v="-7.7166666666663303E-2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0"/>
    <n v="2"/>
    <x v="0"/>
    <s v="cohort_5"/>
    <x v="45"/>
    <s v="BX"/>
    <n v="0"/>
    <n v="0"/>
    <n v="0"/>
    <n v="0"/>
    <n v="0"/>
    <n v="0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"/>
    <n v="0"/>
    <n v="0"/>
    <n v="0"/>
    <n v="0"/>
    <n v="0"/>
    <m/>
    <m/>
    <m/>
    <m/>
    <m/>
    <m/>
    <x v="3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"/>
    <n v="0"/>
    <n v="0"/>
    <n v="0"/>
    <n v="0"/>
    <n v="0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"/>
    <n v="0"/>
    <n v="0"/>
    <n v="0"/>
    <n v="0"/>
    <n v="0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.33333333333333298"/>
    <n v="0.15233333333329299"/>
    <n v="0.33333333333333298"/>
    <n v="0.15233333333329299"/>
    <n v="0.33333333333333298"/>
    <n v="0.15233333333329299"/>
    <m/>
    <m/>
    <m/>
    <m/>
    <m/>
    <m/>
    <x v="6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.16666666666666699"/>
    <n v="4.1500000000041802E-2"/>
    <n v="0.16666666666666699"/>
    <n v="4.1500000000041802E-2"/>
    <n v="0.16666666666666699"/>
    <n v="4.1500000000041802E-2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5"/>
    <s v="BX"/>
    <n v="0.33333333333333298"/>
    <n v="0.89966666666669004"/>
    <n v="0.33333333333333298"/>
    <n v="0.89966666666669004"/>
    <n v="0.33333333333333298"/>
    <n v="0.89966666666669004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0"/>
    <n v="2"/>
    <x v="0"/>
    <s v="cohort_5"/>
    <x v="46"/>
    <s v="BX"/>
    <n v="0.41666666666666702"/>
    <n v="0.22291666666666299"/>
    <n v="0"/>
    <n v="0"/>
    <n v="2.7755575615628901E-17"/>
    <n v="-4.62592926927149E-18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1"/>
    <n v="5.9499999999976197E-2"/>
    <n v="0.33333333333333298"/>
    <n v="-1.35000000000028E-2"/>
    <n v="0.58333333333333304"/>
    <n v="-0.163416666666687"/>
    <m/>
    <m/>
    <m/>
    <m/>
    <m/>
    <m/>
    <x v="3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0.16666666666666699"/>
    <n v="2.5333333333340698E-2"/>
    <n v="-0.5"/>
    <n v="-4.7666666666638297E-2"/>
    <n v="-0.25"/>
    <n v="-0.19758333333332201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0"/>
    <n v="0"/>
    <n v="-0.66666666666666696"/>
    <n v="-7.2999999999978998E-2"/>
    <n v="-0.41666666666666702"/>
    <n v="-0.22291666666666299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0.16666666666666699"/>
    <n v="1.99999999999818E-2"/>
    <n v="0"/>
    <n v="-0.35283333333336497"/>
    <n v="-0.25"/>
    <n v="-0.20291666666668101"/>
    <m/>
    <m/>
    <m/>
    <m/>
    <m/>
    <m/>
    <x v="6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0.66666666666666696"/>
    <n v="0.40800000000005399"/>
    <n v="0.5"/>
    <n v="3.5166666666706703E-2"/>
    <n v="0.25"/>
    <n v="0.185083333333391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6"/>
    <s v="BX"/>
    <n v="0.16666666666666699"/>
    <n v="3.14166666666627E-2"/>
    <n v="0"/>
    <n v="-0.34141666666668402"/>
    <n v="-0.25"/>
    <n v="-0.1915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0"/>
    <n v="2"/>
    <x v="0"/>
    <s v="cohort_5"/>
    <x v="47"/>
    <s v="BY"/>
    <n v="0"/>
    <n v="0"/>
    <n v="0"/>
    <n v="0"/>
    <n v="0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3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6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7"/>
    <s v="BY"/>
    <n v="0"/>
    <n v="0"/>
    <n v="0"/>
    <n v="0"/>
    <n v="0"/>
    <n v="0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0"/>
    <n v="2"/>
    <x v="0"/>
    <s v="cohort_5"/>
    <x v="48"/>
    <s v="AX"/>
    <n v="0.25"/>
    <n v="0.20074999999999901"/>
    <n v="0"/>
    <n v="0"/>
    <n v="0"/>
    <n v="1.38777878078145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"/>
    <n v="1.4666666666679901E-2"/>
    <n v="-0.5"/>
    <n v="-0.38683333333331898"/>
    <n v="-0.25"/>
    <n v="-0.18608333333332"/>
    <m/>
    <m/>
    <m/>
    <m/>
    <m/>
    <m/>
    <x v="3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"/>
    <n v="0"/>
    <n v="-0.5"/>
    <n v="-0.40149999999999902"/>
    <n v="-0.25"/>
    <n v="-0.20074999999999901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"/>
    <n v="0"/>
    <n v="-0.5"/>
    <n v="-0.40149999999999902"/>
    <n v="-0.25"/>
    <n v="-0.20074999999999901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"/>
    <n v="0"/>
    <n v="0"/>
    <n v="0"/>
    <n v="-0.25"/>
    <n v="-0.20074999999999901"/>
    <m/>
    <m/>
    <m/>
    <m/>
    <m/>
    <m/>
    <x v="6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"/>
    <n v="0"/>
    <n v="0"/>
    <n v="0"/>
    <n v="-0.25"/>
    <n v="-0.20074999999999901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0"/>
    <n v="2"/>
    <x v="0"/>
    <s v="cohort_5"/>
    <x v="48"/>
    <s v="AX"/>
    <n v="0.5"/>
    <n v="0.76324999999997101"/>
    <n v="0.5"/>
    <n v="0.76324999999997101"/>
    <n v="0.25"/>
    <n v="0.56249999999997202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0"/>
    <n v="2"/>
    <x v="2"/>
    <s v="cohort_5"/>
    <x v="49"/>
    <s v="AY"/>
    <n v="0"/>
    <n v="0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3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6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49"/>
    <s v="AY"/>
    <n v="0"/>
    <n v="0"/>
    <n v="0"/>
    <n v="0"/>
    <n v="0"/>
    <n v="0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0"/>
    <n v="2"/>
    <x v="2"/>
    <s v="cohort_5"/>
    <x v="50"/>
    <s v="BY"/>
    <n v="0"/>
    <n v="0"/>
    <n v="0"/>
    <n v="0"/>
    <n v="0"/>
    <n v="0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.5"/>
    <n v="5.7833333333330003E-2"/>
    <n v="0.5"/>
    <n v="5.7833333333330003E-2"/>
    <n v="0.5"/>
    <n v="5.7833333333330003E-2"/>
    <m/>
    <m/>
    <m/>
    <m/>
    <m/>
    <m/>
    <x v="3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"/>
    <n v="0"/>
    <n v="0"/>
    <n v="0"/>
    <n v="0"/>
    <n v="0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.25"/>
    <n v="0.135083333333327"/>
    <n v="0.25"/>
    <n v="0.135083333333327"/>
    <n v="0.25"/>
    <n v="0.135083333333327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"/>
    <n v="0"/>
    <n v="0"/>
    <n v="0"/>
    <n v="0"/>
    <n v="0"/>
    <m/>
    <m/>
    <m/>
    <m/>
    <m/>
    <m/>
    <x v="6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"/>
    <n v="0"/>
    <n v="0"/>
    <n v="0"/>
    <n v="0"/>
    <n v="0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0"/>
    <s v="BY"/>
    <n v="0.16666666666666699"/>
    <n v="1.18333333333567E-2"/>
    <n v="0.16666666666666699"/>
    <n v="1.18333333333567E-2"/>
    <n v="0.16666666666666699"/>
    <n v="1.18333333333567E-2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0"/>
    <n v="2"/>
    <x v="2"/>
    <s v="cohort_5"/>
    <x v="51"/>
    <s v="BY"/>
    <n v="0"/>
    <n v="0"/>
    <n v="0"/>
    <n v="0"/>
    <n v="0"/>
    <n v="0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33333333333333298"/>
    <n v="5.6500000000028097E-2"/>
    <n v="0.33333333333333298"/>
    <n v="5.6500000000028097E-2"/>
    <n v="0.33333333333333298"/>
    <n v="5.6500000000028097E-2"/>
    <m/>
    <m/>
    <m/>
    <m/>
    <m/>
    <m/>
    <x v="6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16666666666666699"/>
    <n v="0.171833333333344"/>
    <n v="0.16666666666666699"/>
    <n v="0.171833333333344"/>
    <n v="0.16666666666666699"/>
    <n v="0.171833333333344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16666666666666699"/>
    <n v="0.93683333333332997"/>
    <n v="0.16666666666666699"/>
    <n v="0.93683333333332997"/>
    <n v="0.16666666666666699"/>
    <n v="0.93683333333332997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16666666666666699"/>
    <n v="0.588833333333317"/>
    <n v="0.16666666666666699"/>
    <n v="0.588833333333317"/>
    <n v="0.16666666666666699"/>
    <n v="0.588833333333317"/>
    <m/>
    <m/>
    <m/>
    <m/>
    <m/>
    <m/>
    <x v="3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16666666666666699"/>
    <n v="1.63533333333335"/>
    <n v="0.16666666666666699"/>
    <n v="1.63533333333335"/>
    <n v="0.16666666666666699"/>
    <n v="1.63533333333335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0"/>
    <n v="2"/>
    <x v="2"/>
    <s v="cohort_5"/>
    <x v="51"/>
    <s v="BY"/>
    <n v="0.58333333333333304"/>
    <n v="0.370083333333317"/>
    <n v="0.58333333333333304"/>
    <n v="0.370083333333317"/>
    <n v="0.58333333333333304"/>
    <n v="0.370083333333317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0"/>
    <n v="2"/>
    <x v="1"/>
    <s v="cohort_5"/>
    <x v="52"/>
    <s v="AX"/>
    <n v="0"/>
    <n v="0"/>
    <n v="0"/>
    <n v="0"/>
    <n v="0"/>
    <n v="0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2.5"/>
    <n v="2.6994999999999498"/>
    <n v="2.5"/>
    <n v="2.6994999999999498"/>
    <n v="2.5"/>
    <n v="2.6994999999999498"/>
    <m/>
    <m/>
    <m/>
    <m/>
    <m/>
    <m/>
    <x v="3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0.16666666666666699"/>
    <n v="0.44066666666668702"/>
    <n v="0.16666666666666699"/>
    <n v="0.44066666666668702"/>
    <n v="0.16666666666666699"/>
    <n v="0.44066666666668702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1.4166666666666701"/>
    <n v="1.2202499999999901"/>
    <n v="1.4166666666666701"/>
    <n v="1.2202499999999901"/>
    <n v="1.4166666666666701"/>
    <n v="1.2202499999999901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0.66666666666666696"/>
    <n v="0.60100000000003695"/>
    <n v="0.66666666666666696"/>
    <n v="0.60100000000003695"/>
    <n v="0.66666666666666696"/>
    <n v="0.60100000000003695"/>
    <m/>
    <m/>
    <m/>
    <m/>
    <m/>
    <m/>
    <x v="6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0.16666666666666699"/>
    <n v="2.0333333333383E-2"/>
    <n v="0.16666666666666699"/>
    <n v="2.0333333333383E-2"/>
    <n v="0.16666666666666699"/>
    <n v="2.0333333333383E-2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0"/>
    <n v="2"/>
    <x v="1"/>
    <s v="cohort_5"/>
    <x v="52"/>
    <s v="AX"/>
    <n v="0.33333333333333298"/>
    <n v="9.2666666666711195E-2"/>
    <n v="0.33333333333333298"/>
    <n v="9.2666666666711195E-2"/>
    <n v="0.33333333333333298"/>
    <n v="9.2666666666711195E-2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0"/>
    <n v="2"/>
    <x v="3"/>
    <s v="cohort_5"/>
    <x v="53"/>
    <s v="AY"/>
    <n v="0"/>
    <n v="0"/>
    <n v="0"/>
    <n v="0"/>
    <n v="0"/>
    <n v="0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.66666666666666696"/>
    <n v="0.10933333333334801"/>
    <n v="0.66666666666666696"/>
    <n v="0.10933333333334801"/>
    <n v="0.66666666666666696"/>
    <n v="0.10933333333334801"/>
    <m/>
    <m/>
    <m/>
    <m/>
    <m/>
    <m/>
    <x v="6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"/>
    <n v="0"/>
    <n v="0"/>
    <n v="0"/>
    <n v="0"/>
    <n v="0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.66666666666666696"/>
    <n v="0.77925000000001698"/>
    <n v="0.66666666666666696"/>
    <n v="0.77925000000001698"/>
    <n v="0.66666666666666696"/>
    <n v="0.77925000000001698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.16666666666666699"/>
    <n v="8.2166666666656299E-2"/>
    <n v="0.16666666666666699"/>
    <n v="8.2166666666656299E-2"/>
    <n v="0.16666666666666699"/>
    <n v="8.2166666666656299E-2"/>
    <m/>
    <m/>
    <m/>
    <m/>
    <m/>
    <m/>
    <x v="3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.83333333333333304"/>
    <n v="0.50133333333330199"/>
    <n v="0.83333333333333304"/>
    <n v="0.50133333333330199"/>
    <n v="0.83333333333333304"/>
    <n v="0.50133333333330199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3"/>
    <s v="AY"/>
    <n v="0.5"/>
    <n v="0.89549999999993202"/>
    <n v="0.5"/>
    <n v="0.89549999999993202"/>
    <n v="0.5"/>
    <n v="0.89549999999993202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0"/>
    <n v="2"/>
    <x v="3"/>
    <s v="cohort_5"/>
    <x v="54"/>
    <s v="BX"/>
    <n v="0"/>
    <n v="0"/>
    <n v="0"/>
    <n v="0"/>
    <n v="0"/>
    <n v="0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0.16666666666666699"/>
    <n v="0.125333333333325"/>
    <n v="0.16666666666666699"/>
    <n v="0.125333333333325"/>
    <n v="0.16666666666666699"/>
    <n v="0.125333333333325"/>
    <m/>
    <m/>
    <m/>
    <m/>
    <m/>
    <m/>
    <x v="3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0"/>
    <n v="0"/>
    <n v="0"/>
    <n v="0"/>
    <n v="0"/>
    <n v="0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8.3333333333333301E-2"/>
    <n v="0.11233333333333"/>
    <n v="8.3333333333333301E-2"/>
    <n v="0.11233333333333"/>
    <n v="8.3333333333333301E-2"/>
    <n v="0.11233333333333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0.16666666666666699"/>
    <n v="0.16516666666666399"/>
    <n v="0.16666666666666699"/>
    <n v="0.16516666666666399"/>
    <n v="0.16666666666666699"/>
    <n v="0.16516666666666399"/>
    <m/>
    <m/>
    <m/>
    <m/>
    <m/>
    <m/>
    <x v="6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0.83333333333333304"/>
    <n v="0.767333333333303"/>
    <n v="0.83333333333333304"/>
    <n v="0.767333333333303"/>
    <n v="0.83333333333333304"/>
    <n v="0.767333333333303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0"/>
    <n v="2"/>
    <x v="3"/>
    <s v="cohort_5"/>
    <x v="54"/>
    <s v="BX"/>
    <n v="0.41666666666666702"/>
    <n v="0.29808333333335202"/>
    <n v="0.41666666666666702"/>
    <n v="0.29808333333335202"/>
    <n v="0.41666666666666702"/>
    <n v="0.29808333333335202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0"/>
    <n v="2"/>
    <x v="0"/>
    <s v="cohort_5"/>
    <x v="55"/>
    <s v="AX"/>
    <n v="0.25"/>
    <n v="0.21758333333334201"/>
    <n v="0"/>
    <n v="0"/>
    <n v="0"/>
    <n v="-4.62592926927149E-18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"/>
    <n v="0"/>
    <n v="-0.5"/>
    <n v="-0.43516666666668402"/>
    <n v="-0.25"/>
    <n v="-0.21758333333334201"/>
    <m/>
    <m/>
    <m/>
    <m/>
    <m/>
    <m/>
    <x v="3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"/>
    <n v="0"/>
    <n v="-0.5"/>
    <n v="-0.43516666666668402"/>
    <n v="-0.25"/>
    <n v="-0.21758333333334201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"/>
    <n v="0"/>
    <n v="-0.5"/>
    <n v="-0.43516666666668402"/>
    <n v="-0.25"/>
    <n v="-0.21758333333334201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"/>
    <n v="0"/>
    <n v="0"/>
    <n v="0"/>
    <n v="-0.25"/>
    <n v="-0.21758333333334201"/>
    <m/>
    <m/>
    <m/>
    <m/>
    <m/>
    <m/>
    <x v="6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.16666666666666699"/>
    <n v="0.20950000000001001"/>
    <n v="0.16666666666666699"/>
    <n v="0.20950000000001001"/>
    <n v="-8.3333333333333301E-2"/>
    <n v="-8.0833333333317492E-3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0"/>
    <n v="2"/>
    <x v="0"/>
    <s v="cohort_5"/>
    <x v="55"/>
    <s v="AX"/>
    <n v="0"/>
    <n v="0"/>
    <n v="0"/>
    <n v="0"/>
    <n v="-0.25"/>
    <n v="-0.21758333333334201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0"/>
    <n v="2"/>
    <x v="3"/>
    <s v="cohort_5"/>
    <x v="56"/>
    <s v="AY"/>
    <n v="0.16666666666666699"/>
    <n v="0.76699999999999602"/>
    <n v="0"/>
    <n v="0"/>
    <n v="1.38777878078145E-17"/>
    <n v="5.5511151231257802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0.66666666666666696"/>
    <n v="1.0113333333333501"/>
    <n v="0.66666666666666696"/>
    <n v="1.0113333333333501"/>
    <n v="0.5"/>
    <n v="0.244333333333354"/>
    <m/>
    <m/>
    <m/>
    <m/>
    <m/>
    <m/>
    <x v="3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0.16666666666666699"/>
    <n v="1.8666666666660999E-2"/>
    <n v="0.16666666666666699"/>
    <n v="1.8666666666660999E-2"/>
    <n v="2.7755575615628901E-17"/>
    <n v="-0.74833333333333496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0.16666666666666699"/>
    <n v="2.35833333333441E-2"/>
    <n v="0.16666666666666699"/>
    <n v="2.35833333333441E-2"/>
    <n v="2.7755575615628901E-17"/>
    <n v="-0.74341666666665196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0.33333333333333298"/>
    <n v="0.58400000000002195"/>
    <n v="0"/>
    <n v="-0.94999999999996998"/>
    <n v="0.16666666666666699"/>
    <n v="-0.18299999999997399"/>
    <m/>
    <m/>
    <m/>
    <m/>
    <m/>
    <m/>
    <x v="6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0.16666666666666699"/>
    <n v="8.0166666666665803E-2"/>
    <n v="-0.16666666666666699"/>
    <n v="-1.45383333333333"/>
    <n v="2.7755575615628901E-17"/>
    <n v="-0.68683333333332997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3"/>
    <s v="cohort_5"/>
    <x v="56"/>
    <s v="AY"/>
    <n v="8.3333333333333301E-2"/>
    <n v="6.75000000001092E-3"/>
    <n v="-0.25"/>
    <n v="-1.52724999999998"/>
    <n v="-8.3333333333333301E-2"/>
    <n v="-0.76024999999998499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0"/>
    <n v="2"/>
    <x v="1"/>
    <s v="cohort_5"/>
    <x v="57"/>
    <s v="BY"/>
    <n v="0"/>
    <n v="0"/>
    <n v="0"/>
    <n v="0"/>
    <n v="0"/>
    <n v="0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0.33333333333333298"/>
    <n v="0.33016666666665601"/>
    <n v="0.33333333333333298"/>
    <n v="0.33016666666665601"/>
    <n v="0.33333333333333298"/>
    <n v="0.33016666666665601"/>
    <m/>
    <m/>
    <m/>
    <m/>
    <m/>
    <m/>
    <x v="6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0"/>
    <n v="0"/>
    <n v="0"/>
    <n v="0"/>
    <n v="0"/>
    <n v="0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8.3333333333333301E-2"/>
    <n v="0.182999999999993"/>
    <n v="8.3333333333333301E-2"/>
    <n v="0.182999999999993"/>
    <n v="8.3333333333333301E-2"/>
    <n v="0.182999999999993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0"/>
    <n v="0"/>
    <n v="0"/>
    <n v="0"/>
    <n v="0"/>
    <n v="0"/>
    <m/>
    <m/>
    <m/>
    <m/>
    <m/>
    <m/>
    <x v="3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0.16666666666666699"/>
    <n v="0.172833333333377"/>
    <n v="0.16666666666666699"/>
    <n v="0.172833333333377"/>
    <n v="0.16666666666666699"/>
    <n v="0.172833333333377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0"/>
    <n v="2"/>
    <x v="1"/>
    <s v="cohort_5"/>
    <x v="57"/>
    <s v="BY"/>
    <n v="8.3333333333333301E-2"/>
    <n v="0.21783333333333599"/>
    <n v="8.3333333333333301E-2"/>
    <n v="0.21783333333333599"/>
    <n v="8.3333333333333301E-2"/>
    <n v="0.21783333333333599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0"/>
    <n v="2"/>
    <x v="2"/>
    <s v="cohort_5"/>
    <x v="58"/>
    <s v="AX"/>
    <n v="0"/>
    <n v="0"/>
    <n v="0"/>
    <n v="0"/>
    <n v="0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"/>
    <n v="0"/>
    <n v="0"/>
    <n v="0"/>
    <n v="0"/>
    <n v="0"/>
    <m/>
    <m/>
    <m/>
    <m/>
    <m/>
    <m/>
    <x v="6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.33333333333333298"/>
    <n v="0.27549999999998498"/>
    <n v="0.33333333333333298"/>
    <n v="0.27549999999998498"/>
    <n v="0.33333333333333298"/>
    <n v="0.27549999999998498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"/>
    <n v="0"/>
    <n v="0"/>
    <n v="0"/>
    <n v="0"/>
    <n v="0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.66666666666666696"/>
    <n v="0.13799999999999599"/>
    <n v="0.66666666666666696"/>
    <n v="0.13799999999999599"/>
    <n v="0.66666666666666696"/>
    <n v="0.13799999999999599"/>
    <m/>
    <m/>
    <m/>
    <m/>
    <m/>
    <m/>
    <x v="3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"/>
    <n v="0"/>
    <n v="0"/>
    <n v="0"/>
    <n v="0"/>
    <n v="0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0"/>
    <n v="2"/>
    <x v="2"/>
    <s v="cohort_5"/>
    <x v="58"/>
    <s v="AX"/>
    <n v="0"/>
    <n v="0"/>
    <n v="0"/>
    <n v="0"/>
    <n v="0"/>
    <n v="0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0"/>
    <n v="2"/>
    <x v="1"/>
    <s v="cohort_5"/>
    <x v="59"/>
    <s v="AY"/>
    <n v="0"/>
    <n v="0"/>
    <n v="0"/>
    <n v="0"/>
    <n v="0"/>
    <n v="0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2"/>
    <n v="0.62066666666665604"/>
    <n v="2"/>
    <n v="0.62066666666665604"/>
    <n v="2"/>
    <n v="0.62066666666665604"/>
    <m/>
    <m/>
    <m/>
    <m/>
    <m/>
    <m/>
    <x v="6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1"/>
    <n v="1.1964999999999799"/>
    <n v="1"/>
    <n v="1.1964999999999799"/>
    <n v="1"/>
    <n v="1.1964999999999799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0.41666666666666702"/>
    <n v="0.44941666666666702"/>
    <n v="0.41666666666666702"/>
    <n v="0.44941666666666702"/>
    <n v="0.41666666666666702"/>
    <n v="0.44941666666666702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0.33333333333333298"/>
    <n v="1.1123333333333301"/>
    <n v="0.33333333333333298"/>
    <n v="1.1123333333333301"/>
    <n v="0.33333333333333298"/>
    <n v="1.1123333333333301"/>
    <m/>
    <m/>
    <m/>
    <m/>
    <m/>
    <m/>
    <x v="3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0.5"/>
    <n v="0.97616666666666196"/>
    <n v="0.5"/>
    <n v="0.97616666666666196"/>
    <n v="0.5"/>
    <n v="0.97616666666666196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59"/>
    <s v="AY"/>
    <n v="1"/>
    <n v="0.75533333333335895"/>
    <n v="1"/>
    <n v="0.75533333333335895"/>
    <n v="1"/>
    <n v="0.75533333333335895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0"/>
    <n v="2"/>
    <x v="1"/>
    <s v="cohort_5"/>
    <x v="60"/>
    <s v="BY"/>
    <n v="0.75"/>
    <n v="0.87566666666670101"/>
    <n v="0"/>
    <n v="0"/>
    <n v="0"/>
    <n v="-4.6259292692714901E-17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"/>
    <n v="1.6666666666666701"/>
    <n v="-0.83333333333333304"/>
    <n v="0.100499999999987"/>
    <n v="-0.75"/>
    <n v="0.79099999999996595"/>
    <m/>
    <m/>
    <m/>
    <m/>
    <m/>
    <m/>
    <x v="3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"/>
    <n v="1.6666666666666701"/>
    <n v="-0.83333333333333304"/>
    <n v="0.100499999999987"/>
    <n v="-0.75"/>
    <n v="0.79099999999996595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.16666666666666699"/>
    <n v="1.5629166666666601"/>
    <n v="-0.66666666666666696"/>
    <n v="-3.2500000000226302E-3"/>
    <n v="-0.58333333333333304"/>
    <n v="0.68724999999995595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.5"/>
    <n v="0.47149999999995401"/>
    <n v="-0.16666666666666699"/>
    <n v="0.28633333333323202"/>
    <n v="-0.25"/>
    <n v="-0.404166666666747"/>
    <m/>
    <m/>
    <m/>
    <m/>
    <m/>
    <m/>
    <x v="6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.16666666666666699"/>
    <n v="0.34800000000003201"/>
    <n v="-0.5"/>
    <n v="0.16283333333330999"/>
    <n v="-0.58333333333333304"/>
    <n v="-0.52766666666666895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0"/>
    <s v="BY"/>
    <n v="0"/>
    <n v="0"/>
    <n v="-0.66666666666666696"/>
    <n v="-0.18516666666672199"/>
    <n v="-0.75"/>
    <n v="-0.87566666666670101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0"/>
    <n v="2"/>
    <x v="1"/>
    <s v="cohort_5"/>
    <x v="61"/>
    <s v="AX"/>
    <n v="0"/>
    <n v="0"/>
    <n v="0"/>
    <n v="0"/>
    <n v="0"/>
    <n v="0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.66666666666666696"/>
    <n v="0.71916666666670404"/>
    <n v="0.66666666666666696"/>
    <n v="0.71916666666670404"/>
    <n v="0.66666666666666696"/>
    <n v="0.71916666666670404"/>
    <m/>
    <m/>
    <m/>
    <m/>
    <m/>
    <m/>
    <x v="3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.33333333333333298"/>
    <n v="0.175833333333344"/>
    <n v="0.33333333333333298"/>
    <n v="0.175833333333344"/>
    <n v="0.33333333333333298"/>
    <n v="0.175833333333344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"/>
    <n v="0"/>
    <n v="0"/>
    <n v="0"/>
    <n v="0"/>
    <n v="0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.16666666666666699"/>
    <n v="1.79999999999533E-2"/>
    <n v="0.16666666666666699"/>
    <n v="1.79999999999533E-2"/>
    <n v="0.16666666666666699"/>
    <n v="1.79999999999533E-2"/>
    <m/>
    <m/>
    <m/>
    <m/>
    <m/>
    <m/>
    <x v="6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"/>
    <n v="0"/>
    <n v="0"/>
    <n v="0"/>
    <n v="0"/>
    <n v="0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1"/>
    <s v="AX"/>
    <n v="0"/>
    <n v="0"/>
    <n v="0"/>
    <n v="0"/>
    <n v="0"/>
    <n v="0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0"/>
    <n v="2"/>
    <x v="1"/>
    <s v="cohort_5"/>
    <x v="62"/>
    <s v="BX"/>
    <n v="8.3333333333333301E-2"/>
    <n v="0.78916666666666402"/>
    <n v="0"/>
    <n v="0"/>
    <n v="2.31296463463574E-18"/>
    <n v="9.2518585385429703E-17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1.3333333333333299"/>
    <n v="0.93650000000002398"/>
    <n v="1.1666666666666701"/>
    <n v="-0.64183333333330495"/>
    <n v="1.25"/>
    <n v="0.14733333333335999"/>
    <m/>
    <m/>
    <m/>
    <m/>
    <m/>
    <m/>
    <x v="6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0.5"/>
    <n v="9.4166666666647303E-2"/>
    <n v="0.33333333333333298"/>
    <n v="-1.48416666666668"/>
    <n v="0.41666666666666702"/>
    <n v="-0.69500000000001705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8.3333333333333301E-2"/>
    <n v="1.2159166666666801"/>
    <n v="-8.3333333333333301E-2"/>
    <n v="-0.36241666666665201"/>
    <n v="9.2518585385429707E-18"/>
    <n v="0.42675000000001301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0"/>
    <n v="0"/>
    <n v="0"/>
    <n v="0"/>
    <n v="-8.3333333333333301E-2"/>
    <n v="-0.78916666666666402"/>
    <m/>
    <m/>
    <m/>
    <m/>
    <m/>
    <m/>
    <x v="3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0"/>
    <n v="0"/>
    <n v="0"/>
    <n v="0"/>
    <n v="-8.3333333333333301E-2"/>
    <n v="-0.78916666666666402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2"/>
    <s v="BX"/>
    <n v="0"/>
    <n v="0"/>
    <n v="0"/>
    <n v="0"/>
    <n v="-8.3333333333333301E-2"/>
    <n v="-0.78916666666666402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0"/>
    <n v="2"/>
    <x v="1"/>
    <s v="cohort_5"/>
    <x v="63"/>
    <s v="BX"/>
    <n v="0.25"/>
    <n v="8.4166666666675397E-2"/>
    <n v="0"/>
    <n v="0"/>
    <n v="0"/>
    <n v="3.0068540250264697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0.66666666666666696"/>
    <n v="1.0335000000000101"/>
    <n v="0.16666666666666699"/>
    <n v="0.86516666666666198"/>
    <n v="0.41666666666666702"/>
    <n v="0.94933333333333803"/>
    <m/>
    <m/>
    <m/>
    <m/>
    <m/>
    <m/>
    <x v="3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0"/>
    <n v="2.2500000000008E-2"/>
    <n v="-0.5"/>
    <n v="-0.145833333333343"/>
    <n v="-0.25"/>
    <n v="-6.1666666666667397E-2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0"/>
    <n v="0"/>
    <n v="-0.5"/>
    <n v="-0.16833333333335099"/>
    <n v="-0.25"/>
    <n v="-8.4166666666675397E-2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0.83333333333333304"/>
    <n v="0.99800000000004696"/>
    <n v="0.83333333333333304"/>
    <n v="0.99800000000004696"/>
    <n v="0.58333333333333304"/>
    <n v="0.91383333333337202"/>
    <m/>
    <m/>
    <m/>
    <m/>
    <m/>
    <m/>
    <x v="6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0"/>
    <n v="0.33466666666655898"/>
    <n v="0"/>
    <n v="0.33466666666655898"/>
    <n v="-0.25"/>
    <n v="0.25049999999988398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0"/>
    <n v="2"/>
    <x v="1"/>
    <s v="cohort_5"/>
    <x v="63"/>
    <s v="BX"/>
    <n v="8.3333333333333301E-2"/>
    <n v="4.4666666666671503E-2"/>
    <n v="8.3333333333333301E-2"/>
    <n v="4.4666666666671503E-2"/>
    <n v="-0.16666666666666699"/>
    <n v="-3.95000000000039E-2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1"/>
    <x v="3"/>
    <s v="cohort_5"/>
    <x v="42"/>
    <s v="AX"/>
    <n v="0.25"/>
    <n v="1.0789166666666501"/>
    <n v="0"/>
    <n v="0"/>
    <n v="0"/>
    <n v="3.7007434154171901E-17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3"/>
    <s v="cohort_5"/>
    <x v="42"/>
    <s v="AX"/>
    <n v="1.3333333333333299"/>
    <n v="6.3758333333332997"/>
    <n v="1"/>
    <n v="4.7186666666666399"/>
    <n v="1.0833333333333299"/>
    <n v="5.2969166666666503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3"/>
    <s v="cohort_5"/>
    <x v="42"/>
    <s v="AX"/>
    <n v="0.5"/>
    <n v="9.4883333333333404"/>
    <n v="0.16666666666666699"/>
    <n v="7.8311666666666797"/>
    <n v="0.25"/>
    <n v="8.4094166666667007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3"/>
    <s v="cohort_5"/>
    <x v="42"/>
    <s v="AX"/>
    <n v="1.3333333333333299"/>
    <n v="3.2174999999999701"/>
    <n v="1.1666666666666701"/>
    <n v="2.7168333333333399"/>
    <n v="1.0833333333333299"/>
    <n v="2.1385833333333202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3"/>
    <s v="cohort_5"/>
    <x v="42"/>
    <s v="AX"/>
    <n v="1.1666666666666701"/>
    <n v="4.0670000000000099"/>
    <n v="1"/>
    <n v="3.5663333333333802"/>
    <n v="0.91666666666666696"/>
    <n v="2.9880833333333601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1"/>
    <x v="0"/>
    <s v="cohort_5"/>
    <x v="43"/>
    <s v="AY"/>
    <n v="0.33333333333333298"/>
    <n v="0.202166666666699"/>
    <n v="0"/>
    <n v="0"/>
    <n v="2.7755575615628901E-17"/>
    <n v="1.38777878078145E-17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0"/>
    <s v="cohort_5"/>
    <x v="43"/>
    <s v="AY"/>
    <n v="1.8333333333333299"/>
    <n v="3.1704999999999299"/>
    <n v="1.6666666666666701"/>
    <n v="3.0153333333332601"/>
    <n v="1.5"/>
    <n v="2.9683333333332298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0"/>
    <s v="cohort_5"/>
    <x v="43"/>
    <s v="AY"/>
    <n v="3"/>
    <n v="4.6875000000000799"/>
    <n v="2.8333333333333299"/>
    <n v="4.5323333333334004"/>
    <n v="2.6666666666666701"/>
    <n v="4.4853333333333802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0"/>
    <s v="cohort_5"/>
    <x v="43"/>
    <s v="AY"/>
    <n v="0.66666666666666696"/>
    <n v="0.61783333333338897"/>
    <n v="0.16666666666666699"/>
    <n v="0.36866666666666498"/>
    <n v="0.33333333333333298"/>
    <n v="0.41566666666669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0"/>
    <s v="cohort_5"/>
    <x v="43"/>
    <s v="AY"/>
    <n v="1.1666666666666701"/>
    <n v="0.87949999999996997"/>
    <n v="0.66666666666666696"/>
    <n v="0.63033333333324504"/>
    <n v="0.83333333333333304"/>
    <n v="0.67733333333327095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1"/>
    <x v="3"/>
    <s v="cohort_5"/>
    <x v="44"/>
    <s v="BY"/>
    <n v="0.16666666666666699"/>
    <n v="0.29849999999999"/>
    <n v="0"/>
    <n v="0"/>
    <n v="1.38777878078145E-17"/>
    <n v="0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1"/>
    <x v="3"/>
    <s v="cohort_5"/>
    <x v="44"/>
    <s v="BY"/>
    <n v="2.1666666666666701"/>
    <n v="3.7091666666666798"/>
    <n v="2"/>
    <n v="3.2785000000000499"/>
    <n v="2"/>
    <n v="3.4106666666666898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1"/>
    <x v="3"/>
    <s v="cohort_5"/>
    <x v="44"/>
    <s v="BY"/>
    <n v="1.5"/>
    <n v="3.7746666666667301"/>
    <n v="1.3333333333333299"/>
    <n v="3.34400000000009"/>
    <n v="1.3333333333333299"/>
    <n v="3.4761666666667401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1"/>
    <x v="3"/>
    <s v="cohort_5"/>
    <x v="44"/>
    <s v="BY"/>
    <n v="1.6666666666666701"/>
    <n v="1.98933333333343"/>
    <n v="1.5"/>
    <n v="1.8230000000000901"/>
    <n v="1.5"/>
    <n v="1.69083333333344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1"/>
    <x v="3"/>
    <s v="cohort_5"/>
    <x v="44"/>
    <s v="BY"/>
    <n v="0.5"/>
    <n v="0.69616666666655702"/>
    <n v="0.33333333333333298"/>
    <n v="0.52983333333321503"/>
    <n v="0.33333333333333298"/>
    <n v="0.39766666666656603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1"/>
    <x v="0"/>
    <s v="cohort_5"/>
    <x v="45"/>
    <s v="BX"/>
    <n v="0"/>
    <n v="0"/>
    <n v="0"/>
    <n v="0"/>
    <n v="0"/>
    <n v="0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5"/>
    <s v="BX"/>
    <n v="0.16666666666666699"/>
    <n v="0.41749999999998"/>
    <n v="0.16666666666666699"/>
    <n v="0.41749999999998"/>
    <n v="0.16666666666666699"/>
    <n v="0.41749999999998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5"/>
    <s v="BX"/>
    <n v="0.33333333333333298"/>
    <n v="1.76583333333338"/>
    <n v="0.33333333333333298"/>
    <n v="1.76583333333338"/>
    <n v="0.33333333333333298"/>
    <n v="1.76583333333338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5"/>
    <s v="BX"/>
    <n v="0.33333333333333298"/>
    <n v="0.173166666666627"/>
    <n v="0.33333333333333298"/>
    <n v="0.173166666666627"/>
    <n v="0.33333333333333298"/>
    <n v="0.173166666666627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5"/>
    <s v="BX"/>
    <n v="0.5"/>
    <n v="0.71600000000000796"/>
    <n v="0.5"/>
    <n v="0.71600000000000796"/>
    <n v="0.5"/>
    <n v="0.71600000000000796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1"/>
    <x v="0"/>
    <s v="cohort_5"/>
    <x v="46"/>
    <s v="BX"/>
    <n v="0.58333333333333304"/>
    <n v="0.43699999999997902"/>
    <n v="0"/>
    <n v="0"/>
    <n v="-6.4763009769800802E-17"/>
    <n v="-3.2381504884900401E-17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6"/>
    <s v="BX"/>
    <n v="1.1666666666666701"/>
    <n v="5.6944999999999197"/>
    <n v="0.5"/>
    <n v="5.2329999999999099"/>
    <n v="0.58333333333333304"/>
    <n v="5.2574999999999399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6"/>
    <s v="BX"/>
    <n v="2.5"/>
    <n v="8.4556666666665397"/>
    <n v="1.8333333333333299"/>
    <n v="7.9941666666665396"/>
    <n v="1.9166666666666701"/>
    <n v="8.0186666666665598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6"/>
    <s v="BX"/>
    <n v="2"/>
    <n v="1.74183333333338"/>
    <n v="1.5"/>
    <n v="1.3293333333334201"/>
    <n v="1.4166666666666701"/>
    <n v="1.3048333333333999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6"/>
    <s v="BX"/>
    <n v="0.5"/>
    <n v="0.29950000000000399"/>
    <n v="0"/>
    <n v="-0.112999999999952"/>
    <n v="-8.3333333333333398E-2"/>
    <n v="-0.137499999999974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1"/>
    <x v="0"/>
    <s v="cohort_5"/>
    <x v="47"/>
    <s v="BY"/>
    <n v="0.25"/>
    <n v="0.69500000000001205"/>
    <n v="0"/>
    <n v="0"/>
    <n v="0"/>
    <n v="9.2518585385429703E-17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7"/>
    <s v="BY"/>
    <n v="2"/>
    <n v="3.1331666666665701"/>
    <n v="1.5"/>
    <n v="1.74316666666654"/>
    <n v="1.75"/>
    <n v="2.43816666666656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7"/>
    <s v="BY"/>
    <n v="1.6666666666666701"/>
    <n v="6.6193333333334401"/>
    <n v="1.1666666666666701"/>
    <n v="5.22933333333342"/>
    <n v="1.4166666666666701"/>
    <n v="5.92433333333343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7"/>
    <s v="BY"/>
    <n v="0"/>
    <n v="0"/>
    <n v="0"/>
    <n v="0"/>
    <n v="-0.25"/>
    <n v="-0.69500000000001205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7"/>
    <s v="BY"/>
    <n v="0.33333333333333298"/>
    <n v="8.6500000000057795E-2"/>
    <n v="0.33333333333333298"/>
    <n v="8.6500000000057795E-2"/>
    <n v="8.3333333333333301E-2"/>
    <n v="-0.60849999999995397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1"/>
    <x v="0"/>
    <s v="cohort_5"/>
    <x v="48"/>
    <s v="AX"/>
    <n v="0.33333333333333298"/>
    <n v="0.45049999999999601"/>
    <n v="0"/>
    <n v="0"/>
    <n v="6.4763009769800802E-17"/>
    <n v="-4.6259292692714901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1"/>
    <x v="0"/>
    <s v="cohort_5"/>
    <x v="48"/>
    <s v="AX"/>
    <n v="0.16666666666666699"/>
    <n v="0.18083333333333901"/>
    <n v="0"/>
    <n v="8.5166666666699004E-2"/>
    <n v="-0.16666666666666699"/>
    <n v="-0.26966666666665601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1"/>
    <x v="0"/>
    <s v="cohort_5"/>
    <x v="48"/>
    <s v="AX"/>
    <n v="0"/>
    <n v="0"/>
    <n v="-0.16666666666666699"/>
    <n v="-9.5666666666640296E-2"/>
    <n v="-0.33333333333333298"/>
    <n v="-0.45049999999999601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1"/>
    <x v="0"/>
    <s v="cohort_5"/>
    <x v="48"/>
    <s v="AX"/>
    <n v="0.83333333333333304"/>
    <n v="1.6433333333333"/>
    <n v="0.33333333333333298"/>
    <n v="0.83799999999994601"/>
    <n v="0.5"/>
    <n v="1.1928333333333001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1"/>
    <x v="0"/>
    <s v="cohort_5"/>
    <x v="48"/>
    <s v="AX"/>
    <n v="1.6666666666666701"/>
    <n v="4.39299999999999"/>
    <n v="1.1666666666666701"/>
    <n v="3.5876666666666401"/>
    <n v="1.3333333333333299"/>
    <n v="3.9424999999999999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1"/>
    <x v="2"/>
    <s v="cohort_5"/>
    <x v="49"/>
    <s v="AY"/>
    <n v="0"/>
    <n v="0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49"/>
    <s v="AY"/>
    <n v="0"/>
    <n v="0"/>
    <n v="0"/>
    <n v="0"/>
    <n v="0"/>
    <n v="0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49"/>
    <s v="AY"/>
    <n v="0"/>
    <n v="0"/>
    <n v="0"/>
    <n v="0"/>
    <n v="0"/>
    <n v="0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49"/>
    <s v="AY"/>
    <n v="0"/>
    <n v="0"/>
    <n v="0"/>
    <n v="0"/>
    <n v="0"/>
    <n v="0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49"/>
    <s v="AY"/>
    <n v="0"/>
    <n v="0"/>
    <n v="0"/>
    <n v="0"/>
    <n v="0"/>
    <n v="0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1"/>
    <x v="2"/>
    <s v="cohort_5"/>
    <x v="50"/>
    <s v="BY"/>
    <n v="8.3333333333333301E-2"/>
    <n v="2.1250000000009098E-2"/>
    <n v="0"/>
    <n v="0"/>
    <n v="-2.31296463463574E-18"/>
    <n v="-2.31296463463574E-18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0"/>
    <s v="BY"/>
    <n v="0"/>
    <n v="0"/>
    <n v="-0.16666666666666699"/>
    <n v="-4.2500000000018197E-2"/>
    <n v="-8.3333333333333301E-2"/>
    <n v="-2.1250000000009098E-2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0"/>
    <s v="BY"/>
    <n v="0"/>
    <n v="0"/>
    <n v="-0.16666666666666699"/>
    <n v="-4.2500000000018197E-2"/>
    <n v="-8.3333333333333301E-2"/>
    <n v="-2.1250000000009098E-2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0"/>
    <s v="BY"/>
    <n v="0.83333333333333304"/>
    <n v="0.22166666666665499"/>
    <n v="0.83333333333333304"/>
    <n v="0.22166666666665499"/>
    <n v="0.75"/>
    <n v="0.20041666666664501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0"/>
    <s v="BY"/>
    <n v="0"/>
    <n v="0"/>
    <n v="0"/>
    <n v="0"/>
    <n v="-8.3333333333333301E-2"/>
    <n v="-2.1250000000009098E-2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1"/>
    <x v="2"/>
    <s v="cohort_5"/>
    <x v="51"/>
    <s v="BY"/>
    <n v="0"/>
    <n v="0"/>
    <n v="0"/>
    <n v="0"/>
    <n v="0"/>
    <n v="0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1"/>
    <x v="2"/>
    <s v="cohort_5"/>
    <x v="51"/>
    <s v="BY"/>
    <n v="0.33333333333333298"/>
    <n v="0.57866666666665401"/>
    <n v="0.33333333333333298"/>
    <n v="0.57866666666665401"/>
    <n v="0.33333333333333298"/>
    <n v="0.57866666666665401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1"/>
    <x v="2"/>
    <s v="cohort_5"/>
    <x v="51"/>
    <s v="BY"/>
    <n v="0"/>
    <n v="0"/>
    <n v="0"/>
    <n v="0"/>
    <n v="0"/>
    <n v="0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1"/>
    <x v="2"/>
    <s v="cohort_5"/>
    <x v="51"/>
    <s v="BY"/>
    <n v="1.5"/>
    <n v="0.76283333333333303"/>
    <n v="1.5"/>
    <n v="0.76283333333333303"/>
    <n v="1.5"/>
    <n v="0.76283333333333303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1"/>
    <x v="2"/>
    <s v="cohort_5"/>
    <x v="51"/>
    <s v="BY"/>
    <n v="1.1666666666666701"/>
    <n v="4.6010000000001101"/>
    <n v="1.1666666666666701"/>
    <n v="4.6010000000001101"/>
    <n v="1.1666666666666701"/>
    <n v="4.6010000000001101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1"/>
    <x v="1"/>
    <s v="cohort_5"/>
    <x v="52"/>
    <s v="AX"/>
    <n v="0"/>
    <n v="0"/>
    <n v="0"/>
    <n v="0"/>
    <n v="0"/>
    <n v="0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1"/>
    <x v="1"/>
    <s v="cohort_5"/>
    <x v="52"/>
    <s v="AX"/>
    <n v="1.1666666666666701"/>
    <n v="2.1248333333333198"/>
    <n v="1.1666666666666701"/>
    <n v="2.1248333333333198"/>
    <n v="1.1666666666666701"/>
    <n v="2.1248333333333198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1"/>
    <x v="1"/>
    <s v="cohort_5"/>
    <x v="52"/>
    <s v="AX"/>
    <n v="0.5"/>
    <n v="0.83750000000001501"/>
    <n v="0.5"/>
    <n v="0.83750000000001501"/>
    <n v="0.5"/>
    <n v="0.83750000000001501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1"/>
    <x v="1"/>
    <s v="cohort_5"/>
    <x v="52"/>
    <s v="AX"/>
    <n v="2.1666666666666701"/>
    <n v="6.8308333333334303"/>
    <n v="2.1666666666666701"/>
    <n v="6.8308333333334303"/>
    <n v="2.1666666666666701"/>
    <n v="6.8308333333334303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1"/>
    <x v="1"/>
    <s v="cohort_5"/>
    <x v="52"/>
    <s v="AX"/>
    <n v="1.6666666666666701"/>
    <n v="8.2763333333332998"/>
    <n v="1.6666666666666701"/>
    <n v="8.2763333333332998"/>
    <n v="1.6666666666666701"/>
    <n v="8.2763333333332998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1"/>
    <x v="3"/>
    <s v="cohort_5"/>
    <x v="53"/>
    <s v="AY"/>
    <n v="8.3333333333333301E-2"/>
    <n v="3.74999999999849E-2"/>
    <n v="0"/>
    <n v="0"/>
    <n v="6.9388939039072299E-18"/>
    <n v="-5.7824115865893603E-18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3"/>
    <s v="AY"/>
    <n v="1.3333333333333299"/>
    <n v="3.4243333333333799"/>
    <n v="1.1666666666666701"/>
    <n v="3.3493333333334099"/>
    <n v="1.25"/>
    <n v="3.38683333333339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3"/>
    <s v="AY"/>
    <n v="1.5"/>
    <n v="6.7321666666667097"/>
    <n v="1.3333333333333299"/>
    <n v="6.6571666666667397"/>
    <n v="1.4166666666666701"/>
    <n v="6.6946666666667198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3"/>
    <s v="AY"/>
    <n v="0.5"/>
    <n v="6.3666666666658003E-2"/>
    <n v="0.5"/>
    <n v="6.3666666666658003E-2"/>
    <n v="0.41666666666666702"/>
    <n v="2.61666666666731E-2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3"/>
    <s v="AY"/>
    <n v="1.1666666666666701"/>
    <n v="0.36366666666668801"/>
    <n v="1.1666666666666701"/>
    <n v="0.36366666666668801"/>
    <n v="1.0833333333333299"/>
    <n v="0.32616666666670402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1"/>
    <x v="3"/>
    <s v="cohort_5"/>
    <x v="54"/>
    <s v="BX"/>
    <n v="0.75"/>
    <n v="0.62083333333339397"/>
    <n v="0"/>
    <n v="0"/>
    <n v="0"/>
    <n v="9.2518585385429707E-18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1"/>
    <x v="3"/>
    <s v="cohort_5"/>
    <x v="54"/>
    <s v="BX"/>
    <n v="1"/>
    <n v="4.7340000000001501"/>
    <n v="-0.16666666666666699"/>
    <n v="3.5750000000000499"/>
    <n v="0.25"/>
    <n v="4.1131666666667597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1"/>
    <x v="3"/>
    <s v="cohort_5"/>
    <x v="54"/>
    <s v="BX"/>
    <n v="0.33333333333333298"/>
    <n v="8.0883333333334004"/>
    <n v="-0.83333333333333304"/>
    <n v="6.9293333333333003"/>
    <n v="-0.41666666666666702"/>
    <n v="7.46750000000001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1"/>
    <x v="3"/>
    <s v="cohort_5"/>
    <x v="54"/>
    <s v="BX"/>
    <n v="1.5"/>
    <n v="2.4523333333333599"/>
    <n v="1.1666666666666701"/>
    <n v="2.3696666666666801"/>
    <n v="0.75"/>
    <n v="1.8314999999999699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1"/>
    <x v="3"/>
    <s v="cohort_5"/>
    <x v="54"/>
    <s v="BX"/>
    <n v="1.6666666666666701"/>
    <n v="1.7576666666668599"/>
    <n v="1.3333333333333299"/>
    <n v="1.6750000000001799"/>
    <n v="0.91666666666666696"/>
    <n v="1.1368333333334699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1"/>
    <x v="0"/>
    <s v="cohort_5"/>
    <x v="55"/>
    <s v="AX"/>
    <n v="8.3333333333333301E-2"/>
    <n v="8.2583333333332107E-2"/>
    <n v="0"/>
    <n v="0"/>
    <n v="-6.9388939039072299E-18"/>
    <n v="-1.8503717077085901E-17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1"/>
    <x v="0"/>
    <s v="cohort_5"/>
    <x v="55"/>
    <s v="AX"/>
    <n v="0"/>
    <n v="0"/>
    <n v="0"/>
    <n v="0"/>
    <n v="-8.3333333333333301E-2"/>
    <n v="-8.2583333333332107E-2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1"/>
    <x v="0"/>
    <s v="cohort_5"/>
    <x v="55"/>
    <s v="AX"/>
    <n v="0"/>
    <n v="0"/>
    <n v="0"/>
    <n v="0"/>
    <n v="-8.3333333333333301E-2"/>
    <n v="-8.2583333333332107E-2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1"/>
    <x v="0"/>
    <s v="cohort_5"/>
    <x v="55"/>
    <s v="AX"/>
    <n v="1.1666666666666701"/>
    <n v="0.78050000000007502"/>
    <n v="1"/>
    <n v="0.615333333333411"/>
    <n v="1.0833333333333299"/>
    <n v="0.69791666666674301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1"/>
    <x v="0"/>
    <s v="cohort_5"/>
    <x v="55"/>
    <s v="AX"/>
    <n v="0.5"/>
    <n v="6.8608333333333302"/>
    <n v="0.33333333333333298"/>
    <n v="6.6956666666666598"/>
    <n v="0.41666666666666702"/>
    <n v="6.7782499999999999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1"/>
    <x v="3"/>
    <s v="cohort_5"/>
    <x v="56"/>
    <s v="AY"/>
    <n v="1.5833333333333299"/>
    <n v="2.6328333333333398"/>
    <n v="0"/>
    <n v="0"/>
    <n v="1.48029736616688E-16"/>
    <n v="1.8503717077085901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3"/>
    <s v="cohort_5"/>
    <x v="56"/>
    <s v="AY"/>
    <n v="1.1666666666666701"/>
    <n v="1.0899999999998899"/>
    <n v="-0.33333333333333298"/>
    <n v="-1.4945000000001201"/>
    <n v="-0.41666666666666702"/>
    <n v="-1.5428333333334501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3"/>
    <s v="cohort_5"/>
    <x v="56"/>
    <s v="AY"/>
    <n v="0.33333333333333298"/>
    <n v="0.445000000000012"/>
    <n v="-1.1666666666666701"/>
    <n v="-2.1395"/>
    <n v="-1.25"/>
    <n v="-2.1878333333333302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3"/>
    <s v="cohort_5"/>
    <x v="56"/>
    <s v="AY"/>
    <n v="2"/>
    <n v="5.8196666666667101"/>
    <n v="0.33333333333333298"/>
    <n v="3.13850000000004"/>
    <n v="0.41666666666666702"/>
    <n v="3.1868333333333698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3"/>
    <s v="cohort_5"/>
    <x v="56"/>
    <s v="AY"/>
    <n v="0.33333333333333298"/>
    <n v="8.2121666666666506"/>
    <n v="-1.3333333333333299"/>
    <n v="5.5309999999999899"/>
    <n v="-1.25"/>
    <n v="5.5793333333333104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1"/>
    <x v="1"/>
    <s v="cohort_5"/>
    <x v="57"/>
    <s v="BY"/>
    <n v="0.25"/>
    <n v="0.53366666666666596"/>
    <n v="0"/>
    <n v="0"/>
    <n v="0"/>
    <n v="-7.4014868308343802E-17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1"/>
    <x v="1"/>
    <s v="cohort_5"/>
    <x v="57"/>
    <s v="BY"/>
    <n v="1"/>
    <n v="3.94799999999998"/>
    <n v="0.5"/>
    <n v="2.8806666666666501"/>
    <n v="0.75"/>
    <n v="3.4143333333333099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1"/>
    <x v="1"/>
    <s v="cohort_5"/>
    <x v="57"/>
    <s v="BY"/>
    <n v="1.3333333333333299"/>
    <n v="4.0291666666667396"/>
    <n v="0.83333333333333304"/>
    <n v="2.9618333333333999"/>
    <n v="1.0833333333333299"/>
    <n v="3.49550000000007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1"/>
    <x v="1"/>
    <s v="cohort_5"/>
    <x v="57"/>
    <s v="BY"/>
    <n v="0.5"/>
    <n v="1.39100000000008"/>
    <n v="0.5"/>
    <n v="1.39100000000008"/>
    <n v="0.25"/>
    <n v="0.85733333333341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1"/>
    <x v="1"/>
    <s v="cohort_5"/>
    <x v="57"/>
    <s v="BY"/>
    <n v="0.16666666666666699"/>
    <n v="1.85483333333332"/>
    <n v="0.16666666666666699"/>
    <n v="1.85483333333332"/>
    <n v="-8.3333333333333301E-2"/>
    <n v="1.3211666666666499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1"/>
    <x v="2"/>
    <s v="cohort_5"/>
    <x v="58"/>
    <s v="AX"/>
    <n v="0"/>
    <n v="0"/>
    <n v="0"/>
    <n v="0"/>
    <n v="0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1"/>
    <x v="2"/>
    <s v="cohort_5"/>
    <x v="58"/>
    <s v="AX"/>
    <n v="0"/>
    <n v="0"/>
    <n v="0"/>
    <n v="0"/>
    <n v="0"/>
    <n v="0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1"/>
    <x v="2"/>
    <s v="cohort_5"/>
    <x v="58"/>
    <s v="AX"/>
    <n v="0"/>
    <n v="0"/>
    <n v="0"/>
    <n v="0"/>
    <n v="0"/>
    <n v="0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1"/>
    <x v="2"/>
    <s v="cohort_5"/>
    <x v="58"/>
    <s v="AX"/>
    <n v="0"/>
    <n v="0"/>
    <n v="0"/>
    <n v="0"/>
    <n v="0"/>
    <n v="0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1"/>
    <x v="2"/>
    <s v="cohort_5"/>
    <x v="58"/>
    <s v="AX"/>
    <n v="1.1666666666666701"/>
    <n v="0.91166666666663299"/>
    <n v="1.1666666666666701"/>
    <n v="0.91166666666663299"/>
    <n v="1.1666666666666701"/>
    <n v="0.91166666666663299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1"/>
    <x v="1"/>
    <s v="cohort_5"/>
    <x v="59"/>
    <s v="AY"/>
    <n v="0.16666666666666699"/>
    <n v="3.8499999999961197E-2"/>
    <n v="0"/>
    <n v="0"/>
    <n v="-4.62592926927149E-18"/>
    <n v="-3.46944695195361E-18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59"/>
    <s v="AY"/>
    <n v="0.5"/>
    <n v="0.78899999999998705"/>
    <n v="0.5"/>
    <n v="0.78899999999998705"/>
    <n v="0.33333333333333298"/>
    <n v="0.75050000000002604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59"/>
    <s v="AY"/>
    <n v="0.33333333333333298"/>
    <n v="3.1644999999999799"/>
    <n v="0.33333333333333298"/>
    <n v="3.1644999999999799"/>
    <n v="0.16666666666666699"/>
    <n v="3.1260000000000101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59"/>
    <s v="AY"/>
    <n v="0.66666666666666696"/>
    <n v="2.0686666666666702"/>
    <n v="0.33333333333333298"/>
    <n v="1.99166666666675"/>
    <n v="0.5"/>
    <n v="2.0301666666667102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59"/>
    <s v="AY"/>
    <n v="0.5"/>
    <n v="0.34116666666663298"/>
    <n v="0.16666666666666699"/>
    <n v="0.26416666666671101"/>
    <n v="0.33333333333333298"/>
    <n v="0.30266666666667202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1"/>
    <x v="1"/>
    <s v="cohort_5"/>
    <x v="60"/>
    <s v="BY"/>
    <n v="0.91666666666666696"/>
    <n v="0.37133333333334001"/>
    <n v="0"/>
    <n v="0"/>
    <n v="9.2518585385429703E-17"/>
    <n v="1.8503717077085901E-17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0"/>
    <s v="BY"/>
    <n v="1.8333333333333299"/>
    <n v="4.6153333333333402"/>
    <n v="1.1666666666666701"/>
    <n v="4.4398333333333397"/>
    <n v="0.91666666666666696"/>
    <n v="4.2439999999999998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0"/>
    <s v="BY"/>
    <n v="0"/>
    <n v="8.3333333333333304"/>
    <n v="-0.66666666666666696"/>
    <n v="8.1578333333333308"/>
    <n v="-0.91666666666666696"/>
    <n v="7.96199999999999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0"/>
    <s v="BY"/>
    <n v="0.66666666666666696"/>
    <n v="1.06449999999995"/>
    <n v="-0.5"/>
    <n v="0.49733333333327301"/>
    <n v="-0.25"/>
    <n v="0.69316666666661297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0"/>
    <s v="BY"/>
    <n v="0.83333333333333304"/>
    <n v="1.49616666666668"/>
    <n v="-0.33333333333333298"/>
    <n v="0.92900000000000205"/>
    <n v="-8.3333333333333301E-2"/>
    <n v="1.12483333333334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1"/>
    <x v="1"/>
    <s v="cohort_5"/>
    <x v="61"/>
    <s v="AX"/>
    <n v="0.16666666666666699"/>
    <n v="0.91466666666663798"/>
    <n v="0"/>
    <n v="0"/>
    <n v="6.9388939039072299E-18"/>
    <n v="-2.7755575615628901E-17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1"/>
    <s v="AX"/>
    <n v="0.5"/>
    <n v="1.39533333333331"/>
    <n v="0.5"/>
    <n v="1.39533333333331"/>
    <n v="0.33333333333333298"/>
    <n v="0.48066666666666902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1"/>
    <s v="AX"/>
    <n v="0.66666666666666696"/>
    <n v="0.70616666666668004"/>
    <n v="0.66666666666666696"/>
    <n v="0.70616666666668004"/>
    <n v="0.5"/>
    <n v="-0.208499999999958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1"/>
    <s v="AX"/>
    <n v="2.1666666666666701"/>
    <n v="6.4621666666666302"/>
    <n v="1.8333333333333299"/>
    <n v="4.6328333333333598"/>
    <n v="2"/>
    <n v="5.5475000000000003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1"/>
    <s v="AX"/>
    <n v="0.16666666666666699"/>
    <n v="9.4235000000000309"/>
    <n v="-0.16666666666666699"/>
    <n v="7.5941666666667498"/>
    <n v="2.7755575615628901E-17"/>
    <n v="8.5088333333333903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1"/>
    <x v="1"/>
    <s v="cohort_5"/>
    <x v="62"/>
    <s v="BX"/>
    <n v="0.33333333333333298"/>
    <n v="1.08699999999998"/>
    <n v="0"/>
    <n v="0"/>
    <n v="4.6259292692714901E-17"/>
    <n v="1.11022302462516E-16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2"/>
    <s v="BX"/>
    <n v="1.1666666666666701"/>
    <n v="2.0616666666666199"/>
    <n v="0.83333333333333304"/>
    <n v="1.6626666666666601"/>
    <n v="0.83333333333333304"/>
    <n v="0.97466666666664104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2"/>
    <s v="BX"/>
    <n v="1"/>
    <n v="1.2081666666667099"/>
    <n v="0.66666666666666696"/>
    <n v="0.80916666666674597"/>
    <n v="0.66666666666666696"/>
    <n v="0.121166666666729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2"/>
    <s v="BX"/>
    <n v="1"/>
    <n v="6.5398333333332603"/>
    <n v="0.66666666666666696"/>
    <n v="4.7648333333332697"/>
    <n v="0.66666666666666696"/>
    <n v="5.4528333333332801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2"/>
    <s v="BX"/>
    <n v="0.33333333333333298"/>
    <n v="8.0274999999999395"/>
    <n v="0"/>
    <n v="6.25249999999994"/>
    <n v="5.5511151231257802E-17"/>
    <n v="6.9404999999999601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1"/>
    <x v="1"/>
    <s v="cohort_5"/>
    <x v="63"/>
    <s v="BX"/>
    <n v="0.25"/>
    <n v="2.2520833333333599"/>
    <n v="0"/>
    <n v="0"/>
    <n v="0"/>
    <n v="0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1"/>
    <x v="1"/>
    <s v="cohort_5"/>
    <x v="63"/>
    <s v="BX"/>
    <n v="2.1666666666666701"/>
    <n v="3.6121666666666701"/>
    <n v="1.8333333333333299"/>
    <n v="1.5456666666666501"/>
    <n v="1.9166666666666701"/>
    <n v="1.36008333333331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1"/>
    <x v="1"/>
    <s v="cohort_5"/>
    <x v="63"/>
    <s v="BX"/>
    <n v="2.8333333333333299"/>
    <n v="3.12349999999996"/>
    <n v="2.5"/>
    <n v="1.05699999999994"/>
    <n v="2.5833333333333299"/>
    <n v="0.8714166666666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1"/>
    <x v="1"/>
    <s v="cohort_5"/>
    <x v="63"/>
    <s v="BX"/>
    <n v="2.1666666666666701"/>
    <n v="3.7940000000001701"/>
    <n v="2"/>
    <n v="1.3563333333334699"/>
    <n v="1.9166666666666701"/>
    <n v="1.54191666666681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1"/>
    <x v="1"/>
    <s v="cohort_5"/>
    <x v="63"/>
    <s v="BX"/>
    <n v="1.3333333333333299"/>
    <n v="3.5988333333334599"/>
    <n v="1.1666666666666701"/>
    <n v="1.1611666666667599"/>
    <n v="1.0833333333333299"/>
    <n v="1.3467500000001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2"/>
    <x v="3"/>
    <s v="cohort_5"/>
    <x v="42"/>
    <s v="AX"/>
    <n v="1.5833333333333299"/>
    <n v="2.5787500000000798"/>
    <n v="0"/>
    <n v="0"/>
    <n v="1.8503717077085901E-17"/>
    <n v="3.7007434154171901E-17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3"/>
    <s v="cohort_5"/>
    <x v="42"/>
    <s v="AX"/>
    <n v="3.8333333333333299"/>
    <n v="6.5243333333332796"/>
    <n v="3.1666666666666701"/>
    <n v="4.1444999999998604"/>
    <n v="2.25"/>
    <n v="3.9455833333332002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3"/>
    <s v="cohort_5"/>
    <x v="42"/>
    <s v="AX"/>
    <n v="1.8333333333333299"/>
    <n v="2.6084999999999501"/>
    <n v="1.1666666666666701"/>
    <n v="0.22866666666652699"/>
    <n v="0.25"/>
    <n v="2.9749999999869499E-2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3"/>
    <s v="cohort_5"/>
    <x v="42"/>
    <s v="AX"/>
    <n v="1.6666666666666701"/>
    <n v="7.6891666666667797"/>
    <n v="-0.83333333333333304"/>
    <n v="4.9115000000000499"/>
    <n v="8.3333333333333398E-2"/>
    <n v="5.1104166666667004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3"/>
    <s v="cohort_5"/>
    <x v="42"/>
    <s v="AX"/>
    <n v="0.16666666666666699"/>
    <n v="9.9924999999999908"/>
    <n v="-2.3333333333333299"/>
    <n v="7.2148333333332602"/>
    <n v="-1.4166666666666701"/>
    <n v="7.4137499999999097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2"/>
    <x v="0"/>
    <s v="cohort_5"/>
    <x v="43"/>
    <s v="AY"/>
    <n v="0.75"/>
    <n v="0.93616666666660397"/>
    <n v="0"/>
    <n v="0"/>
    <n v="0"/>
    <n v="-5.5511151231257802E-17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0"/>
    <s v="cohort_5"/>
    <x v="43"/>
    <s v="AY"/>
    <n v="0.16666666666666699"/>
    <n v="0.24983333333329899"/>
    <n v="0.16666666666666699"/>
    <n v="0.24983333333329899"/>
    <n v="-0.58333333333333304"/>
    <n v="-0.68633333333330404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0"/>
    <s v="cohort_5"/>
    <x v="43"/>
    <s v="AY"/>
    <n v="0"/>
    <n v="0"/>
    <n v="0"/>
    <n v="0"/>
    <n v="-0.75"/>
    <n v="-0.93616666666660397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0"/>
    <s v="cohort_5"/>
    <x v="43"/>
    <s v="AY"/>
    <n v="3"/>
    <n v="5.4733333333333798"/>
    <n v="1.5"/>
    <n v="3.6010000000001701"/>
    <n v="2.25"/>
    <n v="4.5371666666667698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0"/>
    <s v="cohort_5"/>
    <x v="43"/>
    <s v="AY"/>
    <n v="5.5"/>
    <n v="5.2651666666666896"/>
    <n v="4"/>
    <n v="3.3928333333334799"/>
    <n v="4.75"/>
    <n v="4.3290000000000797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2"/>
    <x v="3"/>
    <s v="cohort_5"/>
    <x v="44"/>
    <s v="BY"/>
    <n v="0"/>
    <n v="1.524"/>
    <n v="0"/>
    <n v="0"/>
    <n v="0"/>
    <n v="0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2"/>
    <x v="3"/>
    <s v="cohort_5"/>
    <x v="44"/>
    <s v="BY"/>
    <n v="1.5"/>
    <n v="7.0453333333332901"/>
    <n v="1.5"/>
    <n v="5.6639999999999597"/>
    <n v="1.5"/>
    <n v="5.5213333333332901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2"/>
    <x v="3"/>
    <s v="cohort_5"/>
    <x v="44"/>
    <s v="BY"/>
    <n v="0.5"/>
    <n v="8.17300000000008"/>
    <n v="0.5"/>
    <n v="6.7916666666667398"/>
    <n v="0.5"/>
    <n v="6.64900000000008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2"/>
    <x v="3"/>
    <s v="cohort_5"/>
    <x v="44"/>
    <s v="BY"/>
    <n v="2.3333333333333299"/>
    <n v="3.8076666666666701"/>
    <n v="2.3333333333333299"/>
    <n v="2.141"/>
    <n v="2.3333333333333299"/>
    <n v="2.2836666666666701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2"/>
    <x v="3"/>
    <s v="cohort_5"/>
    <x v="44"/>
    <s v="BY"/>
    <n v="0.66666666666666696"/>
    <n v="1.16533333333335"/>
    <n v="0.66666666666666696"/>
    <n v="-0.50133333333332097"/>
    <n v="0.66666666666666696"/>
    <n v="-0.35866666666665498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2"/>
    <x v="0"/>
    <s v="cohort_5"/>
    <x v="45"/>
    <s v="BX"/>
    <n v="0.25"/>
    <n v="1.26291666666668"/>
    <n v="0"/>
    <n v="0"/>
    <n v="0"/>
    <n v="0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5"/>
    <s v="BX"/>
    <n v="1"/>
    <n v="4.35883333333339"/>
    <n v="0.66666666666666696"/>
    <n v="3.0008333333333699"/>
    <n v="0.75"/>
    <n v="3.0959166666667102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5"/>
    <s v="BX"/>
    <n v="0.16666666666666699"/>
    <n v="6.5599999999999801"/>
    <n v="-0.16666666666666699"/>
    <n v="5.20199999999996"/>
    <n v="-8.3333333333333301E-2"/>
    <n v="5.2970833333333003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5"/>
    <s v="BX"/>
    <n v="1"/>
    <n v="0.90900000000001102"/>
    <n v="0.83333333333333304"/>
    <n v="-0.25883333333333303"/>
    <n v="0.75"/>
    <n v="-0.35391666666667299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5"/>
    <s v="BX"/>
    <n v="0.33333333333333298"/>
    <n v="1.72566666666665"/>
    <n v="0.16666666666666699"/>
    <n v="0.55783333333331098"/>
    <n v="8.3333333333333301E-2"/>
    <n v="0.46274999999997102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2"/>
    <x v="0"/>
    <s v="cohort_5"/>
    <x v="46"/>
    <s v="BX"/>
    <n v="0.25"/>
    <n v="0.243666666666674"/>
    <n v="0"/>
    <n v="0"/>
    <n v="0"/>
    <n v="4.62592926927149E-18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6"/>
    <s v="BX"/>
    <n v="2.6666666666666701"/>
    <n v="2.9471666666666798"/>
    <n v="2.3333333333333299"/>
    <n v="2.73600000000003"/>
    <n v="2.4166666666666701"/>
    <n v="2.7035000000000098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6"/>
    <s v="BX"/>
    <n v="0.66666666666666696"/>
    <n v="0.183833333333278"/>
    <n v="0.33333333333333298"/>
    <n v="-2.7333333333378399E-2"/>
    <n v="0.41666666666666702"/>
    <n v="-5.9833333333396202E-2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6"/>
    <s v="BX"/>
    <n v="1.5"/>
    <n v="7.1490000000000098"/>
    <n v="1.3333333333333299"/>
    <n v="6.87283333333332"/>
    <n v="1.25"/>
    <n v="6.9053333333333402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6"/>
    <s v="BX"/>
    <n v="2.8333333333333299"/>
    <n v="8.1116666666666095"/>
    <n v="2.6666666666666701"/>
    <n v="7.8354999999999198"/>
    <n v="2.5833333333333299"/>
    <n v="7.8679999999999399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2"/>
    <x v="0"/>
    <s v="cohort_5"/>
    <x v="47"/>
    <s v="BY"/>
    <n v="0.41666666666666702"/>
    <n v="0.28216666666665402"/>
    <n v="0"/>
    <n v="0"/>
    <n v="-6.4763009769800802E-17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7"/>
    <s v="BY"/>
    <n v="1.5"/>
    <n v="2.6918333333333302"/>
    <n v="1.3333333333333299"/>
    <n v="2.6228333333333298"/>
    <n v="1.0833333333333299"/>
    <n v="2.40966666666667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7"/>
    <s v="BY"/>
    <n v="1"/>
    <n v="1.58533333333323"/>
    <n v="0.83333333333333304"/>
    <n v="1.5163333333332401"/>
    <n v="0.58333333333333304"/>
    <n v="1.30316666666658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7"/>
    <s v="BY"/>
    <n v="1"/>
    <n v="0.864833333333346"/>
    <n v="0.33333333333333298"/>
    <n v="0.36950000000003502"/>
    <n v="0.58333333333333404"/>
    <n v="0.58266666666669198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7"/>
    <s v="BY"/>
    <n v="1.6666666666666701"/>
    <n v="0.46299999999998398"/>
    <n v="1"/>
    <n v="-3.2333333333326698E-2"/>
    <n v="1.25"/>
    <n v="0.18083333333332999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2"/>
    <x v="0"/>
    <s v="cohort_5"/>
    <x v="48"/>
    <s v="AX"/>
    <n v="0"/>
    <n v="0"/>
    <n v="0"/>
    <n v="0"/>
    <n v="0"/>
    <n v="0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2"/>
    <x v="0"/>
    <s v="cohort_5"/>
    <x v="48"/>
    <s v="AX"/>
    <n v="0.16666666666666699"/>
    <n v="0.10533333333332499"/>
    <n v="0.16666666666666699"/>
    <n v="0.10533333333332499"/>
    <n v="0.16666666666666699"/>
    <n v="0.10533333333332499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2"/>
    <x v="0"/>
    <s v="cohort_5"/>
    <x v="48"/>
    <s v="AX"/>
    <n v="1.1666666666666701"/>
    <n v="1.1743333333333501"/>
    <n v="1.1666666666666701"/>
    <n v="1.1743333333333501"/>
    <n v="1.1666666666666701"/>
    <n v="1.1743333333333501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2"/>
    <x v="0"/>
    <s v="cohort_5"/>
    <x v="48"/>
    <s v="AX"/>
    <n v="1.5"/>
    <n v="2.6925000000000501"/>
    <n v="1.5"/>
    <n v="2.6925000000000501"/>
    <n v="1.5"/>
    <n v="2.6925000000000501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2"/>
    <x v="0"/>
    <s v="cohort_5"/>
    <x v="48"/>
    <s v="AX"/>
    <n v="1.6666666666666701"/>
    <n v="2.9828333333332502"/>
    <n v="1.6666666666666701"/>
    <n v="2.9828333333332502"/>
    <n v="1.6666666666666701"/>
    <n v="2.9828333333332502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2"/>
    <x v="2"/>
    <s v="cohort_5"/>
    <x v="49"/>
    <s v="AY"/>
    <n v="0.25"/>
    <n v="0.30099999999999699"/>
    <n v="0"/>
    <n v="0"/>
    <n v="0"/>
    <n v="7.4014868308343802E-17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49"/>
    <s v="AY"/>
    <n v="1.6666666666666701"/>
    <n v="7.6990000000000203"/>
    <n v="1.6666666666666701"/>
    <n v="7.6990000000000203"/>
    <n v="1.4166666666666701"/>
    <n v="7.3980000000000299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49"/>
    <s v="AY"/>
    <n v="4"/>
    <n v="6.8549999999999498"/>
    <n v="4"/>
    <n v="6.8549999999999498"/>
    <n v="3.75"/>
    <n v="6.5539999999999603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49"/>
    <s v="AY"/>
    <n v="1.1666666666666701"/>
    <n v="3.9681666666667201"/>
    <n v="0.66666666666666696"/>
    <n v="3.3661666666667198"/>
    <n v="0.91666666666666696"/>
    <n v="3.66716666666672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49"/>
    <s v="AY"/>
    <n v="0.33333333333333298"/>
    <n v="3.3086666666667401"/>
    <n v="-0.16666666666666699"/>
    <n v="2.7066666666667398"/>
    <n v="8.3333333333333301E-2"/>
    <n v="3.00766666666674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2"/>
    <x v="2"/>
    <s v="cohort_5"/>
    <x v="50"/>
    <s v="BY"/>
    <n v="0.16666666666666699"/>
    <n v="7.5583333333327105E-2"/>
    <n v="0"/>
    <n v="0"/>
    <n v="1.38777878078145E-17"/>
    <n v="-9.2518585385429707E-18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0"/>
    <s v="BY"/>
    <n v="0.83333333333333304"/>
    <n v="0.229166666666695"/>
    <n v="0.83333333333333304"/>
    <n v="0.229166666666695"/>
    <n v="0.66666666666666696"/>
    <n v="0.15358333333336799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0"/>
    <s v="BY"/>
    <n v="0"/>
    <n v="0.28583333333335798"/>
    <n v="0"/>
    <n v="0.28583333333335798"/>
    <n v="-0.16666666666666699"/>
    <n v="0.210250000000031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0"/>
    <s v="BY"/>
    <n v="1"/>
    <n v="0.76116666666668698"/>
    <n v="0.66666666666666696"/>
    <n v="0.61000000000003296"/>
    <n v="0.83333333333333304"/>
    <n v="0.68558333333335997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0"/>
    <s v="BY"/>
    <n v="0"/>
    <n v="0"/>
    <n v="-0.33333333333333298"/>
    <n v="-0.15116666666665399"/>
    <n v="-0.16666666666666699"/>
    <n v="-7.5583333333327105E-2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2"/>
    <x v="2"/>
    <s v="cohort_5"/>
    <x v="51"/>
    <s v="BY"/>
    <n v="0.41666666666666702"/>
    <n v="0.429749999999956"/>
    <n v="0"/>
    <n v="0"/>
    <n v="-4.6259292692714901E-17"/>
    <n v="0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2"/>
    <x v="2"/>
    <s v="cohort_5"/>
    <x v="51"/>
    <s v="BY"/>
    <n v="2.8333333333333299"/>
    <n v="3.5334999999998402"/>
    <n v="2"/>
    <n v="2.6739999999999302"/>
    <n v="2.4166666666666701"/>
    <n v="3.1037499999998901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2"/>
    <x v="2"/>
    <s v="cohort_5"/>
    <x v="51"/>
    <s v="BY"/>
    <n v="1.1666666666666701"/>
    <n v="0.550833333333278"/>
    <n v="0.33333333333333298"/>
    <n v="-0.308666666666634"/>
    <n v="0.75"/>
    <n v="0.121083333333322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2"/>
    <x v="2"/>
    <s v="cohort_5"/>
    <x v="51"/>
    <s v="BY"/>
    <n v="2.1666666666666701"/>
    <n v="4.8158333333334102"/>
    <n v="2.1666666666666701"/>
    <n v="4.8158333333334102"/>
    <n v="1.75"/>
    <n v="4.3860833333334499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2"/>
    <x v="2"/>
    <s v="cohort_5"/>
    <x v="51"/>
    <s v="BY"/>
    <n v="0.83333333333333304"/>
    <n v="2.6851666666666798"/>
    <n v="0.83333333333333304"/>
    <n v="2.6851666666666798"/>
    <n v="0.41666666666666702"/>
    <n v="2.2554166666667301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2"/>
    <x v="1"/>
    <s v="cohort_5"/>
    <x v="52"/>
    <s v="AX"/>
    <n v="0.25"/>
    <n v="0.28949999999995701"/>
    <n v="0"/>
    <n v="0"/>
    <n v="0"/>
    <n v="1.8503717077085901E-17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2"/>
    <x v="1"/>
    <s v="cohort_5"/>
    <x v="52"/>
    <s v="AX"/>
    <n v="1.5"/>
    <n v="3.6781666666666402"/>
    <n v="1"/>
    <n v="3.0991666666667301"/>
    <n v="1.25"/>
    <n v="3.3886666666666798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2"/>
    <x v="1"/>
    <s v="cohort_5"/>
    <x v="52"/>
    <s v="AX"/>
    <n v="0"/>
    <n v="1.2829999999999999"/>
    <n v="-0.5"/>
    <n v="0.704000000000083"/>
    <n v="-0.25"/>
    <n v="0.99350000000004002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2"/>
    <x v="1"/>
    <s v="cohort_5"/>
    <x v="52"/>
    <s v="AX"/>
    <n v="1.3333333333333299"/>
    <n v="7.7288333333333803"/>
    <n v="1.3333333333333299"/>
    <n v="7.7288333333333803"/>
    <n v="1.0833333333333299"/>
    <n v="7.43933333333342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2"/>
    <x v="1"/>
    <s v="cohort_5"/>
    <x v="52"/>
    <s v="AX"/>
    <n v="0.5"/>
    <n v="8.5203333333333493"/>
    <n v="0.5"/>
    <n v="8.5203333333333493"/>
    <n v="0.25"/>
    <n v="8.2308333333333898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2"/>
    <x v="3"/>
    <s v="cohort_5"/>
    <x v="53"/>
    <s v="AY"/>
    <n v="8.3333333333333301E-2"/>
    <n v="9.0583333333332502E-2"/>
    <n v="0"/>
    <n v="0"/>
    <n v="2.31296463463574E-18"/>
    <n v="2.31296463463574E-18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3"/>
    <s v="AY"/>
    <n v="0.66666666666666696"/>
    <n v="1.2591666666666299"/>
    <n v="0.66666666666666696"/>
    <n v="1.2591666666666299"/>
    <n v="0.58333333333333304"/>
    <n v="1.1685833333333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3"/>
    <s v="AY"/>
    <n v="1.3333333333333299"/>
    <n v="1.0085000000000199"/>
    <n v="1.3333333333333299"/>
    <n v="1.0085000000000199"/>
    <n v="1.25"/>
    <n v="0.91791666666668503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3"/>
    <s v="AY"/>
    <n v="1.6666666666666701"/>
    <n v="4.2451666666665497"/>
    <n v="1.5"/>
    <n v="4.0639999999998899"/>
    <n v="1.5833333333333299"/>
    <n v="4.1545833333332203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3"/>
    <s v="AY"/>
    <n v="2"/>
    <n v="3.2476666666667802"/>
    <n v="1.8333333333333299"/>
    <n v="3.0665000000001101"/>
    <n v="1.9166666666666701"/>
    <n v="3.1570833333334498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2"/>
    <x v="3"/>
    <s v="cohort_5"/>
    <x v="54"/>
    <s v="BX"/>
    <n v="0.58333333333333304"/>
    <n v="1.5847500000000201"/>
    <n v="0"/>
    <n v="0"/>
    <n v="-9.2518585385429703E-17"/>
    <n v="1.48029736616688E-16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2"/>
    <x v="3"/>
    <s v="cohort_5"/>
    <x v="54"/>
    <s v="BX"/>
    <n v="2.1666666666666701"/>
    <n v="3.7701666666667299"/>
    <n v="1.3333333333333299"/>
    <n v="1.82266666666667"/>
    <n v="1.5833333333333299"/>
    <n v="2.1854166666667099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2"/>
    <x v="3"/>
    <s v="cohort_5"/>
    <x v="54"/>
    <s v="BX"/>
    <n v="1.6666666666666701"/>
    <n v="3.1388333333332699"/>
    <n v="0.83333333333333304"/>
    <n v="1.1913333333332099"/>
    <n v="1.0833333333333299"/>
    <n v="1.55408333333325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2"/>
    <x v="3"/>
    <s v="cohort_5"/>
    <x v="54"/>
    <s v="BX"/>
    <n v="1.3333333333333299"/>
    <n v="5.3093333333332602"/>
    <n v="1"/>
    <n v="4.0873333333332802"/>
    <n v="0.75"/>
    <n v="3.7245833333332401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2"/>
    <x v="3"/>
    <s v="cohort_5"/>
    <x v="54"/>
    <s v="BX"/>
    <n v="1.3333333333333299"/>
    <n v="7.1693333333332703"/>
    <n v="1"/>
    <n v="5.9473333333332903"/>
    <n v="0.75"/>
    <n v="5.5845833333332502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2"/>
    <x v="0"/>
    <s v="cohort_5"/>
    <x v="55"/>
    <s v="AX"/>
    <n v="0"/>
    <n v="0"/>
    <n v="0"/>
    <n v="0"/>
    <n v="0"/>
    <n v="0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2"/>
    <x v="0"/>
    <s v="cohort_5"/>
    <x v="55"/>
    <s v="AX"/>
    <n v="2"/>
    <n v="4.0116666666666703"/>
    <n v="2"/>
    <n v="4.0116666666666703"/>
    <n v="2"/>
    <n v="4.0116666666666703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2"/>
    <x v="0"/>
    <s v="cohort_5"/>
    <x v="55"/>
    <s v="AX"/>
    <n v="1.8333333333333299"/>
    <n v="6.4836666666667302"/>
    <n v="1.8333333333333299"/>
    <n v="6.4836666666667302"/>
    <n v="1.8333333333333299"/>
    <n v="6.4836666666667302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2"/>
    <x v="0"/>
    <s v="cohort_5"/>
    <x v="55"/>
    <s v="AX"/>
    <n v="0.16666666666666699"/>
    <n v="0.22283333333335101"/>
    <n v="0.16666666666666699"/>
    <n v="0.22283333333335101"/>
    <n v="0.16666666666666699"/>
    <n v="0.22283333333335101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2"/>
    <x v="0"/>
    <s v="cohort_5"/>
    <x v="55"/>
    <s v="AX"/>
    <n v="0"/>
    <n v="0.21300000000000299"/>
    <n v="0"/>
    <n v="0.21300000000000299"/>
    <n v="0"/>
    <n v="0.21300000000000299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2"/>
    <x v="3"/>
    <s v="cohort_5"/>
    <x v="56"/>
    <s v="AY"/>
    <n v="0.75"/>
    <n v="0.96591666666672005"/>
    <n v="0"/>
    <n v="0"/>
    <n v="0"/>
    <n v="-5.5511151231257802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3"/>
    <s v="cohort_5"/>
    <x v="56"/>
    <s v="AY"/>
    <n v="4.1666666666666696"/>
    <n v="4.2121666666669402"/>
    <n v="3.6666666666666701"/>
    <n v="3.17600000000024"/>
    <n v="3.4166666666666701"/>
    <n v="3.2462500000002201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3"/>
    <s v="cohort_5"/>
    <x v="56"/>
    <s v="AY"/>
    <n v="2.5"/>
    <n v="3.2076666666667002"/>
    <n v="2"/>
    <n v="2.1715000000000102"/>
    <n v="1.75"/>
    <n v="2.2417499999999801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3"/>
    <s v="cohort_5"/>
    <x v="56"/>
    <s v="AY"/>
    <n v="2.6666666666666701"/>
    <n v="6.0616666666666896"/>
    <n v="1.6666666666666701"/>
    <n v="5.16599999999994"/>
    <n v="1.9166666666666701"/>
    <n v="5.0957499999999696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3"/>
    <s v="cohort_5"/>
    <x v="56"/>
    <s v="AY"/>
    <n v="3.6666666666666701"/>
    <n v="8.1426666666669707"/>
    <n v="2.6666666666666701"/>
    <n v="7.2470000000002202"/>
    <n v="2.9166666666666701"/>
    <n v="7.1767500000002498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2"/>
    <x v="1"/>
    <s v="cohort_5"/>
    <x v="57"/>
    <s v="BY"/>
    <n v="0.25"/>
    <n v="5.8333333333346601E-2"/>
    <n v="0"/>
    <n v="0"/>
    <n v="0"/>
    <n v="1.0408340855860799E-17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2"/>
    <x v="1"/>
    <s v="cohort_5"/>
    <x v="57"/>
    <s v="BY"/>
    <n v="1"/>
    <n v="1.3421666666666501"/>
    <n v="0.83333333333333304"/>
    <n v="1.30483333333329"/>
    <n v="0.75"/>
    <n v="1.2838333333333001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2"/>
    <x v="1"/>
    <s v="cohort_5"/>
    <x v="57"/>
    <s v="BY"/>
    <n v="0.33333333333333298"/>
    <n v="0.60366666666667801"/>
    <n v="0.16666666666666699"/>
    <n v="0.56633333333331903"/>
    <n v="8.3333333333333301E-2"/>
    <n v="0.545333333333332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2"/>
    <x v="1"/>
    <s v="cohort_5"/>
    <x v="57"/>
    <s v="BY"/>
    <n v="1.5"/>
    <n v="6.26066666666655"/>
    <n v="1.1666666666666701"/>
    <n v="6.1813333333332103"/>
    <n v="1.25"/>
    <n v="6.2023333333331996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2"/>
    <x v="1"/>
    <s v="cohort_5"/>
    <x v="57"/>
    <s v="BY"/>
    <n v="1.5"/>
    <n v="8.5291666666667201"/>
    <n v="1.1666666666666701"/>
    <n v="8.4498333333333804"/>
    <n v="1.25"/>
    <n v="8.4708333333333705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2"/>
    <x v="2"/>
    <s v="cohort_5"/>
    <x v="58"/>
    <s v="AX"/>
    <n v="8.3333333333333301E-2"/>
    <n v="5.0166666666692998E-2"/>
    <n v="0"/>
    <n v="0"/>
    <n v="-5.7824115865893603E-18"/>
    <n v="4.62592926927149E-18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2"/>
    <x v="2"/>
    <s v="cohort_5"/>
    <x v="58"/>
    <s v="AX"/>
    <n v="1.5"/>
    <n v="3.9801666666666198"/>
    <n v="1.5"/>
    <n v="3.9033333333332498"/>
    <n v="1.4166666666666701"/>
    <n v="3.92999999999993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2"/>
    <x v="2"/>
    <s v="cohort_5"/>
    <x v="58"/>
    <s v="AX"/>
    <n v="2"/>
    <n v="5.6558333333333701"/>
    <n v="2"/>
    <n v="5.5789999999999997"/>
    <n v="1.9166666666666701"/>
    <n v="5.6056666666666803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2"/>
    <x v="2"/>
    <s v="cohort_5"/>
    <x v="58"/>
    <s v="AX"/>
    <n v="0.33333333333333298"/>
    <n v="0.45283333333327402"/>
    <n v="0.16666666666666699"/>
    <n v="0.42933333333326101"/>
    <n v="0.25"/>
    <n v="0.40266666666658102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2"/>
    <x v="2"/>
    <s v="cohort_5"/>
    <x v="58"/>
    <s v="AX"/>
    <n v="1"/>
    <n v="0.33916666666649098"/>
    <n v="0.83333333333333304"/>
    <n v="0.31566666666647802"/>
    <n v="0.91666666666666696"/>
    <n v="0.28899999999979797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2"/>
    <x v="1"/>
    <s v="cohort_5"/>
    <x v="59"/>
    <s v="AY"/>
    <n v="0"/>
    <n v="0"/>
    <n v="0"/>
    <n v="0"/>
    <n v="0"/>
    <n v="0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59"/>
    <s v="AY"/>
    <n v="1"/>
    <n v="7.3463333333333498"/>
    <n v="1"/>
    <n v="7.3463333333333498"/>
    <n v="1"/>
    <n v="7.3463333333333498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59"/>
    <s v="AY"/>
    <n v="0.83333333333333304"/>
    <n v="9.09400000000009"/>
    <n v="0.83333333333333304"/>
    <n v="9.09400000000009"/>
    <n v="0.83333333333333304"/>
    <n v="9.09400000000009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59"/>
    <s v="AY"/>
    <n v="0.16666666666666699"/>
    <n v="0.459999999999961"/>
    <n v="0.16666666666666699"/>
    <n v="0.459999999999961"/>
    <n v="0.16666666666666699"/>
    <n v="0.459999999999961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59"/>
    <s v="AY"/>
    <n v="0.16666666666666699"/>
    <n v="1.6140000000000301"/>
    <n v="0.16666666666666699"/>
    <n v="1.6140000000000301"/>
    <n v="0.16666666666666699"/>
    <n v="1.6140000000000301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2"/>
    <x v="1"/>
    <s v="cohort_5"/>
    <x v="60"/>
    <s v="BY"/>
    <n v="0"/>
    <n v="2.2749999999992599E-2"/>
    <n v="0"/>
    <n v="0"/>
    <n v="0"/>
    <n v="-2.31296463463574E-18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0"/>
    <s v="BY"/>
    <n v="1"/>
    <n v="7.7736666666667098"/>
    <n v="1"/>
    <n v="7.7736666666667098"/>
    <n v="1"/>
    <n v="7.7509166666667202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0"/>
    <s v="BY"/>
    <n v="4.5"/>
    <n v="9.7281666666667999"/>
    <n v="4.5"/>
    <n v="9.7281666666667999"/>
    <n v="4.5"/>
    <n v="9.7054166666668102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0"/>
    <s v="BY"/>
    <n v="1.5"/>
    <n v="4.7055000000000096"/>
    <n v="1.5"/>
    <n v="4.6600000000000303"/>
    <n v="1.5"/>
    <n v="4.68275000000002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0"/>
    <s v="BY"/>
    <n v="0.5"/>
    <n v="1.81316666666661"/>
    <n v="0.5"/>
    <n v="1.7676666666666301"/>
    <n v="0.5"/>
    <n v="1.7904166666666199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2"/>
    <x v="1"/>
    <s v="cohort_5"/>
    <x v="61"/>
    <s v="AX"/>
    <n v="0.58333333333333304"/>
    <n v="0.58191666666667197"/>
    <n v="0"/>
    <n v="0"/>
    <n v="-9.2518585385429703E-17"/>
    <n v="0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1"/>
    <s v="AX"/>
    <n v="1"/>
    <n v="3.9421666666666502"/>
    <n v="0.16666666666666699"/>
    <n v="3.09499999999999"/>
    <n v="0.41666666666666702"/>
    <n v="3.3602499999999802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1"/>
    <s v="AX"/>
    <n v="0.33333333333333298"/>
    <n v="2.02583333333336"/>
    <n v="-0.5"/>
    <n v="1.1786666666667001"/>
    <n v="-0.25"/>
    <n v="1.4439166666666901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1"/>
    <s v="AX"/>
    <n v="1.1666666666666701"/>
    <n v="7.7623333333333804"/>
    <n v="0.83333333333333304"/>
    <n v="7.4456666666666997"/>
    <n v="0.58333333333333304"/>
    <n v="7.1804166666667104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1"/>
    <s v="AX"/>
    <n v="0.16666666666666699"/>
    <n v="9.9565000000000108"/>
    <n v="-0.16666666666666699"/>
    <n v="9.6398333333333195"/>
    <n v="-0.41666666666666702"/>
    <n v="9.3745833333333302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2"/>
    <x v="1"/>
    <s v="cohort_5"/>
    <x v="62"/>
    <s v="BX"/>
    <n v="0.16666666666666699"/>
    <n v="0.728750000000005"/>
    <n v="0"/>
    <n v="0"/>
    <n v="2.5442610980993201E-17"/>
    <n v="0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2"/>
    <s v="BX"/>
    <n v="1.3333333333333299"/>
    <n v="7.8316666666666697"/>
    <n v="1.1666666666666701"/>
    <n v="7.31433333333334"/>
    <n v="1.1666666666666701"/>
    <n v="7.1029166666666601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2"/>
    <s v="BX"/>
    <n v="1"/>
    <n v="7.9323333333332497"/>
    <n v="0.83333333333333304"/>
    <n v="7.4149999999999201"/>
    <n v="0.83333333333333304"/>
    <n v="7.2035833333332402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2"/>
    <s v="BX"/>
    <n v="1.3333333333333299"/>
    <n v="6.1483333333333103"/>
    <n v="1.1666666666666701"/>
    <n v="5.2081666666666298"/>
    <n v="1.1666666666666701"/>
    <n v="5.4195833333333097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2"/>
    <s v="BX"/>
    <n v="0.83333333333333304"/>
    <n v="1.4750000000000201"/>
    <n v="0.66666666666666696"/>
    <n v="0.53483333333334304"/>
    <n v="0.66666666666666696"/>
    <n v="0.74625000000001795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2"/>
    <x v="1"/>
    <s v="cohort_5"/>
    <x v="63"/>
    <s v="BX"/>
    <n v="8.3333333333333301E-2"/>
    <n v="0.20141666666666"/>
    <n v="0"/>
    <n v="0"/>
    <n v="-9.2518585385429707E-18"/>
    <n v="-1.8503717077085901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2"/>
    <x v="1"/>
    <s v="cohort_5"/>
    <x v="63"/>
    <s v="BX"/>
    <n v="2.3333333333333299"/>
    <n v="7.2023333333333497"/>
    <n v="2.1666666666666701"/>
    <n v="6.9263333333333597"/>
    <n v="2.25"/>
    <n v="7.00091666666669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2"/>
    <x v="1"/>
    <s v="cohort_5"/>
    <x v="63"/>
    <s v="BX"/>
    <n v="3.8333333333333299"/>
    <n v="8.1449999999999694"/>
    <n v="3.6666666666666701"/>
    <n v="7.8689999999999802"/>
    <n v="3.75"/>
    <n v="7.9435833333333097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2"/>
    <x v="1"/>
    <s v="cohort_5"/>
    <x v="63"/>
    <s v="BX"/>
    <n v="3.1666666666666701"/>
    <n v="5.1411666666667202"/>
    <n v="3.1666666666666701"/>
    <n v="5.0143333333333899"/>
    <n v="3.0833333333333299"/>
    <n v="4.9397500000000596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2"/>
    <x v="1"/>
    <s v="cohort_5"/>
    <x v="63"/>
    <s v="BX"/>
    <n v="1"/>
    <n v="2.26200000000002"/>
    <n v="1"/>
    <n v="2.1351666666666902"/>
    <n v="0.91666666666666696"/>
    <n v="2.0605833333333599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3"/>
    <x v="3"/>
    <s v="cohort_5"/>
    <x v="42"/>
    <s v="AX"/>
    <n v="0.91666666666666696"/>
    <n v="3.4433333333332801"/>
    <n v="0"/>
    <n v="0"/>
    <n v="5.5511151231257802E-17"/>
    <n v="-2.5905203907920301E-16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3"/>
    <s v="cohort_5"/>
    <x v="42"/>
    <s v="AX"/>
    <n v="3.8333333333333299"/>
    <n v="5.3459999999999299"/>
    <n v="3"/>
    <n v="2.0076666666666099"/>
    <n v="2.9166666666666701"/>
    <n v="1.9026666666666401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3"/>
    <s v="cohort_5"/>
    <x v="42"/>
    <s v="AX"/>
    <n v="1"/>
    <n v="2.8815000000000501"/>
    <n v="0.16666666666666699"/>
    <n v="-0.45683333333325998"/>
    <n v="8.3333333333333398E-2"/>
    <n v="-0.56183333333322905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3"/>
    <s v="cohort_5"/>
    <x v="42"/>
    <s v="AX"/>
    <n v="1.3333333333333299"/>
    <n v="7.58850000000003"/>
    <n v="0.33333333333333298"/>
    <n v="4.0401666666667797"/>
    <n v="0.41666666666666702"/>
    <n v="4.1451666666667499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3"/>
    <s v="cohort_5"/>
    <x v="42"/>
    <s v="AX"/>
    <n v="0.33333333333333298"/>
    <n v="8.9273333333332694"/>
    <n v="-0.66666666666666696"/>
    <n v="5.37900000000002"/>
    <n v="-0.58333333333333304"/>
    <n v="5.4839999999999902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3"/>
    <x v="0"/>
    <s v="cohort_5"/>
    <x v="43"/>
    <s v="AY"/>
    <n v="0.16666666666666699"/>
    <n v="3.01666666666758E-2"/>
    <n v="0"/>
    <n v="0"/>
    <n v="2.3129646346357401E-17"/>
    <n v="0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0"/>
    <s v="cohort_5"/>
    <x v="43"/>
    <s v="AY"/>
    <n v="0.66666666666666696"/>
    <n v="1.3458333333333301"/>
    <n v="0.5"/>
    <n v="1.3105"/>
    <n v="0.5"/>
    <n v="1.3156666666666601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0"/>
    <s v="cohort_5"/>
    <x v="43"/>
    <s v="AY"/>
    <n v="1.1666666666666701"/>
    <n v="1.6486666666666701"/>
    <n v="1"/>
    <n v="1.61333333333333"/>
    <n v="1"/>
    <n v="1.6184999999999901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0"/>
    <s v="cohort_5"/>
    <x v="43"/>
    <s v="AY"/>
    <n v="0.16666666666666699"/>
    <n v="0.20600000000000801"/>
    <n v="0"/>
    <n v="0.180999999999993"/>
    <n v="2.7755575615628901E-17"/>
    <n v="0.17583333333333201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0"/>
    <s v="cohort_5"/>
    <x v="43"/>
    <s v="AY"/>
    <n v="0"/>
    <n v="0"/>
    <n v="-0.16666666666666699"/>
    <n v="-2.5000000000015201E-2"/>
    <n v="-0.16666666666666699"/>
    <n v="-3.01666666666758E-2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3"/>
    <x v="3"/>
    <s v="cohort_5"/>
    <x v="44"/>
    <s v="BY"/>
    <n v="0"/>
    <n v="0"/>
    <n v="0"/>
    <n v="0"/>
    <n v="0"/>
    <n v="0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3"/>
    <x v="3"/>
    <s v="cohort_5"/>
    <x v="44"/>
    <s v="BY"/>
    <n v="2.1666666666666701"/>
    <n v="7.2051666666667202"/>
    <n v="2.1666666666666701"/>
    <n v="7.2051666666667202"/>
    <n v="2.1666666666666701"/>
    <n v="7.2051666666667202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3"/>
    <x v="3"/>
    <s v="cohort_5"/>
    <x v="44"/>
    <s v="BY"/>
    <n v="2.1666666666666701"/>
    <n v="6.9891666666666996"/>
    <n v="2.1666666666666701"/>
    <n v="6.9891666666666996"/>
    <n v="2.1666666666666701"/>
    <n v="6.9891666666666996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3"/>
    <x v="3"/>
    <s v="cohort_5"/>
    <x v="44"/>
    <s v="BY"/>
    <n v="2.5"/>
    <n v="2.1836666666666602"/>
    <n v="2.5"/>
    <n v="2.1836666666666602"/>
    <n v="2.5"/>
    <n v="2.1836666666666602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3"/>
    <x v="3"/>
    <s v="cohort_5"/>
    <x v="44"/>
    <s v="BY"/>
    <n v="0.5"/>
    <n v="0.89650000000003205"/>
    <n v="0.5"/>
    <n v="0.89650000000003205"/>
    <n v="0.5"/>
    <n v="0.89650000000003205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3"/>
    <x v="0"/>
    <s v="cohort_5"/>
    <x v="45"/>
    <s v="BX"/>
    <n v="8.3333333333333301E-2"/>
    <n v="0.216666666666678"/>
    <n v="0"/>
    <n v="0"/>
    <n v="2.31296463463574E-18"/>
    <n v="2.7755575615628901E-17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5"/>
    <s v="BX"/>
    <n v="1.5"/>
    <n v="6.4913333333333698"/>
    <n v="1.5"/>
    <n v="6.1340000000000403"/>
    <n v="1.4166666666666701"/>
    <n v="6.2746666666666897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5"/>
    <s v="BX"/>
    <n v="7.8333333333333304"/>
    <n v="8.1310000000000002"/>
    <n v="7.8333333333333304"/>
    <n v="7.7736666666666698"/>
    <n v="7.75"/>
    <n v="7.9143333333333201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5"/>
    <s v="BX"/>
    <n v="1"/>
    <n v="2.18749999999998"/>
    <n v="0.83333333333333304"/>
    <n v="2.11149999999996"/>
    <n v="0.91666666666666696"/>
    <n v="1.9708333333332999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5"/>
    <s v="BX"/>
    <n v="1"/>
    <n v="1.4954999999999601"/>
    <n v="0.83333333333333304"/>
    <n v="1.41949999999994"/>
    <n v="0.91666666666666696"/>
    <n v="1.27883333333329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3"/>
    <x v="0"/>
    <s v="cohort_5"/>
    <x v="46"/>
    <s v="BX"/>
    <n v="8.3333333333333301E-2"/>
    <n v="2.1750000000006701E-2"/>
    <n v="0"/>
    <n v="0"/>
    <n v="2.31296463463574E-18"/>
    <n v="-2.31296463463574E-18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6"/>
    <s v="BX"/>
    <n v="1.3333333333333299"/>
    <n v="8.04566666666671"/>
    <n v="1.1666666666666701"/>
    <n v="8.0021666666666995"/>
    <n v="1.25"/>
    <n v="8.0239166666667092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6"/>
    <s v="BX"/>
    <n v="2.6666666666666701"/>
    <n v="6.9283333333333701"/>
    <n v="2.5"/>
    <n v="6.8848333333333596"/>
    <n v="2.5833333333333299"/>
    <n v="6.9065833333333702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6"/>
    <s v="BX"/>
    <n v="1.8333333333333299"/>
    <n v="2.8448333333334399"/>
    <n v="1.8333333333333299"/>
    <n v="2.8448333333334399"/>
    <n v="1.75"/>
    <n v="2.8230833333334302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6"/>
    <s v="BX"/>
    <n v="0"/>
    <n v="0"/>
    <n v="0"/>
    <n v="0"/>
    <n v="-8.3333333333333301E-2"/>
    <n v="-2.1750000000006701E-2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3"/>
    <x v="0"/>
    <s v="cohort_5"/>
    <x v="47"/>
    <s v="BY"/>
    <n v="8.3333333333333301E-2"/>
    <n v="4.0750000000002701E-2"/>
    <n v="0"/>
    <n v="0"/>
    <n v="6.9388939039072299E-18"/>
    <n v="1.15648231731787E-18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7"/>
    <s v="BY"/>
    <n v="1.8333333333333299"/>
    <n v="5.1711666666666902"/>
    <n v="1.6666666666666701"/>
    <n v="5.0896666666666901"/>
    <n v="1.75"/>
    <n v="5.1304166666666902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7"/>
    <s v="BY"/>
    <n v="0.33333333333333298"/>
    <n v="4.9224999999999497"/>
    <n v="0.16666666666666699"/>
    <n v="4.8409999999999398"/>
    <n v="0.25"/>
    <n v="4.8817499999999399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7"/>
    <s v="BY"/>
    <n v="0.33333333333333298"/>
    <n v="1.2714999999999901"/>
    <n v="0.33333333333333298"/>
    <n v="1.2714999999999901"/>
    <n v="0.25"/>
    <n v="1.23074999999999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7"/>
    <s v="BY"/>
    <n v="0.83333333333333304"/>
    <n v="9.4499999999925394E-2"/>
    <n v="0.83333333333333304"/>
    <n v="9.4499999999925394E-2"/>
    <n v="0.75"/>
    <n v="5.3749999999922603E-2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3"/>
    <x v="0"/>
    <s v="cohort_5"/>
    <x v="48"/>
    <s v="AX"/>
    <n v="0.16666666666666699"/>
    <n v="5.8166666666669697E-2"/>
    <n v="0"/>
    <n v="0"/>
    <n v="-1.38777878078145E-17"/>
    <n v="-5.7824115865893603E-18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3"/>
    <x v="0"/>
    <s v="cohort_5"/>
    <x v="48"/>
    <s v="AX"/>
    <n v="0.83333333333333304"/>
    <n v="2.03000000000001"/>
    <n v="0.5"/>
    <n v="1.91366666666667"/>
    <n v="0.66666666666666696"/>
    <n v="1.97183333333334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3"/>
    <x v="0"/>
    <s v="cohort_5"/>
    <x v="48"/>
    <s v="AX"/>
    <n v="0.83333333333333304"/>
    <n v="3.8026666666666702"/>
    <n v="0.5"/>
    <n v="3.6863333333333301"/>
    <n v="0.66666666666666696"/>
    <n v="3.7444999999999999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3"/>
    <x v="0"/>
    <s v="cohort_5"/>
    <x v="48"/>
    <s v="AX"/>
    <n v="1"/>
    <n v="0.79650000000005605"/>
    <n v="1"/>
    <n v="0.79650000000005605"/>
    <n v="0.83333333333333304"/>
    <n v="0.73833333333338702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3"/>
    <x v="0"/>
    <s v="cohort_5"/>
    <x v="48"/>
    <s v="AX"/>
    <n v="0.5"/>
    <n v="0.15233333333335"/>
    <n v="0.5"/>
    <n v="0.15233333333335"/>
    <n v="0.33333333333333298"/>
    <n v="9.4166666666680707E-2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3"/>
    <x v="2"/>
    <s v="cohort_5"/>
    <x v="49"/>
    <s v="AY"/>
    <n v="0"/>
    <n v="0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49"/>
    <s v="AY"/>
    <n v="2.3333333333333299"/>
    <n v="7.78266666666656"/>
    <n v="2.3333333333333299"/>
    <n v="7.78266666666656"/>
    <n v="2.3333333333333299"/>
    <n v="7.78266666666656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49"/>
    <s v="AY"/>
    <n v="2"/>
    <n v="4.9578333333334301"/>
    <n v="2"/>
    <n v="4.9578333333334301"/>
    <n v="2"/>
    <n v="4.9578333333334301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49"/>
    <s v="AY"/>
    <n v="1.3333333333333299"/>
    <n v="2.3336666666666002"/>
    <n v="1.3333333333333299"/>
    <n v="2.3336666666666002"/>
    <n v="1.3333333333333299"/>
    <n v="2.3336666666666002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49"/>
    <s v="AY"/>
    <n v="0.33333333333333298"/>
    <n v="0.99183333333333701"/>
    <n v="0.33333333333333298"/>
    <n v="0.99183333333333701"/>
    <n v="0.33333333333333298"/>
    <n v="0.99183333333333701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3"/>
    <x v="2"/>
    <s v="cohort_5"/>
    <x v="50"/>
    <s v="BY"/>
    <n v="8.3333333333333301E-2"/>
    <n v="1.1583333333343699E-2"/>
    <n v="0"/>
    <n v="0"/>
    <n v="2.31296463463574E-18"/>
    <n v="1.15648231731787E-18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0"/>
    <s v="BY"/>
    <n v="0"/>
    <n v="0"/>
    <n v="0"/>
    <n v="0"/>
    <n v="-8.3333333333333301E-2"/>
    <n v="-1.1583333333343699E-2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0"/>
    <s v="BY"/>
    <n v="0"/>
    <n v="0"/>
    <n v="0"/>
    <n v="0"/>
    <n v="-8.3333333333333301E-2"/>
    <n v="-1.1583333333343699E-2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0"/>
    <s v="BY"/>
    <n v="1.3333333333333299"/>
    <n v="1.0898333333333401"/>
    <n v="1.1666666666666701"/>
    <n v="1.06666666666665"/>
    <n v="1.25"/>
    <n v="1.0782499999999999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0"/>
    <s v="BY"/>
    <n v="0.33333333333333298"/>
    <n v="0.32083333333333502"/>
    <n v="0.16666666666666699"/>
    <n v="0.29766666666664798"/>
    <n v="0.25"/>
    <n v="0.30924999999999198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3"/>
    <x v="2"/>
    <s v="cohort_5"/>
    <x v="51"/>
    <s v="BY"/>
    <n v="8.3333333333333301E-2"/>
    <n v="5.4666666666667203E-2"/>
    <n v="0"/>
    <n v="0"/>
    <n v="-6.9388939039072299E-18"/>
    <n v="-1.6190752442450201E-17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3"/>
    <x v="2"/>
    <s v="cohort_5"/>
    <x v="51"/>
    <s v="BY"/>
    <n v="1.3333333333333299"/>
    <n v="4.9818333333334204"/>
    <n v="1.1666666666666701"/>
    <n v="4.8725000000000902"/>
    <n v="1.25"/>
    <n v="4.9271666666667597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3"/>
    <x v="2"/>
    <s v="cohort_5"/>
    <x v="51"/>
    <s v="BY"/>
    <n v="2"/>
    <n v="3.9473333333333298"/>
    <n v="1.8333333333333299"/>
    <n v="3.8379999999999899"/>
    <n v="1.9166666666666701"/>
    <n v="3.8926666666666598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3"/>
    <x v="2"/>
    <s v="cohort_5"/>
    <x v="51"/>
    <s v="BY"/>
    <n v="1.8333333333333299"/>
    <n v="6.82866666666661"/>
    <n v="1.8333333333333299"/>
    <n v="6.82866666666661"/>
    <n v="1.75"/>
    <n v="6.7739999999999396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3"/>
    <x v="2"/>
    <s v="cohort_5"/>
    <x v="51"/>
    <s v="BY"/>
    <n v="0.83333333333333304"/>
    <n v="8.2459999999999596"/>
    <n v="0.83333333333333304"/>
    <n v="8.2459999999999596"/>
    <n v="0.75"/>
    <n v="8.1913333333332901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3"/>
    <x v="1"/>
    <s v="cohort_5"/>
    <x v="52"/>
    <s v="AX"/>
    <n v="0"/>
    <n v="0"/>
    <n v="0"/>
    <n v="0"/>
    <n v="0"/>
    <n v="0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3"/>
    <x v="1"/>
    <s v="cohort_5"/>
    <x v="52"/>
    <s v="AX"/>
    <n v="1.3333333333333299"/>
    <n v="5.98033333333324"/>
    <n v="1.3333333333333299"/>
    <n v="5.98033333333324"/>
    <n v="1.3333333333333299"/>
    <n v="5.98033333333324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3"/>
    <x v="1"/>
    <s v="cohort_5"/>
    <x v="52"/>
    <s v="AX"/>
    <n v="2.5"/>
    <n v="1.8473333333331601"/>
    <n v="2.5"/>
    <n v="1.8473333333331601"/>
    <n v="2.5"/>
    <n v="1.8473333333331601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3"/>
    <x v="1"/>
    <s v="cohort_5"/>
    <x v="52"/>
    <s v="AX"/>
    <n v="1"/>
    <n v="7.9421666666667097"/>
    <n v="1"/>
    <n v="7.9421666666667097"/>
    <n v="1"/>
    <n v="7.9421666666667097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3"/>
    <x v="1"/>
    <s v="cohort_5"/>
    <x v="52"/>
    <s v="AX"/>
    <n v="0.33333333333333298"/>
    <n v="5.0078333333333598"/>
    <n v="0.33333333333333298"/>
    <n v="5.0078333333333598"/>
    <n v="0.33333333333333298"/>
    <n v="5.0078333333333598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3"/>
    <x v="3"/>
    <s v="cohort_5"/>
    <x v="53"/>
    <s v="AY"/>
    <n v="0.25"/>
    <n v="5.1666666666695497E-2"/>
    <n v="0"/>
    <n v="0"/>
    <n v="0"/>
    <n v="0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3"/>
    <s v="AY"/>
    <n v="2.6666666666666701"/>
    <n v="5.23999999999993"/>
    <n v="2.3333333333333299"/>
    <n v="5.1866666666665697"/>
    <n v="2.4166666666666701"/>
    <n v="5.1883333333332402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3"/>
    <s v="AY"/>
    <n v="1.1666666666666701"/>
    <n v="4.8203333333333402"/>
    <n v="0.83333333333333304"/>
    <n v="4.7669999999999799"/>
    <n v="0.91666666666666696"/>
    <n v="4.7686666666666397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3"/>
    <s v="AY"/>
    <n v="1"/>
    <n v="0.52250000000007402"/>
    <n v="0.83333333333333304"/>
    <n v="0.472500000000044"/>
    <n v="0.75"/>
    <n v="0.47083333333337901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3"/>
    <s v="AY"/>
    <n v="0.66666666666666696"/>
    <n v="0.78816666666665502"/>
    <n v="0.5"/>
    <n v="0.738166666666625"/>
    <n v="0.41666666666666702"/>
    <n v="0.73649999999995897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3"/>
    <x v="3"/>
    <s v="cohort_5"/>
    <x v="54"/>
    <s v="BX"/>
    <n v="0.33333333333333298"/>
    <n v="9.9249999999971805E-2"/>
    <n v="0"/>
    <n v="0"/>
    <n v="4.6259292692714901E-17"/>
    <n v="-9.2518585385429707E-18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3"/>
    <x v="3"/>
    <s v="cohort_5"/>
    <x v="54"/>
    <s v="BX"/>
    <n v="3.1666666666666701"/>
    <n v="4.3626666666666303"/>
    <n v="2.8333333333333299"/>
    <n v="4.2609999999999699"/>
    <n v="2.8333333333333299"/>
    <n v="4.26341666666666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3"/>
    <x v="3"/>
    <s v="cohort_5"/>
    <x v="54"/>
    <s v="BX"/>
    <n v="1.1666666666666701"/>
    <n v="0.61233333333333895"/>
    <n v="0.83333333333333304"/>
    <n v="0.51066666666667504"/>
    <n v="0.83333333333333304"/>
    <n v="0.51308333333336698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3"/>
    <x v="3"/>
    <s v="cohort_5"/>
    <x v="54"/>
    <s v="BX"/>
    <n v="0.66666666666666696"/>
    <n v="6.7361666666666196"/>
    <n v="0.33333333333333298"/>
    <n v="6.63933333333335"/>
    <n v="0.33333333333333298"/>
    <n v="6.6369166666666501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3"/>
    <x v="3"/>
    <s v="cohort_5"/>
    <x v="54"/>
    <s v="BX"/>
    <n v="0.83333333333333304"/>
    <n v="8.7133333333333898"/>
    <n v="0.5"/>
    <n v="8.6165000000001104"/>
    <n v="0.5"/>
    <n v="8.6140833333334204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3"/>
    <x v="0"/>
    <s v="cohort_5"/>
    <x v="55"/>
    <s v="AX"/>
    <n v="0.16666666666666699"/>
    <n v="2.0749999999999699E-2"/>
    <n v="0"/>
    <n v="0"/>
    <n v="-1.38777878078145E-17"/>
    <n v="1.7347234759768102E-18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3"/>
    <x v="0"/>
    <s v="cohort_5"/>
    <x v="55"/>
    <s v="AX"/>
    <n v="1.1666666666666701"/>
    <n v="4.7081666666666901"/>
    <n v="0.83333333333333304"/>
    <n v="4.6666666666666901"/>
    <n v="1"/>
    <n v="4.6874166666666897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3"/>
    <x v="0"/>
    <s v="cohort_5"/>
    <x v="55"/>
    <s v="AX"/>
    <n v="1"/>
    <n v="6.5506666666665998"/>
    <n v="0.66666666666666696"/>
    <n v="6.5091666666665997"/>
    <n v="0.83333333333333304"/>
    <n v="6.5299166666666002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3"/>
    <x v="0"/>
    <s v="cohort_5"/>
    <x v="55"/>
    <s v="AX"/>
    <n v="0.83333333333333304"/>
    <n v="1.4604999999999899"/>
    <n v="0.83333333333333304"/>
    <n v="1.4604999999999899"/>
    <n v="0.66666666666666696"/>
    <n v="1.4397499999999901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3"/>
    <x v="0"/>
    <s v="cohort_5"/>
    <x v="55"/>
    <s v="AX"/>
    <n v="1"/>
    <n v="1.5959999999999701"/>
    <n v="1"/>
    <n v="1.5959999999999701"/>
    <n v="0.83333333333333304"/>
    <n v="1.5752499999999701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3"/>
    <x v="3"/>
    <s v="cohort_5"/>
    <x v="56"/>
    <s v="AY"/>
    <n v="0.83333333333333304"/>
    <n v="0.53391666666665105"/>
    <n v="0"/>
    <n v="0"/>
    <n v="-1.29526019539602E-16"/>
    <n v="1.8503717077085901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3"/>
    <s v="cohort_5"/>
    <x v="56"/>
    <s v="AY"/>
    <n v="1.8333333333333299"/>
    <n v="6.6828333333332202"/>
    <n v="0.83333333333333304"/>
    <n v="5.9286666666665697"/>
    <n v="1"/>
    <n v="6.1489166666665698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3"/>
    <s v="cohort_5"/>
    <x v="56"/>
    <s v="AY"/>
    <n v="2.1666666666666701"/>
    <n v="7.1470000000000899"/>
    <n v="1.1666666666666701"/>
    <n v="6.3928333333334404"/>
    <n v="1.3333333333333299"/>
    <n v="6.6130833333334396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3"/>
    <s v="cohort_5"/>
    <x v="56"/>
    <s v="AY"/>
    <n v="3.1666666666666701"/>
    <n v="4.1820000000000004"/>
    <n v="2.5"/>
    <n v="3.8683333333333398"/>
    <n v="2.3333333333333299"/>
    <n v="3.64808333333335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3"/>
    <s v="cohort_5"/>
    <x v="56"/>
    <s v="AY"/>
    <n v="0.5"/>
    <n v="0.45583333333335502"/>
    <n v="-0.16666666666666699"/>
    <n v="0.142166666666697"/>
    <n v="-0.33333333333333298"/>
    <n v="-7.8083333333296298E-2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3"/>
    <x v="1"/>
    <s v="cohort_5"/>
    <x v="57"/>
    <s v="BY"/>
    <n v="1"/>
    <n v="0.97666666666664803"/>
    <n v="0"/>
    <n v="0"/>
    <n v="0"/>
    <n v="-9.2518585385429703E-17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3"/>
    <x v="1"/>
    <s v="cohort_5"/>
    <x v="57"/>
    <s v="BY"/>
    <n v="1.5"/>
    <n v="8.1523333333333508"/>
    <n v="0.83333333333333304"/>
    <n v="7.5708333333333497"/>
    <n v="0.5"/>
    <n v="7.1756666666667002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3"/>
    <x v="1"/>
    <s v="cohort_5"/>
    <x v="57"/>
    <s v="BY"/>
    <n v="8.8333333333333304"/>
    <n v="6.7278333333333604"/>
    <n v="8.1666666666666696"/>
    <n v="6.1463333333333603"/>
    <n v="7.8333333333333304"/>
    <n v="5.7511666666667098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3"/>
    <x v="1"/>
    <s v="cohort_5"/>
    <x v="57"/>
    <s v="BY"/>
    <n v="2"/>
    <n v="4.7299999999999196"/>
    <n v="0.66666666666666696"/>
    <n v="3.3581666666666301"/>
    <n v="1"/>
    <n v="3.7533333333332801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3"/>
    <x v="1"/>
    <s v="cohort_5"/>
    <x v="57"/>
    <s v="BY"/>
    <n v="2"/>
    <n v="2.5596666666666401"/>
    <n v="0.66666666666666696"/>
    <n v="1.18783333333334"/>
    <n v="1"/>
    <n v="1.58299999999999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3"/>
    <x v="2"/>
    <s v="cohort_5"/>
    <x v="58"/>
    <s v="AX"/>
    <n v="0.33333333333333298"/>
    <n v="1.15900000000003"/>
    <n v="0"/>
    <n v="0"/>
    <n v="4.6259292692714901E-17"/>
    <n v="1.11022302462516E-16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3"/>
    <x v="2"/>
    <s v="cohort_5"/>
    <x v="58"/>
    <s v="AX"/>
    <n v="2"/>
    <n v="7.6963333333332802"/>
    <n v="1.5"/>
    <n v="5.4394999999999198"/>
    <n v="1.6666666666666701"/>
    <n v="6.5373333333332502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3"/>
    <x v="2"/>
    <s v="cohort_5"/>
    <x v="58"/>
    <s v="AX"/>
    <n v="1.8333333333333299"/>
    <n v="6.3306666666666702"/>
    <n v="1.3333333333333299"/>
    <n v="4.0738333333333197"/>
    <n v="1.5"/>
    <n v="5.17166666666665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3"/>
    <x v="2"/>
    <s v="cohort_5"/>
    <x v="58"/>
    <s v="AX"/>
    <n v="2"/>
    <n v="4.4240000000000697"/>
    <n v="1.8333333333333299"/>
    <n v="4.36283333333337"/>
    <n v="1.6666666666666701"/>
    <n v="3.2650000000000499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3"/>
    <x v="2"/>
    <s v="cohort_5"/>
    <x v="58"/>
    <s v="AX"/>
    <n v="0.66666666666666696"/>
    <n v="2.1068333333332898"/>
    <n v="0.5"/>
    <n v="2.0456666666665901"/>
    <n v="0.33333333333333298"/>
    <n v="0.94783333333326403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3"/>
    <x v="1"/>
    <s v="cohort_5"/>
    <x v="59"/>
    <s v="AY"/>
    <n v="0.33333333333333298"/>
    <n v="1.1003333333333301"/>
    <n v="0"/>
    <n v="0"/>
    <n v="9.2518585385429707E-18"/>
    <n v="1.11022302462516E-16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59"/>
    <s v="AY"/>
    <n v="1.5"/>
    <n v="7.5881666666665097"/>
    <n v="0.83333333333333304"/>
    <n v="6.5541666666665099"/>
    <n v="1.1666666666666701"/>
    <n v="6.4878333333331799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59"/>
    <s v="AY"/>
    <n v="1.1666666666666701"/>
    <n v="6.7860000000000102"/>
    <n v="0.5"/>
    <n v="5.7520000000000202"/>
    <n v="0.83333333333333404"/>
    <n v="5.6856666666666804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59"/>
    <s v="AY"/>
    <n v="1.5"/>
    <n v="3.2808333333333199"/>
    <n v="1.5"/>
    <n v="2.1141666666666601"/>
    <n v="1.1666666666666701"/>
    <n v="2.1804999999999901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59"/>
    <s v="AY"/>
    <n v="0.16666666666666699"/>
    <n v="2.5579999999999901"/>
    <n v="0.16666666666666699"/>
    <n v="1.39133333333333"/>
    <n v="-0.16666666666666699"/>
    <n v="1.45766666666666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3"/>
    <x v="1"/>
    <s v="cohort_5"/>
    <x v="60"/>
    <s v="BY"/>
    <n v="8.3333333333333301E-2"/>
    <n v="3.4166666666664001E-3"/>
    <n v="0"/>
    <n v="0"/>
    <n v="-6.9388939039072299E-18"/>
    <n v="-5.0596101382656896E-19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0"/>
    <s v="BY"/>
    <n v="1.1666666666666701"/>
    <n v="8.6670000000000798"/>
    <n v="1"/>
    <n v="8.6601666666667505"/>
    <n v="1.0833333333333299"/>
    <n v="8.6635833333334098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0"/>
    <s v="BY"/>
    <n v="2.6666666666666701"/>
    <n v="8.5815000000000303"/>
    <n v="2.5"/>
    <n v="8.5746666666666993"/>
    <n v="2.5833333333333299"/>
    <n v="8.5780833333333693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0"/>
    <s v="BY"/>
    <n v="1.5"/>
    <n v="2.8605000000001"/>
    <n v="1.5"/>
    <n v="2.8605000000001"/>
    <n v="1.4166666666666701"/>
    <n v="2.85708333333343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0"/>
    <s v="BY"/>
    <n v="0.5"/>
    <n v="1.49816666666665"/>
    <n v="0.5"/>
    <n v="1.49816666666665"/>
    <n v="0.41666666666666702"/>
    <n v="1.49474999999999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3"/>
    <x v="1"/>
    <s v="cohort_5"/>
    <x v="61"/>
    <s v="AX"/>
    <n v="0.58333333333333304"/>
    <n v="4.8165000000000298"/>
    <n v="0"/>
    <n v="0"/>
    <n v="-5.5511151231257802E-17"/>
    <n v="-2.9605947323337501E-16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1"/>
    <s v="AX"/>
    <n v="1.3333333333333299"/>
    <n v="6.04433333333332"/>
    <n v="1"/>
    <n v="0.99116666666668096"/>
    <n v="0.75"/>
    <n v="1.22783333333329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1"/>
    <s v="AX"/>
    <n v="1.5"/>
    <n v="3.57249999999997"/>
    <n v="1.1666666666666701"/>
    <n v="-1.4806666666666699"/>
    <n v="0.91666666666666596"/>
    <n v="-1.2440000000000599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1"/>
    <s v="AX"/>
    <n v="1.6666666666666701"/>
    <n v="8.6238333333333195"/>
    <n v="0.83333333333333304"/>
    <n v="4.0439999999999099"/>
    <n v="1.0833333333333299"/>
    <n v="3.8073333333332902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1"/>
    <s v="AX"/>
    <n v="0.33333333333333298"/>
    <n v="8.3243333333333798"/>
    <n v="-0.5"/>
    <n v="3.74449999999996"/>
    <n v="-0.25"/>
    <n v="3.50783333333335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3"/>
    <x v="1"/>
    <s v="cohort_5"/>
    <x v="62"/>
    <s v="BX"/>
    <n v="0"/>
    <n v="0"/>
    <n v="0"/>
    <n v="0"/>
    <n v="0"/>
    <n v="0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2"/>
    <s v="BX"/>
    <n v="1.1666666666666701"/>
    <n v="8.4891666666667298"/>
    <n v="1.1666666666666701"/>
    <n v="8.4891666666667298"/>
    <n v="1.1666666666666701"/>
    <n v="8.4891666666667298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2"/>
    <s v="BX"/>
    <n v="1.6666666666666701"/>
    <n v="5.9341666666666697"/>
    <n v="1.6666666666666701"/>
    <n v="5.9341666666666697"/>
    <n v="1.6666666666666701"/>
    <n v="5.9341666666666697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2"/>
    <s v="BX"/>
    <n v="1.6666666666666701"/>
    <n v="5.3241666666665601"/>
    <n v="1.6666666666666701"/>
    <n v="5.3241666666665601"/>
    <n v="1.6666666666666701"/>
    <n v="5.3241666666665601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2"/>
    <s v="BX"/>
    <n v="0.5"/>
    <n v="1.4825000000000701"/>
    <n v="0.5"/>
    <n v="1.4825000000000701"/>
    <n v="0.5"/>
    <n v="1.4825000000000701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3"/>
    <x v="1"/>
    <s v="cohort_5"/>
    <x v="63"/>
    <s v="BX"/>
    <n v="0.5"/>
    <n v="0.80249999999999999"/>
    <n v="0"/>
    <n v="0"/>
    <n v="0"/>
    <n v="-1.8503717077085901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3"/>
    <x v="1"/>
    <s v="cohort_5"/>
    <x v="63"/>
    <s v="BX"/>
    <n v="2.6666666666666701"/>
    <n v="7.5191666666667798"/>
    <n v="2.3333333333333299"/>
    <n v="6.6631666666667897"/>
    <n v="2.1666666666666701"/>
    <n v="6.7166666666667796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3"/>
    <x v="1"/>
    <s v="cohort_5"/>
    <x v="63"/>
    <s v="BX"/>
    <n v="1.5"/>
    <n v="7.2271666666667498"/>
    <n v="1.1666666666666701"/>
    <n v="6.3711666666667597"/>
    <n v="1"/>
    <n v="6.4246666666667496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3"/>
    <x v="1"/>
    <s v="cohort_5"/>
    <x v="63"/>
    <s v="BX"/>
    <n v="2.1666666666666701"/>
    <n v="3.9885000000001001"/>
    <n v="1.5"/>
    <n v="3.2395000000001"/>
    <n v="1.6666666666666701"/>
    <n v="3.1860000000000999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3"/>
    <x v="1"/>
    <s v="cohort_5"/>
    <x v="63"/>
    <s v="BX"/>
    <n v="1.1666666666666701"/>
    <n v="1.8735000000000199"/>
    <n v="0.5"/>
    <n v="1.12450000000001"/>
    <n v="0.66666666666666696"/>
    <n v="1.0710000000000199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4"/>
    <x v="3"/>
    <s v="cohort_5"/>
    <x v="42"/>
    <s v="AX"/>
    <n v="0.5"/>
    <n v="1.64349999999999"/>
    <n v="0"/>
    <n v="0"/>
    <n v="0"/>
    <n v="-7.4014868308343802E-17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3"/>
    <s v="cohort_5"/>
    <x v="42"/>
    <s v="AX"/>
    <n v="1.1666666666666701"/>
    <n v="9.3128333333333408"/>
    <n v="1.1666666666666701"/>
    <n v="7.6461666666666801"/>
    <n v="0.66666666666666696"/>
    <n v="7.66933333333336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3"/>
    <s v="cohort_5"/>
    <x v="42"/>
    <s v="AX"/>
    <n v="0.83333333333333304"/>
    <n v="8.2838333333332894"/>
    <n v="0.83333333333333304"/>
    <n v="6.6171666666666198"/>
    <n v="0.33333333333333298"/>
    <n v="6.6403333333332997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3"/>
    <s v="cohort_5"/>
    <x v="42"/>
    <s v="AX"/>
    <n v="2"/>
    <n v="3.5056666666667202"/>
    <n v="1"/>
    <n v="1.8853333333334099"/>
    <n v="1.5"/>
    <n v="1.86216666666673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3"/>
    <s v="cohort_5"/>
    <x v="42"/>
    <s v="AX"/>
    <n v="1"/>
    <n v="2.6221666666667001"/>
    <n v="0"/>
    <n v="1.00183333333339"/>
    <n v="0.5"/>
    <n v="0.97866666666670699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4"/>
    <x v="0"/>
    <s v="cohort_5"/>
    <x v="43"/>
    <s v="AY"/>
    <n v="0.16666666666666699"/>
    <n v="0.440916666666681"/>
    <n v="0"/>
    <n v="0"/>
    <n v="2.5442610980993201E-17"/>
    <n v="0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0"/>
    <s v="cohort_5"/>
    <x v="43"/>
    <s v="AY"/>
    <n v="1.1666666666666701"/>
    <n v="1.6403333333333401"/>
    <n v="1"/>
    <n v="1.6264999999999901"/>
    <n v="1"/>
    <n v="1.1994166666666599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0"/>
    <s v="cohort_5"/>
    <x v="43"/>
    <s v="AY"/>
    <n v="0.33333333333333298"/>
    <n v="1.5305"/>
    <n v="0.16666666666666699"/>
    <n v="1.51666666666665"/>
    <n v="0.16666666666666699"/>
    <n v="1.08958333333332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0"/>
    <s v="cohort_5"/>
    <x v="43"/>
    <s v="AY"/>
    <n v="1"/>
    <n v="6.9358333333333198"/>
    <n v="0.83333333333333304"/>
    <n v="6.0678333333332999"/>
    <n v="0.83333333333333304"/>
    <n v="6.49491666666664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0"/>
    <s v="cohort_5"/>
    <x v="43"/>
    <s v="AY"/>
    <n v="1"/>
    <n v="7.1673333333333398"/>
    <n v="0.83333333333333304"/>
    <n v="6.2993333333333199"/>
    <n v="0.83333333333333304"/>
    <n v="6.72641666666666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4"/>
    <x v="3"/>
    <s v="cohort_5"/>
    <x v="44"/>
    <s v="BY"/>
    <n v="8.3333333333333301E-2"/>
    <n v="5.35833333333358E-2"/>
    <n v="0"/>
    <n v="0"/>
    <n v="6.9388939039072299E-18"/>
    <n v="-3.46944695195361E-18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4"/>
    <x v="3"/>
    <s v="cohort_5"/>
    <x v="44"/>
    <s v="BY"/>
    <n v="0.5"/>
    <n v="0.36500000000004701"/>
    <n v="0.5"/>
    <n v="0.36500000000004701"/>
    <n v="0.41666666666666702"/>
    <n v="0.31141666666671097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4"/>
    <x v="3"/>
    <s v="cohort_5"/>
    <x v="44"/>
    <s v="BY"/>
    <n v="0.16666666666666699"/>
    <n v="6.6999999999997797E-2"/>
    <n v="0.16666666666666699"/>
    <n v="6.6999999999997797E-2"/>
    <n v="8.3333333333333301E-2"/>
    <n v="1.3416666666662099E-2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4"/>
    <x v="3"/>
    <s v="cohort_5"/>
    <x v="44"/>
    <s v="BY"/>
    <n v="3.5"/>
    <n v="7.0731666666666602"/>
    <n v="3.3333333333333299"/>
    <n v="6.9659999999999904"/>
    <n v="3.4166666666666701"/>
    <n v="7.0195833333333297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4"/>
    <x v="3"/>
    <s v="cohort_5"/>
    <x v="44"/>
    <s v="BY"/>
    <n v="1.6666666666666701"/>
    <n v="6.82200000000004"/>
    <n v="1.5"/>
    <n v="6.7148333333333703"/>
    <n v="1.5833333333333299"/>
    <n v="6.7684166666667096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4"/>
    <x v="0"/>
    <s v="cohort_5"/>
    <x v="45"/>
    <s v="BX"/>
    <n v="0.58333333333333304"/>
    <n v="0.79699999999999505"/>
    <n v="0"/>
    <n v="0"/>
    <n v="-9.2518585385429703E-17"/>
    <n v="9.2518585385429703E-17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5"/>
    <s v="BX"/>
    <n v="3"/>
    <n v="3.9498333333333"/>
    <n v="2.6666666666666701"/>
    <n v="3.67799999999996"/>
    <n v="2.4166666666666701"/>
    <n v="3.1528333333332998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5"/>
    <s v="BX"/>
    <n v="2"/>
    <n v="3.0381666666665801"/>
    <n v="1.6666666666666701"/>
    <n v="2.7663333333332498"/>
    <n v="1.4166666666666701"/>
    <n v="2.2411666666665799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5"/>
    <s v="BX"/>
    <n v="1.6666666666666701"/>
    <n v="7.8888333333334"/>
    <n v="0.83333333333333304"/>
    <n v="6.5666666666667401"/>
    <n v="1.0833333333333299"/>
    <n v="7.0918333333334003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5"/>
    <s v="BX"/>
    <n v="3.5"/>
    <n v="8.8836666666666098"/>
    <n v="2.6666666666666701"/>
    <n v="7.5614999999999597"/>
    <n v="2.9166666666666701"/>
    <n v="8.0866666666666198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4"/>
    <x v="0"/>
    <s v="cohort_5"/>
    <x v="46"/>
    <s v="BX"/>
    <n v="8.3333333333333301E-2"/>
    <n v="3.9916666666670202E-2"/>
    <n v="0"/>
    <n v="0"/>
    <n v="6.9388939039072299E-18"/>
    <n v="-3.46944695195361E-18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6"/>
    <s v="BX"/>
    <n v="1.6666666666666701"/>
    <n v="1.8576666666666799"/>
    <n v="1.6666666666666701"/>
    <n v="1.8576666666666799"/>
    <n v="1.5833333333333299"/>
    <n v="1.81775000000001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6"/>
    <s v="BX"/>
    <n v="0.16666666666666699"/>
    <n v="0.21500000000000799"/>
    <n v="0.16666666666666699"/>
    <n v="0.21500000000000799"/>
    <n v="8.3333333333333301E-2"/>
    <n v="0.175083333333338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6"/>
    <s v="BX"/>
    <n v="1.3333333333333299"/>
    <n v="7.08616666666651"/>
    <n v="1.1666666666666701"/>
    <n v="7.0063333333331599"/>
    <n v="1.25"/>
    <n v="7.04624999999983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6"/>
    <s v="BX"/>
    <n v="1.1666666666666701"/>
    <n v="6.8095000000000097"/>
    <n v="1"/>
    <n v="6.7296666666666702"/>
    <n v="1.0833333333333299"/>
    <n v="6.7695833333333404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4"/>
    <x v="0"/>
    <s v="cohort_5"/>
    <x v="47"/>
    <s v="BY"/>
    <n v="1.4166666666666701"/>
    <n v="0.82116666666664895"/>
    <n v="0"/>
    <n v="0"/>
    <n v="-1.8503717077085899E-16"/>
    <n v="-1.8503717077085901E-17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7"/>
    <s v="BY"/>
    <n v="0.16666666666666699"/>
    <n v="7.4000000000012306E-2"/>
    <n v="-1.3333333333333299"/>
    <n v="-0.62116666666662002"/>
    <n v="-1.25"/>
    <n v="-0.747166666666637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7"/>
    <s v="BY"/>
    <n v="0.16666666666666699"/>
    <n v="1.4666666666623E-2"/>
    <n v="-1.3333333333333299"/>
    <n v="-0.68050000000000899"/>
    <n v="-1.25"/>
    <n v="-0.80650000000002597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7"/>
    <s v="BY"/>
    <n v="1"/>
    <n v="5.4523333333333097"/>
    <n v="-0.33333333333333298"/>
    <n v="4.5051666666666499"/>
    <n v="-0.41666666666666702"/>
    <n v="4.6311666666666698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7"/>
    <s v="BY"/>
    <n v="1.6666666666666701"/>
    <n v="7.3796666666666697"/>
    <n v="0.33333333333333298"/>
    <n v="6.4325000000000099"/>
    <n v="0.25"/>
    <n v="6.55850000000002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4"/>
    <x v="0"/>
    <s v="cohort_5"/>
    <x v="48"/>
    <s v="AX"/>
    <n v="0"/>
    <n v="0"/>
    <n v="0"/>
    <n v="0"/>
    <n v="0"/>
    <n v="0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4"/>
    <x v="0"/>
    <s v="cohort_5"/>
    <x v="48"/>
    <s v="AX"/>
    <n v="1"/>
    <n v="1.35516666666664"/>
    <n v="1"/>
    <n v="1.35516666666664"/>
    <n v="1"/>
    <n v="1.35516666666664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4"/>
    <x v="0"/>
    <s v="cohort_5"/>
    <x v="48"/>
    <s v="AX"/>
    <n v="1"/>
    <n v="1.0814999999999899"/>
    <n v="1"/>
    <n v="1.0814999999999899"/>
    <n v="1"/>
    <n v="1.0814999999999899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4"/>
    <x v="0"/>
    <s v="cohort_5"/>
    <x v="48"/>
    <s v="AX"/>
    <n v="1.5"/>
    <n v="2.4096666666667002"/>
    <n v="1.5"/>
    <n v="2.4096666666667002"/>
    <n v="1.5"/>
    <n v="2.4096666666667002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4"/>
    <x v="0"/>
    <s v="cohort_5"/>
    <x v="48"/>
    <s v="AX"/>
    <n v="3.1666666666666701"/>
    <n v="5.4726666666666599"/>
    <n v="3.1666666666666701"/>
    <n v="5.4726666666666599"/>
    <n v="3.1666666666666701"/>
    <n v="5.4726666666666599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4"/>
    <x v="2"/>
    <s v="cohort_5"/>
    <x v="49"/>
    <s v="AY"/>
    <n v="0"/>
    <n v="0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49"/>
    <s v="AY"/>
    <n v="3.3333333333333299"/>
    <n v="7.9419999999999797"/>
    <n v="3.3333333333333299"/>
    <n v="7.9419999999999797"/>
    <n v="3.3333333333333299"/>
    <n v="7.9419999999999797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49"/>
    <s v="AY"/>
    <n v="3.1666666666666701"/>
    <n v="6.4218333333330202"/>
    <n v="3.1666666666666701"/>
    <n v="6.4218333333330202"/>
    <n v="3.1666666666666701"/>
    <n v="6.4218333333330202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49"/>
    <s v="AY"/>
    <n v="1.1666666666666701"/>
    <n v="3.3896666666666802"/>
    <n v="1.1666666666666701"/>
    <n v="3.3896666666666802"/>
    <n v="1.1666666666666701"/>
    <n v="3.3896666666666802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49"/>
    <s v="AY"/>
    <n v="0"/>
    <n v="0.576999999999941"/>
    <n v="0"/>
    <n v="0.576999999999941"/>
    <n v="0"/>
    <n v="0.576999999999941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4"/>
    <x v="2"/>
    <s v="cohort_5"/>
    <x v="50"/>
    <s v="BY"/>
    <n v="8.3333333333333301E-2"/>
    <n v="2.5666666666666099E-2"/>
    <n v="0"/>
    <n v="0"/>
    <n v="-6.9388939039072299E-18"/>
    <n v="5.7824115865893595E-19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0"/>
    <s v="BY"/>
    <n v="3"/>
    <n v="7.94249999999992"/>
    <n v="2.8333333333333299"/>
    <n v="7.8911666666665896"/>
    <n v="2.9166666666666701"/>
    <n v="7.9168333333332503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0"/>
    <s v="BY"/>
    <n v="0.5"/>
    <n v="7.94350000000001"/>
    <n v="0.33333333333333298"/>
    <n v="7.8921666666666797"/>
    <n v="0.41666666666666702"/>
    <n v="7.9178333333333404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0"/>
    <s v="BY"/>
    <n v="3"/>
    <n v="3.0248333333333499"/>
    <n v="3"/>
    <n v="3.0248333333333499"/>
    <n v="2.9166666666666701"/>
    <n v="2.9991666666666901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0"/>
    <s v="BY"/>
    <n v="0.16666666666666699"/>
    <n v="0.25183333333332802"/>
    <n v="0.16666666666666699"/>
    <n v="0.25183333333332802"/>
    <n v="8.3333333333333301E-2"/>
    <n v="0.22616666666666199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4"/>
    <x v="2"/>
    <s v="cohort_5"/>
    <x v="51"/>
    <s v="BY"/>
    <n v="0.58333333333333304"/>
    <n v="1.8581666666666601"/>
    <n v="0"/>
    <n v="0"/>
    <n v="-1.8503717077085901E-17"/>
    <n v="-1.29526019539602E-16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4"/>
    <x v="2"/>
    <s v="cohort_5"/>
    <x v="51"/>
    <s v="BY"/>
    <n v="3.1666666666666701"/>
    <n v="4.2240000000000801"/>
    <n v="3"/>
    <n v="2.5510000000000801"/>
    <n v="2.5833333333333299"/>
    <n v="2.36583333333343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4"/>
    <x v="2"/>
    <s v="cohort_5"/>
    <x v="51"/>
    <s v="BY"/>
    <n v="1.5"/>
    <n v="3.6080000000000201"/>
    <n v="1.3333333333333299"/>
    <n v="1.93500000000002"/>
    <n v="0.91666666666666696"/>
    <n v="1.74983333333336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4"/>
    <x v="2"/>
    <s v="cohort_5"/>
    <x v="51"/>
    <s v="BY"/>
    <n v="2.3333333333333299"/>
    <n v="8.0601666666666496"/>
    <n v="1.3333333333333299"/>
    <n v="6.0168333333333299"/>
    <n v="1.75"/>
    <n v="6.2019999999999902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4"/>
    <x v="2"/>
    <s v="cohort_5"/>
    <x v="51"/>
    <s v="BY"/>
    <n v="2.6666666666666701"/>
    <n v="6.4318333333334596"/>
    <n v="1.6666666666666701"/>
    <n v="4.3885000000001497"/>
    <n v="2.0833333333333299"/>
    <n v="4.5736666666668002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4"/>
    <x v="1"/>
    <s v="cohort_5"/>
    <x v="52"/>
    <s v="AX"/>
    <n v="0.16666666666666699"/>
    <n v="0.19624999999998299"/>
    <n v="0"/>
    <n v="0"/>
    <n v="1.8503717077085901E-17"/>
    <n v="-3.7007434154171901E-17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4"/>
    <x v="1"/>
    <s v="cohort_5"/>
    <x v="52"/>
    <s v="AX"/>
    <n v="1.1666666666666701"/>
    <n v="7.68283333333338"/>
    <n v="1"/>
    <n v="7.3590000000000799"/>
    <n v="1"/>
    <n v="7.4865833333334004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4"/>
    <x v="1"/>
    <s v="cohort_5"/>
    <x v="52"/>
    <s v="AX"/>
    <n v="1.5"/>
    <n v="7.9946666666667596"/>
    <n v="1.3333333333333299"/>
    <n v="7.6708333333334604"/>
    <n v="1.3333333333333299"/>
    <n v="7.7984166666667702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4"/>
    <x v="1"/>
    <s v="cohort_5"/>
    <x v="52"/>
    <s v="AX"/>
    <n v="1.5"/>
    <n v="5.2266666666666097"/>
    <n v="1.3333333333333299"/>
    <n v="5.15799999999994"/>
    <n v="1.3333333333333299"/>
    <n v="5.0304166666666301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4"/>
    <x v="1"/>
    <s v="cohort_5"/>
    <x v="52"/>
    <s v="AX"/>
    <n v="0.5"/>
    <n v="0.248499999999997"/>
    <n v="0.33333333333333298"/>
    <n v="0.17983333333332499"/>
    <n v="0.33333333333333298"/>
    <n v="5.2250000000014903E-2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4"/>
    <x v="3"/>
    <s v="cohort_5"/>
    <x v="53"/>
    <s v="AY"/>
    <n v="0.16666666666666699"/>
    <n v="9.4833333333364606E-2"/>
    <n v="0"/>
    <n v="0"/>
    <n v="1.38777878078145E-17"/>
    <n v="-2.0816681711721701E-17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3"/>
    <s v="AY"/>
    <n v="2.6666666666666701"/>
    <n v="2.1968333333333501"/>
    <n v="2.5"/>
    <n v="2.0436666666667"/>
    <n v="2.5"/>
    <n v="2.1019999999999799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3"/>
    <s v="AY"/>
    <n v="0.83333333333333304"/>
    <n v="0.99116666666666697"/>
    <n v="0.66666666666666696"/>
    <n v="0.83800000000002195"/>
    <n v="0.66666666666666696"/>
    <n v="0.89633333333330201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3"/>
    <s v="AY"/>
    <n v="4.6666666666666696"/>
    <n v="6.5466666666667797"/>
    <n v="4.5"/>
    <n v="6.5101666666666897"/>
    <n v="4.5"/>
    <n v="6.4518333333334104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3"/>
    <s v="AY"/>
    <n v="3"/>
    <n v="4.1361666666667203"/>
    <n v="2.8333333333333299"/>
    <n v="4.0996666666666401"/>
    <n v="2.8333333333333299"/>
    <n v="4.0413333333333599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4"/>
    <x v="3"/>
    <s v="cohort_5"/>
    <x v="54"/>
    <s v="BX"/>
    <n v="0"/>
    <n v="0"/>
    <n v="0"/>
    <n v="0"/>
    <n v="0"/>
    <n v="0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4"/>
    <x v="3"/>
    <s v="cohort_5"/>
    <x v="54"/>
    <s v="BX"/>
    <n v="1.6666666666666701"/>
    <n v="6.2685000000000599"/>
    <n v="1.6666666666666701"/>
    <n v="6.2685000000000599"/>
    <n v="1.6666666666666701"/>
    <n v="6.2685000000000599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4"/>
    <x v="3"/>
    <s v="cohort_5"/>
    <x v="54"/>
    <s v="BX"/>
    <n v="1.1666666666666701"/>
    <n v="2.0910000000000699"/>
    <n v="1.1666666666666701"/>
    <n v="2.0910000000000699"/>
    <n v="1.1666666666666701"/>
    <n v="2.0910000000000699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4"/>
    <x v="3"/>
    <s v="cohort_5"/>
    <x v="54"/>
    <s v="BX"/>
    <n v="1"/>
    <n v="8.2776666666665992"/>
    <n v="1"/>
    <n v="8.2776666666665992"/>
    <n v="1"/>
    <n v="8.2776666666665992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4"/>
    <x v="3"/>
    <s v="cohort_5"/>
    <x v="54"/>
    <s v="BX"/>
    <n v="0.83333333333333304"/>
    <n v="9.4528333333333308"/>
    <n v="0.83333333333333304"/>
    <n v="9.4528333333333308"/>
    <n v="0.83333333333333304"/>
    <n v="9.4528333333333308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4"/>
    <x v="0"/>
    <s v="cohort_5"/>
    <x v="55"/>
    <s v="AX"/>
    <n v="0.25"/>
    <n v="0.723666666666683"/>
    <n v="0"/>
    <n v="0"/>
    <n v="0"/>
    <n v="-9.2518585385429703E-17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4"/>
    <x v="0"/>
    <s v="cohort_5"/>
    <x v="55"/>
    <s v="AX"/>
    <n v="1.8333333333333299"/>
    <n v="6.1156666666667698"/>
    <n v="1.6666666666666701"/>
    <n v="6.0955000000000803"/>
    <n v="1.5833333333333299"/>
    <n v="5.3920000000000803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4"/>
    <x v="0"/>
    <s v="cohort_5"/>
    <x v="55"/>
    <s v="AX"/>
    <n v="1.8333333333333299"/>
    <n v="7.0874999999998698"/>
    <n v="1.6666666666666701"/>
    <n v="7.06733333333319"/>
    <n v="1.5833333333333299"/>
    <n v="6.36383333333319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4"/>
    <x v="0"/>
    <s v="cohort_5"/>
    <x v="55"/>
    <s v="AX"/>
    <n v="2.6666666666666701"/>
    <n v="3.9083333333333399"/>
    <n v="2.3333333333333299"/>
    <n v="2.4811666666666601"/>
    <n v="2.4166666666666701"/>
    <n v="3.1846666666666601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4"/>
    <x v="0"/>
    <s v="cohort_5"/>
    <x v="55"/>
    <s v="AX"/>
    <n v="0.83333333333333304"/>
    <n v="1.2046666666667201"/>
    <n v="0.5"/>
    <n v="-0.222499999999968"/>
    <n v="0.58333333333333304"/>
    <n v="0.48100000000003201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4"/>
    <x v="3"/>
    <s v="cohort_5"/>
    <x v="56"/>
    <s v="AY"/>
    <n v="8.3333333333333301E-2"/>
    <n v="0.28616666666666402"/>
    <n v="0"/>
    <n v="0"/>
    <n v="-5.7824115865893603E-18"/>
    <n v="-3.7007434154171901E-17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3"/>
    <s v="cohort_5"/>
    <x v="56"/>
    <s v="AY"/>
    <n v="1.5"/>
    <n v="0.782000000000039"/>
    <n v="1.5"/>
    <n v="0.782000000000039"/>
    <n v="1.4166666666666701"/>
    <n v="0.49583333333337498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3"/>
    <s v="cohort_5"/>
    <x v="56"/>
    <s v="AY"/>
    <n v="1"/>
    <n v="0.30383333333339602"/>
    <n v="1"/>
    <n v="0.30383333333339602"/>
    <n v="0.91666666666666696"/>
    <n v="1.7666666666732202E-2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3"/>
    <s v="cohort_5"/>
    <x v="56"/>
    <s v="AY"/>
    <n v="2.1666666666666701"/>
    <n v="6.8089999999999904"/>
    <n v="2"/>
    <n v="6.2366666666666601"/>
    <n v="2.0833333333333299"/>
    <n v="6.5228333333333204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3"/>
    <s v="cohort_5"/>
    <x v="56"/>
    <s v="AY"/>
    <n v="4.1666666666666696"/>
    <n v="8.10850000000009"/>
    <n v="4"/>
    <n v="7.5361666666667597"/>
    <n v="4.0833333333333304"/>
    <n v="7.82233333333342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4"/>
    <x v="1"/>
    <s v="cohort_5"/>
    <x v="57"/>
    <s v="BY"/>
    <n v="0"/>
    <n v="0"/>
    <n v="0"/>
    <n v="0"/>
    <n v="0"/>
    <n v="0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4"/>
    <x v="1"/>
    <s v="cohort_5"/>
    <x v="57"/>
    <s v="BY"/>
    <n v="2"/>
    <n v="8.1571666666668801"/>
    <n v="2"/>
    <n v="8.1571666666668801"/>
    <n v="2"/>
    <n v="8.1571666666668801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4"/>
    <x v="1"/>
    <s v="cohort_5"/>
    <x v="57"/>
    <s v="BY"/>
    <n v="4"/>
    <n v="7.40566666666661"/>
    <n v="4"/>
    <n v="7.40566666666661"/>
    <n v="4"/>
    <n v="7.40566666666661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4"/>
    <x v="1"/>
    <s v="cohort_5"/>
    <x v="57"/>
    <s v="BY"/>
    <n v="1.1666666666666701"/>
    <n v="3.0436666666667098"/>
    <n v="1.1666666666666701"/>
    <n v="3.0436666666667098"/>
    <n v="1.1666666666666701"/>
    <n v="3.0436666666667098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4"/>
    <x v="1"/>
    <s v="cohort_5"/>
    <x v="57"/>
    <s v="BY"/>
    <n v="0"/>
    <n v="0"/>
    <n v="0"/>
    <n v="0"/>
    <n v="0"/>
    <n v="0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4"/>
    <x v="2"/>
    <s v="cohort_5"/>
    <x v="58"/>
    <s v="AX"/>
    <n v="0.16666666666666699"/>
    <n v="0.49250000000000699"/>
    <n v="0"/>
    <n v="0"/>
    <n v="1.38777878078145E-17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4"/>
    <x v="2"/>
    <s v="cohort_5"/>
    <x v="58"/>
    <s v="AX"/>
    <n v="1.6666666666666701"/>
    <n v="4.2316666666666602"/>
    <n v="1.3333333333333299"/>
    <n v="3.2466666666666399"/>
    <n v="1.5"/>
    <n v="3.7391666666666499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4"/>
    <x v="2"/>
    <s v="cohort_5"/>
    <x v="58"/>
    <s v="AX"/>
    <n v="0.66666666666666696"/>
    <n v="0.68783333333332497"/>
    <n v="0.33333333333333298"/>
    <n v="-0.29716666666668801"/>
    <n v="0.5"/>
    <n v="0.19533333333331901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4"/>
    <x v="2"/>
    <s v="cohort_5"/>
    <x v="58"/>
    <s v="AX"/>
    <n v="1.3333333333333299"/>
    <n v="7.06666666666659"/>
    <n v="1.3333333333333299"/>
    <n v="7.06666666666659"/>
    <n v="1.1666666666666701"/>
    <n v="6.5741666666665797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4"/>
    <x v="2"/>
    <s v="cohort_5"/>
    <x v="58"/>
    <s v="AX"/>
    <n v="1.1666666666666701"/>
    <n v="9.2135000000000904"/>
    <n v="1.1666666666666701"/>
    <n v="9.2135000000000904"/>
    <n v="1"/>
    <n v="8.72100000000008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4"/>
    <x v="1"/>
    <s v="cohort_5"/>
    <x v="59"/>
    <s v="AY"/>
    <n v="0.25"/>
    <n v="0.253000000000005"/>
    <n v="0"/>
    <n v="0"/>
    <n v="0"/>
    <n v="-9.2518585385429707E-18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59"/>
    <s v="AY"/>
    <n v="2"/>
    <n v="7.9954999999998799"/>
    <n v="2"/>
    <n v="7.9954999999998799"/>
    <n v="1.75"/>
    <n v="7.74249999999987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59"/>
    <s v="AY"/>
    <n v="1.5"/>
    <n v="6.0611666666667201"/>
    <n v="1.5"/>
    <n v="6.0611666666667201"/>
    <n v="1.25"/>
    <n v="5.80816666666672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59"/>
    <s v="AY"/>
    <n v="1.6666666666666701"/>
    <n v="2.4666666666666401"/>
    <n v="1.1666666666666701"/>
    <n v="1.9606666666666299"/>
    <n v="1.4166666666666701"/>
    <n v="2.21366666666664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59"/>
    <s v="AY"/>
    <n v="0.33333333333333298"/>
    <n v="0.54900000000003502"/>
    <n v="-0.16666666666666699"/>
    <n v="4.3000000000025303E-2"/>
    <n v="8.3333333333333301E-2"/>
    <n v="0.29600000000003002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4"/>
    <x v="1"/>
    <s v="cohort_5"/>
    <x v="60"/>
    <s v="BY"/>
    <n v="0.66666666666666696"/>
    <n v="0.12566666666665099"/>
    <n v="0"/>
    <n v="0"/>
    <n v="5.5511151231257802E-17"/>
    <n v="-9.2518585385429707E-18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0"/>
    <s v="BY"/>
    <n v="1.1666666666666701"/>
    <n v="8.7486666666665691"/>
    <n v="-0.16666666666666699"/>
    <n v="8.4973333333332697"/>
    <n v="0.5"/>
    <n v="8.6229999999999194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0"/>
    <s v="BY"/>
    <n v="5.6666666666666696"/>
    <n v="7.69166666666671"/>
    <n v="4.3333333333333304"/>
    <n v="7.4403333333334096"/>
    <n v="5"/>
    <n v="7.5660000000000602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0"/>
    <s v="BY"/>
    <n v="1.5"/>
    <n v="3.2006666666666201"/>
    <n v="1.5"/>
    <n v="3.2006666666666201"/>
    <n v="0.83333333333333304"/>
    <n v="3.07499999999997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0"/>
    <s v="BY"/>
    <n v="0.33333333333333298"/>
    <n v="1.1051666666667199"/>
    <n v="0.33333333333333298"/>
    <n v="1.1051666666667199"/>
    <n v="-0.33333333333333298"/>
    <n v="0.97950000000006798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4"/>
    <x v="1"/>
    <s v="cohort_5"/>
    <x v="61"/>
    <s v="AX"/>
    <n v="0"/>
    <n v="4.2499999999999302E-2"/>
    <n v="0"/>
    <n v="0"/>
    <n v="0"/>
    <n v="-3.46944695195361E-18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1"/>
    <s v="AX"/>
    <n v="1.1666666666666701"/>
    <n v="8.8536666666666193"/>
    <n v="1.1666666666666701"/>
    <n v="8.8536666666666193"/>
    <n v="1.1666666666666701"/>
    <n v="8.8111666666666206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1"/>
    <s v="AX"/>
    <n v="1.6666666666666701"/>
    <n v="9.5674999999999599"/>
    <n v="1.6666666666666701"/>
    <n v="9.5674999999999599"/>
    <n v="1.6666666666666701"/>
    <n v="9.5249999999999595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1"/>
    <s v="AX"/>
    <n v="1.1666666666666701"/>
    <n v="4.2521666666667297"/>
    <n v="1.1666666666666701"/>
    <n v="4.1671666666667297"/>
    <n v="1.1666666666666701"/>
    <n v="4.2096666666667302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1"/>
    <s v="AX"/>
    <n v="0.66666666666666696"/>
    <n v="2.23200000000001"/>
    <n v="0.66666666666666696"/>
    <n v="2.14700000000001"/>
    <n v="0.66666666666666696"/>
    <n v="2.18950000000001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4"/>
    <x v="1"/>
    <s v="cohort_5"/>
    <x v="62"/>
    <s v="BX"/>
    <n v="0.16666666666666699"/>
    <n v="0.85800000000001397"/>
    <n v="0"/>
    <n v="0"/>
    <n v="1.38777878078145E-17"/>
    <n v="6.4763009769800802E-17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2"/>
    <s v="BX"/>
    <n v="2.3333333333333299"/>
    <n v="5.0940000000000696"/>
    <n v="2.1666666666666701"/>
    <n v="4.66050000000007"/>
    <n v="2.1666666666666701"/>
    <n v="4.2360000000000602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2"/>
    <s v="BX"/>
    <n v="0.66666666666666696"/>
    <n v="1.3093333333333901"/>
    <n v="0.5"/>
    <n v="0.87583333333338897"/>
    <n v="0.5"/>
    <n v="0.451333333333376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2"/>
    <s v="BX"/>
    <n v="1.1666666666666701"/>
    <n v="7.7958333333333298"/>
    <n v="1"/>
    <n v="6.5133333333332999"/>
    <n v="1"/>
    <n v="6.9378333333333204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2"/>
    <s v="BX"/>
    <n v="1.6666666666666701"/>
    <n v="6.6803333333332402"/>
    <n v="1.5"/>
    <n v="5.3978333333332102"/>
    <n v="1.5"/>
    <n v="5.8223333333332299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4"/>
    <x v="1"/>
    <s v="cohort_5"/>
    <x v="63"/>
    <s v="BX"/>
    <n v="0.16666666666666699"/>
    <n v="1.0830833333333401"/>
    <n v="0"/>
    <n v="0"/>
    <n v="4.62592926927149E-18"/>
    <n v="-2.9605947323337501E-16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4"/>
    <x v="1"/>
    <s v="cohort_5"/>
    <x v="63"/>
    <s v="BX"/>
    <n v="3.3333333333333299"/>
    <n v="4.9513333333334497"/>
    <n v="3.3333333333333299"/>
    <n v="3.2846666666667899"/>
    <n v="3.1666666666666701"/>
    <n v="3.8682500000001099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4"/>
    <x v="1"/>
    <s v="cohort_5"/>
    <x v="63"/>
    <s v="BX"/>
    <n v="0"/>
    <n v="0.392666666666666"/>
    <n v="0"/>
    <n v="-1.274"/>
    <n v="-0.16666666666666699"/>
    <n v="-0.69041666666667401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4"/>
    <x v="1"/>
    <s v="cohort_5"/>
    <x v="63"/>
    <s v="BX"/>
    <n v="2.5"/>
    <n v="7.0499999999998897"/>
    <n v="2.1666666666666701"/>
    <n v="6.5504999999998796"/>
    <n v="2.3333333333333299"/>
    <n v="5.9669166666665499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4"/>
    <x v="1"/>
    <s v="cohort_5"/>
    <x v="63"/>
    <s v="BX"/>
    <n v="4.1666666666666696"/>
    <n v="5.6946666666666399"/>
    <n v="3.8333333333333299"/>
    <n v="5.1951666666666299"/>
    <n v="4"/>
    <n v="4.6115833333333001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5"/>
    <x v="3"/>
    <s v="cohort_5"/>
    <x v="42"/>
    <s v="AX"/>
    <n v="0.83333333333333304"/>
    <n v="3.1650833333334001"/>
    <n v="0"/>
    <n v="0"/>
    <n v="-1.11022302462516E-16"/>
    <n v="7.4014868308343802E-17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3"/>
    <s v="cohort_5"/>
    <x v="42"/>
    <s v="AX"/>
    <n v="0.83333333333333304"/>
    <n v="9.6856666666666609"/>
    <n v="-0.16666666666666699"/>
    <n v="4.6201666666666199"/>
    <n v="-3.7007434154171901E-17"/>
    <n v="6.5205833333332599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3"/>
    <s v="cohort_5"/>
    <x v="42"/>
    <s v="AX"/>
    <n v="1.1666666666666701"/>
    <n v="9.3443333333333705"/>
    <n v="0.16666666666666699"/>
    <n v="4.2788333333333197"/>
    <n v="0.33333333333333298"/>
    <n v="6.1792499999999704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3"/>
    <s v="cohort_5"/>
    <x v="42"/>
    <s v="AX"/>
    <n v="2.1666666666666701"/>
    <n v="8.1964999999999399"/>
    <n v="1.5"/>
    <n v="6.9318333333331799"/>
    <n v="1.3333333333333299"/>
    <n v="5.0314166666665399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3"/>
    <s v="cohort_5"/>
    <x v="42"/>
    <s v="AX"/>
    <n v="3"/>
    <n v="6.2515000000000001"/>
    <n v="2.3333333333333299"/>
    <n v="4.9868333333332497"/>
    <n v="2.1666666666666701"/>
    <n v="3.0864166666666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5"/>
    <x v="0"/>
    <s v="cohort_5"/>
    <x v="43"/>
    <s v="AY"/>
    <n v="8.3333333333333301E-2"/>
    <n v="8.4500000000000894E-2"/>
    <n v="0"/>
    <n v="0"/>
    <n v="-6.9388939039072299E-18"/>
    <n v="1.1564823173178701E-17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0"/>
    <s v="cohort_5"/>
    <x v="43"/>
    <s v="AY"/>
    <n v="1.1666666666666701"/>
    <n v="0.79933333333337897"/>
    <n v="1.1666666666666701"/>
    <n v="0.79933333333337897"/>
    <n v="1.0833333333333299"/>
    <n v="0.71483333333337795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0"/>
    <s v="cohort_5"/>
    <x v="43"/>
    <s v="AY"/>
    <n v="0.16666666666666699"/>
    <n v="0.55033333333335599"/>
    <n v="0.16666666666666699"/>
    <n v="0.55033333333335599"/>
    <n v="8.3333333333333301E-2"/>
    <n v="0.46583333333335503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0"/>
    <s v="cohort_5"/>
    <x v="43"/>
    <s v="AY"/>
    <n v="2.8333333333333299"/>
    <n v="5.7386666666666901"/>
    <n v="2.6666666666666701"/>
    <n v="5.5696666666666896"/>
    <n v="2.75"/>
    <n v="5.6541666666666899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0"/>
    <s v="cohort_5"/>
    <x v="43"/>
    <s v="AY"/>
    <n v="1.6666666666666701"/>
    <n v="4.5611666666666997"/>
    <n v="1.5"/>
    <n v="4.3921666666667001"/>
    <n v="1.5833333333333299"/>
    <n v="4.4766666666667003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5"/>
    <x v="3"/>
    <s v="cohort_5"/>
    <x v="44"/>
    <s v="BY"/>
    <n v="0"/>
    <n v="0"/>
    <n v="0"/>
    <n v="0"/>
    <n v="0"/>
    <n v="0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5"/>
    <x v="3"/>
    <s v="cohort_5"/>
    <x v="44"/>
    <s v="BY"/>
    <n v="0.83333333333333304"/>
    <n v="0.285333333333256"/>
    <n v="0.83333333333333304"/>
    <n v="0.285333333333256"/>
    <n v="0.83333333333333304"/>
    <n v="0.285333333333256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5"/>
    <x v="3"/>
    <s v="cohort_5"/>
    <x v="44"/>
    <s v="BY"/>
    <n v="0.16666666666666699"/>
    <n v="3.2000000000001201E-2"/>
    <n v="0.16666666666666699"/>
    <n v="3.2000000000001201E-2"/>
    <n v="0.16666666666666699"/>
    <n v="3.2000000000001201E-2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5"/>
    <x v="3"/>
    <s v="cohort_5"/>
    <x v="44"/>
    <s v="BY"/>
    <n v="2"/>
    <n v="6.9073333333332902"/>
    <n v="2"/>
    <n v="6.9073333333332902"/>
    <n v="2"/>
    <n v="6.9073333333332902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5"/>
    <x v="3"/>
    <s v="cohort_5"/>
    <x v="44"/>
    <s v="BY"/>
    <n v="1.1666666666666701"/>
    <n v="8.2709999999999599"/>
    <n v="1.1666666666666701"/>
    <n v="8.2709999999999599"/>
    <n v="1.1666666666666701"/>
    <n v="8.2709999999999599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5"/>
    <x v="0"/>
    <s v="cohort_5"/>
    <x v="45"/>
    <s v="BX"/>
    <n v="8.3333333333333301E-2"/>
    <n v="5.71666666666601E-2"/>
    <n v="0"/>
    <n v="0"/>
    <n v="-6.9388939039072299E-18"/>
    <n v="-8.0953762212251003E-18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5"/>
    <s v="BX"/>
    <n v="1.1666666666666701"/>
    <n v="6.7813333333333903"/>
    <n v="1.1666666666666701"/>
    <n v="6.7813333333333903"/>
    <n v="1.0833333333333299"/>
    <n v="6.7241666666667301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5"/>
    <s v="BX"/>
    <n v="6"/>
    <n v="9.3731666666666698"/>
    <n v="6"/>
    <n v="9.3731666666666698"/>
    <n v="5.9166666666666696"/>
    <n v="9.3160000000000096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5"/>
    <s v="BX"/>
    <n v="2.1666666666666701"/>
    <n v="4.5654999999999504"/>
    <n v="2"/>
    <n v="4.4511666666666301"/>
    <n v="2.0833333333333299"/>
    <n v="4.5083333333332902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5"/>
    <s v="BX"/>
    <n v="2"/>
    <n v="1.7790000000000701"/>
    <n v="1.8333333333333299"/>
    <n v="1.66466666666675"/>
    <n v="1.9166666666666701"/>
    <n v="1.7218333333334099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5"/>
    <x v="0"/>
    <s v="cohort_5"/>
    <x v="46"/>
    <s v="BX"/>
    <n v="0"/>
    <n v="0"/>
    <n v="0"/>
    <n v="0"/>
    <n v="0"/>
    <n v="0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6"/>
    <s v="BX"/>
    <n v="1.5"/>
    <n v="8.0959999999999699"/>
    <n v="1.5"/>
    <n v="8.0959999999999699"/>
    <n v="1.5"/>
    <n v="8.0959999999999699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6"/>
    <s v="BX"/>
    <n v="2.5"/>
    <n v="7.1644999999999701"/>
    <n v="2.5"/>
    <n v="7.1644999999999701"/>
    <n v="2.5"/>
    <n v="7.1644999999999701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6"/>
    <s v="BX"/>
    <n v="0.83333333333333304"/>
    <n v="1.3410000000000499"/>
    <n v="0.83333333333333304"/>
    <n v="1.3410000000000499"/>
    <n v="0.83333333333333304"/>
    <n v="1.3410000000000499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6"/>
    <s v="BX"/>
    <n v="0.16666666666666699"/>
    <n v="0.16999999999999699"/>
    <n v="0.16666666666666699"/>
    <n v="0.16999999999999699"/>
    <n v="0.16666666666666699"/>
    <n v="0.16999999999999699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5"/>
    <x v="0"/>
    <s v="cohort_5"/>
    <x v="47"/>
    <s v="BY"/>
    <n v="0"/>
    <n v="0"/>
    <n v="0"/>
    <n v="0"/>
    <n v="0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7"/>
    <s v="BY"/>
    <n v="0.33333333333333298"/>
    <n v="0.23433333333332501"/>
    <n v="0.33333333333333298"/>
    <n v="0.23433333333332501"/>
    <n v="0.33333333333333298"/>
    <n v="0.23433333333332501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7"/>
    <s v="BY"/>
    <n v="0.16666666666666699"/>
    <n v="7.5166666666670295E-2"/>
    <n v="0.16666666666666699"/>
    <n v="7.5166666666670295E-2"/>
    <n v="0.16666666666666699"/>
    <n v="7.5166666666670295E-2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7"/>
    <s v="BY"/>
    <n v="1"/>
    <n v="4.3143333333333498"/>
    <n v="1"/>
    <n v="4.3143333333333498"/>
    <n v="1"/>
    <n v="4.3143333333333498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7"/>
    <s v="BY"/>
    <n v="1.8333333333333299"/>
    <n v="5.9069999999998499"/>
    <n v="1.8333333333333299"/>
    <n v="5.9069999999998499"/>
    <n v="1.8333333333333299"/>
    <n v="5.9069999999998499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5"/>
    <x v="0"/>
    <s v="cohort_5"/>
    <x v="48"/>
    <s v="AX"/>
    <n v="0"/>
    <n v="0"/>
    <n v="0"/>
    <n v="0"/>
    <n v="0"/>
    <n v="0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5"/>
    <x v="0"/>
    <s v="cohort_5"/>
    <x v="48"/>
    <s v="AX"/>
    <n v="0.66666666666666696"/>
    <n v="1.89533333333332"/>
    <n v="0.66666666666666696"/>
    <n v="1.89533333333332"/>
    <n v="0.66666666666666696"/>
    <n v="1.89533333333332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5"/>
    <x v="0"/>
    <s v="cohort_5"/>
    <x v="48"/>
    <s v="AX"/>
    <n v="1.1666666666666701"/>
    <n v="4.1236666666666899"/>
    <n v="1.1666666666666701"/>
    <n v="4.1236666666666899"/>
    <n v="1.1666666666666701"/>
    <n v="4.1236666666666899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5"/>
    <x v="0"/>
    <s v="cohort_5"/>
    <x v="48"/>
    <s v="AX"/>
    <n v="1.1666666666666701"/>
    <n v="1.12650000000002"/>
    <n v="1.1666666666666701"/>
    <n v="1.12650000000002"/>
    <n v="1.1666666666666701"/>
    <n v="1.12650000000002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5"/>
    <x v="0"/>
    <s v="cohort_5"/>
    <x v="48"/>
    <s v="AX"/>
    <n v="0.5"/>
    <n v="0.58033333333332904"/>
    <n v="0.5"/>
    <n v="0.58033333333332904"/>
    <n v="0.5"/>
    <n v="0.58033333333332904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5"/>
    <x v="2"/>
    <s v="cohort_5"/>
    <x v="49"/>
    <s v="AY"/>
    <n v="0.5"/>
    <n v="0.64308333333333201"/>
    <n v="0"/>
    <n v="0"/>
    <n v="0"/>
    <n v="-7.4014868308343802E-17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49"/>
    <s v="AY"/>
    <n v="3.3333333333333299"/>
    <n v="7.8739999999998798"/>
    <n v="2.6666666666666701"/>
    <n v="6.9214999999998801"/>
    <n v="2.8333333333333299"/>
    <n v="7.2309166666665501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49"/>
    <s v="AY"/>
    <n v="4"/>
    <n v="7.3721666666669003"/>
    <n v="3.3333333333333299"/>
    <n v="6.41966666666689"/>
    <n v="3.5"/>
    <n v="6.72908333333356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49"/>
    <s v="AY"/>
    <n v="3"/>
    <n v="4.6038333333332702"/>
    <n v="2.6666666666666701"/>
    <n v="4.2701666666666096"/>
    <n v="2.5"/>
    <n v="3.9607499999999298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49"/>
    <s v="AY"/>
    <n v="0.33333333333333298"/>
    <n v="0.23049999999998799"/>
    <n v="0"/>
    <n v="-0.103166666666672"/>
    <n v="-0.16666666666666699"/>
    <n v="-0.41258333333334501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5"/>
    <x v="2"/>
    <s v="cohort_5"/>
    <x v="50"/>
    <s v="BY"/>
    <n v="8.3333333333333301E-2"/>
    <n v="6.3333333333351503E-3"/>
    <n v="0"/>
    <n v="0"/>
    <n v="6.9388939039072299E-18"/>
    <n v="-1.4456028966473399E-19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0"/>
    <s v="BY"/>
    <n v="1"/>
    <n v="2.5238333333332799"/>
    <n v="0.83333333333333304"/>
    <n v="2.5111666666666101"/>
    <n v="0.91666666666666696"/>
    <n v="2.5174999999999401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0"/>
    <s v="BY"/>
    <n v="0.33333333333333298"/>
    <n v="1.42316666666669"/>
    <n v="0.16666666666666699"/>
    <n v="1.4105000000000201"/>
    <n v="0.25"/>
    <n v="1.41683333333335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0"/>
    <s v="BY"/>
    <n v="2"/>
    <n v="8.3460000000000196"/>
    <n v="2"/>
    <n v="8.3460000000000196"/>
    <n v="1.9166666666666701"/>
    <n v="8.3396666666666892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0"/>
    <s v="BY"/>
    <n v="0.16666666666666699"/>
    <n v="9.7440000000000708"/>
    <n v="0.16666666666666699"/>
    <n v="9.7440000000000708"/>
    <n v="8.3333333333333301E-2"/>
    <n v="9.7376666666667298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5"/>
    <x v="2"/>
    <s v="cohort_5"/>
    <x v="51"/>
    <s v="BY"/>
    <n v="8.3333333333333301E-2"/>
    <n v="8.4999999999998493E-2"/>
    <n v="0"/>
    <n v="0"/>
    <n v="6.9388939039072299E-18"/>
    <n v="-6.9388939039072299E-18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5"/>
    <x v="2"/>
    <s v="cohort_5"/>
    <x v="51"/>
    <s v="BY"/>
    <n v="0.66666666666666696"/>
    <n v="0.69533333333337499"/>
    <n v="0.5"/>
    <n v="0.52533333333337895"/>
    <n v="0.58333333333333304"/>
    <n v="0.61033333333337703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5"/>
    <x v="2"/>
    <s v="cohort_5"/>
    <x v="51"/>
    <s v="BY"/>
    <n v="0"/>
    <n v="0"/>
    <n v="-0.16666666666666699"/>
    <n v="-0.16999999999999699"/>
    <n v="-8.3333333333333301E-2"/>
    <n v="-8.4999999999998493E-2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5"/>
    <x v="2"/>
    <s v="cohort_5"/>
    <x v="51"/>
    <s v="BY"/>
    <n v="1"/>
    <n v="5.90566666666657"/>
    <n v="1"/>
    <n v="5.90566666666657"/>
    <n v="0.91666666666666696"/>
    <n v="5.8206666666665701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5"/>
    <x v="2"/>
    <s v="cohort_5"/>
    <x v="51"/>
    <s v="BY"/>
    <n v="1.1666666666666701"/>
    <n v="6.4291666666667702"/>
    <n v="1.1666666666666701"/>
    <n v="6.4291666666667702"/>
    <n v="1.0833333333333299"/>
    <n v="6.3441666666667702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5"/>
    <x v="1"/>
    <s v="cohort_5"/>
    <x v="52"/>
    <s v="AX"/>
    <n v="8.3333333333333301E-2"/>
    <n v="0.123833333333333"/>
    <n v="0"/>
    <n v="0"/>
    <n v="-6.9388939039072299E-18"/>
    <n v="-1.1564823173178701E-17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5"/>
    <x v="1"/>
    <s v="cohort_5"/>
    <x v="52"/>
    <s v="AX"/>
    <n v="2"/>
    <n v="4.2598333333331997"/>
    <n v="1.8333333333333299"/>
    <n v="4.0121666666665297"/>
    <n v="1.9166666666666701"/>
    <n v="4.1359999999998598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5"/>
    <x v="1"/>
    <s v="cohort_5"/>
    <x v="52"/>
    <s v="AX"/>
    <n v="0.33333333333333298"/>
    <n v="0.77633333333332599"/>
    <n v="0.16666666666666699"/>
    <n v="0.52866666666666096"/>
    <n v="0.25"/>
    <n v="0.65249999999999397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5"/>
    <x v="1"/>
    <s v="cohort_5"/>
    <x v="52"/>
    <s v="AX"/>
    <n v="1"/>
    <n v="8.5305000000000195"/>
    <n v="1"/>
    <n v="8.5305000000000195"/>
    <n v="0.91666666666666696"/>
    <n v="8.4066666666666894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5"/>
    <x v="1"/>
    <s v="cohort_5"/>
    <x v="52"/>
    <s v="AX"/>
    <n v="1.3333333333333299"/>
    <n v="6.8138333333333998"/>
    <n v="1.3333333333333299"/>
    <n v="6.8138333333333998"/>
    <n v="1.25"/>
    <n v="6.6900000000000599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5"/>
    <x v="3"/>
    <s v="cohort_5"/>
    <x v="53"/>
    <s v="AY"/>
    <n v="0.16666666666666699"/>
    <n v="3.9166666666687902E-2"/>
    <n v="0"/>
    <n v="0"/>
    <n v="1.8503717077085901E-17"/>
    <n v="-1.38777878078145E-17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3"/>
    <s v="AY"/>
    <n v="0.83333333333333304"/>
    <n v="0.43316666666666498"/>
    <n v="0.66666666666666696"/>
    <n v="0.37000000000001398"/>
    <n v="0.66666666666666696"/>
    <n v="0.39399999999997698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3"/>
    <s v="AY"/>
    <n v="0.16666666666666699"/>
    <n v="0.70233333333336201"/>
    <n v="0"/>
    <n v="0.63916666666671096"/>
    <n v="2.7755575615628901E-17"/>
    <n v="0.66316666666667401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3"/>
    <s v="AY"/>
    <n v="3.8333333333333299"/>
    <n v="5.9901666666667301"/>
    <n v="3.6666666666666701"/>
    <n v="5.9749999999999996"/>
    <n v="3.6666666666666701"/>
    <n v="5.9510000000000396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3"/>
    <s v="AY"/>
    <n v="3.3333333333333299"/>
    <n v="4.29716666666656"/>
    <n v="3.1666666666666701"/>
    <n v="4.2819999999998304"/>
    <n v="3.1666666666666701"/>
    <n v="4.2579999999998703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5"/>
    <x v="3"/>
    <s v="cohort_5"/>
    <x v="54"/>
    <s v="BX"/>
    <n v="8.3333333333333301E-2"/>
    <n v="0.10950000000000699"/>
    <n v="0"/>
    <n v="0"/>
    <n v="2.31296463463574E-18"/>
    <n v="-1.38777878078145E-17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5"/>
    <x v="3"/>
    <s v="cohort_5"/>
    <x v="54"/>
    <s v="BX"/>
    <n v="1.3333333333333299"/>
    <n v="5.0846666666665898"/>
    <n v="1.1666666666666701"/>
    <n v="4.86566666666657"/>
    <n v="1.25"/>
    <n v="4.9751666666665804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5"/>
    <x v="3"/>
    <s v="cohort_5"/>
    <x v="54"/>
    <s v="BX"/>
    <n v="0.5"/>
    <n v="0.26449999999998902"/>
    <n v="0.33333333333333298"/>
    <n v="4.5499999999975602E-2"/>
    <n v="0.41666666666666702"/>
    <n v="0.15499999999998201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5"/>
    <x v="3"/>
    <s v="cohort_5"/>
    <x v="54"/>
    <s v="BX"/>
    <n v="1.1666666666666701"/>
    <n v="7.6761666666666297"/>
    <n v="1.1666666666666701"/>
    <n v="7.6761666666666297"/>
    <n v="1.0833333333333299"/>
    <n v="7.56666666666663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5"/>
    <x v="3"/>
    <s v="cohort_5"/>
    <x v="54"/>
    <s v="BX"/>
    <n v="0.83333333333333304"/>
    <n v="9.5153333333333308"/>
    <n v="0.83333333333333304"/>
    <n v="9.5153333333333308"/>
    <n v="0.75"/>
    <n v="9.4058333333333195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5"/>
    <x v="0"/>
    <s v="cohort_5"/>
    <x v="55"/>
    <s v="AX"/>
    <n v="0"/>
    <n v="0"/>
    <n v="0"/>
    <n v="0"/>
    <n v="0"/>
    <n v="0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5"/>
    <x v="0"/>
    <s v="cohort_5"/>
    <x v="55"/>
    <s v="AX"/>
    <n v="1.6666666666666701"/>
    <n v="8.1204999999999696"/>
    <n v="1.6666666666666701"/>
    <n v="8.1204999999999696"/>
    <n v="1.6666666666666701"/>
    <n v="8.1204999999999696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5"/>
    <x v="0"/>
    <s v="cohort_5"/>
    <x v="55"/>
    <s v="AX"/>
    <n v="2.5"/>
    <n v="9.0746666666667899"/>
    <n v="2.5"/>
    <n v="9.0746666666667899"/>
    <n v="2.5"/>
    <n v="9.0746666666667899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5"/>
    <x v="0"/>
    <s v="cohort_5"/>
    <x v="55"/>
    <s v="AX"/>
    <n v="0.66666666666666696"/>
    <n v="2.2676666666666101"/>
    <n v="0.66666666666666696"/>
    <n v="2.2676666666666101"/>
    <n v="0.66666666666666696"/>
    <n v="2.2676666666666101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5"/>
    <x v="0"/>
    <s v="cohort_5"/>
    <x v="55"/>
    <s v="AX"/>
    <n v="0"/>
    <n v="0.83300000000000796"/>
    <n v="0"/>
    <n v="0.83300000000000796"/>
    <n v="0"/>
    <n v="0.83300000000000796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5"/>
    <x v="3"/>
    <s v="cohort_5"/>
    <x v="56"/>
    <s v="AY"/>
    <n v="0"/>
    <n v="0"/>
    <n v="0"/>
    <n v="0"/>
    <n v="0"/>
    <n v="0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3"/>
    <s v="cohort_5"/>
    <x v="56"/>
    <s v="AY"/>
    <n v="1.1666666666666701"/>
    <n v="1.4596666666666001"/>
    <n v="1.1666666666666701"/>
    <n v="1.4596666666666001"/>
    <n v="1.1666666666666701"/>
    <n v="1.4596666666666001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3"/>
    <s v="cohort_5"/>
    <x v="56"/>
    <s v="AY"/>
    <n v="0.33333333333333298"/>
    <n v="1.54066666666668"/>
    <n v="0.33333333333333298"/>
    <n v="1.54066666666668"/>
    <n v="0.33333333333333298"/>
    <n v="1.54066666666668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3"/>
    <s v="cohort_5"/>
    <x v="56"/>
    <s v="AY"/>
    <n v="2.8333333333333299"/>
    <n v="6.2833333333333599"/>
    <n v="2.8333333333333299"/>
    <n v="6.2833333333333599"/>
    <n v="2.8333333333333299"/>
    <n v="6.2833333333333599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3"/>
    <s v="cohort_5"/>
    <x v="56"/>
    <s v="AY"/>
    <n v="3.8333333333333299"/>
    <n v="5.29466666666662"/>
    <n v="3.8333333333333299"/>
    <n v="5.29466666666662"/>
    <n v="3.8333333333333299"/>
    <n v="5.29466666666662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5"/>
    <x v="1"/>
    <s v="cohort_5"/>
    <x v="57"/>
    <s v="BY"/>
    <n v="0.33333333333333298"/>
    <n v="0.58258333333335099"/>
    <n v="0"/>
    <n v="0"/>
    <n v="9.2518585385429707E-18"/>
    <n v="-1.8503717077085901E-17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5"/>
    <x v="1"/>
    <s v="cohort_5"/>
    <x v="57"/>
    <s v="BY"/>
    <n v="1.3333333333333299"/>
    <n v="2.27833333333334"/>
    <n v="1.3333333333333299"/>
    <n v="2.27833333333334"/>
    <n v="1"/>
    <n v="1.6957499999999901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5"/>
    <x v="1"/>
    <s v="cohort_5"/>
    <x v="57"/>
    <s v="BY"/>
    <n v="0"/>
    <n v="0.36750000000000699"/>
    <n v="0"/>
    <n v="0.36750000000000699"/>
    <n v="-0.33333333333333298"/>
    <n v="-0.21508333333334401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5"/>
    <x v="1"/>
    <s v="cohort_5"/>
    <x v="57"/>
    <s v="BY"/>
    <n v="2.3333333333333299"/>
    <n v="8.7553333333332493"/>
    <n v="1.6666666666666701"/>
    <n v="7.5901666666665397"/>
    <n v="2"/>
    <n v="8.1727499999998905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5"/>
    <x v="1"/>
    <s v="cohort_5"/>
    <x v="57"/>
    <s v="BY"/>
    <n v="2.5"/>
    <n v="5.5810000000001097"/>
    <n v="1.8333333333333299"/>
    <n v="4.4158333333334099"/>
    <n v="2.1666666666666701"/>
    <n v="4.9984166666667598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5"/>
    <x v="2"/>
    <s v="cohort_5"/>
    <x v="58"/>
    <s v="AX"/>
    <n v="0"/>
    <n v="0"/>
    <n v="0"/>
    <n v="0"/>
    <n v="0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5"/>
    <x v="2"/>
    <s v="cohort_5"/>
    <x v="58"/>
    <s v="AX"/>
    <n v="1.5"/>
    <n v="8.0219999999999807"/>
    <n v="1.5"/>
    <n v="8.0219999999999807"/>
    <n v="1.5"/>
    <n v="8.0219999999999807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5"/>
    <x v="2"/>
    <s v="cohort_5"/>
    <x v="58"/>
    <s v="AX"/>
    <n v="1.1666666666666701"/>
    <n v="6.6064999999999898"/>
    <n v="1.1666666666666701"/>
    <n v="6.6064999999999898"/>
    <n v="1.1666666666666701"/>
    <n v="6.6064999999999898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5"/>
    <x v="2"/>
    <s v="cohort_5"/>
    <x v="58"/>
    <s v="AX"/>
    <n v="2"/>
    <n v="3.8596666666667199"/>
    <n v="2"/>
    <n v="3.8596666666667199"/>
    <n v="2"/>
    <n v="3.8596666666667199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5"/>
    <x v="2"/>
    <s v="cohort_5"/>
    <x v="58"/>
    <s v="AX"/>
    <n v="0.16666666666666699"/>
    <n v="0.45349999999997198"/>
    <n v="0.16666666666666699"/>
    <n v="0.45349999999997198"/>
    <n v="0.16666666666666699"/>
    <n v="0.45349999999997198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5"/>
    <x v="1"/>
    <s v="cohort_5"/>
    <x v="59"/>
    <s v="AY"/>
    <n v="8.3333333333333301E-2"/>
    <n v="4.6999999999999501E-2"/>
    <n v="0"/>
    <n v="0"/>
    <n v="-6.9388939039072299E-18"/>
    <n v="1.15648231731787E-18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59"/>
    <s v="AY"/>
    <n v="2.6666666666666701"/>
    <n v="7.6346666666666696"/>
    <n v="2.5"/>
    <n v="7.5406666666666702"/>
    <n v="2.5833333333333299"/>
    <n v="7.5876666666666699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59"/>
    <s v="AY"/>
    <n v="2.3333333333333299"/>
    <n v="7.4746666666666997"/>
    <n v="2.1666666666666701"/>
    <n v="7.3806666666667002"/>
    <n v="2.25"/>
    <n v="7.4276666666666999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59"/>
    <s v="AY"/>
    <n v="0.66666666666666696"/>
    <n v="0.93400000000000705"/>
    <n v="0.66666666666666696"/>
    <n v="0.93400000000000705"/>
    <n v="0.58333333333333304"/>
    <n v="0.88700000000000701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59"/>
    <s v="AY"/>
    <n v="0"/>
    <n v="0"/>
    <n v="0"/>
    <n v="0"/>
    <n v="-8.3333333333333301E-2"/>
    <n v="-4.6999999999999501E-2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5"/>
    <x v="1"/>
    <s v="cohort_5"/>
    <x v="60"/>
    <s v="BY"/>
    <n v="0"/>
    <n v="0"/>
    <n v="0"/>
    <n v="0"/>
    <n v="0"/>
    <n v="0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0"/>
    <s v="BY"/>
    <n v="1.6666666666666701"/>
    <n v="3.7560000000000202"/>
    <n v="1.6666666666666701"/>
    <n v="3.7560000000000202"/>
    <n v="1.6666666666666701"/>
    <n v="3.7560000000000202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0"/>
    <s v="BY"/>
    <n v="0.33333333333333298"/>
    <n v="8.4500000000010206E-2"/>
    <n v="0.33333333333333298"/>
    <n v="8.4500000000010206E-2"/>
    <n v="0.33333333333333298"/>
    <n v="8.4500000000010206E-2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0"/>
    <s v="BY"/>
    <n v="2.1666666666666701"/>
    <n v="7.60983333333317"/>
    <n v="2.1666666666666701"/>
    <n v="7.60983333333317"/>
    <n v="2.1666666666666701"/>
    <n v="7.60983333333317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0"/>
    <s v="BY"/>
    <n v="4.1666666666666696"/>
    <n v="8.2920000000000105"/>
    <n v="4.1666666666666696"/>
    <n v="8.2920000000000105"/>
    <n v="4.1666666666666696"/>
    <n v="8.2920000000000105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5"/>
    <x v="1"/>
    <s v="cohort_5"/>
    <x v="61"/>
    <s v="AX"/>
    <n v="0.41666666666666702"/>
    <n v="0.14875000000000699"/>
    <n v="0"/>
    <n v="0"/>
    <n v="-2.7755575615628901E-17"/>
    <n v="-9.2518585385429707E-18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1"/>
    <s v="AX"/>
    <n v="1"/>
    <n v="8.2031666666667"/>
    <n v="0.66666666666666696"/>
    <n v="8.0883333333333596"/>
    <n v="0.58333333333333304"/>
    <n v="8.0544166666667003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1"/>
    <s v="AX"/>
    <n v="1.1666666666666701"/>
    <n v="9.4841666666667397"/>
    <n v="0.83333333333333304"/>
    <n v="9.3693333333333904"/>
    <n v="0.75"/>
    <n v="9.3354166666667293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1"/>
    <s v="AX"/>
    <n v="0.66666666666666696"/>
    <n v="2.4064999999999901"/>
    <n v="0.16666666666666699"/>
    <n v="2.2238333333333302"/>
    <n v="0.25"/>
    <n v="2.2577499999999899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1"/>
    <s v="AX"/>
    <n v="0.66666666666666696"/>
    <n v="0.80733333333328505"/>
    <n v="0.16666666666666699"/>
    <n v="0.62466666666661796"/>
    <n v="0.25"/>
    <n v="0.65858333333327801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5"/>
    <x v="1"/>
    <s v="cohort_5"/>
    <x v="62"/>
    <s v="BX"/>
    <n v="0.25"/>
    <n v="0.48100000000001403"/>
    <n v="0"/>
    <n v="0"/>
    <n v="0"/>
    <n v="9.2518585385429707E-18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2"/>
    <s v="BX"/>
    <n v="1.5"/>
    <n v="6.27216666666662"/>
    <n v="1.3333333333333299"/>
    <n v="5.49816666666662"/>
    <n v="1.25"/>
    <n v="5.7911666666665997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2"/>
    <s v="BX"/>
    <n v="0.33333333333333298"/>
    <n v="0.69050000000008105"/>
    <n v="0.16666666666666699"/>
    <n v="-8.3499999999920305E-2"/>
    <n v="8.3333333333333301E-2"/>
    <n v="0.20950000000006699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2"/>
    <s v="BX"/>
    <n v="1"/>
    <n v="8.9910000000000192"/>
    <n v="0.66666666666666696"/>
    <n v="8.8030000000000008"/>
    <n v="0.75"/>
    <n v="8.5100000000000104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2"/>
    <s v="BX"/>
    <n v="2"/>
    <n v="5.8963333333330601"/>
    <n v="1.6666666666666701"/>
    <n v="5.7083333333330302"/>
    <n v="1.75"/>
    <n v="5.4153333333330398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5"/>
    <x v="1"/>
    <s v="cohort_5"/>
    <x v="63"/>
    <s v="BX"/>
    <n v="0.66666666666666696"/>
    <n v="0.86449999999996896"/>
    <n v="0"/>
    <n v="0"/>
    <n v="6.4763009769800802E-17"/>
    <n v="8.3266726846886704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5"/>
    <x v="1"/>
    <s v="cohort_5"/>
    <x v="63"/>
    <s v="BX"/>
    <n v="5.6666666666666696"/>
    <n v="8.6131666666668103"/>
    <n v="4.8333333333333304"/>
    <n v="7.0125000000001902"/>
    <n v="5"/>
    <n v="7.74866666666684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5"/>
    <x v="1"/>
    <s v="cohort_5"/>
    <x v="63"/>
    <s v="BX"/>
    <n v="3"/>
    <n v="8.7584999999999305"/>
    <n v="2.1666666666666701"/>
    <n v="7.1578333333333202"/>
    <n v="2.3333333333333299"/>
    <n v="7.8939999999999602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5"/>
    <x v="1"/>
    <s v="cohort_5"/>
    <x v="63"/>
    <s v="BX"/>
    <n v="3.6666666666666701"/>
    <n v="3.0573333333333701"/>
    <n v="3.1666666666666701"/>
    <n v="2.92900000000005"/>
    <n v="3"/>
    <n v="2.1928333333333998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5"/>
    <x v="1"/>
    <s v="cohort_5"/>
    <x v="63"/>
    <s v="BX"/>
    <n v="0.5"/>
    <n v="0.61666666666667402"/>
    <n v="0"/>
    <n v="0.48833333333335399"/>
    <n v="-0.16666666666666699"/>
    <n v="-0.24783333333329399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2"/>
    <s v="BX"/>
    <n v="0.16666666666666699"/>
    <n v="0.39891666666667902"/>
    <n v="0"/>
    <n v="0"/>
    <n v="2.3129646346357401E-17"/>
    <n v="0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2"/>
    <s v="BX"/>
    <n v="1.5"/>
    <n v="4.4971666666666001"/>
    <n v="1.1666666666666701"/>
    <n v="3.6993333333332399"/>
    <n v="1.3333333333333299"/>
    <n v="4.0982499999999202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2"/>
    <s v="BX"/>
    <n v="0.83333333333333304"/>
    <n v="1.0653333333334101"/>
    <n v="0.5"/>
    <n v="0.26750000000004998"/>
    <n v="0.66666666666666696"/>
    <n v="0.66641666666672905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2"/>
    <s v="BX"/>
    <n v="1.1666666666666701"/>
    <n v="8.4938333333332707"/>
    <n v="1.1666666666666701"/>
    <n v="8.4938333333332707"/>
    <n v="1"/>
    <n v="8.0949166666665899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2"/>
    <s v="BX"/>
    <n v="0.83333333333333304"/>
    <n v="7.63499999999995"/>
    <n v="0.83333333333333304"/>
    <n v="7.63499999999995"/>
    <n v="0.66666666666666696"/>
    <n v="7.2360833333332701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3"/>
    <n v="6"/>
    <x v="1"/>
    <s v="cohort_5"/>
    <x v="60"/>
    <s v="BY"/>
    <n v="0.16666666666666699"/>
    <n v="0.37691666666665902"/>
    <n v="0"/>
    <n v="0"/>
    <n v="1.38777878078145E-17"/>
    <n v="-9.2518585385429707E-18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0"/>
    <s v="BY"/>
    <n v="1.6666666666666701"/>
    <n v="8.0406666666667803"/>
    <n v="1.3333333333333299"/>
    <n v="7.2868333333334601"/>
    <n v="1.5"/>
    <n v="7.6637500000001202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0"/>
    <s v="BY"/>
    <n v="1.3333333333333299"/>
    <n v="7.6011666666667201"/>
    <n v="1"/>
    <n v="6.8473333333333999"/>
    <n v="1.1666666666666701"/>
    <n v="7.22425000000006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0"/>
    <s v="BY"/>
    <n v="1.1666666666666701"/>
    <n v="3.01449999999998"/>
    <n v="1.1666666666666701"/>
    <n v="3.01449999999998"/>
    <n v="1"/>
    <n v="2.6375833333333198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0"/>
    <s v="BY"/>
    <n v="0.83333333333333304"/>
    <n v="3.0815000000000801"/>
    <n v="0.83333333333333304"/>
    <n v="3.0815000000000801"/>
    <n v="0.66666666666666696"/>
    <n v="2.7045833333334199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3"/>
    <n v="6"/>
    <x v="1"/>
    <s v="cohort_5"/>
    <x v="61"/>
    <s v="AX"/>
    <n v="0.58333333333333304"/>
    <n v="0.14716666666661599"/>
    <n v="0"/>
    <n v="0"/>
    <n v="-5.5511151231257802E-17"/>
    <n v="1.38777878078145E-17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1"/>
    <s v="cohort_5"/>
    <x v="61"/>
    <s v="AX"/>
    <n v="1.3333333333333299"/>
    <n v="8.7140000000001496"/>
    <n v="1.1666666666666701"/>
    <n v="8.6595000000001505"/>
    <n v="0.75"/>
    <n v="8.5668333333335394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1"/>
    <s v="cohort_5"/>
    <x v="61"/>
    <s v="AX"/>
    <n v="0.5"/>
    <n v="9.0471666666666"/>
    <n v="0.33333333333333298"/>
    <n v="8.9926666666666009"/>
    <n v="-8.3333333333333398E-2"/>
    <n v="8.8999999999999897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1"/>
    <s v="cohort_5"/>
    <x v="61"/>
    <s v="AX"/>
    <n v="0.83333333333333304"/>
    <n v="2.52016666666663"/>
    <n v="-0.16666666666666699"/>
    <n v="2.2803333333333899"/>
    <n v="0.25"/>
    <n v="2.37300000000001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1"/>
    <s v="cohort_5"/>
    <x v="61"/>
    <s v="AX"/>
    <n v="0.16666666666666699"/>
    <n v="0.46433333333326698"/>
    <n v="-0.83333333333333304"/>
    <n v="0.224500000000035"/>
    <n v="-0.41666666666666702"/>
    <n v="0.317166666666651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3"/>
    <n v="6"/>
    <x v="3"/>
    <s v="cohort_5"/>
    <x v="56"/>
    <s v="AY"/>
    <n v="8.3333333333333301E-2"/>
    <n v="6.4999999999978799E-3"/>
    <n v="0"/>
    <n v="0"/>
    <n v="2.31296463463574E-18"/>
    <n v="5.7824115865893595E-19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3"/>
    <s v="cohort_5"/>
    <x v="56"/>
    <s v="AY"/>
    <n v="3"/>
    <n v="6.8720000000000603"/>
    <n v="3"/>
    <n v="6.8720000000000603"/>
    <n v="2.9166666666666701"/>
    <n v="6.8655000000000603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3"/>
    <s v="cohort_5"/>
    <x v="56"/>
    <s v="AY"/>
    <n v="3.6666666666666701"/>
    <n v="4.57149999999986"/>
    <n v="3.6666666666666701"/>
    <n v="4.57149999999986"/>
    <n v="3.5833333333333299"/>
    <n v="4.5649999999998698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3"/>
    <s v="cohort_5"/>
    <x v="56"/>
    <s v="AY"/>
    <n v="0.5"/>
    <n v="0.52333333333337795"/>
    <n v="0.33333333333333298"/>
    <n v="0.51033333333338304"/>
    <n v="0.41666666666666702"/>
    <n v="0.516833333333381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3"/>
    <s v="cohort_5"/>
    <x v="56"/>
    <s v="AY"/>
    <n v="0.33333333333333298"/>
    <n v="1.7013333333332701"/>
    <n v="0.16666666666666699"/>
    <n v="1.68833333333328"/>
    <n v="0.25"/>
    <n v="1.6948333333332699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3"/>
    <n v="6"/>
    <x v="1"/>
    <s v="cohort_5"/>
    <x v="63"/>
    <s v="BX"/>
    <n v="0.58333333333333304"/>
    <n v="1.73258333333335"/>
    <n v="0"/>
    <n v="0"/>
    <n v="-7.4014868308343802E-17"/>
    <n v="-7.4014868308343802E-17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3"/>
    <s v="BX"/>
    <n v="6.6666666666666696"/>
    <n v="8.0038333333334801"/>
    <n v="6"/>
    <n v="6.4576666666668396"/>
    <n v="6.0833333333333304"/>
    <n v="6.2712500000001299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3"/>
    <s v="BX"/>
    <n v="3.3333333333333299"/>
    <n v="8.4408333333334191"/>
    <n v="2.6666666666666701"/>
    <n v="6.8946666666667804"/>
    <n v="2.75"/>
    <n v="6.7082500000000698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3"/>
    <s v="BX"/>
    <n v="3.5"/>
    <n v="4.2783333333333999"/>
    <n v="3"/>
    <n v="2.3593333333333399"/>
    <n v="2.9166666666666701"/>
    <n v="2.5457500000000599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63"/>
    <s v="BX"/>
    <n v="0.5"/>
    <n v="1.4464999999999799"/>
    <n v="0"/>
    <n v="-0.47250000000008202"/>
    <n v="-8.3333333333333398E-2"/>
    <n v="-0.28608333333337099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3"/>
    <n v="6"/>
    <x v="1"/>
    <s v="cohort_5"/>
    <x v="52"/>
    <s v="AX"/>
    <n v="8.3333333333333301E-2"/>
    <n v="3.2916666666665199E-2"/>
    <n v="0"/>
    <n v="0"/>
    <n v="6.9388939039072299E-18"/>
    <n v="4.62592926927149E-18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3"/>
    <n v="6"/>
    <x v="1"/>
    <s v="cohort_5"/>
    <x v="52"/>
    <s v="AX"/>
    <n v="1"/>
    <n v="3.2365000000000901"/>
    <n v="1"/>
    <n v="3.2365000000000901"/>
    <n v="0.91666666666666696"/>
    <n v="3.2035833333334298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3"/>
    <n v="6"/>
    <x v="1"/>
    <s v="cohort_5"/>
    <x v="52"/>
    <s v="AX"/>
    <n v="0.16666666666666699"/>
    <n v="0.12533333333330701"/>
    <n v="0.16666666666666699"/>
    <n v="0.12533333333330701"/>
    <n v="8.3333333333333301E-2"/>
    <n v="9.2416666666641306E-2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3"/>
    <n v="6"/>
    <x v="1"/>
    <s v="cohort_5"/>
    <x v="52"/>
    <s v="AX"/>
    <n v="1"/>
    <n v="8.7364999999999799"/>
    <n v="0.83333333333333304"/>
    <n v="8.6706666666666496"/>
    <n v="0.91666666666666696"/>
    <n v="8.7035833333333095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3"/>
    <n v="6"/>
    <x v="1"/>
    <s v="cohort_5"/>
    <x v="52"/>
    <s v="AX"/>
    <n v="1.1666666666666701"/>
    <n v="6.1984999999999504"/>
    <n v="1"/>
    <n v="6.1326666666666201"/>
    <n v="1.0833333333333299"/>
    <n v="6.1655833333332799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3"/>
    <n v="6"/>
    <x v="3"/>
    <s v="cohort_5"/>
    <x v="53"/>
    <s v="AY"/>
    <n v="0.75"/>
    <n v="0.81299999999994998"/>
    <n v="0"/>
    <n v="0"/>
    <n v="0"/>
    <n v="-3.7007434154171901E-17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3"/>
    <n v="6"/>
    <x v="3"/>
    <s v="cohort_5"/>
    <x v="53"/>
    <s v="AY"/>
    <n v="3.5"/>
    <n v="2.4855000000000498"/>
    <n v="2.1666666666666701"/>
    <n v="0.96416666666680295"/>
    <n v="2.75"/>
    <n v="1.6725000000001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3"/>
    <n v="6"/>
    <x v="3"/>
    <s v="cohort_5"/>
    <x v="53"/>
    <s v="AY"/>
    <n v="1.3333333333333299"/>
    <n v="1.95883333333342"/>
    <n v="0"/>
    <n v="0.43750000000017097"/>
    <n v="0.58333333333333304"/>
    <n v="1.14583333333347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3"/>
    <n v="6"/>
    <x v="3"/>
    <s v="cohort_5"/>
    <x v="53"/>
    <s v="AY"/>
    <n v="4.6666666666666696"/>
    <n v="5.8251666666666102"/>
    <n v="4.5"/>
    <n v="5.7204999999999604"/>
    <n v="3.9166666666666701"/>
    <n v="5.0121666666666602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3"/>
    <n v="6"/>
    <x v="3"/>
    <s v="cohort_5"/>
    <x v="53"/>
    <s v="AY"/>
    <n v="6.6666666666666696"/>
    <n v="4.5738333333331402"/>
    <n v="6.5"/>
    <n v="4.4691666666664904"/>
    <n v="5.9166666666666696"/>
    <n v="3.7608333333331898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3"/>
    <n v="6"/>
    <x v="0"/>
    <s v="cohort_5"/>
    <x v="47"/>
    <s v="BY"/>
    <n v="0.5"/>
    <n v="0.29300000000001603"/>
    <n v="0"/>
    <n v="0"/>
    <n v="0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3"/>
    <n v="6"/>
    <x v="0"/>
    <s v="cohort_5"/>
    <x v="47"/>
    <s v="BY"/>
    <n v="1"/>
    <n v="4.2368333333333297"/>
    <n v="0.16666666666666699"/>
    <n v="3.68999999999998"/>
    <n v="0.5"/>
    <n v="3.94383333333331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3"/>
    <n v="6"/>
    <x v="0"/>
    <s v="cohort_5"/>
    <x v="47"/>
    <s v="BY"/>
    <n v="0.66666666666666696"/>
    <n v="0.87133333333333496"/>
    <n v="-0.16666666666666699"/>
    <n v="0.32449999999999102"/>
    <n v="0.16666666666666699"/>
    <n v="0.57833333333331904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3"/>
    <n v="6"/>
    <x v="0"/>
    <s v="cohort_5"/>
    <x v="47"/>
    <s v="BY"/>
    <n v="1.1666666666666701"/>
    <n v="5.6088333333333598"/>
    <n v="1"/>
    <n v="5.5696666666666701"/>
    <n v="0.66666666666666696"/>
    <n v="5.3158333333333401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3"/>
    <n v="6"/>
    <x v="0"/>
    <s v="cohort_5"/>
    <x v="47"/>
    <s v="BY"/>
    <n v="1"/>
    <n v="8.2084999999999599"/>
    <n v="0.83333333333333304"/>
    <n v="8.1693333333332703"/>
    <n v="0.5"/>
    <n v="7.9154999999999403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3"/>
    <n v="6"/>
    <x v="2"/>
    <s v="cohort_5"/>
    <x v="50"/>
    <s v="BY"/>
    <n v="8.3333333333333301E-2"/>
    <n v="0.12758333333334801"/>
    <n v="0"/>
    <n v="0"/>
    <n v="6.9388939039072299E-18"/>
    <n v="-1.38777878078145E-17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3"/>
    <n v="6"/>
    <x v="2"/>
    <s v="cohort_5"/>
    <x v="50"/>
    <s v="BY"/>
    <n v="1.1666666666666701"/>
    <n v="3.8426666666666298"/>
    <n v="1.1666666666666701"/>
    <n v="3.8426666666666298"/>
    <n v="1.0833333333333299"/>
    <n v="3.71508333333328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3"/>
    <n v="6"/>
    <x v="2"/>
    <s v="cohort_5"/>
    <x v="50"/>
    <s v="BY"/>
    <n v="0.5"/>
    <n v="1.1921666666666"/>
    <n v="0.5"/>
    <n v="1.1921666666666"/>
    <n v="0.41666666666666702"/>
    <n v="1.0645833333332599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3"/>
    <n v="6"/>
    <x v="2"/>
    <s v="cohort_5"/>
    <x v="50"/>
    <s v="BY"/>
    <n v="1.1666666666666701"/>
    <n v="6.8029999999999804"/>
    <n v="1"/>
    <n v="6.5478333333332799"/>
    <n v="1.0833333333333299"/>
    <n v="6.6754166666666297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3"/>
    <n v="6"/>
    <x v="2"/>
    <s v="cohort_5"/>
    <x v="50"/>
    <s v="BY"/>
    <n v="2.8333333333333299"/>
    <n v="7.71549999999998"/>
    <n v="2.6666666666666701"/>
    <n v="7.4603333333332902"/>
    <n v="2.75"/>
    <n v="7.5879166666666302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3"/>
    <n v="6"/>
    <x v="0"/>
    <s v="cohort_5"/>
    <x v="46"/>
    <s v="BX"/>
    <n v="0"/>
    <n v="0"/>
    <n v="0"/>
    <n v="0"/>
    <n v="0"/>
    <n v="0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0"/>
    <s v="cohort_5"/>
    <x v="46"/>
    <s v="BX"/>
    <n v="1.1666666666666701"/>
    <n v="8.4044999999999401"/>
    <n v="1.1666666666666701"/>
    <n v="8.4044999999999401"/>
    <n v="1.1666666666666701"/>
    <n v="8.4044999999999401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0"/>
    <s v="cohort_5"/>
    <x v="46"/>
    <s v="BX"/>
    <n v="1.6666666666666701"/>
    <n v="7.5861666666667702"/>
    <n v="1.6666666666666701"/>
    <n v="7.5861666666667702"/>
    <n v="1.6666666666666701"/>
    <n v="7.5861666666667702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0"/>
    <s v="cohort_5"/>
    <x v="46"/>
    <s v="BX"/>
    <n v="0.66666666666666696"/>
    <n v="0.37366666666669801"/>
    <n v="0.66666666666666696"/>
    <n v="0.37366666666669801"/>
    <n v="0.66666666666666696"/>
    <n v="0.37366666666669801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0"/>
    <s v="cohort_5"/>
    <x v="46"/>
    <s v="BX"/>
    <n v="0"/>
    <n v="0.248166666666672"/>
    <n v="0"/>
    <n v="0.248166666666672"/>
    <n v="0"/>
    <n v="0.248166666666672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3"/>
    <n v="6"/>
    <x v="2"/>
    <s v="cohort_5"/>
    <x v="51"/>
    <s v="BY"/>
    <n v="0.5"/>
    <n v="0.37891666666665003"/>
    <n v="0"/>
    <n v="0"/>
    <n v="0"/>
    <n v="-1.8503717077085901E-17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3"/>
    <n v="6"/>
    <x v="2"/>
    <s v="cohort_5"/>
    <x v="51"/>
    <s v="BY"/>
    <n v="2.6666666666666701"/>
    <n v="7.8011666666667896"/>
    <n v="2.6666666666666701"/>
    <n v="7.8011666666667896"/>
    <n v="2.1666666666666701"/>
    <n v="7.4222500000001403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3"/>
    <n v="6"/>
    <x v="2"/>
    <s v="cohort_5"/>
    <x v="51"/>
    <s v="BY"/>
    <n v="2.5"/>
    <n v="6.4800000000000102"/>
    <n v="2.5"/>
    <n v="6.4800000000000102"/>
    <n v="2"/>
    <n v="6.1010833333333698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3"/>
    <n v="6"/>
    <x v="2"/>
    <s v="cohort_5"/>
    <x v="51"/>
    <s v="BY"/>
    <n v="2.1666666666666701"/>
    <n v="3.2846666666665998"/>
    <n v="1.1666666666666701"/>
    <n v="2.5268333333333102"/>
    <n v="1.6666666666666701"/>
    <n v="2.9057499999999599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3"/>
    <n v="6"/>
    <x v="2"/>
    <s v="cohort_5"/>
    <x v="51"/>
    <s v="BY"/>
    <n v="2.1666666666666701"/>
    <n v="3.1173333333333302"/>
    <n v="1.1666666666666701"/>
    <n v="2.3595000000000299"/>
    <n v="1.6666666666666701"/>
    <n v="2.7384166666666698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3"/>
    <n v="6"/>
    <x v="3"/>
    <s v="cohort_5"/>
    <x v="42"/>
    <s v="AX"/>
    <n v="0.41666666666666702"/>
    <n v="2.6905833333333198"/>
    <n v="0"/>
    <n v="0"/>
    <n v="-3.7007434154171901E-17"/>
    <n v="4.0708177569589101E-16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3"/>
    <s v="cohort_5"/>
    <x v="42"/>
    <s v="AX"/>
    <n v="3.1666666666666701"/>
    <n v="6.9113333333333804"/>
    <n v="2.8333333333333299"/>
    <n v="3.00200000000003"/>
    <n v="2.75"/>
    <n v="4.2207500000000699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3"/>
    <s v="cohort_5"/>
    <x v="42"/>
    <s v="AX"/>
    <n v="0.66666666666666696"/>
    <n v="5.6044999999999598"/>
    <n v="0.33333333333333298"/>
    <n v="1.6951666666666001"/>
    <n v="0.25"/>
    <n v="2.9139166666666401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3"/>
    <s v="cohort_5"/>
    <x v="42"/>
    <s v="AX"/>
    <n v="1.3333333333333299"/>
    <n v="9.0906666666666105"/>
    <n v="0.83333333333333304"/>
    <n v="7.6188333333333302"/>
    <n v="0.91666666666666596"/>
    <n v="6.4000833333332903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3"/>
    <s v="cohort_5"/>
    <x v="42"/>
    <s v="AX"/>
    <n v="0.83333333333333304"/>
    <n v="9.9696666666667202"/>
    <n v="0.33333333333333298"/>
    <n v="8.4978333333334408"/>
    <n v="0.41666666666666702"/>
    <n v="7.2790833333334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3"/>
    <n v="6"/>
    <x v="0"/>
    <s v="cohort_5"/>
    <x v="43"/>
    <s v="AY"/>
    <n v="0.41666666666666702"/>
    <n v="0.52508333333336499"/>
    <n v="0"/>
    <n v="0"/>
    <n v="-2.7755575615628901E-17"/>
    <n v="9.2518585385429703E-17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0"/>
    <s v="cohort_5"/>
    <x v="43"/>
    <s v="AY"/>
    <n v="3.3333333333333299"/>
    <n v="7.0721666666666199"/>
    <n v="3"/>
    <n v="6.2813333333332704"/>
    <n v="2.9166666666666701"/>
    <n v="6.5470833333332497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0"/>
    <s v="cohort_5"/>
    <x v="43"/>
    <s v="AY"/>
    <n v="6"/>
    <n v="5.1801666666666497"/>
    <n v="5.6666666666666696"/>
    <n v="4.3893333333333002"/>
    <n v="5.5833333333333401"/>
    <n v="4.6550833333332902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0"/>
    <s v="cohort_5"/>
    <x v="43"/>
    <s v="AY"/>
    <n v="1.3333333333333299"/>
    <n v="1.46233333333324"/>
    <n v="0.83333333333333304"/>
    <n v="1.20299999999986"/>
    <n v="0.91666666666666696"/>
    <n v="0.93724999999987302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0"/>
    <s v="cohort_5"/>
    <x v="43"/>
    <s v="AY"/>
    <n v="1"/>
    <n v="2.0671666666666701"/>
    <n v="0.5"/>
    <n v="1.8078333333332901"/>
    <n v="0.58333333333333304"/>
    <n v="1.5420833333332999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3"/>
    <n v="6"/>
    <x v="3"/>
    <s v="cohort_5"/>
    <x v="44"/>
    <s v="BY"/>
    <n v="0.41666666666666702"/>
    <n v="0.40766666666667101"/>
    <n v="0"/>
    <n v="0"/>
    <n v="-2.7755575615628901E-17"/>
    <n v="0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3"/>
    <n v="6"/>
    <x v="3"/>
    <s v="cohort_5"/>
    <x v="44"/>
    <s v="BY"/>
    <n v="1.3333333333333299"/>
    <n v="1.23750000000004"/>
    <n v="1.1666666666666701"/>
    <n v="1.15083333333334"/>
    <n v="0.91666666666666696"/>
    <n v="0.82983333333336895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3"/>
    <n v="6"/>
    <x v="3"/>
    <s v="cohort_5"/>
    <x v="44"/>
    <s v="BY"/>
    <n v="0"/>
    <n v="0"/>
    <n v="-0.16666666666666699"/>
    <n v="-8.6666666666701503E-2"/>
    <n v="-0.41666666666666702"/>
    <n v="-0.40766666666667101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3"/>
    <n v="6"/>
    <x v="3"/>
    <s v="cohort_5"/>
    <x v="44"/>
    <s v="BY"/>
    <n v="2.6666666666666701"/>
    <n v="7.2471666666665602"/>
    <n v="2"/>
    <n v="6.5184999999999196"/>
    <n v="2.25"/>
    <n v="6.83949999999989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3"/>
    <n v="6"/>
    <x v="3"/>
    <s v="cohort_5"/>
    <x v="44"/>
    <s v="BY"/>
    <n v="1"/>
    <n v="6.9033333333334204"/>
    <n v="0.33333333333333298"/>
    <n v="6.1746666666667798"/>
    <n v="0.58333333333333304"/>
    <n v="6.4956666666667502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3"/>
    <n v="6"/>
    <x v="0"/>
    <s v="cohort_5"/>
    <x v="45"/>
    <s v="BX"/>
    <n v="0.33333333333333298"/>
    <n v="0.160916666666689"/>
    <n v="0"/>
    <n v="0"/>
    <n v="9.2518585385429707E-18"/>
    <n v="-1.38777878078145E-17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5"/>
    <s v="BX"/>
    <n v="1.5"/>
    <n v="5.5581666666666898"/>
    <n v="0.83333333333333304"/>
    <n v="5.2363333333333202"/>
    <n v="1.1666666666666701"/>
    <n v="5.3972500000000103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5"/>
    <s v="BX"/>
    <n v="1.3333333333333299"/>
    <n v="1.37783333333347"/>
    <n v="0.66666666666666696"/>
    <n v="1.0560000000001"/>
    <n v="1"/>
    <n v="1.2169166666667901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5"/>
    <s v="BX"/>
    <n v="1.1666666666666701"/>
    <n v="8.7264999999999802"/>
    <n v="1.1666666666666701"/>
    <n v="8.7264999999999802"/>
    <n v="0.83333333333333404"/>
    <n v="8.56558333333329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5"/>
    <s v="BX"/>
    <n v="0.83333333333333304"/>
    <n v="9.3468333333333593"/>
    <n v="0.83333333333333304"/>
    <n v="9.3468333333333593"/>
    <n v="0.5"/>
    <n v="9.1859166666666798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3"/>
    <n v="6"/>
    <x v="0"/>
    <s v="cohort_5"/>
    <x v="48"/>
    <s v="AX"/>
    <n v="0.25"/>
    <n v="0.39183333333332399"/>
    <n v="0"/>
    <n v="0"/>
    <n v="0"/>
    <n v="-6.4763009769800802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3"/>
    <n v="6"/>
    <x v="0"/>
    <s v="cohort_5"/>
    <x v="48"/>
    <s v="AX"/>
    <n v="2"/>
    <n v="2.5878333333332999"/>
    <n v="2"/>
    <n v="2.5878333333332999"/>
    <n v="1.75"/>
    <n v="2.1959999999999802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3"/>
    <n v="6"/>
    <x v="0"/>
    <s v="cohort_5"/>
    <x v="48"/>
    <s v="AX"/>
    <n v="2.6666666666666701"/>
    <n v="2.14733333333335"/>
    <n v="2.6666666666666701"/>
    <n v="2.14733333333335"/>
    <n v="2.4166666666666701"/>
    <n v="1.75550000000002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3"/>
    <n v="6"/>
    <x v="0"/>
    <s v="cohort_5"/>
    <x v="48"/>
    <s v="AX"/>
    <n v="1.3333333333333299"/>
    <n v="5.7485000000000204"/>
    <n v="0.83333333333333304"/>
    <n v="4.9648333333333703"/>
    <n v="1.0833333333333299"/>
    <n v="5.3566666666666896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3"/>
    <n v="6"/>
    <x v="0"/>
    <s v="cohort_5"/>
    <x v="48"/>
    <s v="AX"/>
    <n v="1.3333333333333299"/>
    <n v="4.6418333333334099"/>
    <n v="0.83333333333333304"/>
    <n v="3.8581666666667598"/>
    <n v="1.0833333333333299"/>
    <n v="4.2500000000000897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3"/>
    <n v="6"/>
    <x v="2"/>
    <s v="cohort_5"/>
    <x v="49"/>
    <s v="AY"/>
    <n v="0.58333333333333304"/>
    <n v="0.68291666666661599"/>
    <n v="0"/>
    <n v="0"/>
    <n v="-5.5511151231257802E-17"/>
    <n v="1.8503717077085901E-17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3"/>
    <n v="6"/>
    <x v="2"/>
    <s v="cohort_5"/>
    <x v="49"/>
    <s v="AY"/>
    <n v="5"/>
    <n v="7.9201666666665096"/>
    <n v="3.8333333333333299"/>
    <n v="6.5543333333332798"/>
    <n v="4.4166666666666696"/>
    <n v="7.2372499999999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3"/>
    <n v="6"/>
    <x v="2"/>
    <s v="cohort_5"/>
    <x v="49"/>
    <s v="AY"/>
    <n v="6.8333333333333304"/>
    <n v="6.9916666666667604"/>
    <n v="5.6666666666666696"/>
    <n v="5.6258333333335298"/>
    <n v="6.25"/>
    <n v="6.30875000000015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3"/>
    <n v="6"/>
    <x v="2"/>
    <s v="cohort_5"/>
    <x v="49"/>
    <s v="AY"/>
    <n v="1.6666666666666701"/>
    <n v="1.2934999999999901"/>
    <n v="1.6666666666666701"/>
    <n v="1.2934999999999901"/>
    <n v="1.0833333333333299"/>
    <n v="0.610583333333378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3"/>
    <n v="6"/>
    <x v="2"/>
    <s v="cohort_5"/>
    <x v="49"/>
    <s v="AY"/>
    <n v="0.5"/>
    <n v="1.4809999999999901"/>
    <n v="0.5"/>
    <n v="1.4809999999999901"/>
    <n v="-8.3333333333333398E-2"/>
    <n v="0.798083333333378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3"/>
    <n v="6"/>
    <x v="3"/>
    <s v="cohort_5"/>
    <x v="54"/>
    <s v="BX"/>
    <n v="0"/>
    <n v="0"/>
    <n v="0"/>
    <n v="0"/>
    <n v="0"/>
    <n v="0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3"/>
    <n v="6"/>
    <x v="3"/>
    <s v="cohort_5"/>
    <x v="54"/>
    <s v="BX"/>
    <n v="1.1666666666666701"/>
    <n v="6.9531666666667"/>
    <n v="1.1666666666666701"/>
    <n v="6.9531666666667"/>
    <n v="1.1666666666666701"/>
    <n v="6.9531666666667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3"/>
    <n v="6"/>
    <x v="3"/>
    <s v="cohort_5"/>
    <x v="54"/>
    <s v="BX"/>
    <n v="0.83333333333333304"/>
    <n v="9.1301666666667494"/>
    <n v="0.83333333333333304"/>
    <n v="9.1301666666667494"/>
    <n v="0.83333333333333304"/>
    <n v="9.1301666666667494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3"/>
    <n v="6"/>
    <x v="3"/>
    <s v="cohort_5"/>
    <x v="54"/>
    <s v="BX"/>
    <n v="1.6666666666666701"/>
    <n v="3.1214999999999899"/>
    <n v="1.6666666666666701"/>
    <n v="3.1214999999999899"/>
    <n v="1.6666666666666701"/>
    <n v="3.1214999999999899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3"/>
    <n v="6"/>
    <x v="3"/>
    <s v="cohort_5"/>
    <x v="54"/>
    <s v="BX"/>
    <n v="0.16666666666666699"/>
    <n v="4.4833333333372201E-2"/>
    <n v="0.16666666666666699"/>
    <n v="4.4833333333372201E-2"/>
    <n v="0.16666666666666699"/>
    <n v="4.4833333333372201E-2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3"/>
    <n v="6"/>
    <x v="0"/>
    <s v="cohort_5"/>
    <x v="55"/>
    <s v="AX"/>
    <n v="0.75"/>
    <n v="0.44416666666666099"/>
    <n v="0"/>
    <n v="0"/>
    <n v="0"/>
    <n v="6.4763009769800802E-17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3"/>
    <n v="6"/>
    <x v="0"/>
    <s v="cohort_5"/>
    <x v="55"/>
    <s v="AX"/>
    <n v="2.3333333333333299"/>
    <n v="4.66316666666666"/>
    <n v="0.83333333333333304"/>
    <n v="3.7748333333333299"/>
    <n v="1.5833333333333299"/>
    <n v="4.2189999999999896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3"/>
    <n v="6"/>
    <x v="0"/>
    <s v="cohort_5"/>
    <x v="55"/>
    <s v="AX"/>
    <n v="0.5"/>
    <n v="1.07850000000006"/>
    <n v="-1"/>
    <n v="0.19016666666673601"/>
    <n v="-0.25"/>
    <n v="0.63433333333339703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3"/>
    <n v="6"/>
    <x v="0"/>
    <s v="cohort_5"/>
    <x v="55"/>
    <s v="AX"/>
    <n v="1.6666666666666701"/>
    <n v="7.3946666666666401"/>
    <n v="1.6666666666666701"/>
    <n v="7.3946666666666401"/>
    <n v="0.91666666666666696"/>
    <n v="6.9504999999999804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3"/>
    <n v="6"/>
    <x v="0"/>
    <s v="cohort_5"/>
    <x v="55"/>
    <s v="AX"/>
    <n v="1"/>
    <n v="8.8744999999998999"/>
    <n v="1"/>
    <n v="8.8744999999998999"/>
    <n v="0.25"/>
    <n v="8.4303333333332393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3"/>
    <n v="6"/>
    <x v="1"/>
    <s v="cohort_5"/>
    <x v="57"/>
    <s v="BY"/>
    <n v="0.25"/>
    <n v="0.10699999999997099"/>
    <n v="0"/>
    <n v="0"/>
    <n v="0"/>
    <n v="-2.7755575615628901E-17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3"/>
    <n v="6"/>
    <x v="1"/>
    <s v="cohort_5"/>
    <x v="57"/>
    <s v="BY"/>
    <n v="2.8333333333333299"/>
    <n v="8.5733333333332897"/>
    <n v="2.8333333333333299"/>
    <n v="8.5733333333332897"/>
    <n v="2.5833333333333299"/>
    <n v="8.4663333333333206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3"/>
    <n v="6"/>
    <x v="1"/>
    <s v="cohort_5"/>
    <x v="57"/>
    <s v="BY"/>
    <n v="2.8333333333333299"/>
    <n v="9.3625000000001197"/>
    <n v="2.8333333333333299"/>
    <n v="9.3625000000001197"/>
    <n v="2.5833333333333299"/>
    <n v="9.2555000000001506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3"/>
    <n v="6"/>
    <x v="1"/>
    <s v="cohort_5"/>
    <x v="57"/>
    <s v="BY"/>
    <n v="0.66666666666666696"/>
    <n v="1.0349999999999899"/>
    <n v="0.16666666666666699"/>
    <n v="0.82100000000004603"/>
    <n v="0.41666666666666702"/>
    <n v="0.92800000000001603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3"/>
    <n v="6"/>
    <x v="1"/>
    <s v="cohort_5"/>
    <x v="57"/>
    <s v="BY"/>
    <n v="1.1666666666666701"/>
    <n v="0.80833333333331903"/>
    <n v="0.66666666666666696"/>
    <n v="0.59433333333337701"/>
    <n v="0.91666666666666696"/>
    <n v="0.70133333333334802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3"/>
    <n v="6"/>
    <x v="2"/>
    <s v="cohort_5"/>
    <x v="58"/>
    <s v="AX"/>
    <n v="0"/>
    <n v="0.24933333333334901"/>
    <n v="0"/>
    <n v="0"/>
    <n v="0"/>
    <n v="2.5442610980993201E-17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3"/>
    <n v="6"/>
    <x v="2"/>
    <s v="cohort_5"/>
    <x v="58"/>
    <s v="AX"/>
    <n v="1.3333333333333299"/>
    <n v="8.2683333333333398"/>
    <n v="1.3333333333333299"/>
    <n v="8.2683333333333398"/>
    <n v="1.3333333333333299"/>
    <n v="8.0189999999999895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3"/>
    <n v="6"/>
    <x v="2"/>
    <s v="cohort_5"/>
    <x v="58"/>
    <s v="AX"/>
    <n v="0.66666666666666696"/>
    <n v="9.3138333333332994"/>
    <n v="0.66666666666666696"/>
    <n v="9.3138333333332994"/>
    <n v="0.66666666666666696"/>
    <n v="9.0644999999999492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3"/>
    <n v="6"/>
    <x v="2"/>
    <s v="cohort_5"/>
    <x v="58"/>
    <s v="AX"/>
    <n v="1.3333333333333299"/>
    <n v="5.1128333333333602"/>
    <n v="1.3333333333333299"/>
    <n v="4.6141666666666596"/>
    <n v="1.3333333333333299"/>
    <n v="4.8635000000000099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3"/>
    <n v="6"/>
    <x v="2"/>
    <s v="cohort_5"/>
    <x v="58"/>
    <s v="AX"/>
    <n v="0.33333333333333298"/>
    <n v="1.3720000000000001"/>
    <n v="0.33333333333333298"/>
    <n v="0.87333333333329699"/>
    <n v="0.33333333333333298"/>
    <n v="1.12266666666665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3"/>
    <n v="6"/>
    <x v="1"/>
    <s v="cohort_5"/>
    <x v="59"/>
    <s v="AY"/>
    <n v="0"/>
    <n v="9.0583333333332405E-2"/>
    <n v="0"/>
    <n v="0"/>
    <n v="0"/>
    <n v="-1.1564823173178701E-17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3"/>
    <n v="6"/>
    <x v="1"/>
    <s v="cohort_5"/>
    <x v="59"/>
    <s v="AY"/>
    <n v="0.83333333333333304"/>
    <n v="1.3101666666666101"/>
    <n v="0.83333333333333304"/>
    <n v="1.3101666666666101"/>
    <n v="0.83333333333333304"/>
    <n v="1.21958333333328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3"/>
    <n v="6"/>
    <x v="1"/>
    <s v="cohort_5"/>
    <x v="59"/>
    <s v="AY"/>
    <n v="0"/>
    <n v="0"/>
    <n v="0"/>
    <n v="0"/>
    <n v="0"/>
    <n v="-9.0583333333332405E-2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3"/>
    <n v="6"/>
    <x v="1"/>
    <s v="cohort_5"/>
    <x v="59"/>
    <s v="AY"/>
    <n v="2"/>
    <n v="7.1364999999999696"/>
    <n v="2"/>
    <n v="6.9553333333333098"/>
    <n v="2"/>
    <n v="7.0459166666666402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3"/>
    <n v="6"/>
    <x v="1"/>
    <s v="cohort_5"/>
    <x v="59"/>
    <s v="AY"/>
    <n v="1.6666666666666701"/>
    <n v="6.9073333333333302"/>
    <n v="1.6666666666666701"/>
    <n v="6.7261666666666597"/>
    <n v="1.6666666666666701"/>
    <n v="6.8167499999999999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1"/>
    <n v="1"/>
    <x v="3"/>
    <s v="cohort_5"/>
    <x v="42"/>
    <s v="AX"/>
    <n v="1.375"/>
    <n v="2.1803749999999602"/>
    <n v="0"/>
    <n v="0"/>
    <n v="0"/>
    <n v="2.2204460492503101E-16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3"/>
    <s v="cohort_5"/>
    <x v="42"/>
    <s v="AX"/>
    <n v="2"/>
    <n v="7.0837500000000198"/>
    <n v="0.75"/>
    <n v="5.4580000000000704"/>
    <n v="0.625"/>
    <n v="4.9033750000000698"/>
    <m/>
    <m/>
    <m/>
    <m/>
    <m/>
    <m/>
    <x v="3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3"/>
    <s v="cohort_5"/>
    <x v="42"/>
    <s v="AX"/>
    <n v="0.75"/>
    <n v="4.06762500000002"/>
    <n v="-0.5"/>
    <n v="2.4418750000000702"/>
    <n v="-0.625"/>
    <n v="1.88725000000007"/>
    <m/>
    <m/>
    <m/>
    <m/>
    <m/>
    <m/>
    <x v="9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3"/>
    <s v="cohort_5"/>
    <x v="42"/>
    <s v="AX"/>
    <n v="1.75"/>
    <n v="9.3677500000000595"/>
    <n v="0.25"/>
    <n v="6.6327500000001001"/>
    <n v="0.375"/>
    <n v="7.1873750000000998"/>
    <m/>
    <m/>
    <m/>
    <m/>
    <m/>
    <m/>
    <x v="6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3"/>
    <s v="cohort_5"/>
    <x v="42"/>
    <s v="AX"/>
    <n v="2.875"/>
    <n v="5.1872500000001196"/>
    <n v="1.375"/>
    <n v="2.4522500000001601"/>
    <n v="1.5"/>
    <n v="3.0068750000001598"/>
    <m/>
    <m/>
    <m/>
    <m/>
    <m/>
    <m/>
    <x v="10"/>
    <s v="cohort_5"/>
    <s v="Coc"/>
    <s v="Veh"/>
    <s v="F"/>
    <n v="228"/>
    <n v="144"/>
    <n v="228"/>
    <n v="-0.55941850697205098"/>
    <n v="-0.55999052245863201"/>
    <n v="-0.36254072875041599"/>
  </r>
  <r>
    <x v="1"/>
    <n v="1"/>
    <x v="0"/>
    <s v="cohort_5"/>
    <x v="43"/>
    <s v="AY"/>
    <n v="0.125"/>
    <n v="2.5499999999993899E-2"/>
    <n v="0"/>
    <n v="0"/>
    <n v="0"/>
    <n v="2.6020852139652099E-18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0"/>
    <s v="cohort_5"/>
    <x v="43"/>
    <s v="AY"/>
    <n v="1.75"/>
    <n v="0.45200000000006901"/>
    <n v="1.5"/>
    <n v="0.40100000000008101"/>
    <n v="1.625"/>
    <n v="0.42650000000007499"/>
    <m/>
    <m/>
    <m/>
    <m/>
    <m/>
    <m/>
    <x v="6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0"/>
    <s v="cohort_5"/>
    <x v="43"/>
    <s v="AY"/>
    <n v="0.5"/>
    <n v="0.56700000000001405"/>
    <n v="0.25"/>
    <n v="0.51600000000002699"/>
    <n v="0.375"/>
    <n v="0.54150000000002096"/>
    <m/>
    <m/>
    <m/>
    <m/>
    <m/>
    <m/>
    <x v="10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0"/>
    <s v="cohort_5"/>
    <x v="43"/>
    <s v="AY"/>
    <n v="1.5"/>
    <n v="1.7232500000000099"/>
    <n v="1.5"/>
    <n v="1.7232500000000099"/>
    <n v="1.375"/>
    <n v="1.6977500000000101"/>
    <m/>
    <m/>
    <m/>
    <m/>
    <m/>
    <m/>
    <x v="3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0"/>
    <s v="cohort_5"/>
    <x v="43"/>
    <s v="AY"/>
    <n v="0.5"/>
    <n v="0.38249999999999301"/>
    <n v="0.5"/>
    <n v="0.38249999999999301"/>
    <n v="0.375"/>
    <n v="0.35699999999999898"/>
    <m/>
    <m/>
    <m/>
    <m/>
    <m/>
    <m/>
    <x v="9"/>
    <s v="cohort_5"/>
    <s v="Coc"/>
    <s v="D3a"/>
    <s v="F"/>
    <n v="326"/>
    <n v="122"/>
    <n v="325"/>
    <n v="8.6576673698055606E-2"/>
    <n v="9.2625459390455106E-2"/>
    <n v="-0.53456985886335795"/>
  </r>
  <r>
    <x v="1"/>
    <n v="1"/>
    <x v="3"/>
    <s v="cohort_5"/>
    <x v="44"/>
    <s v="BY"/>
    <n v="0.375"/>
    <n v="0.22087500000004601"/>
    <n v="0"/>
    <n v="0"/>
    <n v="0"/>
    <n v="1.0408340855860799E-17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1"/>
    <n v="1"/>
    <x v="3"/>
    <s v="cohort_5"/>
    <x v="44"/>
    <s v="BY"/>
    <n v="4.5"/>
    <n v="3.1992500000000401"/>
    <n v="3.75"/>
    <n v="2.7574999999999399"/>
    <n v="4.125"/>
    <n v="2.97837499999999"/>
    <m/>
    <m/>
    <m/>
    <m/>
    <m/>
    <m/>
    <x v="3"/>
    <s v="cohort_5"/>
    <s v="Coc"/>
    <s v="Veh"/>
    <s v="F"/>
    <n v="263"/>
    <n v="57"/>
    <n v="263"/>
    <n v="-0.32632746240036298"/>
    <n v="-0.32691338608395798"/>
    <n v="-1.0428377432879601"/>
  </r>
  <r>
    <x v="1"/>
    <n v="1"/>
    <x v="3"/>
    <s v="cohort_5"/>
    <x v="44"/>
    <s v="BY"/>
    <n v="0.125"/>
    <n v="0.34287500000003501"/>
    <n v="-0.625"/>
    <n v="-9.8875000000056307E-2"/>
    <n v="-0.25"/>
    <n v="0.12199999999998901"/>
    <m/>
    <m/>
    <m/>
    <m/>
    <m/>
    <m/>
    <x v="9"/>
    <s v="cohort_5"/>
    <s v="Coc"/>
    <s v="Veh"/>
    <s v="F"/>
    <n v="263"/>
    <n v="57"/>
    <n v="263"/>
    <n v="-0.32632746240036298"/>
    <n v="-0.32691338608395798"/>
    <n v="-1.0428377432879601"/>
  </r>
  <r>
    <x v="1"/>
    <n v="1"/>
    <x v="3"/>
    <s v="cohort_5"/>
    <x v="44"/>
    <s v="BY"/>
    <n v="1.25"/>
    <n v="1.6492500000000501"/>
    <n v="1.25"/>
    <n v="1.6492500000000501"/>
    <n v="0.875"/>
    <n v="1.4283750000000099"/>
    <m/>
    <m/>
    <m/>
    <m/>
    <m/>
    <m/>
    <x v="6"/>
    <s v="cohort_5"/>
    <s v="Coc"/>
    <s v="Veh"/>
    <s v="F"/>
    <n v="263"/>
    <n v="57"/>
    <n v="263"/>
    <n v="-0.32632746240036298"/>
    <n v="-0.32691338608395798"/>
    <n v="-1.0428377432879601"/>
  </r>
  <r>
    <x v="1"/>
    <n v="1"/>
    <x v="3"/>
    <s v="cohort_5"/>
    <x v="44"/>
    <s v="BY"/>
    <n v="0.25"/>
    <n v="0.183374999999984"/>
    <n v="0.25"/>
    <n v="0.183374999999984"/>
    <n v="-0.125"/>
    <n v="-3.7500000000061699E-2"/>
    <m/>
    <m/>
    <m/>
    <m/>
    <m/>
    <m/>
    <x v="10"/>
    <s v="cohort_5"/>
    <s v="Coc"/>
    <s v="Veh"/>
    <s v="F"/>
    <n v="263"/>
    <n v="57"/>
    <n v="263"/>
    <n v="-0.32632746240036298"/>
    <n v="-0.32691338608395798"/>
    <n v="-1.0428377432879601"/>
  </r>
  <r>
    <x v="1"/>
    <n v="1"/>
    <x v="0"/>
    <s v="cohort_5"/>
    <x v="45"/>
    <s v="BX"/>
    <n v="0.375"/>
    <n v="0.45187500000000103"/>
    <n v="0"/>
    <n v="0"/>
    <n v="0"/>
    <n v="-4.1633363423443401E-17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5"/>
    <s v="BX"/>
    <n v="3.25"/>
    <n v="2.9850000000000798"/>
    <n v="3"/>
    <n v="2.9077500000000902"/>
    <n v="2.875"/>
    <n v="2.53312500000008"/>
    <m/>
    <m/>
    <m/>
    <m/>
    <m/>
    <m/>
    <x v="3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5"/>
    <s v="BX"/>
    <n v="0.5"/>
    <n v="1.4232499999999799"/>
    <n v="0.25"/>
    <n v="1.3459999999999901"/>
    <n v="0.125"/>
    <n v="0.97137499999997701"/>
    <m/>
    <m/>
    <m/>
    <m/>
    <m/>
    <m/>
    <x v="9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5"/>
    <s v="BX"/>
    <n v="2.5"/>
    <n v="4.34125000000006"/>
    <n v="2"/>
    <n v="3.51475000000005"/>
    <n v="2.125"/>
    <n v="3.8893750000000602"/>
    <m/>
    <m/>
    <m/>
    <m/>
    <m/>
    <m/>
    <x v="6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5"/>
    <s v="BX"/>
    <n v="0.625"/>
    <n v="0.41887499999995698"/>
    <n v="0.125"/>
    <n v="-0.40762500000005297"/>
    <n v="0.25"/>
    <n v="-3.3000000000043703E-2"/>
    <m/>
    <m/>
    <m/>
    <m/>
    <m/>
    <m/>
    <x v="10"/>
    <s v="cohort_5"/>
    <s v="Coc"/>
    <s v="D3a"/>
    <s v="F"/>
    <n v="262"/>
    <n v="162"/>
    <n v="262"/>
    <n v="-0.33298720653098302"/>
    <n v="-0.33357273283751998"/>
    <n v="-0.22178962229437199"/>
  </r>
  <r>
    <x v="1"/>
    <n v="1"/>
    <x v="0"/>
    <s v="cohort_5"/>
    <x v="46"/>
    <s v="BX"/>
    <n v="0"/>
    <n v="0"/>
    <n v="0"/>
    <n v="0"/>
    <n v="0"/>
    <n v="0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6"/>
    <s v="BX"/>
    <n v="1"/>
    <n v="3.58375000000001"/>
    <n v="1"/>
    <n v="3.58375000000001"/>
    <n v="1"/>
    <n v="3.58375000000001"/>
    <m/>
    <m/>
    <m/>
    <m/>
    <m/>
    <m/>
    <x v="6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6"/>
    <s v="BX"/>
    <n v="0.125"/>
    <n v="0.234375"/>
    <n v="0.125"/>
    <n v="0.234375"/>
    <n v="0.125"/>
    <n v="0.234375"/>
    <m/>
    <m/>
    <m/>
    <m/>
    <m/>
    <m/>
    <x v="10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6"/>
    <s v="BX"/>
    <n v="2.25"/>
    <n v="1.4562499999999501"/>
    <n v="2.25"/>
    <n v="1.4562499999999501"/>
    <n v="2.25"/>
    <n v="1.4562499999999501"/>
    <m/>
    <m/>
    <m/>
    <m/>
    <m/>
    <m/>
    <x v="3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6"/>
    <s v="BX"/>
    <n v="0"/>
    <n v="0"/>
    <n v="0"/>
    <n v="0"/>
    <n v="0"/>
    <n v="0"/>
    <m/>
    <m/>
    <m/>
    <m/>
    <m/>
    <m/>
    <x v="9"/>
    <s v="cohort_5"/>
    <s v="Coc"/>
    <s v="D3a"/>
    <s v="F"/>
    <n v="325"/>
    <n v="261"/>
    <n v="325"/>
    <n v="8.6576673698055606E-2"/>
    <n v="8.5966112636892994E-2"/>
    <n v="0.55234146321386801"/>
  </r>
  <r>
    <x v="1"/>
    <n v="1"/>
    <x v="0"/>
    <s v="cohort_5"/>
    <x v="47"/>
    <s v="BY"/>
    <n v="0"/>
    <n v="0"/>
    <n v="0"/>
    <n v="0"/>
    <n v="0"/>
    <n v="0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7"/>
    <s v="BY"/>
    <n v="3"/>
    <n v="3.5865000000000302"/>
    <n v="3"/>
    <n v="3.5865000000000302"/>
    <n v="3"/>
    <n v="3.5865000000000302"/>
    <m/>
    <m/>
    <m/>
    <m/>
    <m/>
    <m/>
    <x v="3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7"/>
    <s v="BY"/>
    <n v="0.625"/>
    <n v="1.3360000000000201"/>
    <n v="0.625"/>
    <n v="1.3360000000000201"/>
    <n v="0.625"/>
    <n v="1.3360000000000201"/>
    <m/>
    <m/>
    <m/>
    <m/>
    <m/>
    <m/>
    <x v="9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7"/>
    <s v="BY"/>
    <n v="1.25"/>
    <n v="1.0267499999999901"/>
    <n v="1.25"/>
    <n v="1.0267499999999901"/>
    <n v="1.25"/>
    <n v="1.0267499999999901"/>
    <m/>
    <m/>
    <m/>
    <m/>
    <m/>
    <m/>
    <x v="6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7"/>
    <s v="BY"/>
    <n v="0"/>
    <n v="1.1624999999980901E-2"/>
    <n v="0"/>
    <n v="1.1624999999980901E-2"/>
    <n v="0"/>
    <n v="1.1624999999980901E-2"/>
    <m/>
    <m/>
    <m/>
    <m/>
    <m/>
    <m/>
    <x v="10"/>
    <s v="cohort_5"/>
    <s v="Coc"/>
    <s v="D3a"/>
    <s v="F"/>
    <n v="139"/>
    <n v="132"/>
    <n v="139"/>
    <n v="-1.1521357345972001"/>
    <n v="-1.15267238352566"/>
    <n v="-0.456374799721112"/>
  </r>
  <r>
    <x v="1"/>
    <n v="1"/>
    <x v="0"/>
    <s v="cohort_5"/>
    <x v="48"/>
    <s v="AX"/>
    <n v="0.375"/>
    <n v="0.311500000000002"/>
    <n v="0"/>
    <n v="0"/>
    <n v="0"/>
    <n v="4.1633363423443401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1"/>
    <n v="1"/>
    <x v="0"/>
    <s v="cohort_5"/>
    <x v="48"/>
    <s v="AX"/>
    <n v="2.75"/>
    <n v="2.7117500000000101"/>
    <n v="2"/>
    <n v="2.0887500000000099"/>
    <n v="2.375"/>
    <n v="2.40025000000001"/>
    <m/>
    <m/>
    <m/>
    <m/>
    <m/>
    <m/>
    <x v="3"/>
    <s v="cohort_5"/>
    <s v="Coc"/>
    <s v="D3a"/>
    <s v="F"/>
    <n v="218"/>
    <n v="342"/>
    <n v="218"/>
    <n v="-0.62601594827824802"/>
    <n v="-0.62658398999425402"/>
    <n v="1.18572144226607"/>
  </r>
  <r>
    <x v="1"/>
    <n v="1"/>
    <x v="0"/>
    <s v="cohort_5"/>
    <x v="48"/>
    <s v="AX"/>
    <n v="0.25"/>
    <n v="4.1375000000002098E-2"/>
    <n v="-0.5"/>
    <n v="-0.58162500000000295"/>
    <n v="-0.125"/>
    <n v="-0.270125"/>
    <m/>
    <m/>
    <m/>
    <m/>
    <m/>
    <m/>
    <x v="9"/>
    <s v="cohort_5"/>
    <s v="Coc"/>
    <s v="D3a"/>
    <s v="F"/>
    <n v="218"/>
    <n v="342"/>
    <n v="218"/>
    <n v="-0.62601594827824802"/>
    <n v="-0.62658398999425402"/>
    <n v="1.18572144226607"/>
  </r>
  <r>
    <x v="1"/>
    <n v="1"/>
    <x v="0"/>
    <s v="cohort_5"/>
    <x v="48"/>
    <s v="AX"/>
    <n v="1.75"/>
    <n v="0.69174999999989994"/>
    <n v="1.75"/>
    <n v="0.69174999999989994"/>
    <n v="1.375"/>
    <n v="0.380249999999897"/>
    <m/>
    <m/>
    <m/>
    <m/>
    <m/>
    <m/>
    <x v="6"/>
    <s v="cohort_5"/>
    <s v="Coc"/>
    <s v="D3a"/>
    <s v="F"/>
    <n v="218"/>
    <n v="342"/>
    <n v="218"/>
    <n v="-0.62601594827824802"/>
    <n v="-0.62658398999425402"/>
    <n v="1.18572144226607"/>
  </r>
  <r>
    <x v="1"/>
    <n v="1"/>
    <x v="0"/>
    <s v="cohort_5"/>
    <x v="48"/>
    <s v="AX"/>
    <n v="0"/>
    <n v="0"/>
    <n v="0"/>
    <n v="0"/>
    <n v="-0.375"/>
    <n v="-0.311500000000002"/>
    <m/>
    <m/>
    <m/>
    <m/>
    <m/>
    <m/>
    <x v="10"/>
    <s v="cohort_5"/>
    <s v="Coc"/>
    <s v="D3a"/>
    <s v="F"/>
    <n v="218"/>
    <n v="342"/>
    <n v="218"/>
    <n v="-0.62601594827824802"/>
    <n v="-0.62658398999425402"/>
    <n v="1.18572144226607"/>
  </r>
  <r>
    <x v="1"/>
    <n v="1"/>
    <x v="2"/>
    <s v="cohort_5"/>
    <x v="49"/>
    <s v="AY"/>
    <n v="0.5"/>
    <n v="0.60987500000001704"/>
    <n v="0"/>
    <n v="0"/>
    <n v="0"/>
    <n v="0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49"/>
    <s v="AY"/>
    <n v="3.25"/>
    <n v="6.2800000000000198"/>
    <n v="2.25"/>
    <n v="5.0602499999999804"/>
    <n v="2.75"/>
    <n v="5.6701249999999996"/>
    <m/>
    <m/>
    <m/>
    <m/>
    <m/>
    <m/>
    <x v="3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49"/>
    <s v="AY"/>
    <n v="0.875"/>
    <n v="0.86225000000000296"/>
    <n v="-0.125"/>
    <n v="-0.35750000000003002"/>
    <n v="0.375"/>
    <n v="0.25237499999998603"/>
    <m/>
    <m/>
    <m/>
    <m/>
    <m/>
    <m/>
    <x v="9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49"/>
    <s v="AY"/>
    <n v="2"/>
    <n v="1.44550000000004"/>
    <n v="2"/>
    <n v="1.44550000000004"/>
    <n v="1.5"/>
    <n v="0.83562500000002204"/>
    <m/>
    <m/>
    <m/>
    <m/>
    <m/>
    <m/>
    <x v="6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49"/>
    <s v="AY"/>
    <n v="1"/>
    <n v="1.9788750000000199"/>
    <n v="1"/>
    <n v="1.9788750000000199"/>
    <n v="0.5"/>
    <n v="1.369"/>
    <m/>
    <m/>
    <m/>
    <m/>
    <m/>
    <m/>
    <x v="10"/>
    <s v="cohort_5"/>
    <s v="Suc"/>
    <s v="D3a"/>
    <s v="F"/>
    <n v="840"/>
    <n v="580"/>
    <n v="834"/>
    <n v="0.57651308032138004"/>
    <n v="0.45117759034405303"/>
    <n v="1.87538923796402"/>
  </r>
  <r>
    <x v="1"/>
    <n v="1"/>
    <x v="2"/>
    <s v="cohort_5"/>
    <x v="50"/>
    <s v="BY"/>
    <n v="0"/>
    <n v="0.70825000000000005"/>
    <n v="0"/>
    <n v="0"/>
    <n v="0"/>
    <n v="0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0"/>
    <s v="BY"/>
    <n v="1.75"/>
    <n v="4.1099999999999604"/>
    <n v="1.75"/>
    <n v="2.6934999999999598"/>
    <n v="1.75"/>
    <n v="3.4017499999999599"/>
    <m/>
    <m/>
    <m/>
    <m/>
    <m/>
    <m/>
    <x v="6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0"/>
    <s v="BY"/>
    <n v="0.625"/>
    <n v="0.40624999999998901"/>
    <n v="0.625"/>
    <n v="-1.0102500000000101"/>
    <n v="0.625"/>
    <n v="-0.30200000000000998"/>
    <m/>
    <m/>
    <m/>
    <m/>
    <m/>
    <m/>
    <x v="10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0"/>
    <s v="BY"/>
    <n v="2.25"/>
    <n v="4.54750000000013"/>
    <n v="2.25"/>
    <n v="4.54750000000013"/>
    <n v="2.25"/>
    <n v="3.8392500000001299"/>
    <m/>
    <m/>
    <m/>
    <m/>
    <m/>
    <m/>
    <x v="3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0"/>
    <s v="BY"/>
    <n v="0.125"/>
    <n v="0.63724999999999499"/>
    <n v="0.125"/>
    <n v="0.63724999999999499"/>
    <n v="0.125"/>
    <n v="-7.1000000000005101E-2"/>
    <m/>
    <m/>
    <m/>
    <m/>
    <m/>
    <m/>
    <x v="9"/>
    <s v="cohort_5"/>
    <s v="Suc"/>
    <s v="D3a"/>
    <s v="F"/>
    <n v="658"/>
    <n v="164"/>
    <n v="658"/>
    <n v="-0.253322847933038"/>
    <n v="-0.346048831428934"/>
    <n v="-0.361196936892209"/>
  </r>
  <r>
    <x v="1"/>
    <n v="1"/>
    <x v="2"/>
    <s v="cohort_5"/>
    <x v="51"/>
    <s v="BY"/>
    <n v="0.125"/>
    <n v="0.15262500000000101"/>
    <n v="0"/>
    <n v="0"/>
    <n v="0"/>
    <n v="2.7755575615628901E-17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1"/>
    <n v="1"/>
    <x v="2"/>
    <s v="cohort_5"/>
    <x v="51"/>
    <s v="BY"/>
    <n v="1.75"/>
    <n v="4.6559999999999402"/>
    <n v="1.5"/>
    <n v="4.3507499999999402"/>
    <n v="1.625"/>
    <n v="4.5033749999999397"/>
    <m/>
    <m/>
    <m/>
    <m/>
    <m/>
    <m/>
    <x v="6"/>
    <s v="cohort_5"/>
    <s v="Suc"/>
    <s v="D3a"/>
    <s v="F"/>
    <n v="846"/>
    <n v="488"/>
    <n v="840"/>
    <n v="0.60480294151187097"/>
    <n v="0.47745978007283302"/>
    <n v="1.38075960314004"/>
  </r>
  <r>
    <x v="1"/>
    <n v="1"/>
    <x v="2"/>
    <s v="cohort_5"/>
    <x v="51"/>
    <s v="BY"/>
    <n v="0.25"/>
    <n v="0.59962499999998897"/>
    <n v="0"/>
    <n v="0.29437499999998801"/>
    <n v="0.125"/>
    <n v="0.44699999999998902"/>
    <m/>
    <m/>
    <m/>
    <m/>
    <m/>
    <m/>
    <x v="10"/>
    <s v="cohort_5"/>
    <s v="Suc"/>
    <s v="D3a"/>
    <s v="F"/>
    <n v="846"/>
    <n v="488"/>
    <n v="840"/>
    <n v="0.60480294151187097"/>
    <n v="0.47745978007283302"/>
    <n v="1.38075960314004"/>
  </r>
  <r>
    <x v="1"/>
    <n v="1"/>
    <x v="2"/>
    <s v="cohort_5"/>
    <x v="51"/>
    <s v="BY"/>
    <n v="2.5"/>
    <n v="3.80174999999997"/>
    <n v="2.5"/>
    <n v="3.80174999999997"/>
    <n v="2.375"/>
    <n v="3.64912499999997"/>
    <m/>
    <m/>
    <m/>
    <m/>
    <m/>
    <m/>
    <x v="3"/>
    <s v="cohort_5"/>
    <s v="Suc"/>
    <s v="D3a"/>
    <s v="F"/>
    <n v="846"/>
    <n v="488"/>
    <n v="840"/>
    <n v="0.60480294151187097"/>
    <n v="0.47745978007283302"/>
    <n v="1.38075960314004"/>
  </r>
  <r>
    <x v="1"/>
    <n v="1"/>
    <x v="2"/>
    <s v="cohort_5"/>
    <x v="51"/>
    <s v="BY"/>
    <n v="1"/>
    <n v="1.56650000000002"/>
    <n v="1"/>
    <n v="1.56650000000002"/>
    <n v="0.875"/>
    <n v="1.41387500000002"/>
    <m/>
    <m/>
    <m/>
    <m/>
    <m/>
    <m/>
    <x v="9"/>
    <s v="cohort_5"/>
    <s v="Suc"/>
    <s v="D3a"/>
    <s v="F"/>
    <n v="846"/>
    <n v="488"/>
    <n v="840"/>
    <n v="0.60480294151187097"/>
    <n v="0.47745978007283302"/>
    <n v="1.38075960314004"/>
  </r>
  <r>
    <x v="1"/>
    <n v="1"/>
    <x v="1"/>
    <s v="cohort_5"/>
    <x v="52"/>
    <s v="AX"/>
    <n v="1.375"/>
    <n v="0.62250000000001704"/>
    <n v="0"/>
    <n v="0"/>
    <n v="0"/>
    <n v="0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1"/>
    <n v="1"/>
    <x v="1"/>
    <s v="cohort_5"/>
    <x v="52"/>
    <s v="AX"/>
    <n v="2.5"/>
    <n v="5.0022500000000196"/>
    <n v="-0.25"/>
    <n v="3.75724999999998"/>
    <n v="1.125"/>
    <n v="4.3797499999999996"/>
    <m/>
    <m/>
    <m/>
    <m/>
    <m/>
    <m/>
    <x v="3"/>
    <s v="cohort_5"/>
    <s v="Suc"/>
    <s v="Veh"/>
    <s v="F"/>
    <n v="829"/>
    <n v="142"/>
    <n v="827"/>
    <n v="0.54350824226580596"/>
    <n v="0.40299357584128997"/>
    <n v="-0.47947793652402898"/>
  </r>
  <r>
    <x v="1"/>
    <n v="1"/>
    <x v="1"/>
    <s v="cohort_5"/>
    <x v="52"/>
    <s v="AX"/>
    <n v="0.75"/>
    <n v="1.38975"/>
    <n v="-2"/>
    <n v="0.14474999999997001"/>
    <n v="-0.625"/>
    <n v="0.767249999999986"/>
    <m/>
    <m/>
    <m/>
    <m/>
    <m/>
    <m/>
    <x v="9"/>
    <s v="cohort_5"/>
    <s v="Suc"/>
    <s v="Veh"/>
    <s v="F"/>
    <n v="829"/>
    <n v="142"/>
    <n v="827"/>
    <n v="0.54350824226580596"/>
    <n v="0.40299357584128997"/>
    <n v="-0.47947793652402898"/>
  </r>
  <r>
    <x v="1"/>
    <n v="1"/>
    <x v="1"/>
    <s v="cohort_5"/>
    <x v="52"/>
    <s v="AX"/>
    <n v="1.25"/>
    <n v="3.4255000000000599"/>
    <n v="1.25"/>
    <n v="3.4255000000000599"/>
    <n v="-0.125"/>
    <n v="2.8030000000000399"/>
    <m/>
    <m/>
    <m/>
    <m/>
    <m/>
    <m/>
    <x v="6"/>
    <s v="cohort_5"/>
    <s v="Suc"/>
    <s v="Veh"/>
    <s v="F"/>
    <n v="829"/>
    <n v="142"/>
    <n v="827"/>
    <n v="0.54350824226580596"/>
    <n v="0.40299357584128997"/>
    <n v="-0.47947793652402898"/>
  </r>
  <r>
    <x v="1"/>
    <n v="1"/>
    <x v="1"/>
    <s v="cohort_5"/>
    <x v="52"/>
    <s v="AX"/>
    <n v="0.125"/>
    <n v="0.76637499999998204"/>
    <n v="0.125"/>
    <n v="0.76637499999998204"/>
    <n v="-1.25"/>
    <n v="0.143874999999966"/>
    <m/>
    <m/>
    <m/>
    <m/>
    <m/>
    <m/>
    <x v="10"/>
    <s v="cohort_5"/>
    <s v="Suc"/>
    <s v="Veh"/>
    <s v="F"/>
    <n v="829"/>
    <n v="142"/>
    <n v="827"/>
    <n v="0.54350824226580596"/>
    <n v="0.40299357584128997"/>
    <n v="-0.47947793652402898"/>
  </r>
  <r>
    <x v="1"/>
    <n v="1"/>
    <x v="3"/>
    <s v="cohort_5"/>
    <x v="53"/>
    <s v="AY"/>
    <n v="0.5"/>
    <n v="0.35199999999999698"/>
    <n v="0"/>
    <n v="0"/>
    <n v="0"/>
    <n v="0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3"/>
    <s v="AY"/>
    <n v="0.75"/>
    <n v="0.89824999999996202"/>
    <n v="-0.25"/>
    <n v="0.194249999999968"/>
    <n v="0.25"/>
    <n v="0.54624999999996504"/>
    <m/>
    <m/>
    <m/>
    <m/>
    <m/>
    <m/>
    <x v="3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3"/>
    <s v="AY"/>
    <n v="1"/>
    <n v="0.25550000000002598"/>
    <n v="0"/>
    <n v="-0.44849999999996698"/>
    <n v="0.5"/>
    <n v="-9.6499999999970304E-2"/>
    <m/>
    <m/>
    <m/>
    <m/>
    <m/>
    <m/>
    <x v="9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3"/>
    <s v="AY"/>
    <n v="1.75"/>
    <n v="0.78574999999989403"/>
    <n v="1.75"/>
    <n v="0.78574999999989403"/>
    <n v="1.25"/>
    <n v="0.433749999999897"/>
    <m/>
    <m/>
    <m/>
    <m/>
    <m/>
    <m/>
    <x v="6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3"/>
    <s v="AY"/>
    <n v="0.75"/>
    <n v="0.206249999999983"/>
    <n v="0.75"/>
    <n v="0.206249999999983"/>
    <n v="0.25"/>
    <n v="-0.14575000000001401"/>
    <m/>
    <m/>
    <m/>
    <m/>
    <m/>
    <m/>
    <x v="10"/>
    <s v="cohort_5"/>
    <s v="Coc"/>
    <s v="Veh"/>
    <s v="F"/>
    <n v="456"/>
    <n v="66"/>
    <n v="456"/>
    <n v="0.95900315480923104"/>
    <n v="0.95834053735352998"/>
    <n v="-0.97246219005993795"/>
  </r>
  <r>
    <x v="1"/>
    <n v="1"/>
    <x v="3"/>
    <s v="cohort_5"/>
    <x v="54"/>
    <s v="BX"/>
    <n v="0.375"/>
    <n v="0.33174999999999999"/>
    <n v="0"/>
    <n v="0"/>
    <n v="0"/>
    <n v="0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1"/>
    <n v="1"/>
    <x v="3"/>
    <s v="cohort_5"/>
    <x v="54"/>
    <s v="BX"/>
    <n v="1.75"/>
    <n v="2.2405000000000799"/>
    <n v="1.75"/>
    <n v="2.2405000000000799"/>
    <n v="1.375"/>
    <n v="1.9087500000000801"/>
    <m/>
    <m/>
    <m/>
    <m/>
    <m/>
    <m/>
    <x v="6"/>
    <s v="cohort_5"/>
    <s v="Coc"/>
    <s v="Veh"/>
    <s v="M"/>
    <n v="688"/>
    <n v="301"/>
    <n v="688"/>
    <n v="2.5040637931129899"/>
    <n v="2.5033089841799399"/>
    <n v="0.86512169978285403"/>
  </r>
  <r>
    <x v="1"/>
    <n v="1"/>
    <x v="3"/>
    <s v="cohort_5"/>
    <x v="54"/>
    <s v="BX"/>
    <n v="2.25"/>
    <n v="1.8487499999999999"/>
    <n v="2.25"/>
    <n v="1.8487499999999999"/>
    <n v="1.875"/>
    <n v="1.5169999999999999"/>
    <m/>
    <m/>
    <m/>
    <m/>
    <m/>
    <m/>
    <x v="10"/>
    <s v="cohort_5"/>
    <s v="Coc"/>
    <s v="Veh"/>
    <s v="M"/>
    <n v="688"/>
    <n v="301"/>
    <n v="688"/>
    <n v="2.5040637931129899"/>
    <n v="2.5033089841799399"/>
    <n v="0.86512169978285403"/>
  </r>
  <r>
    <x v="1"/>
    <n v="1"/>
    <x v="3"/>
    <s v="cohort_5"/>
    <x v="54"/>
    <s v="BX"/>
    <n v="2.75"/>
    <n v="3.0659999999998599"/>
    <n v="2"/>
    <n v="2.40249999999986"/>
    <n v="2.375"/>
    <n v="2.73424999999986"/>
    <m/>
    <m/>
    <m/>
    <m/>
    <m/>
    <m/>
    <x v="3"/>
    <s v="cohort_5"/>
    <s v="Coc"/>
    <s v="Veh"/>
    <s v="M"/>
    <n v="688"/>
    <n v="301"/>
    <n v="688"/>
    <n v="2.5040637931129899"/>
    <n v="2.5033089841799399"/>
    <n v="0.86512169978285403"/>
  </r>
  <r>
    <x v="1"/>
    <n v="1"/>
    <x v="3"/>
    <s v="cohort_5"/>
    <x v="54"/>
    <s v="BX"/>
    <n v="0.875"/>
    <n v="0.98237500000001898"/>
    <n v="0.125"/>
    <n v="0.31887500000002"/>
    <n v="0.5"/>
    <n v="0.65062500000001899"/>
    <m/>
    <m/>
    <m/>
    <m/>
    <m/>
    <m/>
    <x v="9"/>
    <s v="cohort_5"/>
    <s v="Coc"/>
    <s v="Veh"/>
    <s v="M"/>
    <n v="688"/>
    <n v="301"/>
    <n v="688"/>
    <n v="2.5040637931129899"/>
    <n v="2.5033089841799399"/>
    <n v="0.86512169978285403"/>
  </r>
  <r>
    <x v="1"/>
    <n v="1"/>
    <x v="0"/>
    <s v="cohort_5"/>
    <x v="55"/>
    <s v="AX"/>
    <n v="0"/>
    <n v="0"/>
    <n v="0"/>
    <n v="0"/>
    <n v="0"/>
    <n v="0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1"/>
    <n v="1"/>
    <x v="0"/>
    <s v="cohort_5"/>
    <x v="55"/>
    <s v="AX"/>
    <n v="2.25"/>
    <n v="0.97950000000001602"/>
    <n v="2.25"/>
    <n v="0.97950000000001602"/>
    <n v="2.25"/>
    <n v="0.97950000000001602"/>
    <m/>
    <m/>
    <m/>
    <m/>
    <m/>
    <m/>
    <x v="6"/>
    <s v="cohort_5"/>
    <s v="Coc"/>
    <s v="D3a"/>
    <s v="M"/>
    <n v="326"/>
    <n v="442"/>
    <n v="326"/>
    <n v="9.32364178286752E-2"/>
    <n v="9.2625459390455106E-2"/>
    <n v="1.9676720336885301"/>
  </r>
  <r>
    <x v="1"/>
    <n v="1"/>
    <x v="0"/>
    <s v="cohort_5"/>
    <x v="55"/>
    <s v="AX"/>
    <n v="0.75"/>
    <n v="0.37912500000000199"/>
    <n v="0.75"/>
    <n v="0.37912500000000199"/>
    <n v="0.75"/>
    <n v="0.37912500000000199"/>
    <m/>
    <m/>
    <m/>
    <m/>
    <m/>
    <m/>
    <x v="10"/>
    <s v="cohort_5"/>
    <s v="Coc"/>
    <s v="D3a"/>
    <s v="M"/>
    <n v="326"/>
    <n v="442"/>
    <n v="326"/>
    <n v="9.32364178286752E-2"/>
    <n v="9.2625459390455106E-2"/>
    <n v="1.9676720336885301"/>
  </r>
  <r>
    <x v="1"/>
    <n v="1"/>
    <x v="0"/>
    <s v="cohort_5"/>
    <x v="55"/>
    <s v="AX"/>
    <n v="2"/>
    <n v="2.6444999999999901"/>
    <n v="2"/>
    <n v="2.6444999999999901"/>
    <n v="2"/>
    <n v="2.6444999999999901"/>
    <m/>
    <m/>
    <m/>
    <m/>
    <m/>
    <m/>
    <x v="3"/>
    <s v="cohort_5"/>
    <s v="Coc"/>
    <s v="D3a"/>
    <s v="M"/>
    <n v="326"/>
    <n v="442"/>
    <n v="326"/>
    <n v="9.32364178286752E-2"/>
    <n v="9.2625459390455106E-2"/>
    <n v="1.9676720336885301"/>
  </r>
  <r>
    <x v="1"/>
    <n v="1"/>
    <x v="0"/>
    <s v="cohort_5"/>
    <x v="55"/>
    <s v="AX"/>
    <n v="1.125"/>
    <n v="1.42912499999994"/>
    <n v="1.125"/>
    <n v="1.42912499999994"/>
    <n v="1.125"/>
    <n v="1.42912499999994"/>
    <m/>
    <m/>
    <m/>
    <m/>
    <m/>
    <m/>
    <x v="9"/>
    <s v="cohort_5"/>
    <s v="Coc"/>
    <s v="D3a"/>
    <s v="M"/>
    <n v="326"/>
    <n v="442"/>
    <n v="326"/>
    <n v="9.32364178286752E-2"/>
    <n v="9.2625459390455106E-2"/>
    <n v="1.9676720336885301"/>
  </r>
  <r>
    <x v="1"/>
    <n v="1"/>
    <x v="3"/>
    <s v="cohort_5"/>
    <x v="56"/>
    <s v="AY"/>
    <n v="0"/>
    <n v="1.25"/>
    <n v="0"/>
    <n v="0"/>
    <n v="0"/>
    <n v="0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3"/>
    <s v="cohort_5"/>
    <x v="56"/>
    <s v="AY"/>
    <n v="2.25"/>
    <n v="2.9957500000000001"/>
    <n v="2.25"/>
    <n v="0.49575000000000102"/>
    <n v="2.25"/>
    <n v="1.7457499999999999"/>
    <m/>
    <m/>
    <m/>
    <m/>
    <m/>
    <m/>
    <x v="3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3"/>
    <s v="cohort_5"/>
    <x v="56"/>
    <s v="AY"/>
    <n v="0.5"/>
    <n v="1.46524999999998"/>
    <n v="0.5"/>
    <n v="-1.03475000000002"/>
    <n v="0.5"/>
    <n v="0.21524999999998301"/>
    <m/>
    <m/>
    <m/>
    <m/>
    <m/>
    <m/>
    <x v="9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3"/>
    <s v="cohort_5"/>
    <x v="56"/>
    <s v="AY"/>
    <n v="0"/>
    <n v="0"/>
    <n v="0"/>
    <n v="0"/>
    <n v="0"/>
    <n v="-1.25"/>
    <m/>
    <m/>
    <m/>
    <m/>
    <m/>
    <m/>
    <x v="6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3"/>
    <s v="cohort_5"/>
    <x v="56"/>
    <s v="AY"/>
    <n v="0.5"/>
    <n v="0.26449999999996998"/>
    <n v="0.5"/>
    <n v="0.26449999999996998"/>
    <n v="0.5"/>
    <n v="-0.98550000000003002"/>
    <m/>
    <m/>
    <m/>
    <m/>
    <m/>
    <m/>
    <x v="10"/>
    <s v="cohort_5"/>
    <s v="Coc"/>
    <s v="Veh"/>
    <s v="M"/>
    <n v="202"/>
    <n v="65"/>
    <n v="202"/>
    <n v="-0.73257185436816197"/>
    <n v="-0.73313353805124803"/>
    <n v="-0.98028169597416304"/>
  </r>
  <r>
    <x v="1"/>
    <n v="1"/>
    <x v="1"/>
    <s v="cohort_5"/>
    <x v="57"/>
    <s v="BY"/>
    <n v="0.125"/>
    <n v="1.0250000000013399E-2"/>
    <n v="0"/>
    <n v="0"/>
    <n v="0"/>
    <n v="0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1"/>
    <n v="1"/>
    <x v="1"/>
    <s v="cohort_5"/>
    <x v="57"/>
    <s v="BY"/>
    <n v="4"/>
    <n v="3.7589999999999901"/>
    <n v="4"/>
    <n v="3.7589999999999901"/>
    <n v="3.875"/>
    <n v="3.7487499999999701"/>
    <m/>
    <m/>
    <m/>
    <m/>
    <m/>
    <m/>
    <x v="3"/>
    <s v="cohort_5"/>
    <s v="Suc"/>
    <s v="Veh"/>
    <s v="M"/>
    <n v="841"/>
    <n v="41"/>
    <n v="840"/>
    <n v="0.60480294151187097"/>
    <n v="0.45555795529885001"/>
    <n v="-1.02249525301556"/>
  </r>
  <r>
    <x v="1"/>
    <n v="1"/>
    <x v="1"/>
    <s v="cohort_5"/>
    <x v="57"/>
    <s v="BY"/>
    <n v="1.125"/>
    <n v="1.31537500000001"/>
    <n v="1.125"/>
    <n v="1.31537500000001"/>
    <n v="1"/>
    <n v="1.3051250000000001"/>
    <m/>
    <m/>
    <m/>
    <m/>
    <m/>
    <m/>
    <x v="9"/>
    <s v="cohort_5"/>
    <s v="Suc"/>
    <s v="Veh"/>
    <s v="M"/>
    <n v="841"/>
    <n v="41"/>
    <n v="840"/>
    <n v="0.60480294151187097"/>
    <n v="0.45555795529885001"/>
    <n v="-1.02249525301556"/>
  </r>
  <r>
    <x v="1"/>
    <n v="1"/>
    <x v="1"/>
    <s v="cohort_5"/>
    <x v="57"/>
    <s v="BY"/>
    <n v="1.25"/>
    <n v="4.8440000000000802"/>
    <n v="1"/>
    <n v="4.8235000000000499"/>
    <n v="1.125"/>
    <n v="4.8337500000000704"/>
    <m/>
    <m/>
    <m/>
    <m/>
    <m/>
    <m/>
    <x v="6"/>
    <s v="cohort_5"/>
    <s v="Suc"/>
    <s v="Veh"/>
    <s v="M"/>
    <n v="841"/>
    <n v="41"/>
    <n v="840"/>
    <n v="0.60480294151187097"/>
    <n v="0.45555795529885001"/>
    <n v="-1.02249525301556"/>
  </r>
  <r>
    <x v="1"/>
    <n v="1"/>
    <x v="1"/>
    <s v="cohort_5"/>
    <x v="57"/>
    <s v="BY"/>
    <n v="1.5"/>
    <n v="2.74362500000001"/>
    <n v="1.25"/>
    <n v="2.72312499999998"/>
    <n v="1.375"/>
    <n v="2.7333750000000001"/>
    <m/>
    <m/>
    <m/>
    <m/>
    <m/>
    <m/>
    <x v="10"/>
    <s v="cohort_5"/>
    <s v="Suc"/>
    <s v="Veh"/>
    <s v="M"/>
    <n v="841"/>
    <n v="41"/>
    <n v="840"/>
    <n v="0.60480294151187097"/>
    <n v="0.45555795529885001"/>
    <n v="-1.02249525301556"/>
  </r>
  <r>
    <x v="1"/>
    <n v="1"/>
    <x v="2"/>
    <s v="cohort_5"/>
    <x v="58"/>
    <s v="AX"/>
    <n v="0"/>
    <n v="0"/>
    <n v="0"/>
    <n v="0"/>
    <n v="0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1"/>
    <n v="1"/>
    <x v="2"/>
    <s v="cohort_5"/>
    <x v="58"/>
    <s v="AX"/>
    <n v="1.5"/>
    <n v="5.1267500000000004"/>
    <n v="1.5"/>
    <n v="5.1267500000000004"/>
    <n v="1.5"/>
    <n v="5.1267500000000004"/>
    <m/>
    <m/>
    <m/>
    <m/>
    <m/>
    <m/>
    <x v="3"/>
    <s v="cohort_5"/>
    <s v="Suc"/>
    <s v="D3a"/>
    <s v="M"/>
    <n v="828"/>
    <n v="382"/>
    <n v="828"/>
    <n v="0.54822321913088801"/>
    <n v="0.39861321088649398"/>
    <n v="0.810860241277639"/>
  </r>
  <r>
    <x v="1"/>
    <n v="1"/>
    <x v="2"/>
    <s v="cohort_5"/>
    <x v="58"/>
    <s v="AX"/>
    <n v="0.375"/>
    <n v="0.68537500000000096"/>
    <n v="0.375"/>
    <n v="0.68537500000000096"/>
    <n v="0.375"/>
    <n v="0.68537500000000096"/>
    <m/>
    <m/>
    <m/>
    <m/>
    <m/>
    <m/>
    <x v="9"/>
    <s v="cohort_5"/>
    <s v="Suc"/>
    <s v="D3a"/>
    <s v="M"/>
    <n v="828"/>
    <n v="382"/>
    <n v="828"/>
    <n v="0.54822321913088801"/>
    <n v="0.39861321088649398"/>
    <n v="0.810860241277639"/>
  </r>
  <r>
    <x v="1"/>
    <n v="1"/>
    <x v="2"/>
    <s v="cohort_5"/>
    <x v="58"/>
    <s v="AX"/>
    <n v="2"/>
    <n v="3.0675000000000501"/>
    <n v="2"/>
    <n v="3.0675000000000501"/>
    <n v="2"/>
    <n v="3.0675000000000501"/>
    <m/>
    <m/>
    <m/>
    <m/>
    <m/>
    <m/>
    <x v="6"/>
    <s v="cohort_5"/>
    <s v="Suc"/>
    <s v="D3a"/>
    <s v="M"/>
    <n v="828"/>
    <n v="382"/>
    <n v="828"/>
    <n v="0.54822321913088801"/>
    <n v="0.39861321088649398"/>
    <n v="0.810860241277639"/>
  </r>
  <r>
    <x v="1"/>
    <n v="1"/>
    <x v="2"/>
    <s v="cohort_5"/>
    <x v="58"/>
    <s v="AX"/>
    <n v="0.25"/>
    <n v="2.0851250000000099"/>
    <n v="0.25"/>
    <n v="2.0851250000000099"/>
    <n v="0.25"/>
    <n v="2.0851250000000099"/>
    <m/>
    <m/>
    <m/>
    <m/>
    <m/>
    <m/>
    <x v="10"/>
    <s v="cohort_5"/>
    <s v="Suc"/>
    <s v="D3a"/>
    <s v="M"/>
    <n v="828"/>
    <n v="382"/>
    <n v="828"/>
    <n v="0.54822321913088801"/>
    <n v="0.39861321088649398"/>
    <n v="0.810860241277639"/>
  </r>
  <r>
    <x v="1"/>
    <n v="1"/>
    <x v="1"/>
    <s v="cohort_5"/>
    <x v="59"/>
    <s v="AY"/>
    <n v="0"/>
    <n v="0"/>
    <n v="0"/>
    <n v="0"/>
    <n v="0"/>
    <n v="0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59"/>
    <s v="AY"/>
    <n v="0.5"/>
    <n v="0.51300000000000501"/>
    <n v="0.5"/>
    <n v="0.51300000000000501"/>
    <n v="0.5"/>
    <n v="0.51300000000000501"/>
    <m/>
    <m/>
    <m/>
    <m/>
    <m/>
    <m/>
    <x v="3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59"/>
    <s v="AY"/>
    <n v="0.5"/>
    <n v="0.49674999999999198"/>
    <n v="0.5"/>
    <n v="0.49674999999999198"/>
    <n v="0.5"/>
    <n v="0.49674999999999198"/>
    <m/>
    <m/>
    <m/>
    <m/>
    <m/>
    <m/>
    <x v="9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59"/>
    <s v="AY"/>
    <n v="0.5"/>
    <n v="0.69600000000002604"/>
    <n v="0.5"/>
    <n v="0.69600000000002604"/>
    <n v="0.5"/>
    <n v="0.69600000000002604"/>
    <m/>
    <m/>
    <m/>
    <m/>
    <m/>
    <m/>
    <x v="6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59"/>
    <s v="AY"/>
    <n v="0.75"/>
    <n v="0.48612500000007203"/>
    <n v="0.75"/>
    <n v="0.48612500000007203"/>
    <n v="0.75"/>
    <n v="0.48612500000007203"/>
    <m/>
    <m/>
    <m/>
    <m/>
    <m/>
    <m/>
    <x v="10"/>
    <s v="cohort_5"/>
    <s v="Suc"/>
    <s v="Veh"/>
    <s v="M"/>
    <n v="985"/>
    <n v="99"/>
    <n v="722"/>
    <n v="4.8435671432205098E-2"/>
    <n v="1.08633050878957"/>
    <n v="-0.71066352671349498"/>
  </r>
  <r>
    <x v="1"/>
    <n v="1"/>
    <x v="1"/>
    <s v="cohort_5"/>
    <x v="60"/>
    <s v="BY"/>
    <n v="0.25"/>
    <n v="0.41624999999996198"/>
    <n v="0"/>
    <n v="0"/>
    <n v="0"/>
    <n v="0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0"/>
    <s v="BY"/>
    <n v="2.75"/>
    <n v="3.6912500000000099"/>
    <n v="2.75"/>
    <n v="3.5037500000000099"/>
    <n v="2.5"/>
    <n v="3.2750000000000501"/>
    <m/>
    <m/>
    <m/>
    <m/>
    <m/>
    <m/>
    <x v="3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0"/>
    <s v="BY"/>
    <n v="0.75"/>
    <n v="0.82275000000000598"/>
    <n v="0.75"/>
    <n v="0.63525000000000598"/>
    <n v="0.5"/>
    <n v="0.40650000000004399"/>
    <m/>
    <m/>
    <m/>
    <m/>
    <m/>
    <m/>
    <x v="9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0"/>
    <s v="BY"/>
    <n v="1.5"/>
    <n v="5.7357500000000003"/>
    <n v="1"/>
    <n v="5.0907500000000701"/>
    <n v="1.25"/>
    <n v="5.3195000000000299"/>
    <m/>
    <m/>
    <m/>
    <m/>
    <m/>
    <m/>
    <x v="6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0"/>
    <s v="BY"/>
    <n v="0.25"/>
    <n v="0.35575000000005702"/>
    <n v="-0.25"/>
    <n v="-0.289249999999867"/>
    <n v="0"/>
    <n v="-6.0499999999905102E-2"/>
    <m/>
    <m/>
    <m/>
    <m/>
    <m/>
    <m/>
    <x v="10"/>
    <s v="cohort_5"/>
    <s v="Suc"/>
    <s v="Veh"/>
    <s v="M"/>
    <n v="140"/>
    <n v="104"/>
    <n v="140"/>
    <n v="-2.6956808640454701"/>
    <n v="-2.6150778780135902"/>
    <n v="-0.68378148134262595"/>
  </r>
  <r>
    <x v="1"/>
    <n v="1"/>
    <x v="1"/>
    <s v="cohort_5"/>
    <x v="61"/>
    <s v="AX"/>
    <n v="0.625"/>
    <n v="0.46387500000005899"/>
    <n v="0"/>
    <n v="0"/>
    <n v="0"/>
    <n v="2.0816681711721701E-17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1"/>
    <s v="AX"/>
    <n v="1"/>
    <n v="8.5447499999999792"/>
    <n v="0.25"/>
    <n v="7.84199999999983"/>
    <n v="0.375"/>
    <n v="8.0808749999999208"/>
    <m/>
    <m/>
    <m/>
    <m/>
    <m/>
    <m/>
    <x v="3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1"/>
    <s v="AX"/>
    <n v="0.375"/>
    <n v="5.4838750000000003"/>
    <n v="-0.375"/>
    <n v="4.7811249999998502"/>
    <n v="-0.25"/>
    <n v="5.0199999999999401"/>
    <m/>
    <m/>
    <m/>
    <m/>
    <m/>
    <m/>
    <x v="9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1"/>
    <s v="AX"/>
    <n v="1.25"/>
    <n v="4.7609999999999104"/>
    <n v="0.75"/>
    <n v="4.5359999999999498"/>
    <n v="0.625"/>
    <n v="4.2971249999998502"/>
    <m/>
    <m/>
    <m/>
    <m/>
    <m/>
    <m/>
    <x v="6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1"/>
    <s v="AX"/>
    <n v="0.125"/>
    <n v="1.6877499999999901"/>
    <n v="-0.375"/>
    <n v="1.46275000000003"/>
    <n v="-0.5"/>
    <n v="1.2238749999999401"/>
    <m/>
    <m/>
    <m/>
    <m/>
    <m/>
    <m/>
    <x v="10"/>
    <s v="cohort_5"/>
    <s v="Suc"/>
    <s v="Veh"/>
    <s v="M"/>
    <n v="753"/>
    <n v="148"/>
    <n v="753"/>
    <n v="0.19459995424974399"/>
    <n v="7.0085839276746095E-2"/>
    <n v="-0.44721948207898699"/>
  </r>
  <r>
    <x v="1"/>
    <n v="1"/>
    <x v="1"/>
    <s v="cohort_5"/>
    <x v="62"/>
    <s v="BX"/>
    <n v="0"/>
    <n v="0"/>
    <n v="0"/>
    <n v="0"/>
    <n v="0"/>
    <n v="0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2"/>
    <s v="BX"/>
    <n v="1.75"/>
    <n v="5.4520000000000097"/>
    <n v="1.75"/>
    <n v="5.4520000000000097"/>
    <n v="1.75"/>
    <n v="5.4520000000000097"/>
    <m/>
    <m/>
    <m/>
    <m/>
    <m/>
    <m/>
    <x v="6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2"/>
    <s v="BX"/>
    <n v="0.875"/>
    <n v="0.45862499999999801"/>
    <n v="0.875"/>
    <n v="0.45862499999999801"/>
    <n v="0.875"/>
    <n v="0.45862499999999801"/>
    <m/>
    <m/>
    <m/>
    <m/>
    <m/>
    <m/>
    <x v="10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2"/>
    <s v="BX"/>
    <n v="2.75"/>
    <n v="5.7537500000000303"/>
    <n v="2.75"/>
    <n v="5.7537500000000303"/>
    <n v="2.75"/>
    <n v="5.7537500000000303"/>
    <m/>
    <m/>
    <m/>
    <m/>
    <m/>
    <m/>
    <x v="3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2"/>
    <s v="BX"/>
    <n v="0.375"/>
    <n v="1.4557500000000201"/>
    <n v="0.375"/>
    <n v="1.4557500000000201"/>
    <n v="0.375"/>
    <n v="1.4557500000000201"/>
    <m/>
    <m/>
    <m/>
    <m/>
    <m/>
    <m/>
    <x v="9"/>
    <s v="cohort_5"/>
    <s v="Suc"/>
    <s v="Veh"/>
    <s v="M"/>
    <n v="547"/>
    <n v="49"/>
    <n v="547"/>
    <n v="-0.77668527995712999"/>
    <n v="-0.83226934141136"/>
    <n v="-0.97948398042217499"/>
  </r>
  <r>
    <x v="1"/>
    <n v="1"/>
    <x v="1"/>
    <s v="cohort_5"/>
    <x v="63"/>
    <s v="BX"/>
    <n v="0.375"/>
    <n v="0.81700000000000705"/>
    <n v="0"/>
    <n v="0"/>
    <n v="0"/>
    <n v="0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1"/>
    <n v="1"/>
    <x v="1"/>
    <s v="cohort_5"/>
    <x v="63"/>
    <s v="BX"/>
    <n v="5.25"/>
    <n v="4.3044999999999298"/>
    <n v="5"/>
    <n v="3.7542499999999301"/>
    <n v="4.875"/>
    <n v="3.4874999999999301"/>
    <m/>
    <m/>
    <m/>
    <m/>
    <m/>
    <m/>
    <x v="3"/>
    <s v="cohort_5"/>
    <s v="Suc"/>
    <s v="Veh"/>
    <s v="M"/>
    <n v="840"/>
    <n v="346"/>
    <n v="840"/>
    <n v="0.60480294151187097"/>
    <n v="0.45117759034405303"/>
    <n v="0.61730951460738903"/>
  </r>
  <r>
    <x v="1"/>
    <n v="1"/>
    <x v="1"/>
    <s v="cohort_5"/>
    <x v="63"/>
    <s v="BX"/>
    <n v="0.5"/>
    <n v="1.4738749999999801"/>
    <n v="0.25"/>
    <n v="0.92362499999997305"/>
    <n v="0.125"/>
    <n v="0.65687499999997101"/>
    <m/>
    <m/>
    <m/>
    <m/>
    <m/>
    <m/>
    <x v="9"/>
    <s v="cohort_5"/>
    <s v="Suc"/>
    <s v="Veh"/>
    <s v="M"/>
    <n v="840"/>
    <n v="346"/>
    <n v="840"/>
    <n v="0.60480294151187097"/>
    <n v="0.45117759034405303"/>
    <n v="0.61730951460738903"/>
  </r>
  <r>
    <x v="1"/>
    <n v="1"/>
    <x v="1"/>
    <s v="cohort_5"/>
    <x v="63"/>
    <s v="BX"/>
    <n v="2"/>
    <n v="1.7072500000000399"/>
    <n v="1.5"/>
    <n v="0.62350000000003603"/>
    <n v="1.625"/>
    <n v="0.89025000000003796"/>
    <m/>
    <m/>
    <m/>
    <m/>
    <m/>
    <m/>
    <x v="6"/>
    <s v="cohort_5"/>
    <s v="Suc"/>
    <s v="Veh"/>
    <s v="M"/>
    <n v="840"/>
    <n v="346"/>
    <n v="840"/>
    <n v="0.60480294151187097"/>
    <n v="0.45117759034405303"/>
    <n v="0.61730951460738903"/>
  </r>
  <r>
    <x v="1"/>
    <n v="1"/>
    <x v="1"/>
    <s v="cohort_5"/>
    <x v="63"/>
    <s v="BX"/>
    <n v="0.125"/>
    <n v="5.79999999999928E-2"/>
    <n v="-0.375"/>
    <n v="-1.0257500000000199"/>
    <n v="-0.25"/>
    <n v="-0.759000000000015"/>
    <m/>
    <m/>
    <m/>
    <m/>
    <m/>
    <m/>
    <x v="10"/>
    <s v="cohort_5"/>
    <s v="Suc"/>
    <s v="Veh"/>
    <s v="M"/>
    <n v="840"/>
    <n v="346"/>
    <n v="840"/>
    <n v="0.60480294151187097"/>
    <n v="0.45117759034405303"/>
    <n v="0.61730951460738903"/>
  </r>
  <r>
    <x v="1"/>
    <n v="2"/>
    <x v="3"/>
    <s v="cohort_5"/>
    <x v="42"/>
    <s v="AX"/>
    <n v="1.25"/>
    <n v="2.4770000000000101"/>
    <n v="0"/>
    <n v="0"/>
    <n v="0"/>
    <n v="0"/>
    <m/>
    <m/>
    <m/>
    <m/>
    <m/>
    <m/>
    <x v="2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3"/>
    <s v="cohort_5"/>
    <x v="42"/>
    <s v="AX"/>
    <n v="3"/>
    <n v="4.8815000000000603"/>
    <n v="1.25"/>
    <n v="2.12325000000004"/>
    <n v="1.75"/>
    <n v="2.4045000000000498"/>
    <m/>
    <m/>
    <m/>
    <m/>
    <m/>
    <m/>
    <x v="7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3"/>
    <s v="cohort_5"/>
    <x v="42"/>
    <s v="AX"/>
    <n v="1"/>
    <n v="3.4133749999999998"/>
    <n v="-0.75"/>
    <n v="0.65512499999997598"/>
    <n v="-0.25"/>
    <n v="0.93637499999998397"/>
    <m/>
    <m/>
    <m/>
    <m/>
    <m/>
    <m/>
    <x v="8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3"/>
    <s v="cohort_5"/>
    <x v="42"/>
    <s v="AX"/>
    <n v="2.25"/>
    <n v="7.7237500000000203"/>
    <n v="1.5"/>
    <n v="5.52800000000002"/>
    <n v="1"/>
    <n v="5.2467500000000102"/>
    <m/>
    <m/>
    <m/>
    <m/>
    <m/>
    <m/>
    <x v="4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3"/>
    <s v="cohort_5"/>
    <x v="42"/>
    <s v="AX"/>
    <n v="0.875"/>
    <n v="4.9172499999999397"/>
    <n v="0.125"/>
    <n v="2.7214999999999399"/>
    <n v="-0.375"/>
    <n v="2.4402499999999301"/>
    <m/>
    <m/>
    <m/>
    <m/>
    <m/>
    <m/>
    <x v="5"/>
    <s v="cohort_5"/>
    <s v="Coc"/>
    <s v="Veh"/>
    <s v="F"/>
    <n v="228"/>
    <n v="144"/>
    <n v="228"/>
    <n v="-0.55941850697205098"/>
    <n v="-0.55999052245863201"/>
    <n v="-0.36254072875041599"/>
  </r>
  <r>
    <x v="1"/>
    <n v="2"/>
    <x v="0"/>
    <s v="cohort_5"/>
    <x v="43"/>
    <s v="AY"/>
    <n v="0"/>
    <n v="0"/>
    <n v="0"/>
    <n v="0"/>
    <n v="0"/>
    <n v="0"/>
    <m/>
    <m/>
    <m/>
    <m/>
    <m/>
    <m/>
    <x v="2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0"/>
    <s v="cohort_5"/>
    <x v="43"/>
    <s v="AY"/>
    <n v="1.5"/>
    <n v="0.67199999999999704"/>
    <n v="1.5"/>
    <n v="0.67199999999999704"/>
    <n v="1.5"/>
    <n v="0.67199999999999704"/>
    <m/>
    <m/>
    <m/>
    <m/>
    <m/>
    <m/>
    <x v="7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0"/>
    <s v="cohort_5"/>
    <x v="43"/>
    <s v="AY"/>
    <n v="1.375"/>
    <n v="1.60012499999999"/>
    <n v="1.375"/>
    <n v="1.60012499999999"/>
    <n v="1.375"/>
    <n v="1.60012499999999"/>
    <m/>
    <m/>
    <m/>
    <m/>
    <m/>
    <m/>
    <x v="8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0"/>
    <s v="cohort_5"/>
    <x v="43"/>
    <s v="AY"/>
    <n v="2.5"/>
    <n v="3.1514999999999702"/>
    <n v="2.5"/>
    <n v="3.1514999999999702"/>
    <n v="2.5"/>
    <n v="3.1514999999999702"/>
    <m/>
    <m/>
    <m/>
    <m/>
    <m/>
    <m/>
    <x v="4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0"/>
    <s v="cohort_5"/>
    <x v="43"/>
    <s v="AY"/>
    <n v="2.75"/>
    <n v="1.0896249999999099"/>
    <n v="2.75"/>
    <n v="1.0896249999999099"/>
    <n v="2.75"/>
    <n v="1.0896249999999099"/>
    <m/>
    <m/>
    <m/>
    <m/>
    <m/>
    <m/>
    <x v="5"/>
    <s v="cohort_5"/>
    <s v="Coc"/>
    <s v="D3a"/>
    <s v="F"/>
    <n v="326"/>
    <n v="122"/>
    <n v="325"/>
    <n v="8.6576673698055606E-2"/>
    <n v="9.2625459390455106E-2"/>
    <n v="-0.53456985886335795"/>
  </r>
  <r>
    <x v="1"/>
    <n v="2"/>
    <x v="3"/>
    <s v="cohort_5"/>
    <x v="44"/>
    <s v="BY"/>
    <n v="0.125"/>
    <n v="2.2124999999995499E-2"/>
    <n v="0"/>
    <n v="0"/>
    <n v="0"/>
    <n v="-8.6736173798840393E-19"/>
    <m/>
    <m/>
    <m/>
    <m/>
    <m/>
    <m/>
    <x v="2"/>
    <s v="cohort_5"/>
    <s v="Coc"/>
    <s v="Veh"/>
    <s v="F"/>
    <n v="263"/>
    <n v="57"/>
    <n v="263"/>
    <n v="-0.32632746240036298"/>
    <n v="-0.32691338608395798"/>
    <n v="-1.0428377432879601"/>
  </r>
  <r>
    <x v="1"/>
    <n v="2"/>
    <x v="3"/>
    <s v="cohort_5"/>
    <x v="44"/>
    <s v="BY"/>
    <n v="0"/>
    <n v="0"/>
    <n v="-0.25"/>
    <n v="-4.4249999999990998E-2"/>
    <n v="-0.125"/>
    <n v="-2.2124999999995499E-2"/>
    <m/>
    <m/>
    <m/>
    <m/>
    <m/>
    <m/>
    <x v="7"/>
    <s v="cohort_5"/>
    <s v="Coc"/>
    <s v="Veh"/>
    <s v="F"/>
    <n v="263"/>
    <n v="57"/>
    <n v="263"/>
    <n v="-0.32632746240036298"/>
    <n v="-0.32691338608395798"/>
    <n v="-1.0428377432879601"/>
  </r>
  <r>
    <x v="1"/>
    <n v="2"/>
    <x v="3"/>
    <s v="cohort_5"/>
    <x v="44"/>
    <s v="BY"/>
    <n v="0.125"/>
    <n v="0.13400000000000001"/>
    <n v="-0.125"/>
    <n v="8.9750000000009406E-2"/>
    <n v="0"/>
    <n v="0.111875000000005"/>
    <m/>
    <m/>
    <m/>
    <m/>
    <m/>
    <m/>
    <x v="8"/>
    <s v="cohort_5"/>
    <s v="Coc"/>
    <s v="Veh"/>
    <s v="F"/>
    <n v="263"/>
    <n v="57"/>
    <n v="263"/>
    <n v="-0.32632746240036298"/>
    <n v="-0.32691338608395798"/>
    <n v="-1.0428377432879601"/>
  </r>
  <r>
    <x v="1"/>
    <n v="2"/>
    <x v="3"/>
    <s v="cohort_5"/>
    <x v="44"/>
    <s v="BY"/>
    <n v="3.25"/>
    <n v="3.8652500000000298"/>
    <n v="3.25"/>
    <n v="3.8652500000000298"/>
    <n v="3.125"/>
    <n v="3.8431250000000401"/>
    <m/>
    <m/>
    <m/>
    <m/>
    <m/>
    <m/>
    <x v="4"/>
    <s v="cohort_5"/>
    <s v="Coc"/>
    <s v="Veh"/>
    <s v="F"/>
    <n v="263"/>
    <n v="57"/>
    <n v="263"/>
    <n v="-0.32632746240036298"/>
    <n v="-0.32691338608395798"/>
    <n v="-1.0428377432879601"/>
  </r>
  <r>
    <x v="1"/>
    <n v="2"/>
    <x v="3"/>
    <s v="cohort_5"/>
    <x v="44"/>
    <s v="BY"/>
    <n v="0.75"/>
    <n v="0.43637499999999801"/>
    <n v="0.75"/>
    <n v="0.43637499999999801"/>
    <n v="0.625"/>
    <n v="0.414250000000003"/>
    <m/>
    <m/>
    <m/>
    <m/>
    <m/>
    <m/>
    <x v="5"/>
    <s v="cohort_5"/>
    <s v="Coc"/>
    <s v="Veh"/>
    <s v="F"/>
    <n v="263"/>
    <n v="57"/>
    <n v="263"/>
    <n v="-0.32632746240036298"/>
    <n v="-0.32691338608395798"/>
    <n v="-1.0428377432879601"/>
  </r>
  <r>
    <x v="1"/>
    <n v="2"/>
    <x v="0"/>
    <s v="cohort_5"/>
    <x v="45"/>
    <s v="BX"/>
    <n v="0"/>
    <n v="0"/>
    <n v="0"/>
    <n v="0"/>
    <n v="0"/>
    <n v="0"/>
    <m/>
    <m/>
    <m/>
    <m/>
    <m/>
    <m/>
    <x v="2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5"/>
    <s v="BX"/>
    <n v="1.75"/>
    <n v="6.00150000000008"/>
    <n v="1.75"/>
    <n v="6.00150000000008"/>
    <n v="1.75"/>
    <n v="6.00150000000008"/>
    <m/>
    <m/>
    <m/>
    <m/>
    <m/>
    <m/>
    <x v="4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5"/>
    <s v="BX"/>
    <n v="1.375"/>
    <n v="1.2938749999999899"/>
    <n v="1.375"/>
    <n v="1.2938749999999899"/>
    <n v="1.375"/>
    <n v="1.2938749999999899"/>
    <m/>
    <m/>
    <m/>
    <m/>
    <m/>
    <m/>
    <x v="5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5"/>
    <s v="BX"/>
    <n v="1.5"/>
    <n v="2.80325000000005"/>
    <n v="1.5"/>
    <n v="2.80325000000005"/>
    <n v="1.5"/>
    <n v="2.80325000000005"/>
    <m/>
    <m/>
    <m/>
    <m/>
    <m/>
    <m/>
    <x v="7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5"/>
    <s v="BX"/>
    <n v="0"/>
    <n v="0.20712500000001899"/>
    <n v="0"/>
    <n v="0.20712500000001899"/>
    <n v="0"/>
    <n v="0.20712500000001899"/>
    <m/>
    <m/>
    <m/>
    <m/>
    <m/>
    <m/>
    <x v="8"/>
    <s v="cohort_5"/>
    <s v="Coc"/>
    <s v="D3a"/>
    <s v="F"/>
    <n v="262"/>
    <n v="162"/>
    <n v="262"/>
    <n v="-0.33298720653098302"/>
    <n v="-0.33357273283751998"/>
    <n v="-0.22178962229437199"/>
  </r>
  <r>
    <x v="1"/>
    <n v="2"/>
    <x v="0"/>
    <s v="cohort_5"/>
    <x v="46"/>
    <s v="BX"/>
    <n v="0"/>
    <n v="0"/>
    <n v="0"/>
    <n v="0"/>
    <n v="0"/>
    <n v="0"/>
    <m/>
    <m/>
    <m/>
    <m/>
    <m/>
    <m/>
    <x v="2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6"/>
    <s v="BX"/>
    <n v="1.5"/>
    <n v="2.2887499999999701"/>
    <n v="1.5"/>
    <n v="2.2887499999999701"/>
    <n v="1.5"/>
    <n v="2.2887499999999701"/>
    <m/>
    <m/>
    <m/>
    <m/>
    <m/>
    <m/>
    <x v="4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6"/>
    <s v="BX"/>
    <n v="0.125"/>
    <n v="2.98750000000041E-2"/>
    <n v="0.125"/>
    <n v="2.98750000000041E-2"/>
    <n v="0.125"/>
    <n v="2.98750000000041E-2"/>
    <m/>
    <m/>
    <m/>
    <m/>
    <m/>
    <m/>
    <x v="5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6"/>
    <s v="BX"/>
    <n v="0"/>
    <n v="0"/>
    <n v="0"/>
    <n v="0"/>
    <n v="0"/>
    <n v="0"/>
    <m/>
    <m/>
    <m/>
    <m/>
    <m/>
    <m/>
    <x v="7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6"/>
    <s v="BX"/>
    <n v="0"/>
    <n v="0"/>
    <n v="0"/>
    <n v="0"/>
    <n v="0"/>
    <n v="0"/>
    <m/>
    <m/>
    <m/>
    <m/>
    <m/>
    <m/>
    <x v="8"/>
    <s v="cohort_5"/>
    <s v="Coc"/>
    <s v="D3a"/>
    <s v="F"/>
    <n v="325"/>
    <n v="261"/>
    <n v="325"/>
    <n v="8.6576673698055606E-2"/>
    <n v="8.5966112636892994E-2"/>
    <n v="0.55234146321386801"/>
  </r>
  <r>
    <x v="1"/>
    <n v="2"/>
    <x v="0"/>
    <s v="cohort_5"/>
    <x v="47"/>
    <s v="BY"/>
    <n v="0.25"/>
    <n v="0.30037500000003098"/>
    <n v="0"/>
    <n v="0"/>
    <n v="0"/>
    <n v="-2.0816681711721701E-17"/>
    <m/>
    <m/>
    <m/>
    <m/>
    <m/>
    <m/>
    <x v="2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7"/>
    <s v="BY"/>
    <n v="0.75"/>
    <n v="1.7967499999999701"/>
    <n v="0.25"/>
    <n v="1.19599999999991"/>
    <n v="0.5"/>
    <n v="1.4963749999999401"/>
    <m/>
    <m/>
    <m/>
    <m/>
    <m/>
    <m/>
    <x v="7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7"/>
    <s v="BY"/>
    <n v="0"/>
    <n v="0"/>
    <n v="-0.5"/>
    <n v="-0.60075000000006196"/>
    <n v="-0.25"/>
    <n v="-0.30037500000003098"/>
    <m/>
    <m/>
    <m/>
    <m/>
    <m/>
    <m/>
    <x v="8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7"/>
    <s v="BY"/>
    <n v="1.25"/>
    <n v="2.82150000000009"/>
    <n v="1.25"/>
    <n v="2.82150000000009"/>
    <n v="1"/>
    <n v="2.5211250000000498"/>
    <m/>
    <m/>
    <m/>
    <m/>
    <m/>
    <m/>
    <x v="4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7"/>
    <s v="BY"/>
    <n v="1"/>
    <n v="1.4208750000000501"/>
    <n v="1"/>
    <n v="1.4208750000000501"/>
    <n v="0.75"/>
    <n v="1.12050000000002"/>
    <m/>
    <m/>
    <m/>
    <m/>
    <m/>
    <m/>
    <x v="5"/>
    <s v="cohort_5"/>
    <s v="Coc"/>
    <s v="D3a"/>
    <s v="F"/>
    <n v="139"/>
    <n v="132"/>
    <n v="139"/>
    <n v="-1.1521357345972001"/>
    <n v="-1.15267238352566"/>
    <n v="-0.456374799721112"/>
  </r>
  <r>
    <x v="1"/>
    <n v="2"/>
    <x v="0"/>
    <s v="cohort_5"/>
    <x v="48"/>
    <s v="AX"/>
    <n v="0.375"/>
    <n v="0.21349999999998201"/>
    <n v="0"/>
    <n v="0"/>
    <n v="0"/>
    <n v="3.4694469519536099E-17"/>
    <m/>
    <m/>
    <m/>
    <m/>
    <m/>
    <m/>
    <x v="2"/>
    <s v="cohort_5"/>
    <s v="Coc"/>
    <s v="D3a"/>
    <s v="F"/>
    <n v="218"/>
    <n v="342"/>
    <n v="218"/>
    <n v="-0.62601594827824802"/>
    <n v="-0.62658398999425402"/>
    <n v="1.18572144226607"/>
  </r>
  <r>
    <x v="1"/>
    <n v="2"/>
    <x v="0"/>
    <s v="cohort_5"/>
    <x v="48"/>
    <s v="AX"/>
    <n v="1.5"/>
    <n v="2.1925000000000501"/>
    <n v="1.5"/>
    <n v="2.1925000000000501"/>
    <n v="1.125"/>
    <n v="1.97900000000007"/>
    <m/>
    <m/>
    <m/>
    <m/>
    <m/>
    <m/>
    <x v="7"/>
    <s v="cohort_5"/>
    <s v="Coc"/>
    <s v="D3a"/>
    <s v="F"/>
    <n v="218"/>
    <n v="342"/>
    <n v="218"/>
    <n v="-0.62601594827824802"/>
    <n v="-0.62658398999425402"/>
    <n v="1.18572144226607"/>
  </r>
  <r>
    <x v="1"/>
    <n v="2"/>
    <x v="0"/>
    <s v="cohort_5"/>
    <x v="48"/>
    <s v="AX"/>
    <n v="2"/>
    <n v="2.13549999999994"/>
    <n v="2"/>
    <n v="2.13549999999994"/>
    <n v="1.625"/>
    <n v="1.92199999999995"/>
    <m/>
    <m/>
    <m/>
    <m/>
    <m/>
    <m/>
    <x v="8"/>
    <s v="cohort_5"/>
    <s v="Coc"/>
    <s v="D3a"/>
    <s v="F"/>
    <n v="218"/>
    <n v="342"/>
    <n v="218"/>
    <n v="-0.62601594827824802"/>
    <n v="-0.62658398999425402"/>
    <n v="1.18572144226607"/>
  </r>
  <r>
    <x v="1"/>
    <n v="2"/>
    <x v="0"/>
    <s v="cohort_5"/>
    <x v="48"/>
    <s v="AX"/>
    <n v="2.75"/>
    <n v="1.8152500000001099"/>
    <n v="2"/>
    <n v="1.3882500000001401"/>
    <n v="2.375"/>
    <n v="1.6017500000001199"/>
    <m/>
    <m/>
    <m/>
    <m/>
    <m/>
    <m/>
    <x v="4"/>
    <s v="cohort_5"/>
    <s v="Coc"/>
    <s v="D3a"/>
    <s v="F"/>
    <n v="218"/>
    <n v="342"/>
    <n v="218"/>
    <n v="-0.62601594827824802"/>
    <n v="-0.62658398999425402"/>
    <n v="1.18572144226607"/>
  </r>
  <r>
    <x v="1"/>
    <n v="2"/>
    <x v="0"/>
    <s v="cohort_5"/>
    <x v="48"/>
    <s v="AX"/>
    <n v="0.375"/>
    <n v="0.64324999999999499"/>
    <n v="-0.375"/>
    <n v="0.216250000000031"/>
    <n v="0"/>
    <n v="0.42975000000001301"/>
    <m/>
    <m/>
    <m/>
    <m/>
    <m/>
    <m/>
    <x v="5"/>
    <s v="cohort_5"/>
    <s v="Coc"/>
    <s v="D3a"/>
    <s v="F"/>
    <n v="218"/>
    <n v="342"/>
    <n v="218"/>
    <n v="-0.62601594827824802"/>
    <n v="-0.62658398999425402"/>
    <n v="1.18572144226607"/>
  </r>
  <r>
    <x v="1"/>
    <n v="2"/>
    <x v="2"/>
    <s v="cohort_5"/>
    <x v="49"/>
    <s v="AY"/>
    <n v="0.25"/>
    <n v="0.19162499999995899"/>
    <n v="0"/>
    <n v="0"/>
    <n v="0"/>
    <n v="-3.46944695195361E-18"/>
    <m/>
    <m/>
    <m/>
    <m/>
    <m/>
    <m/>
    <x v="2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49"/>
    <s v="AY"/>
    <n v="3"/>
    <n v="5.19324999999992"/>
    <n v="2.5"/>
    <n v="4.9859999999999296"/>
    <n v="2.75"/>
    <n v="5.0016249999999598"/>
    <m/>
    <m/>
    <m/>
    <m/>
    <m/>
    <m/>
    <x v="4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49"/>
    <s v="AY"/>
    <n v="1"/>
    <n v="1.25174999999989"/>
    <n v="0.5"/>
    <n v="1.0444999999999001"/>
    <n v="0.75"/>
    <n v="1.06012499999993"/>
    <m/>
    <m/>
    <m/>
    <m/>
    <m/>
    <m/>
    <x v="5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49"/>
    <s v="AY"/>
    <n v="0.25"/>
    <n v="0.56475000000000397"/>
    <n v="0.25"/>
    <n v="0.38875000000007298"/>
    <n v="0"/>
    <n v="0.373125000000044"/>
    <m/>
    <m/>
    <m/>
    <m/>
    <m/>
    <m/>
    <x v="7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49"/>
    <s v="AY"/>
    <n v="0.125"/>
    <n v="0.12925000000001299"/>
    <n v="0.125"/>
    <n v="-4.6749999999917899E-2"/>
    <n v="-0.125"/>
    <n v="-6.23749999999463E-2"/>
    <m/>
    <m/>
    <m/>
    <m/>
    <m/>
    <m/>
    <x v="8"/>
    <s v="cohort_5"/>
    <s v="Suc"/>
    <s v="D3a"/>
    <s v="F"/>
    <n v="840"/>
    <n v="580"/>
    <n v="834"/>
    <n v="0.57651308032138004"/>
    <n v="0.45117759034405303"/>
    <n v="1.87538923796402"/>
  </r>
  <r>
    <x v="1"/>
    <n v="2"/>
    <x v="2"/>
    <s v="cohort_5"/>
    <x v="50"/>
    <s v="BY"/>
    <n v="0"/>
    <n v="0"/>
    <n v="0"/>
    <n v="0"/>
    <n v="0"/>
    <n v="0"/>
    <m/>
    <m/>
    <m/>
    <m/>
    <m/>
    <m/>
    <x v="2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0"/>
    <s v="BY"/>
    <n v="1"/>
    <n v="1.7709999999999999"/>
    <n v="1"/>
    <n v="1.7709999999999999"/>
    <n v="1"/>
    <n v="1.7709999999999999"/>
    <m/>
    <m/>
    <m/>
    <m/>
    <m/>
    <m/>
    <x v="7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0"/>
    <s v="BY"/>
    <n v="0.25"/>
    <n v="0.64499999999998903"/>
    <n v="0.25"/>
    <n v="0.64499999999998903"/>
    <n v="0.25"/>
    <n v="0.64499999999998903"/>
    <m/>
    <m/>
    <m/>
    <m/>
    <m/>
    <m/>
    <x v="8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0"/>
    <s v="BY"/>
    <n v="0.75"/>
    <n v="3.2917500000000102"/>
    <n v="0.75"/>
    <n v="3.2917500000000102"/>
    <n v="0.75"/>
    <n v="3.2917500000000102"/>
    <m/>
    <m/>
    <m/>
    <m/>
    <m/>
    <m/>
    <x v="4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0"/>
    <s v="BY"/>
    <n v="0.375"/>
    <n v="0.42862499999998299"/>
    <n v="0.375"/>
    <n v="0.42862499999998299"/>
    <n v="0.375"/>
    <n v="0.42862499999998299"/>
    <m/>
    <m/>
    <m/>
    <m/>
    <m/>
    <m/>
    <x v="5"/>
    <s v="cohort_5"/>
    <s v="Suc"/>
    <s v="D3a"/>
    <s v="F"/>
    <n v="658"/>
    <n v="164"/>
    <n v="658"/>
    <n v="-0.253322847933038"/>
    <n v="-0.346048831428934"/>
    <n v="-0.361196936892209"/>
  </r>
  <r>
    <x v="1"/>
    <n v="2"/>
    <x v="2"/>
    <s v="cohort_5"/>
    <x v="51"/>
    <s v="BY"/>
    <n v="0.875"/>
    <n v="1.33962500000004"/>
    <n v="0"/>
    <n v="0"/>
    <n v="0"/>
    <n v="0"/>
    <m/>
    <m/>
    <m/>
    <m/>
    <m/>
    <m/>
    <x v="2"/>
    <s v="cohort_5"/>
    <s v="Suc"/>
    <s v="D3a"/>
    <s v="F"/>
    <n v="846"/>
    <n v="488"/>
    <n v="840"/>
    <n v="0.60480294151187097"/>
    <n v="0.47745978007283302"/>
    <n v="1.38075960314004"/>
  </r>
  <r>
    <x v="1"/>
    <n v="2"/>
    <x v="2"/>
    <s v="cohort_5"/>
    <x v="51"/>
    <s v="BY"/>
    <n v="2.25"/>
    <n v="3.9997499999999202"/>
    <n v="1.25"/>
    <n v="2.6929999999998402"/>
    <n v="1.375"/>
    <n v="2.6601249999998799"/>
    <m/>
    <m/>
    <m/>
    <m/>
    <m/>
    <m/>
    <x v="4"/>
    <s v="cohort_5"/>
    <s v="Suc"/>
    <s v="D3a"/>
    <s v="F"/>
    <n v="846"/>
    <n v="488"/>
    <n v="840"/>
    <n v="0.60480294151187097"/>
    <n v="0.47745978007283302"/>
    <n v="1.38075960314004"/>
  </r>
  <r>
    <x v="1"/>
    <n v="2"/>
    <x v="2"/>
    <s v="cohort_5"/>
    <x v="51"/>
    <s v="BY"/>
    <n v="0.75"/>
    <n v="0.57324999999999504"/>
    <n v="-0.25"/>
    <n v="-0.73350000000008497"/>
    <n v="-0.125"/>
    <n v="-0.76637500000004599"/>
    <m/>
    <m/>
    <m/>
    <m/>
    <m/>
    <m/>
    <x v="5"/>
    <s v="cohort_5"/>
    <s v="Suc"/>
    <s v="D3a"/>
    <s v="F"/>
    <n v="846"/>
    <n v="488"/>
    <n v="840"/>
    <n v="0.60480294151187097"/>
    <n v="0.47745978007283302"/>
    <n v="1.38075960314004"/>
  </r>
  <r>
    <x v="1"/>
    <n v="2"/>
    <x v="2"/>
    <s v="cohort_5"/>
    <x v="51"/>
    <s v="BY"/>
    <n v="1.5"/>
    <n v="1.99000000000004"/>
    <n v="0.75"/>
    <n v="0.61750000000003502"/>
    <n v="0.625"/>
    <n v="0.65037499999999704"/>
    <m/>
    <m/>
    <m/>
    <m/>
    <m/>
    <m/>
    <x v="7"/>
    <s v="cohort_5"/>
    <s v="Suc"/>
    <s v="D3a"/>
    <s v="F"/>
    <n v="846"/>
    <n v="488"/>
    <n v="840"/>
    <n v="0.60480294151187097"/>
    <n v="0.47745978007283302"/>
    <n v="1.38075960314004"/>
  </r>
  <r>
    <x v="1"/>
    <n v="2"/>
    <x v="2"/>
    <s v="cohort_5"/>
    <x v="51"/>
    <s v="BY"/>
    <n v="0.5"/>
    <n v="1.9416249999999899"/>
    <n v="-0.25"/>
    <n v="0.569124999999986"/>
    <n v="-0.375"/>
    <n v="0.60199999999994702"/>
    <m/>
    <m/>
    <m/>
    <m/>
    <m/>
    <m/>
    <x v="8"/>
    <s v="cohort_5"/>
    <s v="Suc"/>
    <s v="D3a"/>
    <s v="F"/>
    <n v="846"/>
    <n v="488"/>
    <n v="840"/>
    <n v="0.60480294151187097"/>
    <n v="0.47745978007283302"/>
    <n v="1.38075960314004"/>
  </r>
  <r>
    <x v="1"/>
    <n v="2"/>
    <x v="1"/>
    <s v="cohort_5"/>
    <x v="52"/>
    <s v="AX"/>
    <n v="0.375"/>
    <n v="3.0624999999986399E-2"/>
    <n v="0"/>
    <n v="0"/>
    <n v="0"/>
    <n v="-8.6736173798840393E-19"/>
    <m/>
    <m/>
    <m/>
    <m/>
    <m/>
    <m/>
    <x v="2"/>
    <s v="cohort_5"/>
    <s v="Suc"/>
    <s v="Veh"/>
    <s v="F"/>
    <n v="829"/>
    <n v="142"/>
    <n v="827"/>
    <n v="0.54350824226580596"/>
    <n v="0.40299357584128997"/>
    <n v="-0.47947793652402898"/>
  </r>
  <r>
    <x v="1"/>
    <n v="2"/>
    <x v="1"/>
    <s v="cohort_5"/>
    <x v="52"/>
    <s v="AX"/>
    <n v="1.5"/>
    <n v="6.5365000000000499"/>
    <n v="0.75"/>
    <n v="6.4752500000000701"/>
    <n v="1.125"/>
    <n v="6.50587500000006"/>
    <m/>
    <m/>
    <m/>
    <m/>
    <m/>
    <m/>
    <x v="4"/>
    <s v="cohort_5"/>
    <s v="Suc"/>
    <s v="Veh"/>
    <s v="F"/>
    <n v="829"/>
    <n v="142"/>
    <n v="827"/>
    <n v="0.54350824226580596"/>
    <n v="0.40299357584128997"/>
    <n v="-0.47947793652402898"/>
  </r>
  <r>
    <x v="1"/>
    <n v="2"/>
    <x v="1"/>
    <s v="cohort_5"/>
    <x v="52"/>
    <s v="AX"/>
    <n v="1.5"/>
    <n v="1.9016250000000099"/>
    <n v="0.75"/>
    <n v="1.8403750000000401"/>
    <n v="1.125"/>
    <n v="1.87100000000003"/>
    <m/>
    <m/>
    <m/>
    <m/>
    <m/>
    <m/>
    <x v="5"/>
    <s v="cohort_5"/>
    <s v="Suc"/>
    <s v="Veh"/>
    <s v="F"/>
    <n v="829"/>
    <n v="142"/>
    <n v="827"/>
    <n v="0.54350824226580596"/>
    <n v="0.40299357584128997"/>
    <n v="-0.47947793652402898"/>
  </r>
  <r>
    <x v="1"/>
    <n v="2"/>
    <x v="1"/>
    <s v="cohort_5"/>
    <x v="52"/>
    <s v="AX"/>
    <n v="1.25"/>
    <n v="1.6652499999999599"/>
    <n v="1.25"/>
    <n v="1.6652499999999599"/>
    <n v="0.875"/>
    <n v="1.63462499999997"/>
    <m/>
    <m/>
    <m/>
    <m/>
    <m/>
    <m/>
    <x v="7"/>
    <s v="cohort_5"/>
    <s v="Suc"/>
    <s v="Veh"/>
    <s v="F"/>
    <n v="829"/>
    <n v="142"/>
    <n v="827"/>
    <n v="0.54350824226580596"/>
    <n v="0.40299357584128997"/>
    <n v="-0.47947793652402898"/>
  </r>
  <r>
    <x v="1"/>
    <n v="2"/>
    <x v="1"/>
    <s v="cohort_5"/>
    <x v="52"/>
    <s v="AX"/>
    <n v="0.875"/>
    <n v="0.539625000000029"/>
    <n v="0.875"/>
    <n v="0.539625000000029"/>
    <n v="0.5"/>
    <n v="0.50900000000004297"/>
    <m/>
    <m/>
    <m/>
    <m/>
    <m/>
    <m/>
    <x v="8"/>
    <s v="cohort_5"/>
    <s v="Suc"/>
    <s v="Veh"/>
    <s v="F"/>
    <n v="829"/>
    <n v="142"/>
    <n v="827"/>
    <n v="0.54350824226580596"/>
    <n v="0.40299357584128997"/>
    <n v="-0.47947793652402898"/>
  </r>
  <r>
    <x v="1"/>
    <n v="2"/>
    <x v="3"/>
    <s v="cohort_5"/>
    <x v="53"/>
    <s v="AY"/>
    <n v="0.75"/>
    <n v="0.13774999999999701"/>
    <n v="0"/>
    <n v="0"/>
    <n v="0"/>
    <n v="6.9388939039072299E-18"/>
    <m/>
    <m/>
    <m/>
    <m/>
    <m/>
    <m/>
    <x v="2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3"/>
    <s v="AY"/>
    <n v="0.25"/>
    <n v="9.4999999999956196E-3"/>
    <n v="-1.25"/>
    <n v="-0.26599999999999802"/>
    <n v="-0.5"/>
    <n v="-0.128250000000001"/>
    <m/>
    <m/>
    <m/>
    <m/>
    <m/>
    <m/>
    <x v="7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3"/>
    <s v="AY"/>
    <n v="0.375"/>
    <n v="0.20474999999996199"/>
    <n v="-1.125"/>
    <n v="-7.0750000000032301E-2"/>
    <n v="-0.375"/>
    <n v="6.6999999999964699E-2"/>
    <m/>
    <m/>
    <m/>
    <m/>
    <m/>
    <m/>
    <x v="8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3"/>
    <s v="AY"/>
    <n v="2.25"/>
    <n v="1.1410000000001601"/>
    <n v="2.25"/>
    <n v="1.1410000000001601"/>
    <n v="1.5"/>
    <n v="1.0032500000001701"/>
    <m/>
    <m/>
    <m/>
    <m/>
    <m/>
    <m/>
    <x v="4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3"/>
    <s v="AY"/>
    <n v="0.875"/>
    <n v="0.68612499999996202"/>
    <n v="0.875"/>
    <n v="0.68612499999996202"/>
    <n v="0.125"/>
    <n v="0.54837499999996497"/>
    <m/>
    <m/>
    <m/>
    <m/>
    <m/>
    <m/>
    <x v="5"/>
    <s v="cohort_5"/>
    <s v="Coc"/>
    <s v="Veh"/>
    <s v="F"/>
    <n v="456"/>
    <n v="66"/>
    <n v="456"/>
    <n v="0.95900315480923104"/>
    <n v="0.95834053735352998"/>
    <n v="-0.97246219005993795"/>
  </r>
  <r>
    <x v="1"/>
    <n v="2"/>
    <x v="3"/>
    <s v="cohort_5"/>
    <x v="54"/>
    <s v="BX"/>
    <n v="0"/>
    <n v="0"/>
    <n v="0"/>
    <n v="0"/>
    <n v="0"/>
    <n v="0"/>
    <m/>
    <m/>
    <m/>
    <m/>
    <m/>
    <m/>
    <x v="2"/>
    <s v="cohort_5"/>
    <s v="Coc"/>
    <s v="Veh"/>
    <s v="M"/>
    <n v="688"/>
    <n v="301"/>
    <n v="688"/>
    <n v="2.5040637931129899"/>
    <n v="2.5033089841799399"/>
    <n v="0.86512169978285403"/>
  </r>
  <r>
    <x v="1"/>
    <n v="2"/>
    <x v="3"/>
    <s v="cohort_5"/>
    <x v="54"/>
    <s v="BX"/>
    <n v="1.25"/>
    <n v="2.70150000000003"/>
    <n v="1.25"/>
    <n v="2.70150000000003"/>
    <n v="1.25"/>
    <n v="2.70150000000003"/>
    <m/>
    <m/>
    <m/>
    <m/>
    <m/>
    <m/>
    <x v="4"/>
    <s v="cohort_5"/>
    <s v="Coc"/>
    <s v="Veh"/>
    <s v="M"/>
    <n v="688"/>
    <n v="301"/>
    <n v="688"/>
    <n v="2.5040637931129899"/>
    <n v="2.5033089841799399"/>
    <n v="0.86512169978285403"/>
  </r>
  <r>
    <x v="1"/>
    <n v="2"/>
    <x v="3"/>
    <s v="cohort_5"/>
    <x v="54"/>
    <s v="BX"/>
    <n v="0.875"/>
    <n v="0.94850000000001"/>
    <n v="0.875"/>
    <n v="0.94850000000001"/>
    <n v="0.875"/>
    <n v="0.94850000000001"/>
    <m/>
    <m/>
    <m/>
    <m/>
    <m/>
    <m/>
    <x v="5"/>
    <s v="cohort_5"/>
    <s v="Coc"/>
    <s v="Veh"/>
    <s v="M"/>
    <n v="688"/>
    <n v="301"/>
    <n v="688"/>
    <n v="2.5040637931129899"/>
    <n v="2.5033089841799399"/>
    <n v="0.86512169978285403"/>
  </r>
  <r>
    <x v="1"/>
    <n v="2"/>
    <x v="3"/>
    <s v="cohort_5"/>
    <x v="54"/>
    <s v="BX"/>
    <n v="0.25"/>
    <n v="0.15550000000001801"/>
    <n v="0.25"/>
    <n v="0.15550000000001801"/>
    <n v="0.25"/>
    <n v="0.15550000000001801"/>
    <m/>
    <m/>
    <m/>
    <m/>
    <m/>
    <m/>
    <x v="7"/>
    <s v="cohort_5"/>
    <s v="Coc"/>
    <s v="Veh"/>
    <s v="M"/>
    <n v="688"/>
    <n v="301"/>
    <n v="688"/>
    <n v="2.5040637931129899"/>
    <n v="2.5033089841799399"/>
    <n v="0.86512169978285403"/>
  </r>
  <r>
    <x v="1"/>
    <n v="2"/>
    <x v="3"/>
    <s v="cohort_5"/>
    <x v="54"/>
    <s v="BX"/>
    <n v="0.25"/>
    <n v="0.126000000000005"/>
    <n v="0.25"/>
    <n v="0.126000000000005"/>
    <n v="0.25"/>
    <n v="0.126000000000005"/>
    <m/>
    <m/>
    <m/>
    <m/>
    <m/>
    <m/>
    <x v="8"/>
    <s v="cohort_5"/>
    <s v="Coc"/>
    <s v="Veh"/>
    <s v="M"/>
    <n v="688"/>
    <n v="301"/>
    <n v="688"/>
    <n v="2.5040637931129899"/>
    <n v="2.5033089841799399"/>
    <n v="0.86512169978285403"/>
  </r>
  <r>
    <x v="1"/>
    <n v="2"/>
    <x v="0"/>
    <s v="cohort_5"/>
    <x v="55"/>
    <s v="AX"/>
    <n v="0.125"/>
    <n v="4.8000000000001902E-2"/>
    <n v="0"/>
    <n v="0"/>
    <n v="0"/>
    <n v="0"/>
    <m/>
    <m/>
    <m/>
    <m/>
    <m/>
    <m/>
    <x v="2"/>
    <s v="cohort_5"/>
    <s v="Coc"/>
    <s v="D3a"/>
    <s v="M"/>
    <n v="326"/>
    <n v="442"/>
    <n v="326"/>
    <n v="9.32364178286752E-2"/>
    <n v="9.2625459390455106E-2"/>
    <n v="1.9676720336885301"/>
  </r>
  <r>
    <x v="1"/>
    <n v="2"/>
    <x v="0"/>
    <s v="cohort_5"/>
    <x v="55"/>
    <s v="AX"/>
    <n v="2"/>
    <n v="3.42124999999989"/>
    <n v="1.75"/>
    <n v="3.3252499999998899"/>
    <n v="1.875"/>
    <n v="3.3732499999998899"/>
    <m/>
    <m/>
    <m/>
    <m/>
    <m/>
    <m/>
    <x v="4"/>
    <s v="cohort_5"/>
    <s v="Coc"/>
    <s v="D3a"/>
    <s v="M"/>
    <n v="326"/>
    <n v="442"/>
    <n v="326"/>
    <n v="9.32364178286752E-2"/>
    <n v="9.2625459390455106E-2"/>
    <n v="1.9676720336885301"/>
  </r>
  <r>
    <x v="1"/>
    <n v="2"/>
    <x v="0"/>
    <s v="cohort_5"/>
    <x v="55"/>
    <s v="AX"/>
    <n v="1.125"/>
    <n v="0.85050000000001502"/>
    <n v="0.875"/>
    <n v="0.75450000000001105"/>
    <n v="1"/>
    <n v="0.80250000000001298"/>
    <m/>
    <m/>
    <m/>
    <m/>
    <m/>
    <m/>
    <x v="5"/>
    <s v="cohort_5"/>
    <s v="Coc"/>
    <s v="D3a"/>
    <s v="M"/>
    <n v="326"/>
    <n v="442"/>
    <n v="326"/>
    <n v="9.32364178286752E-2"/>
    <n v="9.2625459390455106E-2"/>
    <n v="1.9676720336885301"/>
  </r>
  <r>
    <x v="1"/>
    <n v="2"/>
    <x v="0"/>
    <s v="cohort_5"/>
    <x v="55"/>
    <s v="AX"/>
    <n v="0"/>
    <n v="0"/>
    <n v="0"/>
    <n v="0"/>
    <n v="-0.125"/>
    <n v="-4.8000000000001902E-2"/>
    <m/>
    <m/>
    <m/>
    <m/>
    <m/>
    <m/>
    <x v="7"/>
    <s v="cohort_5"/>
    <s v="Coc"/>
    <s v="D3a"/>
    <s v="M"/>
    <n v="326"/>
    <n v="442"/>
    <n v="326"/>
    <n v="9.32364178286752E-2"/>
    <n v="9.2625459390455106E-2"/>
    <n v="1.9676720336885301"/>
  </r>
  <r>
    <x v="1"/>
    <n v="2"/>
    <x v="0"/>
    <s v="cohort_5"/>
    <x v="55"/>
    <s v="AX"/>
    <n v="0"/>
    <n v="0"/>
    <n v="0"/>
    <n v="0"/>
    <n v="-0.125"/>
    <n v="-4.8000000000001902E-2"/>
    <m/>
    <m/>
    <m/>
    <m/>
    <m/>
    <m/>
    <x v="8"/>
    <s v="cohort_5"/>
    <s v="Coc"/>
    <s v="D3a"/>
    <s v="M"/>
    <n v="326"/>
    <n v="442"/>
    <n v="326"/>
    <n v="9.32364178286752E-2"/>
    <n v="9.2625459390455106E-2"/>
    <n v="1.9676720336885301"/>
  </r>
  <r>
    <x v="1"/>
    <n v="2"/>
    <x v="3"/>
    <s v="cohort_5"/>
    <x v="56"/>
    <s v="AY"/>
    <n v="0.75"/>
    <n v="0.64662500000001399"/>
    <n v="0"/>
    <n v="0"/>
    <n v="0"/>
    <n v="0"/>
    <m/>
    <m/>
    <m/>
    <m/>
    <m/>
    <m/>
    <x v="2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3"/>
    <s v="cohort_5"/>
    <x v="56"/>
    <s v="AY"/>
    <n v="1.25"/>
    <n v="0.90224999999995903"/>
    <n v="-0.25"/>
    <n v="0.47149999999994202"/>
    <n v="0.5"/>
    <n v="0.25562499999994498"/>
    <m/>
    <m/>
    <m/>
    <m/>
    <m/>
    <m/>
    <x v="7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3"/>
    <s v="cohort_5"/>
    <x v="56"/>
    <s v="AY"/>
    <n v="0"/>
    <n v="0"/>
    <n v="-1.5"/>
    <n v="-0.43075000000001801"/>
    <n v="-0.75"/>
    <n v="-0.64662500000001399"/>
    <m/>
    <m/>
    <m/>
    <m/>
    <m/>
    <m/>
    <x v="8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3"/>
    <s v="cohort_5"/>
    <x v="56"/>
    <s v="AY"/>
    <n v="3.75"/>
    <n v="3.0917500000001601"/>
    <n v="3.75"/>
    <n v="2.2292500000001501"/>
    <n v="3"/>
    <n v="2.4451250000001501"/>
    <m/>
    <m/>
    <m/>
    <m/>
    <m/>
    <m/>
    <x v="4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3"/>
    <s v="cohort_5"/>
    <x v="56"/>
    <s v="AY"/>
    <n v="0.75"/>
    <n v="0.70487499999994396"/>
    <n v="0.75"/>
    <n v="-0.15762500000006699"/>
    <n v="0"/>
    <n v="5.82499999999299E-2"/>
    <m/>
    <m/>
    <m/>
    <m/>
    <m/>
    <m/>
    <x v="5"/>
    <s v="cohort_5"/>
    <s v="Coc"/>
    <s v="Veh"/>
    <s v="M"/>
    <n v="202"/>
    <n v="65"/>
    <n v="202"/>
    <n v="-0.73257185436816197"/>
    <n v="-0.73313353805124803"/>
    <n v="-0.98028169597416304"/>
  </r>
  <r>
    <x v="1"/>
    <n v="2"/>
    <x v="1"/>
    <s v="cohort_5"/>
    <x v="57"/>
    <s v="BY"/>
    <n v="0.125"/>
    <n v="1.06250000000046E-2"/>
    <n v="0"/>
    <n v="0"/>
    <n v="0"/>
    <n v="4.3368086899420197E-19"/>
    <m/>
    <m/>
    <m/>
    <m/>
    <m/>
    <m/>
    <x v="2"/>
    <s v="cohort_5"/>
    <s v="Suc"/>
    <s v="Veh"/>
    <s v="M"/>
    <n v="841"/>
    <n v="41"/>
    <n v="840"/>
    <n v="0.60480294151187097"/>
    <n v="0.45555795529885001"/>
    <n v="-1.02249525301556"/>
  </r>
  <r>
    <x v="1"/>
    <n v="2"/>
    <x v="1"/>
    <s v="cohort_5"/>
    <x v="57"/>
    <s v="BY"/>
    <n v="1.75"/>
    <n v="5.0262499999999601"/>
    <n v="1.5"/>
    <n v="5.0049999999999502"/>
    <n v="1.625"/>
    <n v="5.01562499999996"/>
    <m/>
    <m/>
    <m/>
    <m/>
    <m/>
    <m/>
    <x v="4"/>
    <s v="cohort_5"/>
    <s v="Suc"/>
    <s v="Veh"/>
    <s v="M"/>
    <n v="841"/>
    <n v="41"/>
    <n v="840"/>
    <n v="0.60480294151187097"/>
    <n v="0.45555795529885001"/>
    <n v="-1.02249525301556"/>
  </r>
  <r>
    <x v="1"/>
    <n v="2"/>
    <x v="1"/>
    <s v="cohort_5"/>
    <x v="57"/>
    <s v="BY"/>
    <n v="0.875"/>
    <n v="0.88662499999996702"/>
    <n v="0.625"/>
    <n v="0.86537499999995804"/>
    <n v="0.75"/>
    <n v="0.87599999999996203"/>
    <m/>
    <m/>
    <m/>
    <m/>
    <m/>
    <m/>
    <x v="5"/>
    <s v="cohort_5"/>
    <s v="Suc"/>
    <s v="Veh"/>
    <s v="M"/>
    <n v="841"/>
    <n v="41"/>
    <n v="840"/>
    <n v="0.60480294151187097"/>
    <n v="0.45555795529885001"/>
    <n v="-1.02249525301556"/>
  </r>
  <r>
    <x v="1"/>
    <n v="2"/>
    <x v="1"/>
    <s v="cohort_5"/>
    <x v="57"/>
    <s v="BY"/>
    <n v="0.75"/>
    <n v="0.87775000000002001"/>
    <n v="0.75"/>
    <n v="0.87775000000002001"/>
    <n v="0.625"/>
    <n v="0.86712500000001602"/>
    <m/>
    <m/>
    <m/>
    <m/>
    <m/>
    <m/>
    <x v="7"/>
    <s v="cohort_5"/>
    <s v="Suc"/>
    <s v="Veh"/>
    <s v="M"/>
    <n v="841"/>
    <n v="41"/>
    <n v="840"/>
    <n v="0.60480294151187097"/>
    <n v="0.45555795529885001"/>
    <n v="-1.02249525301556"/>
  </r>
  <r>
    <x v="1"/>
    <n v="2"/>
    <x v="1"/>
    <s v="cohort_5"/>
    <x v="57"/>
    <s v="BY"/>
    <n v="0.5"/>
    <n v="0.53775000000000295"/>
    <n v="0.5"/>
    <n v="0.53775000000000295"/>
    <n v="0.375"/>
    <n v="0.52712499999999796"/>
    <m/>
    <m/>
    <m/>
    <m/>
    <m/>
    <m/>
    <x v="8"/>
    <s v="cohort_5"/>
    <s v="Suc"/>
    <s v="Veh"/>
    <s v="M"/>
    <n v="841"/>
    <n v="41"/>
    <n v="840"/>
    <n v="0.60480294151187097"/>
    <n v="0.45555795529885001"/>
    <n v="-1.02249525301556"/>
  </r>
  <r>
    <x v="1"/>
    <n v="2"/>
    <x v="2"/>
    <s v="cohort_5"/>
    <x v="58"/>
    <s v="AX"/>
    <n v="0"/>
    <n v="0"/>
    <n v="0"/>
    <n v="0"/>
    <n v="0"/>
    <n v="0"/>
    <m/>
    <m/>
    <m/>
    <m/>
    <m/>
    <m/>
    <x v="2"/>
    <s v="cohort_5"/>
    <s v="Suc"/>
    <s v="D3a"/>
    <s v="M"/>
    <n v="828"/>
    <n v="382"/>
    <n v="828"/>
    <n v="0.54822321913088801"/>
    <n v="0.39861321088649398"/>
    <n v="0.810860241277639"/>
  </r>
  <r>
    <x v="1"/>
    <n v="2"/>
    <x v="2"/>
    <s v="cohort_5"/>
    <x v="58"/>
    <s v="AX"/>
    <n v="1.25"/>
    <n v="0.57650000000005297"/>
    <n v="1.25"/>
    <n v="0.57650000000005297"/>
    <n v="1.25"/>
    <n v="0.57650000000005297"/>
    <m/>
    <m/>
    <m/>
    <m/>
    <m/>
    <m/>
    <x v="7"/>
    <s v="cohort_5"/>
    <s v="Suc"/>
    <s v="D3a"/>
    <s v="M"/>
    <n v="828"/>
    <n v="382"/>
    <n v="828"/>
    <n v="0.54822321913088801"/>
    <n v="0.39861321088649398"/>
    <n v="0.810860241277639"/>
  </r>
  <r>
    <x v="1"/>
    <n v="2"/>
    <x v="2"/>
    <s v="cohort_5"/>
    <x v="58"/>
    <s v="AX"/>
    <n v="0.25"/>
    <n v="0.123625000000004"/>
    <n v="0.25"/>
    <n v="0.123625000000004"/>
    <n v="0.25"/>
    <n v="0.123625000000004"/>
    <m/>
    <m/>
    <m/>
    <m/>
    <m/>
    <m/>
    <x v="8"/>
    <s v="cohort_5"/>
    <s v="Suc"/>
    <s v="D3a"/>
    <s v="M"/>
    <n v="828"/>
    <n v="382"/>
    <n v="828"/>
    <n v="0.54822321913088801"/>
    <n v="0.39861321088649398"/>
    <n v="0.810860241277639"/>
  </r>
  <r>
    <x v="1"/>
    <n v="2"/>
    <x v="2"/>
    <s v="cohort_5"/>
    <x v="58"/>
    <s v="AX"/>
    <n v="3.25"/>
    <n v="6.2087500000001201"/>
    <n v="3.25"/>
    <n v="6.2087500000001201"/>
    <n v="3.25"/>
    <n v="6.2087500000001201"/>
    <m/>
    <m/>
    <m/>
    <m/>
    <m/>
    <m/>
    <x v="4"/>
    <s v="cohort_5"/>
    <s v="Suc"/>
    <s v="D3a"/>
    <s v="M"/>
    <n v="828"/>
    <n v="382"/>
    <n v="828"/>
    <n v="0.54822321913088801"/>
    <n v="0.39861321088649398"/>
    <n v="0.810860241277639"/>
  </r>
  <r>
    <x v="1"/>
    <n v="2"/>
    <x v="2"/>
    <s v="cohort_5"/>
    <x v="58"/>
    <s v="AX"/>
    <n v="0.125"/>
    <n v="0.56512499999996602"/>
    <n v="0.125"/>
    <n v="0.56512499999996602"/>
    <n v="0.125"/>
    <n v="0.56512499999996602"/>
    <m/>
    <m/>
    <m/>
    <m/>
    <m/>
    <m/>
    <x v="5"/>
    <s v="cohort_5"/>
    <s v="Suc"/>
    <s v="D3a"/>
    <s v="M"/>
    <n v="828"/>
    <n v="382"/>
    <n v="828"/>
    <n v="0.54822321913088801"/>
    <n v="0.39861321088649398"/>
    <n v="0.810860241277639"/>
  </r>
  <r>
    <x v="1"/>
    <n v="2"/>
    <x v="1"/>
    <s v="cohort_5"/>
    <x v="59"/>
    <s v="AY"/>
    <n v="0"/>
    <n v="0"/>
    <n v="0"/>
    <n v="0"/>
    <n v="0"/>
    <n v="0"/>
    <m/>
    <m/>
    <m/>
    <m/>
    <m/>
    <m/>
    <x v="2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59"/>
    <s v="AY"/>
    <n v="2.75"/>
    <n v="4.89224999999995"/>
    <n v="2.75"/>
    <n v="4.89224999999995"/>
    <n v="2.75"/>
    <n v="4.89224999999995"/>
    <m/>
    <m/>
    <m/>
    <m/>
    <m/>
    <m/>
    <x v="4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59"/>
    <s v="AY"/>
    <n v="0.625"/>
    <n v="1.44837499999998"/>
    <n v="0.625"/>
    <n v="1.44837499999998"/>
    <n v="0.625"/>
    <n v="1.44837499999998"/>
    <m/>
    <m/>
    <m/>
    <m/>
    <m/>
    <m/>
    <x v="5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59"/>
    <s v="AY"/>
    <n v="0"/>
    <n v="0"/>
    <n v="0"/>
    <n v="0"/>
    <n v="0"/>
    <n v="0"/>
    <m/>
    <m/>
    <m/>
    <m/>
    <m/>
    <m/>
    <x v="7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59"/>
    <s v="AY"/>
    <n v="0.375"/>
    <n v="0.21862499999997501"/>
    <n v="0.375"/>
    <n v="0.21862499999997501"/>
    <n v="0.375"/>
    <n v="0.21862499999997501"/>
    <m/>
    <m/>
    <m/>
    <m/>
    <m/>
    <m/>
    <x v="8"/>
    <s v="cohort_5"/>
    <s v="Suc"/>
    <s v="Veh"/>
    <s v="M"/>
    <n v="985"/>
    <n v="99"/>
    <n v="722"/>
    <n v="4.8435671432205098E-2"/>
    <n v="1.08633050878957"/>
    <n v="-0.71066352671349498"/>
  </r>
  <r>
    <x v="1"/>
    <n v="2"/>
    <x v="1"/>
    <s v="cohort_5"/>
    <x v="60"/>
    <s v="BY"/>
    <n v="0.125"/>
    <n v="2.5375000000000401E-2"/>
    <n v="0"/>
    <n v="0"/>
    <n v="0"/>
    <n v="4.33680868994202E-18"/>
    <m/>
    <m/>
    <m/>
    <m/>
    <m/>
    <m/>
    <x v="2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0"/>
    <s v="BY"/>
    <n v="2"/>
    <n v="4.9662499999999996"/>
    <n v="1.75"/>
    <n v="4.91549999999999"/>
    <n v="1.875"/>
    <n v="4.9408750000000001"/>
    <m/>
    <m/>
    <m/>
    <m/>
    <m/>
    <m/>
    <x v="4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0"/>
    <s v="BY"/>
    <n v="1"/>
    <n v="0.56749999999999201"/>
    <n v="0.75"/>
    <n v="0.51674999999999105"/>
    <n v="0.875"/>
    <n v="0.54212499999999197"/>
    <m/>
    <m/>
    <m/>
    <m/>
    <m/>
    <m/>
    <x v="5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0"/>
    <s v="BY"/>
    <n v="0.25"/>
    <n v="9.9999999999908998E-3"/>
    <n v="0.25"/>
    <n v="9.9999999999908998E-3"/>
    <n v="0.125"/>
    <n v="-1.5375000000009501E-2"/>
    <m/>
    <m/>
    <m/>
    <m/>
    <m/>
    <m/>
    <x v="7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0"/>
    <s v="BY"/>
    <n v="0.125"/>
    <n v="0.14699999999999799"/>
    <n v="0.125"/>
    <n v="0.14699999999999799"/>
    <n v="0"/>
    <n v="0.121624999999998"/>
    <m/>
    <m/>
    <m/>
    <m/>
    <m/>
    <m/>
    <x v="8"/>
    <s v="cohort_5"/>
    <s v="Suc"/>
    <s v="Veh"/>
    <s v="M"/>
    <n v="140"/>
    <n v="104"/>
    <n v="140"/>
    <n v="-2.6956808640454701"/>
    <n v="-2.6150778780135902"/>
    <n v="-0.68378148134262595"/>
  </r>
  <r>
    <x v="1"/>
    <n v="2"/>
    <x v="1"/>
    <s v="cohort_5"/>
    <x v="61"/>
    <s v="AX"/>
    <n v="0"/>
    <n v="0.21662500000000101"/>
    <n v="0"/>
    <n v="0"/>
    <n v="0"/>
    <n v="0"/>
    <m/>
    <m/>
    <m/>
    <m/>
    <m/>
    <m/>
    <x v="2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1"/>
    <s v="AX"/>
    <n v="3.25"/>
    <n v="1.72625000000007"/>
    <n v="3.25"/>
    <n v="1.2930000000000701"/>
    <n v="3.25"/>
    <n v="1.5096250000000699"/>
    <m/>
    <m/>
    <m/>
    <m/>
    <m/>
    <m/>
    <x v="7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1"/>
    <s v="AX"/>
    <n v="1.5"/>
    <n v="0.34724999999997103"/>
    <n v="1.5"/>
    <n v="-8.6000000000030399E-2"/>
    <n v="1.5"/>
    <n v="0.13062499999996999"/>
    <m/>
    <m/>
    <m/>
    <m/>
    <m/>
    <m/>
    <x v="8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1"/>
    <s v="AX"/>
    <n v="1.25"/>
    <n v="4.8632499999999803"/>
    <n v="1.25"/>
    <n v="4.8632499999999803"/>
    <n v="1.25"/>
    <n v="4.6466249999999798"/>
    <m/>
    <m/>
    <m/>
    <m/>
    <m/>
    <m/>
    <x v="4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1"/>
    <s v="AX"/>
    <n v="0.625"/>
    <n v="1.4834999999999601"/>
    <n v="0.625"/>
    <n v="1.4834999999999601"/>
    <n v="0.625"/>
    <n v="1.26687499999996"/>
    <m/>
    <m/>
    <m/>
    <m/>
    <m/>
    <m/>
    <x v="5"/>
    <s v="cohort_5"/>
    <s v="Suc"/>
    <s v="Veh"/>
    <s v="M"/>
    <n v="753"/>
    <n v="148"/>
    <n v="753"/>
    <n v="0.19459995424974399"/>
    <n v="7.0085839276746095E-2"/>
    <n v="-0.44721948207898699"/>
  </r>
  <r>
    <x v="1"/>
    <n v="2"/>
    <x v="1"/>
    <s v="cohort_5"/>
    <x v="62"/>
    <s v="BX"/>
    <n v="0.25"/>
    <n v="0.10362500000000099"/>
    <n v="0"/>
    <n v="0"/>
    <n v="0"/>
    <n v="3.46944695195361E-18"/>
    <m/>
    <m/>
    <m/>
    <m/>
    <m/>
    <m/>
    <x v="2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2"/>
    <s v="BX"/>
    <n v="1.5"/>
    <n v="1.03725000000003"/>
    <n v="1.5"/>
    <n v="1.03725000000003"/>
    <n v="1.25"/>
    <n v="0.93362500000002802"/>
    <m/>
    <m/>
    <m/>
    <m/>
    <m/>
    <m/>
    <x v="7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2"/>
    <s v="BX"/>
    <n v="0"/>
    <n v="0"/>
    <n v="0"/>
    <n v="0"/>
    <n v="-0.25"/>
    <n v="-0.10362500000000099"/>
    <m/>
    <m/>
    <m/>
    <m/>
    <m/>
    <m/>
    <x v="8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2"/>
    <s v="BX"/>
    <n v="2.25"/>
    <n v="6.3987500000000797"/>
    <n v="1.75"/>
    <n v="6.1915000000000804"/>
    <n v="2"/>
    <n v="6.2951250000000796"/>
    <m/>
    <m/>
    <m/>
    <m/>
    <m/>
    <m/>
    <x v="4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2"/>
    <s v="BX"/>
    <n v="0.625"/>
    <n v="0.73562499999999198"/>
    <n v="0.125"/>
    <n v="0.52837499999999005"/>
    <n v="0.375"/>
    <n v="0.63199999999999101"/>
    <m/>
    <m/>
    <m/>
    <m/>
    <m/>
    <m/>
    <x v="5"/>
    <s v="cohort_5"/>
    <s v="Suc"/>
    <s v="Veh"/>
    <s v="M"/>
    <n v="547"/>
    <n v="49"/>
    <n v="547"/>
    <n v="-0.77668527995712999"/>
    <n v="-0.83226934141136"/>
    <n v="-0.97948398042217499"/>
  </r>
  <r>
    <x v="1"/>
    <n v="2"/>
    <x v="1"/>
    <s v="cohort_5"/>
    <x v="63"/>
    <s v="BX"/>
    <n v="0.125"/>
    <n v="5.51250000000039E-2"/>
    <n v="0"/>
    <n v="0"/>
    <n v="0"/>
    <n v="8.6736173798840401E-18"/>
    <m/>
    <m/>
    <m/>
    <m/>
    <m/>
    <m/>
    <x v="2"/>
    <s v="cohort_5"/>
    <s v="Suc"/>
    <s v="Veh"/>
    <s v="M"/>
    <n v="840"/>
    <n v="346"/>
    <n v="840"/>
    <n v="0.60480294151187097"/>
    <n v="0.45117759034405303"/>
    <n v="0.61730951460738903"/>
  </r>
  <r>
    <x v="1"/>
    <n v="2"/>
    <x v="1"/>
    <s v="cohort_5"/>
    <x v="63"/>
    <s v="BX"/>
    <n v="2.75"/>
    <n v="1.5062500000000101"/>
    <n v="2.75"/>
    <n v="1.5062500000000101"/>
    <n v="2.625"/>
    <n v="1.45112500000001"/>
    <m/>
    <m/>
    <m/>
    <m/>
    <m/>
    <m/>
    <x v="7"/>
    <s v="cohort_5"/>
    <s v="Suc"/>
    <s v="Veh"/>
    <s v="M"/>
    <n v="840"/>
    <n v="346"/>
    <n v="840"/>
    <n v="0.60480294151187097"/>
    <n v="0.45117759034405303"/>
    <n v="0.61730951460738903"/>
  </r>
  <r>
    <x v="1"/>
    <n v="2"/>
    <x v="1"/>
    <s v="cohort_5"/>
    <x v="63"/>
    <s v="BX"/>
    <n v="0.625"/>
    <n v="1.2554999999999801"/>
    <n v="0.625"/>
    <n v="1.2554999999999801"/>
    <n v="0.5"/>
    <n v="1.20037499999998"/>
    <m/>
    <m/>
    <m/>
    <m/>
    <m/>
    <m/>
    <x v="8"/>
    <s v="cohort_5"/>
    <s v="Suc"/>
    <s v="Veh"/>
    <s v="M"/>
    <n v="840"/>
    <n v="346"/>
    <n v="840"/>
    <n v="0.60480294151187097"/>
    <n v="0.45117759034405303"/>
    <n v="0.61730951460738903"/>
  </r>
  <r>
    <x v="1"/>
    <n v="2"/>
    <x v="1"/>
    <s v="cohort_5"/>
    <x v="63"/>
    <s v="BX"/>
    <n v="5"/>
    <n v="3.35850000000005"/>
    <n v="4.75"/>
    <n v="3.24825000000004"/>
    <n v="4.875"/>
    <n v="3.3033750000000501"/>
    <m/>
    <m/>
    <m/>
    <m/>
    <m/>
    <m/>
    <x v="4"/>
    <s v="cohort_5"/>
    <s v="Suc"/>
    <s v="Veh"/>
    <s v="M"/>
    <n v="840"/>
    <n v="346"/>
    <n v="840"/>
    <n v="0.60480294151187097"/>
    <n v="0.45117759034405303"/>
    <n v="0.61730951460738903"/>
  </r>
  <r>
    <x v="1"/>
    <n v="2"/>
    <x v="1"/>
    <s v="cohort_5"/>
    <x v="63"/>
    <s v="BX"/>
    <n v="0.875"/>
    <n v="1.00049999999996"/>
    <n v="0.625"/>
    <n v="0.89024999999995202"/>
    <n v="0.75"/>
    <n v="0.945374999999956"/>
    <m/>
    <m/>
    <m/>
    <m/>
    <m/>
    <m/>
    <x v="5"/>
    <s v="cohort_5"/>
    <s v="Suc"/>
    <s v="Veh"/>
    <s v="M"/>
    <n v="840"/>
    <n v="346"/>
    <n v="840"/>
    <n v="0.60480294151187097"/>
    <n v="0.45117759034405303"/>
    <n v="0.61730951460738903"/>
  </r>
  <r>
    <x v="2"/>
    <n v="3"/>
    <x v="2"/>
    <s v="cohort_6"/>
    <x v="64"/>
    <s v="AY"/>
    <n v="0.9375"/>
    <n v="3.07356249999998"/>
    <n v="0"/>
    <n v="0"/>
    <n v="0"/>
    <n v="1.11022302462516E-16"/>
    <m/>
    <m/>
    <m/>
    <m/>
    <m/>
    <m/>
    <x v="2"/>
    <m/>
    <m/>
    <m/>
    <m/>
    <m/>
    <m/>
    <m/>
    <m/>
    <m/>
    <m/>
  </r>
  <r>
    <x v="2"/>
    <n v="3"/>
    <x v="2"/>
    <s v="cohort_6"/>
    <x v="64"/>
    <s v="AY"/>
    <n v="2"/>
    <n v="3.9527499999998401"/>
    <n v="1.5"/>
    <n v="-0.46812500000015"/>
    <n v="1.0625"/>
    <n v="0.87918749999986201"/>
    <m/>
    <m/>
    <m/>
    <m/>
    <m/>
    <m/>
    <x v="6"/>
    <m/>
    <m/>
    <m/>
    <m/>
    <m/>
    <m/>
    <m/>
    <m/>
    <m/>
    <m/>
  </r>
  <r>
    <x v="2"/>
    <n v="3"/>
    <x v="2"/>
    <s v="cohort_6"/>
    <x v="64"/>
    <s v="AY"/>
    <n v="2"/>
    <n v="5.22750000000004"/>
    <n v="1.5"/>
    <n v="0.806625000000046"/>
    <n v="1.0625"/>
    <n v="2.15393750000006"/>
    <m/>
    <m/>
    <m/>
    <m/>
    <m/>
    <m/>
    <x v="10"/>
    <m/>
    <m/>
    <m/>
    <m/>
    <m/>
    <m/>
    <m/>
    <m/>
    <m/>
    <m/>
  </r>
  <r>
    <x v="2"/>
    <n v="3"/>
    <x v="2"/>
    <s v="cohort_6"/>
    <x v="64"/>
    <s v="AY"/>
    <n v="1.75"/>
    <n v="3.51249999999993"/>
    <n v="0.375"/>
    <n v="1.7862499999999699"/>
    <n v="0.8125"/>
    <n v="0.43893749999995502"/>
    <m/>
    <m/>
    <m/>
    <m/>
    <m/>
    <m/>
    <x v="3"/>
    <m/>
    <m/>
    <m/>
    <m/>
    <m/>
    <m/>
    <m/>
    <m/>
    <m/>
    <m/>
  </r>
  <r>
    <x v="2"/>
    <n v="3"/>
    <x v="2"/>
    <s v="cohort_6"/>
    <x v="64"/>
    <s v="AY"/>
    <n v="0.5"/>
    <n v="3.9897500000000701"/>
    <n v="-0.875"/>
    <n v="2.2635000000001102"/>
    <n v="-0.4375"/>
    <n v="0.91618750000009497"/>
    <m/>
    <m/>
    <m/>
    <m/>
    <m/>
    <m/>
    <x v="9"/>
    <m/>
    <m/>
    <m/>
    <m/>
    <m/>
    <m/>
    <m/>
    <m/>
    <m/>
    <m/>
  </r>
  <r>
    <x v="2"/>
    <n v="3"/>
    <x v="1"/>
    <s v="cohort_6"/>
    <x v="65"/>
    <s v="BX"/>
    <n v="0.4375"/>
    <n v="0.60243749999999396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6"/>
    <x v="65"/>
    <s v="BX"/>
    <n v="2.5"/>
    <n v="2.5719999999999699"/>
    <n v="2.5"/>
    <n v="2.5719999999999699"/>
    <n v="2.0625"/>
    <n v="1.9695624999999799"/>
    <m/>
    <m/>
    <m/>
    <m/>
    <m/>
    <m/>
    <x v="3"/>
    <m/>
    <m/>
    <m/>
    <m/>
    <m/>
    <m/>
    <m/>
    <m/>
    <m/>
    <m/>
  </r>
  <r>
    <x v="2"/>
    <n v="3"/>
    <x v="1"/>
    <s v="cohort_6"/>
    <x v="65"/>
    <s v="BX"/>
    <n v="0.25"/>
    <n v="0.89249999999999796"/>
    <n v="0.25"/>
    <n v="0.89249999999999796"/>
    <n v="-0.1875"/>
    <n v="0.290062500000005"/>
    <m/>
    <m/>
    <m/>
    <m/>
    <m/>
    <m/>
    <x v="9"/>
    <m/>
    <m/>
    <m/>
    <m/>
    <m/>
    <m/>
    <m/>
    <m/>
    <m/>
    <m/>
  </r>
  <r>
    <x v="2"/>
    <n v="3"/>
    <x v="1"/>
    <s v="cohort_6"/>
    <x v="65"/>
    <s v="BX"/>
    <n v="0.75"/>
    <n v="0.57575000000008503"/>
    <n v="-0.125"/>
    <n v="-0.62912499999990301"/>
    <n v="0.3125"/>
    <n v="-2.6687499999908999E-2"/>
    <m/>
    <m/>
    <m/>
    <m/>
    <m/>
    <m/>
    <x v="6"/>
    <m/>
    <m/>
    <m/>
    <m/>
    <m/>
    <m/>
    <m/>
    <m/>
    <m/>
    <m/>
  </r>
  <r>
    <x v="2"/>
    <n v="3"/>
    <x v="1"/>
    <s v="cohort_6"/>
    <x v="65"/>
    <s v="BX"/>
    <n v="0"/>
    <n v="0"/>
    <n v="-0.875"/>
    <n v="-1.2048749999999899"/>
    <n v="-0.4375"/>
    <n v="-0.60243749999999396"/>
    <m/>
    <m/>
    <m/>
    <m/>
    <m/>
    <m/>
    <x v="10"/>
    <m/>
    <m/>
    <m/>
    <m/>
    <m/>
    <m/>
    <m/>
    <m/>
    <m/>
    <m/>
  </r>
  <r>
    <x v="2"/>
    <n v="3"/>
    <x v="1"/>
    <s v="cohort_6"/>
    <x v="66"/>
    <s v="AX"/>
    <n v="0.125"/>
    <n v="0.63181250000000599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6"/>
    <x v="66"/>
    <s v="AX"/>
    <n v="2"/>
    <n v="1.7707499999999501"/>
    <n v="1.875"/>
    <n v="1.5151249999999501"/>
    <n v="1.875"/>
    <n v="1.13893749999994"/>
    <m/>
    <m/>
    <m/>
    <m/>
    <m/>
    <m/>
    <x v="3"/>
    <m/>
    <m/>
    <m/>
    <m/>
    <m/>
    <m/>
    <m/>
    <m/>
    <m/>
    <m/>
  </r>
  <r>
    <x v="2"/>
    <n v="3"/>
    <x v="1"/>
    <s v="cohort_6"/>
    <x v="66"/>
    <s v="AX"/>
    <n v="0.125"/>
    <n v="6.8000000000011995E-2"/>
    <n v="0"/>
    <n v="-0.18762499999998999"/>
    <n v="0"/>
    <n v="-0.56381249999999405"/>
    <m/>
    <m/>
    <m/>
    <m/>
    <m/>
    <m/>
    <x v="9"/>
    <m/>
    <m/>
    <m/>
    <m/>
    <m/>
    <m/>
    <m/>
    <m/>
    <m/>
    <m/>
  </r>
  <r>
    <x v="2"/>
    <n v="3"/>
    <x v="1"/>
    <s v="cohort_6"/>
    <x v="66"/>
    <s v="AX"/>
    <n v="1.75"/>
    <n v="1.4897499999999599"/>
    <n v="1.625"/>
    <n v="0.481749999999949"/>
    <n v="1.625"/>
    <n v="0.85793749999995295"/>
    <m/>
    <m/>
    <m/>
    <m/>
    <m/>
    <m/>
    <x v="6"/>
    <m/>
    <m/>
    <m/>
    <m/>
    <m/>
    <m/>
    <m/>
    <m/>
    <m/>
    <m/>
  </r>
  <r>
    <x v="2"/>
    <n v="3"/>
    <x v="1"/>
    <s v="cohort_6"/>
    <x v="66"/>
    <s v="AX"/>
    <n v="1.5"/>
    <n v="1.7569999999999799"/>
    <n v="1.375"/>
    <n v="0.74899999999996703"/>
    <n v="1.375"/>
    <n v="1.12518749999997"/>
    <m/>
    <m/>
    <m/>
    <m/>
    <m/>
    <m/>
    <x v="10"/>
    <m/>
    <m/>
    <m/>
    <m/>
    <m/>
    <m/>
    <m/>
    <m/>
    <m/>
    <m/>
  </r>
  <r>
    <x v="2"/>
    <n v="3"/>
    <x v="0"/>
    <s v="cohort_6"/>
    <x v="67"/>
    <s v="B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6"/>
    <x v="67"/>
    <s v="BY"/>
    <n v="1.25"/>
    <n v="0.74075000000004798"/>
    <n v="1.25"/>
    <n v="0.74075000000004798"/>
    <n v="1.25"/>
    <n v="0.74075000000004798"/>
    <m/>
    <m/>
    <m/>
    <m/>
    <m/>
    <m/>
    <x v="6"/>
    <m/>
    <m/>
    <m/>
    <m/>
    <m/>
    <m/>
    <m/>
    <m/>
    <m/>
    <m/>
  </r>
  <r>
    <x v="2"/>
    <n v="3"/>
    <x v="0"/>
    <s v="cohort_6"/>
    <x v="67"/>
    <s v="BY"/>
    <n v="2"/>
    <n v="0.48649999999999199"/>
    <n v="2"/>
    <n v="0.48649999999999199"/>
    <n v="2"/>
    <n v="0.48649999999999199"/>
    <m/>
    <m/>
    <m/>
    <m/>
    <m/>
    <m/>
    <x v="10"/>
    <m/>
    <m/>
    <m/>
    <m/>
    <m/>
    <m/>
    <m/>
    <m/>
    <m/>
    <m/>
  </r>
  <r>
    <x v="2"/>
    <n v="3"/>
    <x v="0"/>
    <s v="cohort_6"/>
    <x v="67"/>
    <s v="BY"/>
    <n v="1.75"/>
    <n v="2.8414999999999999"/>
    <n v="1.75"/>
    <n v="2.8414999999999999"/>
    <n v="1.75"/>
    <n v="2.8414999999999999"/>
    <m/>
    <m/>
    <m/>
    <m/>
    <m/>
    <m/>
    <x v="3"/>
    <m/>
    <m/>
    <m/>
    <m/>
    <m/>
    <m/>
    <m/>
    <m/>
    <m/>
    <m/>
  </r>
  <r>
    <x v="2"/>
    <n v="3"/>
    <x v="0"/>
    <s v="cohort_6"/>
    <x v="67"/>
    <s v="BY"/>
    <n v="0.875"/>
    <n v="3.2645"/>
    <n v="0.875"/>
    <n v="3.2645"/>
    <n v="0.875"/>
    <n v="3.2645"/>
    <m/>
    <m/>
    <m/>
    <m/>
    <m/>
    <m/>
    <x v="9"/>
    <m/>
    <m/>
    <m/>
    <m/>
    <m/>
    <m/>
    <m/>
    <m/>
    <m/>
    <m/>
  </r>
  <r>
    <x v="2"/>
    <n v="3"/>
    <x v="3"/>
    <s v="cohort_6"/>
    <x v="68"/>
    <s v="BX"/>
    <n v="0.1875"/>
    <n v="0.70949999999999103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6"/>
    <x v="68"/>
    <s v="BX"/>
    <n v="0.25"/>
    <n v="1.7249999999989999E-2"/>
    <n v="0.25"/>
    <n v="1.7249999999989999E-2"/>
    <n v="6.25E-2"/>
    <n v="-0.69225000000000103"/>
    <m/>
    <m/>
    <m/>
    <m/>
    <m/>
    <m/>
    <x v="6"/>
    <m/>
    <m/>
    <m/>
    <m/>
    <m/>
    <m/>
    <m/>
    <m/>
    <m/>
    <m/>
  </r>
  <r>
    <x v="2"/>
    <n v="3"/>
    <x v="3"/>
    <s v="cohort_6"/>
    <x v="68"/>
    <s v="BX"/>
    <n v="0.5"/>
    <n v="0.10050000000001801"/>
    <n v="0.5"/>
    <n v="0.10050000000001801"/>
    <n v="0.3125"/>
    <n v="-0.60899999999997301"/>
    <m/>
    <m/>
    <m/>
    <m/>
    <m/>
    <m/>
    <x v="10"/>
    <m/>
    <m/>
    <m/>
    <m/>
    <m/>
    <m/>
    <m/>
    <m/>
    <m/>
    <m/>
  </r>
  <r>
    <x v="2"/>
    <n v="3"/>
    <x v="3"/>
    <s v="cohort_6"/>
    <x v="68"/>
    <s v="BX"/>
    <n v="1.5"/>
    <n v="2.9619999999998798"/>
    <n v="1.125"/>
    <n v="1.54299999999989"/>
    <n v="1.3125"/>
    <n v="2.25249999999988"/>
    <m/>
    <m/>
    <m/>
    <m/>
    <m/>
    <m/>
    <x v="3"/>
    <m/>
    <m/>
    <m/>
    <m/>
    <m/>
    <m/>
    <m/>
    <m/>
    <m/>
    <m/>
  </r>
  <r>
    <x v="2"/>
    <n v="3"/>
    <x v="3"/>
    <s v="cohort_6"/>
    <x v="68"/>
    <s v="BX"/>
    <n v="0.5"/>
    <n v="1.4372500000000299"/>
    <n v="0.125"/>
    <n v="1.82500000000516E-2"/>
    <n v="0.3125"/>
    <n v="0.72775000000004297"/>
    <m/>
    <m/>
    <m/>
    <m/>
    <m/>
    <m/>
    <x v="9"/>
    <m/>
    <m/>
    <m/>
    <m/>
    <m/>
    <m/>
    <m/>
    <m/>
    <m/>
    <m/>
  </r>
  <r>
    <x v="2"/>
    <n v="3"/>
    <x v="0"/>
    <s v="cohort_6"/>
    <x v="69"/>
    <s v="AX"/>
    <n v="0.5625"/>
    <n v="1.0608125000000199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6"/>
    <x v="69"/>
    <s v="AX"/>
    <n v="4.25"/>
    <n v="1.4979999999998901"/>
    <n v="3.125"/>
    <n v="-0.62362500000013898"/>
    <n v="3.6875"/>
    <n v="0.43718749999987599"/>
    <m/>
    <m/>
    <m/>
    <m/>
    <m/>
    <m/>
    <x v="6"/>
    <m/>
    <m/>
    <m/>
    <m/>
    <m/>
    <m/>
    <m/>
    <m/>
    <m/>
    <m/>
  </r>
  <r>
    <x v="2"/>
    <n v="3"/>
    <x v="0"/>
    <s v="cohort_6"/>
    <x v="69"/>
    <s v="AX"/>
    <n v="0.75"/>
    <n v="1.5695000000000301"/>
    <n v="-0.375"/>
    <n v="-0.55212500000000397"/>
    <n v="0.1875"/>
    <n v="0.50868750000001095"/>
    <m/>
    <m/>
    <m/>
    <m/>
    <m/>
    <m/>
    <x v="10"/>
    <m/>
    <m/>
    <m/>
    <m/>
    <m/>
    <m/>
    <m/>
    <m/>
    <m/>
    <m/>
  </r>
  <r>
    <x v="2"/>
    <n v="3"/>
    <x v="0"/>
    <s v="cohort_6"/>
    <x v="69"/>
    <s v="AX"/>
    <n v="0.75"/>
    <n v="0.60800000000000398"/>
    <n v="0.75"/>
    <n v="0.60800000000000398"/>
    <n v="0.1875"/>
    <n v="-0.452812500000011"/>
    <m/>
    <m/>
    <m/>
    <m/>
    <m/>
    <m/>
    <x v="3"/>
    <m/>
    <m/>
    <m/>
    <m/>
    <m/>
    <m/>
    <m/>
    <m/>
    <m/>
    <m/>
  </r>
  <r>
    <x v="2"/>
    <n v="3"/>
    <x v="0"/>
    <s v="cohort_6"/>
    <x v="69"/>
    <s v="AX"/>
    <n v="1.875"/>
    <n v="0.45349999999993401"/>
    <n v="1.875"/>
    <n v="0.45349999999993401"/>
    <n v="1.3125"/>
    <n v="-0.60731250000008097"/>
    <m/>
    <m/>
    <m/>
    <m/>
    <m/>
    <m/>
    <x v="9"/>
    <m/>
    <m/>
    <m/>
    <m/>
    <m/>
    <m/>
    <m/>
    <m/>
    <m/>
    <m/>
  </r>
  <r>
    <x v="2"/>
    <n v="3"/>
    <x v="1"/>
    <s v="cohort_6"/>
    <x v="70"/>
    <s v="BY"/>
    <n v="6.25E-2"/>
    <n v="0.96056249999999499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6"/>
    <x v="70"/>
    <s v="BY"/>
    <n v="1"/>
    <n v="0.450749999999985"/>
    <n v="1"/>
    <n v="0.450749999999985"/>
    <n v="0.9375"/>
    <n v="-0.50981250000000999"/>
    <m/>
    <m/>
    <m/>
    <m/>
    <m/>
    <m/>
    <x v="6"/>
    <m/>
    <m/>
    <m/>
    <m/>
    <m/>
    <m/>
    <m/>
    <m/>
    <m/>
    <m/>
  </r>
  <r>
    <x v="2"/>
    <n v="3"/>
    <x v="1"/>
    <s v="cohort_6"/>
    <x v="70"/>
    <s v="BY"/>
    <n v="0.5"/>
    <n v="0.25600000000000001"/>
    <n v="0.5"/>
    <n v="0.25600000000000001"/>
    <n v="0.4375"/>
    <n v="-0.70456249999999399"/>
    <m/>
    <m/>
    <m/>
    <m/>
    <m/>
    <m/>
    <x v="10"/>
    <m/>
    <m/>
    <m/>
    <m/>
    <m/>
    <m/>
    <m/>
    <m/>
    <m/>
    <m/>
  </r>
  <r>
    <x v="2"/>
    <n v="3"/>
    <x v="1"/>
    <s v="cohort_6"/>
    <x v="70"/>
    <s v="BY"/>
    <n v="0.75"/>
    <n v="1.41624999999999"/>
    <n v="0.625"/>
    <n v="-0.50487499999999896"/>
    <n v="0.6875"/>
    <n v="0.45568749999999603"/>
    <m/>
    <m/>
    <m/>
    <m/>
    <m/>
    <m/>
    <x v="3"/>
    <m/>
    <m/>
    <m/>
    <m/>
    <m/>
    <m/>
    <m/>
    <m/>
    <m/>
    <m/>
  </r>
  <r>
    <x v="2"/>
    <n v="3"/>
    <x v="1"/>
    <s v="cohort_6"/>
    <x v="70"/>
    <s v="BY"/>
    <n v="0.625"/>
    <n v="1.2206250000000101"/>
    <n v="0.5"/>
    <n v="-0.70049999999997703"/>
    <n v="0.5625"/>
    <n v="0.26006250000001802"/>
    <m/>
    <m/>
    <m/>
    <m/>
    <m/>
    <m/>
    <x v="9"/>
    <m/>
    <m/>
    <m/>
    <m/>
    <m/>
    <m/>
    <m/>
    <m/>
    <m/>
    <m/>
  </r>
  <r>
    <x v="2"/>
    <n v="3"/>
    <x v="2"/>
    <s v="cohort_6"/>
    <x v="71"/>
    <s v="AY"/>
    <n v="0.5625"/>
    <n v="1.75199999999997"/>
    <n v="0"/>
    <n v="0"/>
    <n v="0"/>
    <n v="2.7755575615628901E-17"/>
    <m/>
    <m/>
    <m/>
    <m/>
    <m/>
    <m/>
    <x v="2"/>
    <m/>
    <m/>
    <m/>
    <m/>
    <m/>
    <m/>
    <m/>
    <m/>
    <m/>
    <m/>
  </r>
  <r>
    <x v="2"/>
    <n v="3"/>
    <x v="2"/>
    <s v="cohort_6"/>
    <x v="71"/>
    <s v="AY"/>
    <n v="0"/>
    <n v="0"/>
    <n v="-0.875"/>
    <n v="-2.8922500000000002"/>
    <n v="-0.5625"/>
    <n v="-1.75199999999997"/>
    <m/>
    <m/>
    <m/>
    <m/>
    <m/>
    <m/>
    <x v="6"/>
    <m/>
    <m/>
    <m/>
    <m/>
    <m/>
    <m/>
    <m/>
    <m/>
    <m/>
    <m/>
  </r>
  <r>
    <x v="2"/>
    <n v="3"/>
    <x v="2"/>
    <s v="cohort_6"/>
    <x v="71"/>
    <s v="AY"/>
    <n v="0.875"/>
    <n v="5.64999999999998E-2"/>
    <n v="0"/>
    <n v="-2.83575"/>
    <n v="0.3125"/>
    <n v="-1.69549999999997"/>
    <m/>
    <m/>
    <m/>
    <m/>
    <m/>
    <m/>
    <x v="10"/>
    <m/>
    <m/>
    <m/>
    <m/>
    <m/>
    <m/>
    <m/>
    <m/>
    <m/>
    <m/>
  </r>
  <r>
    <x v="2"/>
    <n v="3"/>
    <x v="2"/>
    <s v="cohort_6"/>
    <x v="71"/>
    <s v="AY"/>
    <n v="0.5"/>
    <n v="0.128999999999905"/>
    <n v="0.25"/>
    <n v="-0.48275000000003898"/>
    <n v="-6.25E-2"/>
    <n v="-1.6230000000000699"/>
    <m/>
    <m/>
    <m/>
    <m/>
    <m/>
    <m/>
    <x v="3"/>
    <m/>
    <m/>
    <m/>
    <m/>
    <m/>
    <m/>
    <m/>
    <m/>
    <m/>
    <m/>
  </r>
  <r>
    <x v="2"/>
    <n v="3"/>
    <x v="2"/>
    <s v="cohort_6"/>
    <x v="71"/>
    <s v="AY"/>
    <n v="0.375"/>
    <n v="0.19700000000003101"/>
    <n v="0.125"/>
    <n v="-0.41474999999991302"/>
    <n v="-0.1875"/>
    <n v="-1.55499999999994"/>
    <m/>
    <m/>
    <m/>
    <m/>
    <m/>
    <m/>
    <x v="9"/>
    <m/>
    <m/>
    <m/>
    <m/>
    <m/>
    <m/>
    <m/>
    <m/>
    <m/>
    <m/>
  </r>
  <r>
    <x v="2"/>
    <n v="3"/>
    <x v="2"/>
    <s v="cohort_6"/>
    <x v="72"/>
    <s v="BX"/>
    <n v="2.9375"/>
    <n v="2.2491875000000201"/>
    <n v="0"/>
    <n v="0"/>
    <n v="0"/>
    <n v="0"/>
    <m/>
    <m/>
    <m/>
    <m/>
    <m/>
    <m/>
    <x v="2"/>
    <m/>
    <m/>
    <m/>
    <m/>
    <m/>
    <m/>
    <m/>
    <m/>
    <m/>
    <m/>
  </r>
  <r>
    <x v="2"/>
    <n v="3"/>
    <x v="2"/>
    <s v="cohort_6"/>
    <x v="72"/>
    <s v="BX"/>
    <n v="0.5"/>
    <n v="0.75950000000002404"/>
    <n v="-2.125"/>
    <n v="-0.86062499999997"/>
    <n v="-2.4375"/>
    <n v="-1.4896874999999901"/>
    <m/>
    <m/>
    <m/>
    <m/>
    <m/>
    <m/>
    <x v="3"/>
    <m/>
    <m/>
    <m/>
    <m/>
    <m/>
    <m/>
    <m/>
    <m/>
    <m/>
    <m/>
  </r>
  <r>
    <x v="2"/>
    <n v="3"/>
    <x v="2"/>
    <s v="cohort_6"/>
    <x v="72"/>
    <s v="BX"/>
    <n v="2.375"/>
    <n v="4.7006249999999499"/>
    <n v="-0.25"/>
    <n v="3.0804999999999501"/>
    <n v="-0.5625"/>
    <n v="2.4514374999999302"/>
    <m/>
    <m/>
    <m/>
    <m/>
    <m/>
    <m/>
    <x v="9"/>
    <m/>
    <m/>
    <m/>
    <m/>
    <m/>
    <m/>
    <m/>
    <m/>
    <m/>
    <m/>
  </r>
  <r>
    <x v="2"/>
    <n v="3"/>
    <x v="2"/>
    <s v="cohort_6"/>
    <x v="72"/>
    <s v="BX"/>
    <n v="1.25"/>
    <n v="1.8230000000000901"/>
    <n v="-2"/>
    <n v="-1.0552499999999401"/>
    <n v="-1.6875"/>
    <n v="-0.426187499999923"/>
    <m/>
    <m/>
    <m/>
    <m/>
    <m/>
    <m/>
    <x v="6"/>
    <m/>
    <m/>
    <m/>
    <m/>
    <m/>
    <m/>
    <m/>
    <m/>
    <m/>
    <m/>
  </r>
  <r>
    <x v="2"/>
    <n v="3"/>
    <x v="2"/>
    <s v="cohort_6"/>
    <x v="72"/>
    <s v="BX"/>
    <n v="2.5"/>
    <n v="1.6538749999997999"/>
    <n v="-0.75"/>
    <n v="-1.22437500000024"/>
    <n v="-0.4375"/>
    <n v="-0.59531250000021496"/>
    <m/>
    <m/>
    <m/>
    <m/>
    <m/>
    <m/>
    <x v="10"/>
    <m/>
    <m/>
    <m/>
    <m/>
    <m/>
    <m/>
    <m/>
    <m/>
    <m/>
    <m/>
  </r>
  <r>
    <x v="2"/>
    <n v="3"/>
    <x v="0"/>
    <s v="cohort_6"/>
    <x v="73"/>
    <s v="AX"/>
    <n v="0.875"/>
    <n v="0.686625000000056"/>
    <n v="0"/>
    <n v="0"/>
    <n v="0"/>
    <n v="-1.11022302462516E-16"/>
    <m/>
    <m/>
    <m/>
    <m/>
    <m/>
    <m/>
    <x v="2"/>
    <m/>
    <m/>
    <m/>
    <m/>
    <m/>
    <m/>
    <m/>
    <m/>
    <m/>
    <m/>
  </r>
  <r>
    <x v="2"/>
    <n v="3"/>
    <x v="0"/>
    <s v="cohort_6"/>
    <x v="73"/>
    <s v="AX"/>
    <n v="1.25"/>
    <n v="2.12175000000002"/>
    <n v="1.125"/>
    <n v="2.0958750000000199"/>
    <n v="0.375"/>
    <n v="1.43512499999996"/>
    <m/>
    <m/>
    <m/>
    <m/>
    <m/>
    <m/>
    <x v="3"/>
    <m/>
    <m/>
    <m/>
    <m/>
    <m/>
    <m/>
    <m/>
    <m/>
    <m/>
    <m/>
  </r>
  <r>
    <x v="2"/>
    <n v="3"/>
    <x v="0"/>
    <s v="cohort_6"/>
    <x v="73"/>
    <s v="AX"/>
    <n v="0.5"/>
    <n v="0.43075000000001801"/>
    <n v="0.375"/>
    <n v="0.40487500000001803"/>
    <n v="-0.375"/>
    <n v="-0.25587500000003799"/>
    <m/>
    <m/>
    <m/>
    <m/>
    <m/>
    <m/>
    <x v="9"/>
    <m/>
    <m/>
    <m/>
    <m/>
    <m/>
    <m/>
    <m/>
    <m/>
    <m/>
    <m/>
  </r>
  <r>
    <x v="2"/>
    <n v="3"/>
    <x v="0"/>
    <s v="cohort_6"/>
    <x v="73"/>
    <s v="AX"/>
    <n v="0"/>
    <n v="0"/>
    <n v="-1.625"/>
    <n v="-1.3473750000001099"/>
    <n v="-0.875"/>
    <n v="-0.686625000000056"/>
    <m/>
    <m/>
    <m/>
    <m/>
    <m/>
    <m/>
    <x v="6"/>
    <m/>
    <m/>
    <m/>
    <m/>
    <m/>
    <m/>
    <m/>
    <m/>
    <m/>
    <m/>
  </r>
  <r>
    <x v="2"/>
    <n v="3"/>
    <x v="0"/>
    <s v="cohort_6"/>
    <x v="73"/>
    <s v="AX"/>
    <n v="0.125"/>
    <n v="3.0249999999995201E-2"/>
    <n v="-1.5"/>
    <n v="-1.31712500000012"/>
    <n v="-0.75"/>
    <n v="-0.65637500000006099"/>
    <m/>
    <m/>
    <m/>
    <m/>
    <m/>
    <m/>
    <x v="10"/>
    <m/>
    <m/>
    <m/>
    <m/>
    <m/>
    <m/>
    <m/>
    <m/>
    <m/>
    <m/>
  </r>
  <r>
    <x v="2"/>
    <n v="3"/>
    <x v="3"/>
    <s v="cohort_6"/>
    <x v="74"/>
    <s v="AY"/>
    <n v="1.1875"/>
    <n v="0.36831249999997301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6"/>
    <x v="74"/>
    <s v="AY"/>
    <n v="0.75"/>
    <n v="0.353749999999941"/>
    <n v="0.75"/>
    <n v="0.353749999999941"/>
    <n v="-0.4375"/>
    <n v="-1.45625000000324E-2"/>
    <m/>
    <m/>
    <m/>
    <m/>
    <m/>
    <m/>
    <x v="3"/>
    <m/>
    <m/>
    <m/>
    <m/>
    <m/>
    <m/>
    <m/>
    <m/>
    <m/>
    <m/>
  </r>
  <r>
    <x v="2"/>
    <n v="3"/>
    <x v="3"/>
    <s v="cohort_6"/>
    <x v="74"/>
    <s v="AY"/>
    <n v="0.625"/>
    <n v="0.43962499999999899"/>
    <n v="0.625"/>
    <n v="0.43962499999999899"/>
    <n v="-0.5625"/>
    <n v="7.1312500000025994E-2"/>
    <m/>
    <m/>
    <m/>
    <m/>
    <m/>
    <m/>
    <x v="9"/>
    <m/>
    <m/>
    <m/>
    <m/>
    <m/>
    <m/>
    <m/>
    <m/>
    <m/>
    <m/>
  </r>
  <r>
    <x v="2"/>
    <n v="3"/>
    <x v="3"/>
    <s v="cohort_6"/>
    <x v="74"/>
    <s v="AY"/>
    <n v="2"/>
    <n v="3.4717500000000401"/>
    <n v="-0.375"/>
    <n v="2.7351250000000999"/>
    <n v="0.8125"/>
    <n v="3.1034375000000698"/>
    <m/>
    <m/>
    <m/>
    <m/>
    <m/>
    <m/>
    <x v="6"/>
    <m/>
    <m/>
    <m/>
    <m/>
    <m/>
    <m/>
    <m/>
    <m/>
    <m/>
    <m/>
  </r>
  <r>
    <x v="2"/>
    <n v="3"/>
    <x v="3"/>
    <s v="cohort_6"/>
    <x v="74"/>
    <s v="AY"/>
    <n v="0.375"/>
    <n v="1.1632500000000101"/>
    <n v="-2"/>
    <n v="0.42662500000005799"/>
    <n v="-0.8125"/>
    <n v="0.79493750000003205"/>
    <m/>
    <m/>
    <m/>
    <m/>
    <m/>
    <m/>
    <x v="10"/>
    <m/>
    <m/>
    <m/>
    <m/>
    <m/>
    <m/>
    <m/>
    <m/>
    <m/>
    <m/>
  </r>
  <r>
    <x v="2"/>
    <n v="3"/>
    <x v="3"/>
    <s v="cohort_6"/>
    <x v="75"/>
    <s v="BY"/>
    <n v="0.125"/>
    <n v="6.5812500000001606E-2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6"/>
    <x v="75"/>
    <s v="BY"/>
    <n v="0.5"/>
    <n v="0.46299999999999403"/>
    <n v="0.25"/>
    <n v="0.33137499999999098"/>
    <n v="0.375"/>
    <n v="0.39718749999999198"/>
    <m/>
    <m/>
    <m/>
    <m/>
    <m/>
    <m/>
    <x v="3"/>
    <m/>
    <m/>
    <m/>
    <m/>
    <m/>
    <m/>
    <m/>
    <m/>
    <m/>
    <m/>
  </r>
  <r>
    <x v="2"/>
    <n v="3"/>
    <x v="3"/>
    <s v="cohort_6"/>
    <x v="75"/>
    <s v="BY"/>
    <n v="0.75"/>
    <n v="0.48437499999998601"/>
    <n v="0.5"/>
    <n v="0.35274999999998302"/>
    <n v="0.625"/>
    <n v="0.41856249999998402"/>
    <m/>
    <m/>
    <m/>
    <m/>
    <m/>
    <m/>
    <x v="9"/>
    <m/>
    <m/>
    <m/>
    <m/>
    <m/>
    <m/>
    <m/>
    <m/>
    <m/>
    <m/>
  </r>
  <r>
    <x v="2"/>
    <n v="3"/>
    <x v="3"/>
    <s v="cohort_6"/>
    <x v="75"/>
    <s v="BY"/>
    <n v="0.5"/>
    <n v="0.35499999999996101"/>
    <n v="0.5"/>
    <n v="0.35499999999996101"/>
    <n v="0.375"/>
    <n v="0.28918749999996002"/>
    <m/>
    <m/>
    <m/>
    <m/>
    <m/>
    <m/>
    <x v="6"/>
    <m/>
    <m/>
    <m/>
    <m/>
    <m/>
    <m/>
    <m/>
    <m/>
    <m/>
    <m/>
  </r>
  <r>
    <x v="2"/>
    <n v="3"/>
    <x v="3"/>
    <s v="cohort_6"/>
    <x v="75"/>
    <s v="BY"/>
    <n v="0"/>
    <n v="0"/>
    <n v="0"/>
    <n v="0"/>
    <n v="-0.125"/>
    <n v="-6.5812500000001606E-2"/>
    <m/>
    <m/>
    <m/>
    <m/>
    <m/>
    <m/>
    <x v="10"/>
    <m/>
    <m/>
    <m/>
    <m/>
    <m/>
    <m/>
    <m/>
    <m/>
    <m/>
    <m/>
  </r>
  <r>
    <x v="2"/>
    <n v="3"/>
    <x v="2"/>
    <s v="cohort_6"/>
    <x v="76"/>
    <s v="BY"/>
    <n v="0.4375"/>
    <n v="1.53737499999997"/>
    <n v="0"/>
    <n v="0"/>
    <n v="0"/>
    <n v="1.6653345369377299E-16"/>
    <m/>
    <m/>
    <m/>
    <m/>
    <m/>
    <m/>
    <x v="2"/>
    <m/>
    <m/>
    <m/>
    <m/>
    <m/>
    <m/>
    <m/>
    <m/>
    <m/>
    <m/>
  </r>
  <r>
    <x v="2"/>
    <n v="3"/>
    <x v="2"/>
    <s v="cohort_6"/>
    <x v="76"/>
    <s v="BY"/>
    <n v="0.75"/>
    <n v="1.1060000000000501"/>
    <n v="0.375"/>
    <n v="-0.14924999999994501"/>
    <n v="0.3125"/>
    <n v="-0.43137499999992102"/>
    <m/>
    <m/>
    <m/>
    <m/>
    <m/>
    <m/>
    <x v="3"/>
    <m/>
    <m/>
    <m/>
    <m/>
    <m/>
    <m/>
    <m/>
    <m/>
    <m/>
    <m/>
  </r>
  <r>
    <x v="2"/>
    <n v="3"/>
    <x v="2"/>
    <s v="cohort_6"/>
    <x v="76"/>
    <s v="BY"/>
    <n v="0.875"/>
    <n v="0.29712500000000103"/>
    <n v="0.5"/>
    <n v="-0.95812499999999501"/>
    <n v="0.4375"/>
    <n v="-1.2402499999999701"/>
    <m/>
    <m/>
    <m/>
    <m/>
    <m/>
    <m/>
    <x v="9"/>
    <m/>
    <m/>
    <m/>
    <m/>
    <m/>
    <m/>
    <m/>
    <m/>
    <m/>
    <m/>
  </r>
  <r>
    <x v="2"/>
    <n v="3"/>
    <x v="2"/>
    <s v="cohort_6"/>
    <x v="76"/>
    <s v="BY"/>
    <n v="0.5"/>
    <n v="0.32849999999996299"/>
    <n v="0"/>
    <n v="-1.4909999999999899"/>
    <n v="6.25E-2"/>
    <n v="-1.2088750000000099"/>
    <m/>
    <m/>
    <m/>
    <m/>
    <m/>
    <m/>
    <x v="6"/>
    <m/>
    <m/>
    <m/>
    <m/>
    <m/>
    <m/>
    <m/>
    <m/>
    <m/>
    <m/>
  </r>
  <r>
    <x v="2"/>
    <n v="3"/>
    <x v="2"/>
    <s v="cohort_6"/>
    <x v="76"/>
    <s v="BY"/>
    <n v="0.375"/>
    <n v="0.28162499999999102"/>
    <n v="-0.125"/>
    <n v="-1.5378749999999599"/>
    <n v="-6.25E-2"/>
    <n v="-1.2557499999999799"/>
    <m/>
    <m/>
    <m/>
    <m/>
    <m/>
    <m/>
    <x v="10"/>
    <m/>
    <m/>
    <m/>
    <m/>
    <m/>
    <m/>
    <m/>
    <m/>
    <m/>
    <m/>
  </r>
  <r>
    <x v="2"/>
    <n v="3"/>
    <x v="1"/>
    <s v="cohort_6"/>
    <x v="77"/>
    <s v="AY"/>
    <n v="0.25"/>
    <n v="0.14831249999999399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6"/>
    <x v="77"/>
    <s v="AY"/>
    <n v="1.5"/>
    <n v="1.2227499999999301"/>
    <n v="1.125"/>
    <n v="0.93149999999993205"/>
    <n v="1.25"/>
    <n v="1.07443749999994"/>
    <m/>
    <m/>
    <m/>
    <m/>
    <m/>
    <m/>
    <x v="3"/>
    <m/>
    <m/>
    <m/>
    <m/>
    <m/>
    <m/>
    <m/>
    <m/>
    <m/>
    <m/>
  </r>
  <r>
    <x v="2"/>
    <n v="3"/>
    <x v="1"/>
    <s v="cohort_6"/>
    <x v="77"/>
    <s v="AY"/>
    <n v="1.125"/>
    <n v="1.0783749999999801"/>
    <n v="0.75"/>
    <n v="0.78712499999997898"/>
    <n v="0.875"/>
    <n v="0.93006249999998603"/>
    <m/>
    <m/>
    <m/>
    <m/>
    <m/>
    <m/>
    <x v="9"/>
    <m/>
    <m/>
    <m/>
    <m/>
    <m/>
    <m/>
    <m/>
    <m/>
    <m/>
    <m/>
  </r>
  <r>
    <x v="2"/>
    <n v="3"/>
    <x v="1"/>
    <s v="cohort_6"/>
    <x v="77"/>
    <s v="AY"/>
    <n v="1.75"/>
    <n v="1.49199999999996"/>
    <n v="1.625"/>
    <n v="1.4866249999999801"/>
    <n v="1.5"/>
    <n v="1.3436874999999699"/>
    <m/>
    <m/>
    <m/>
    <m/>
    <m/>
    <m/>
    <x v="6"/>
    <m/>
    <m/>
    <m/>
    <m/>
    <m/>
    <m/>
    <m/>
    <m/>
    <m/>
    <m/>
  </r>
  <r>
    <x v="2"/>
    <n v="3"/>
    <x v="1"/>
    <s v="cohort_6"/>
    <x v="77"/>
    <s v="AY"/>
    <n v="1"/>
    <n v="0.37024999999991298"/>
    <n v="0.875"/>
    <n v="0.36487499999992701"/>
    <n v="0.75"/>
    <n v="0.22193749999991899"/>
    <m/>
    <m/>
    <m/>
    <m/>
    <m/>
    <m/>
    <x v="10"/>
    <m/>
    <m/>
    <m/>
    <m/>
    <m/>
    <m/>
    <m/>
    <m/>
    <m/>
    <m/>
  </r>
  <r>
    <x v="2"/>
    <n v="3"/>
    <x v="2"/>
    <s v="cohort_6"/>
    <x v="78"/>
    <s v="AX"/>
    <n v="0.5"/>
    <n v="0.44018750000000101"/>
    <n v="0"/>
    <n v="0"/>
    <n v="0"/>
    <n v="4.1633363423443401E-17"/>
    <m/>
    <m/>
    <m/>
    <m/>
    <m/>
    <m/>
    <x v="2"/>
    <m/>
    <m/>
    <m/>
    <m/>
    <m/>
    <m/>
    <m/>
    <m/>
    <m/>
    <m/>
  </r>
  <r>
    <x v="2"/>
    <n v="3"/>
    <x v="2"/>
    <s v="cohort_6"/>
    <x v="78"/>
    <s v="AX"/>
    <n v="3"/>
    <n v="3.1985000000000801"/>
    <n v="2"/>
    <n v="2.3181250000000801"/>
    <n v="2.5"/>
    <n v="2.7583125000000801"/>
    <m/>
    <m/>
    <m/>
    <m/>
    <m/>
    <m/>
    <x v="3"/>
    <m/>
    <m/>
    <m/>
    <m/>
    <m/>
    <m/>
    <m/>
    <m/>
    <m/>
    <m/>
  </r>
  <r>
    <x v="2"/>
    <n v="3"/>
    <x v="2"/>
    <s v="cohort_6"/>
    <x v="78"/>
    <s v="AX"/>
    <n v="4"/>
    <n v="6.3309999999999604"/>
    <n v="3"/>
    <n v="5.4506249999999596"/>
    <n v="3.5"/>
    <n v="5.89081249999996"/>
    <m/>
    <m/>
    <m/>
    <m/>
    <m/>
    <m/>
    <x v="9"/>
    <m/>
    <m/>
    <m/>
    <m/>
    <m/>
    <m/>
    <m/>
    <m/>
    <m/>
    <m/>
  </r>
  <r>
    <x v="2"/>
    <n v="3"/>
    <x v="2"/>
    <s v="cohort_6"/>
    <x v="78"/>
    <s v="AX"/>
    <n v="0.75"/>
    <n v="1.7400000000000699"/>
    <n v="0.75"/>
    <n v="1.7400000000000699"/>
    <n v="0.25"/>
    <n v="1.29981250000007"/>
    <m/>
    <m/>
    <m/>
    <m/>
    <m/>
    <m/>
    <x v="6"/>
    <m/>
    <m/>
    <m/>
    <m/>
    <m/>
    <m/>
    <m/>
    <m/>
    <m/>
    <m/>
  </r>
  <r>
    <x v="2"/>
    <n v="3"/>
    <x v="2"/>
    <s v="cohort_6"/>
    <x v="78"/>
    <s v="AX"/>
    <n v="0.375"/>
    <n v="0.59600000000000397"/>
    <n v="0.375"/>
    <n v="0.59600000000000397"/>
    <n v="-0.125"/>
    <n v="0.15581250000000299"/>
    <m/>
    <m/>
    <m/>
    <m/>
    <m/>
    <m/>
    <x v="10"/>
    <m/>
    <m/>
    <m/>
    <m/>
    <m/>
    <m/>
    <m/>
    <m/>
    <m/>
    <m/>
  </r>
  <r>
    <x v="2"/>
    <n v="3"/>
    <x v="0"/>
    <s v="cohort_6"/>
    <x v="79"/>
    <s v="BX"/>
    <n v="0.5625"/>
    <n v="0.60393749999995805"/>
    <n v="0"/>
    <n v="0"/>
    <n v="0"/>
    <n v="1.38777878078145E-17"/>
    <m/>
    <m/>
    <m/>
    <m/>
    <m/>
    <m/>
    <x v="2"/>
    <m/>
    <m/>
    <m/>
    <m/>
    <m/>
    <m/>
    <m/>
    <m/>
    <m/>
    <m/>
  </r>
  <r>
    <x v="2"/>
    <n v="3"/>
    <x v="0"/>
    <s v="cohort_6"/>
    <x v="79"/>
    <s v="BX"/>
    <n v="3"/>
    <n v="2.8612500000000098"/>
    <n v="2.25"/>
    <n v="1.9163750000000199"/>
    <n v="2.4375"/>
    <n v="2.25731250000005"/>
    <m/>
    <m/>
    <m/>
    <m/>
    <m/>
    <m/>
    <x v="3"/>
    <m/>
    <m/>
    <m/>
    <m/>
    <m/>
    <m/>
    <m/>
    <m/>
    <m/>
    <m/>
  </r>
  <r>
    <x v="2"/>
    <n v="3"/>
    <x v="0"/>
    <s v="cohort_6"/>
    <x v="79"/>
    <s v="BX"/>
    <n v="0.625"/>
    <n v="1.6643749999999899"/>
    <n v="-0.125"/>
    <n v="0.71949999999999004"/>
    <n v="6.25E-2"/>
    <n v="1.0604375000000299"/>
    <m/>
    <m/>
    <m/>
    <m/>
    <m/>
    <m/>
    <x v="9"/>
    <m/>
    <m/>
    <m/>
    <m/>
    <m/>
    <m/>
    <m/>
    <m/>
    <m/>
    <m/>
  </r>
  <r>
    <x v="2"/>
    <n v="3"/>
    <x v="0"/>
    <s v="cohort_6"/>
    <x v="79"/>
    <s v="BX"/>
    <n v="0.75"/>
    <n v="0.18074999999993199"/>
    <n v="0.375"/>
    <n v="-8.2249999999987694E-2"/>
    <n v="0.1875"/>
    <n v="-0.42318750000002597"/>
    <m/>
    <m/>
    <m/>
    <m/>
    <m/>
    <m/>
    <x v="6"/>
    <m/>
    <m/>
    <m/>
    <m/>
    <m/>
    <m/>
    <m/>
    <m/>
    <m/>
    <m/>
  </r>
  <r>
    <x v="2"/>
    <n v="3"/>
    <x v="0"/>
    <s v="cohort_6"/>
    <x v="79"/>
    <s v="BX"/>
    <n v="0.375"/>
    <n v="5.3500000000013898E-2"/>
    <n v="0"/>
    <n v="-0.20949999999990601"/>
    <n v="-0.1875"/>
    <n v="-0.55043749999994396"/>
    <m/>
    <m/>
    <m/>
    <m/>
    <m/>
    <m/>
    <x v="10"/>
    <m/>
    <m/>
    <m/>
    <m/>
    <m/>
    <m/>
    <m/>
    <m/>
    <m/>
    <m/>
  </r>
  <r>
    <x v="2"/>
    <n v="3"/>
    <x v="3"/>
    <s v="cohort_6"/>
    <x v="80"/>
    <s v="AY"/>
    <n v="0.625"/>
    <n v="0.22725000000000201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6"/>
    <x v="80"/>
    <s v="AY"/>
    <n v="1.25"/>
    <n v="3.4562499999999399"/>
    <n v="1"/>
    <n v="3.3802499999999398"/>
    <n v="0.625"/>
    <n v="3.2289999999999401"/>
    <m/>
    <m/>
    <m/>
    <m/>
    <m/>
    <m/>
    <x v="6"/>
    <m/>
    <m/>
    <m/>
    <m/>
    <m/>
    <m/>
    <m/>
    <m/>
    <m/>
    <m/>
  </r>
  <r>
    <x v="2"/>
    <n v="3"/>
    <x v="3"/>
    <s v="cohort_6"/>
    <x v="80"/>
    <s v="AY"/>
    <n v="0.75"/>
    <n v="0.78600000000000803"/>
    <n v="0.5"/>
    <n v="0.71000000000000796"/>
    <n v="0.125"/>
    <n v="0.55875000000000696"/>
    <m/>
    <m/>
    <m/>
    <m/>
    <m/>
    <m/>
    <x v="10"/>
    <m/>
    <m/>
    <m/>
    <m/>
    <m/>
    <m/>
    <m/>
    <m/>
    <m/>
    <m/>
  </r>
  <r>
    <x v="2"/>
    <n v="3"/>
    <x v="3"/>
    <s v="cohort_6"/>
    <x v="80"/>
    <s v="AY"/>
    <n v="1.75"/>
    <n v="1.2752500000001401"/>
    <n v="0.75"/>
    <n v="0.89675000000014005"/>
    <n v="1.125"/>
    <n v="1.0480000000001399"/>
    <m/>
    <m/>
    <m/>
    <m/>
    <m/>
    <m/>
    <x v="3"/>
    <m/>
    <m/>
    <m/>
    <m/>
    <m/>
    <m/>
    <m/>
    <m/>
    <m/>
    <m/>
  </r>
  <r>
    <x v="2"/>
    <n v="3"/>
    <x v="3"/>
    <s v="cohort_6"/>
    <x v="80"/>
    <s v="AY"/>
    <n v="0.5"/>
    <n v="0.55099999999998805"/>
    <n v="-0.5"/>
    <n v="0.172499999999985"/>
    <n v="-0.125"/>
    <n v="0.32374999999998599"/>
    <m/>
    <m/>
    <m/>
    <m/>
    <m/>
    <m/>
    <x v="9"/>
    <m/>
    <m/>
    <m/>
    <m/>
    <m/>
    <m/>
    <m/>
    <m/>
    <m/>
    <m/>
  </r>
  <r>
    <x v="2"/>
    <n v="3"/>
    <x v="3"/>
    <s v="cohort_6"/>
    <x v="81"/>
    <s v="BY"/>
    <n v="0.1875"/>
    <n v="0.41843749999999602"/>
    <n v="0"/>
    <n v="0"/>
    <n v="0"/>
    <n v="1.38777878078145E-17"/>
    <m/>
    <m/>
    <m/>
    <m/>
    <m/>
    <m/>
    <x v="2"/>
    <m/>
    <m/>
    <m/>
    <m/>
    <m/>
    <m/>
    <m/>
    <m/>
    <m/>
    <m/>
  </r>
  <r>
    <x v="2"/>
    <n v="3"/>
    <x v="3"/>
    <s v="cohort_6"/>
    <x v="81"/>
    <s v="BY"/>
    <n v="1"/>
    <n v="0.20574999999993801"/>
    <n v="1"/>
    <n v="0.20574999999993801"/>
    <n v="0.8125"/>
    <n v="-0.21268750000005801"/>
    <m/>
    <m/>
    <m/>
    <m/>
    <m/>
    <m/>
    <x v="6"/>
    <m/>
    <m/>
    <m/>
    <m/>
    <m/>
    <m/>
    <m/>
    <m/>
    <m/>
    <m/>
  </r>
  <r>
    <x v="2"/>
    <n v="3"/>
    <x v="3"/>
    <s v="cohort_6"/>
    <x v="81"/>
    <s v="BY"/>
    <n v="0"/>
    <n v="0"/>
    <n v="0"/>
    <n v="0"/>
    <n v="-0.1875"/>
    <n v="-0.41843749999999602"/>
    <m/>
    <m/>
    <m/>
    <m/>
    <m/>
    <m/>
    <x v="10"/>
    <m/>
    <m/>
    <m/>
    <m/>
    <m/>
    <m/>
    <m/>
    <m/>
    <m/>
    <m/>
  </r>
  <r>
    <x v="2"/>
    <n v="3"/>
    <x v="3"/>
    <s v="cohort_6"/>
    <x v="81"/>
    <s v="BY"/>
    <n v="1.5"/>
    <n v="1.44950000000006"/>
    <n v="1.125"/>
    <n v="0.61262500000006503"/>
    <n v="1.3125"/>
    <n v="1.0310625000000599"/>
    <m/>
    <m/>
    <m/>
    <m/>
    <m/>
    <m/>
    <x v="3"/>
    <m/>
    <m/>
    <m/>
    <m/>
    <m/>
    <m/>
    <m/>
    <m/>
    <m/>
    <m/>
  </r>
  <r>
    <x v="2"/>
    <n v="3"/>
    <x v="3"/>
    <s v="cohort_6"/>
    <x v="81"/>
    <s v="BY"/>
    <n v="1"/>
    <n v="1.9157500000000001"/>
    <n v="0.625"/>
    <n v="1.07887500000001"/>
    <n v="0.8125"/>
    <n v="1.49731250000001"/>
    <m/>
    <m/>
    <m/>
    <m/>
    <m/>
    <m/>
    <x v="9"/>
    <m/>
    <m/>
    <m/>
    <m/>
    <m/>
    <m/>
    <m/>
    <m/>
    <m/>
    <m/>
  </r>
  <r>
    <x v="2"/>
    <n v="3"/>
    <x v="2"/>
    <s v="cohort_6"/>
    <x v="82"/>
    <s v="AX"/>
    <n v="0.625"/>
    <n v="0.77499999999999902"/>
    <n v="0"/>
    <n v="0"/>
    <n v="0"/>
    <n v="0"/>
    <m/>
    <m/>
    <m/>
    <m/>
    <m/>
    <m/>
    <x v="2"/>
    <m/>
    <m/>
    <m/>
    <m/>
    <m/>
    <m/>
    <m/>
    <m/>
    <m/>
    <m/>
  </r>
  <r>
    <x v="2"/>
    <n v="3"/>
    <x v="2"/>
    <s v="cohort_6"/>
    <x v="82"/>
    <s v="AX"/>
    <n v="4"/>
    <n v="3.9072500000000101"/>
    <n v="3.875"/>
    <n v="3.3694999999999999"/>
    <n v="3.375"/>
    <n v="3.1322500000000102"/>
    <m/>
    <m/>
    <m/>
    <m/>
    <m/>
    <m/>
    <x v="6"/>
    <m/>
    <m/>
    <m/>
    <m/>
    <m/>
    <m/>
    <m/>
    <m/>
    <m/>
    <m/>
  </r>
  <r>
    <x v="2"/>
    <n v="3"/>
    <x v="2"/>
    <s v="cohort_6"/>
    <x v="82"/>
    <s v="AX"/>
    <n v="0.375"/>
    <n v="1.04200000000003"/>
    <n v="0.25"/>
    <n v="0.50425000000002695"/>
    <n v="-0.25"/>
    <n v="0.26700000000003099"/>
    <m/>
    <m/>
    <m/>
    <m/>
    <m/>
    <m/>
    <x v="10"/>
    <m/>
    <m/>
    <m/>
    <m/>
    <m/>
    <m/>
    <m/>
    <m/>
    <m/>
    <m/>
  </r>
  <r>
    <x v="2"/>
    <n v="3"/>
    <x v="2"/>
    <s v="cohort_6"/>
    <x v="82"/>
    <s v="AX"/>
    <n v="1.5"/>
    <n v="1.07974999999993"/>
    <n v="0.375"/>
    <n v="6.7499999999938803E-2"/>
    <n v="0.875"/>
    <n v="0.30474999999993502"/>
    <m/>
    <m/>
    <m/>
    <m/>
    <m/>
    <m/>
    <x v="3"/>
    <m/>
    <m/>
    <m/>
    <m/>
    <m/>
    <m/>
    <m/>
    <m/>
    <m/>
    <m/>
  </r>
  <r>
    <x v="2"/>
    <n v="3"/>
    <x v="2"/>
    <s v="cohort_6"/>
    <x v="82"/>
    <s v="AX"/>
    <n v="0.625"/>
    <n v="1.11612500000001"/>
    <n v="-0.5"/>
    <n v="0.103875000000016"/>
    <n v="0"/>
    <n v="0.341125000000012"/>
    <m/>
    <m/>
    <m/>
    <m/>
    <m/>
    <m/>
    <x v="9"/>
    <m/>
    <m/>
    <m/>
    <m/>
    <m/>
    <m/>
    <m/>
    <m/>
    <m/>
    <m/>
  </r>
  <r>
    <x v="2"/>
    <n v="3"/>
    <x v="1"/>
    <s v="cohort_6"/>
    <x v="83"/>
    <s v="BX"/>
    <n v="6.25E-2"/>
    <n v="1.91874999999939E-2"/>
    <n v="0"/>
    <n v="0"/>
    <n v="0"/>
    <n v="-3.46944695195361E-18"/>
    <m/>
    <m/>
    <m/>
    <m/>
    <m/>
    <m/>
    <x v="2"/>
    <m/>
    <m/>
    <m/>
    <m/>
    <m/>
    <m/>
    <m/>
    <m/>
    <m/>
    <m/>
  </r>
  <r>
    <x v="2"/>
    <n v="3"/>
    <x v="1"/>
    <s v="cohort_6"/>
    <x v="83"/>
    <s v="BX"/>
    <n v="1.75"/>
    <n v="1.4484999999999999"/>
    <n v="1.625"/>
    <n v="1.4101250000000201"/>
    <n v="1.6875"/>
    <n v="1.42931250000001"/>
    <m/>
    <m/>
    <m/>
    <m/>
    <m/>
    <m/>
    <x v="6"/>
    <m/>
    <m/>
    <m/>
    <m/>
    <m/>
    <m/>
    <m/>
    <m/>
    <m/>
    <m/>
  </r>
  <r>
    <x v="2"/>
    <n v="3"/>
    <x v="1"/>
    <s v="cohort_6"/>
    <x v="83"/>
    <s v="BX"/>
    <n v="0"/>
    <n v="0"/>
    <n v="-0.125"/>
    <n v="-3.8374999999987898E-2"/>
    <n v="-6.25E-2"/>
    <n v="-1.91874999999939E-2"/>
    <m/>
    <m/>
    <m/>
    <m/>
    <m/>
    <m/>
    <x v="10"/>
    <m/>
    <m/>
    <m/>
    <m/>
    <m/>
    <m/>
    <m/>
    <m/>
    <m/>
    <m/>
  </r>
  <r>
    <x v="2"/>
    <n v="3"/>
    <x v="1"/>
    <s v="cohort_6"/>
    <x v="83"/>
    <s v="BX"/>
    <n v="0.75"/>
    <n v="0.81624999999996795"/>
    <n v="0.75"/>
    <n v="0.81624999999996795"/>
    <n v="0.6875"/>
    <n v="0.79706249999997403"/>
    <m/>
    <m/>
    <m/>
    <m/>
    <m/>
    <m/>
    <x v="3"/>
    <m/>
    <m/>
    <m/>
    <m/>
    <m/>
    <m/>
    <m/>
    <m/>
    <m/>
    <m/>
  </r>
  <r>
    <x v="2"/>
    <n v="3"/>
    <x v="1"/>
    <s v="cohort_6"/>
    <x v="83"/>
    <s v="BX"/>
    <n v="0.25"/>
    <n v="4.4000000000039501E-2"/>
    <n v="0.25"/>
    <n v="4.4000000000039501E-2"/>
    <n v="0.1875"/>
    <n v="2.48125000000456E-2"/>
    <m/>
    <m/>
    <m/>
    <m/>
    <m/>
    <m/>
    <x v="9"/>
    <m/>
    <m/>
    <m/>
    <m/>
    <m/>
    <m/>
    <m/>
    <m/>
    <m/>
    <m/>
  </r>
  <r>
    <x v="2"/>
    <n v="3"/>
    <x v="1"/>
    <s v="cohort_6"/>
    <x v="84"/>
    <s v="BY"/>
    <n v="0.1875"/>
    <n v="3.5687500000008698E-2"/>
    <n v="0"/>
    <n v="0"/>
    <n v="0"/>
    <n v="-1.7347234759768102E-18"/>
    <m/>
    <m/>
    <m/>
    <m/>
    <m/>
    <m/>
    <x v="2"/>
    <m/>
    <m/>
    <m/>
    <m/>
    <m/>
    <m/>
    <m/>
    <m/>
    <m/>
    <m/>
  </r>
  <r>
    <x v="2"/>
    <n v="3"/>
    <x v="1"/>
    <s v="cohort_6"/>
    <x v="84"/>
    <s v="BY"/>
    <n v="0.75"/>
    <n v="0.50350000000003103"/>
    <n v="0.75"/>
    <n v="0.50350000000003103"/>
    <n v="0.5625"/>
    <n v="0.467812500000022"/>
    <m/>
    <m/>
    <m/>
    <m/>
    <m/>
    <m/>
    <x v="6"/>
    <m/>
    <m/>
    <m/>
    <m/>
    <m/>
    <m/>
    <m/>
    <m/>
    <m/>
    <m/>
  </r>
  <r>
    <x v="2"/>
    <n v="3"/>
    <x v="1"/>
    <s v="cohort_6"/>
    <x v="84"/>
    <s v="BY"/>
    <n v="0.125"/>
    <n v="1.4125000000007101E-2"/>
    <n v="0.125"/>
    <n v="1.4125000000007101E-2"/>
    <n v="-6.25E-2"/>
    <n v="-2.1562500000001601E-2"/>
    <m/>
    <m/>
    <m/>
    <m/>
    <m/>
    <m/>
    <x v="10"/>
    <m/>
    <m/>
    <m/>
    <m/>
    <m/>
    <m/>
    <m/>
    <m/>
    <m/>
    <m/>
  </r>
  <r>
    <x v="2"/>
    <n v="3"/>
    <x v="1"/>
    <s v="cohort_6"/>
    <x v="84"/>
    <s v="BY"/>
    <n v="1"/>
    <n v="2.4897499999999599"/>
    <n v="0.625"/>
    <n v="2.4183749999999402"/>
    <n v="0.8125"/>
    <n v="2.4540624999999499"/>
    <m/>
    <m/>
    <m/>
    <m/>
    <m/>
    <m/>
    <x v="3"/>
    <m/>
    <m/>
    <m/>
    <m/>
    <m/>
    <m/>
    <m/>
    <m/>
    <m/>
    <m/>
  </r>
  <r>
    <x v="2"/>
    <n v="3"/>
    <x v="1"/>
    <s v="cohort_6"/>
    <x v="84"/>
    <s v="BY"/>
    <n v="0.125"/>
    <n v="4.8749999999984101E-3"/>
    <n v="-0.25"/>
    <n v="-6.6500000000019099E-2"/>
    <n v="-6.25E-2"/>
    <n v="-3.08125000000103E-2"/>
    <m/>
    <m/>
    <m/>
    <m/>
    <m/>
    <m/>
    <x v="9"/>
    <m/>
    <m/>
    <m/>
    <m/>
    <m/>
    <m/>
    <m/>
    <m/>
    <m/>
    <m/>
  </r>
  <r>
    <x v="2"/>
    <n v="3"/>
    <x v="0"/>
    <s v="cohort_6"/>
    <x v="85"/>
    <s v="BX"/>
    <n v="0.3125"/>
    <n v="0.90012499999997397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6"/>
    <x v="85"/>
    <s v="BX"/>
    <n v="0"/>
    <n v="0"/>
    <n v="0"/>
    <n v="0"/>
    <n v="-0.3125"/>
    <n v="-0.90012499999997397"/>
    <m/>
    <m/>
    <m/>
    <m/>
    <m/>
    <m/>
    <x v="3"/>
    <m/>
    <m/>
    <m/>
    <m/>
    <m/>
    <m/>
    <m/>
    <m/>
    <m/>
    <m/>
  </r>
  <r>
    <x v="2"/>
    <n v="3"/>
    <x v="0"/>
    <s v="cohort_6"/>
    <x v="85"/>
    <s v="BX"/>
    <n v="0.125"/>
    <n v="0.16924999999999801"/>
    <n v="0.125"/>
    <n v="0.16924999999999801"/>
    <n v="-0.1875"/>
    <n v="-0.73087499999997596"/>
    <m/>
    <m/>
    <m/>
    <m/>
    <m/>
    <m/>
    <x v="9"/>
    <m/>
    <m/>
    <m/>
    <m/>
    <m/>
    <m/>
    <m/>
    <m/>
    <m/>
    <m/>
  </r>
  <r>
    <x v="2"/>
    <n v="3"/>
    <x v="0"/>
    <s v="cohort_6"/>
    <x v="85"/>
    <s v="BX"/>
    <n v="0.5"/>
    <n v="0.36424999999996999"/>
    <n v="-0.125"/>
    <n v="-1.43599999999998"/>
    <n v="0.1875"/>
    <n v="-0.53587500000000399"/>
    <m/>
    <m/>
    <m/>
    <m/>
    <m/>
    <m/>
    <x v="6"/>
    <m/>
    <m/>
    <m/>
    <m/>
    <m/>
    <m/>
    <m/>
    <m/>
    <m/>
    <m/>
  </r>
  <r>
    <x v="2"/>
    <n v="3"/>
    <x v="0"/>
    <s v="cohort_6"/>
    <x v="85"/>
    <s v="BX"/>
    <n v="0.25"/>
    <n v="4.9500000000023199E-2"/>
    <n v="-0.375"/>
    <n v="-1.7507499999999301"/>
    <n v="-6.25E-2"/>
    <n v="-0.850624999999951"/>
    <m/>
    <m/>
    <m/>
    <m/>
    <m/>
    <m/>
    <x v="10"/>
    <m/>
    <m/>
    <m/>
    <m/>
    <m/>
    <m/>
    <m/>
    <m/>
    <m/>
    <m/>
  </r>
  <r>
    <x v="2"/>
    <n v="3"/>
    <x v="0"/>
    <s v="cohort_6"/>
    <x v="86"/>
    <s v="AY"/>
    <n v="0.125"/>
    <n v="8.7625000000002701E-2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6"/>
    <x v="86"/>
    <s v="AY"/>
    <n v="0.5"/>
    <n v="0.1845"/>
    <n v="0.375"/>
    <n v="0.130874999999989"/>
    <n v="0.375"/>
    <n v="9.6874999999997297E-2"/>
    <m/>
    <m/>
    <m/>
    <m/>
    <m/>
    <m/>
    <x v="6"/>
    <m/>
    <m/>
    <m/>
    <m/>
    <m/>
    <m/>
    <m/>
    <m/>
    <m/>
    <m/>
  </r>
  <r>
    <x v="2"/>
    <n v="3"/>
    <x v="0"/>
    <s v="cohort_6"/>
    <x v="86"/>
    <s v="AY"/>
    <n v="0.25"/>
    <n v="0.12612500000000201"/>
    <n v="0.125"/>
    <n v="7.2499999999990905E-2"/>
    <n v="0.125"/>
    <n v="3.8499999999999097E-2"/>
    <m/>
    <m/>
    <m/>
    <m/>
    <m/>
    <m/>
    <x v="10"/>
    <m/>
    <m/>
    <m/>
    <m/>
    <m/>
    <m/>
    <m/>
    <m/>
    <m/>
    <m/>
  </r>
  <r>
    <x v="2"/>
    <n v="3"/>
    <x v="0"/>
    <s v="cohort_6"/>
    <x v="86"/>
    <s v="AY"/>
    <n v="2.25"/>
    <n v="1.50099999999986"/>
    <n v="2.125"/>
    <n v="1.3793749999998699"/>
    <n v="2.125"/>
    <n v="1.4133749999998599"/>
    <m/>
    <m/>
    <m/>
    <m/>
    <m/>
    <m/>
    <x v="3"/>
    <m/>
    <m/>
    <m/>
    <m/>
    <m/>
    <m/>
    <m/>
    <m/>
    <m/>
    <m/>
  </r>
  <r>
    <x v="2"/>
    <n v="3"/>
    <x v="0"/>
    <s v="cohort_6"/>
    <x v="86"/>
    <s v="AY"/>
    <n v="0.125"/>
    <n v="2.67499999999927E-2"/>
    <n v="0"/>
    <n v="-9.4875000000001805E-2"/>
    <n v="0"/>
    <n v="-6.0875000000009998E-2"/>
    <m/>
    <m/>
    <m/>
    <m/>
    <m/>
    <m/>
    <x v="9"/>
    <m/>
    <m/>
    <m/>
    <m/>
    <m/>
    <m/>
    <m/>
    <m/>
    <m/>
    <m/>
  </r>
  <r>
    <x v="2"/>
    <n v="3"/>
    <x v="3"/>
    <s v="cohort_6"/>
    <x v="87"/>
    <s v="AX"/>
    <n v="6.25E-2"/>
    <n v="4.1687499999994798E-2"/>
    <n v="0"/>
    <n v="0"/>
    <n v="0"/>
    <n v="-1.7347234759768102E-18"/>
    <m/>
    <m/>
    <m/>
    <m/>
    <m/>
    <m/>
    <x v="2"/>
    <m/>
    <m/>
    <m/>
    <m/>
    <m/>
    <m/>
    <m/>
    <m/>
    <m/>
    <m/>
  </r>
  <r>
    <x v="2"/>
    <n v="3"/>
    <x v="3"/>
    <s v="cohort_6"/>
    <x v="87"/>
    <s v="AX"/>
    <n v="0.75"/>
    <n v="0.33949999999998698"/>
    <n v="0.625"/>
    <n v="0.25612499999999799"/>
    <n v="0.6875"/>
    <n v="0.29781249999999199"/>
    <m/>
    <m/>
    <m/>
    <m/>
    <m/>
    <m/>
    <x v="3"/>
    <m/>
    <m/>
    <m/>
    <m/>
    <m/>
    <m/>
    <m/>
    <m/>
    <m/>
    <m/>
  </r>
  <r>
    <x v="2"/>
    <n v="3"/>
    <x v="3"/>
    <s v="cohort_6"/>
    <x v="87"/>
    <s v="AX"/>
    <n v="0"/>
    <n v="0"/>
    <n v="-0.125"/>
    <n v="-8.3374999999989499E-2"/>
    <n v="-6.25E-2"/>
    <n v="-4.1687499999994798E-2"/>
    <m/>
    <m/>
    <m/>
    <m/>
    <m/>
    <m/>
    <x v="9"/>
    <m/>
    <m/>
    <m/>
    <m/>
    <m/>
    <m/>
    <m/>
    <m/>
    <m/>
    <m/>
  </r>
  <r>
    <x v="2"/>
    <n v="3"/>
    <x v="3"/>
    <s v="cohort_6"/>
    <x v="87"/>
    <s v="AX"/>
    <n v="1.25"/>
    <n v="0.82949999999993895"/>
    <n v="1.25"/>
    <n v="0.82949999999993895"/>
    <n v="1.1875"/>
    <n v="0.78781249999994396"/>
    <m/>
    <m/>
    <m/>
    <m/>
    <m/>
    <m/>
    <x v="6"/>
    <m/>
    <m/>
    <m/>
    <m/>
    <m/>
    <m/>
    <m/>
    <m/>
    <m/>
    <m/>
  </r>
  <r>
    <x v="2"/>
    <n v="3"/>
    <x v="3"/>
    <s v="cohort_6"/>
    <x v="87"/>
    <s v="AX"/>
    <n v="0.25"/>
    <n v="0.31487500000000102"/>
    <n v="0.25"/>
    <n v="0.31487500000000102"/>
    <n v="0.1875"/>
    <n v="0.27318750000000602"/>
    <m/>
    <m/>
    <m/>
    <m/>
    <m/>
    <m/>
    <x v="10"/>
    <m/>
    <m/>
    <m/>
    <m/>
    <m/>
    <m/>
    <m/>
    <m/>
    <m/>
    <m/>
  </r>
  <r>
    <x v="2"/>
    <n v="4"/>
    <x v="2"/>
    <s v="cohort_6"/>
    <x v="64"/>
    <s v="AY"/>
    <n v="6.25E-2"/>
    <n v="2.3750000000006899E-3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6"/>
    <x v="64"/>
    <s v="AY"/>
    <n v="0.25"/>
    <n v="7.22499999999969E-2"/>
    <n v="0.125"/>
    <n v="6.7499999999995494E-2"/>
    <n v="0.1875"/>
    <n v="6.9874999999996204E-2"/>
    <m/>
    <m/>
    <m/>
    <m/>
    <m/>
    <m/>
    <x v="7"/>
    <m/>
    <m/>
    <m/>
    <m/>
    <m/>
    <m/>
    <m/>
    <m/>
    <m/>
    <m/>
  </r>
  <r>
    <x v="2"/>
    <n v="4"/>
    <x v="2"/>
    <s v="cohort_6"/>
    <x v="64"/>
    <s v="AY"/>
    <n v="0.375"/>
    <n v="0.23462500000000799"/>
    <n v="0.25"/>
    <n v="0.22987500000000699"/>
    <n v="0.3125"/>
    <n v="0.23225000000000801"/>
    <m/>
    <m/>
    <m/>
    <m/>
    <m/>
    <m/>
    <x v="8"/>
    <m/>
    <m/>
    <m/>
    <m/>
    <m/>
    <m/>
    <m/>
    <m/>
    <m/>
    <m/>
  </r>
  <r>
    <x v="2"/>
    <n v="4"/>
    <x v="2"/>
    <s v="cohort_6"/>
    <x v="64"/>
    <s v="AY"/>
    <n v="1.25"/>
    <n v="4.2892500000000098"/>
    <n v="1.25"/>
    <n v="4.2892500000000098"/>
    <n v="1.1875"/>
    <n v="4.28687500000001"/>
    <m/>
    <m/>
    <m/>
    <m/>
    <m/>
    <m/>
    <x v="4"/>
    <m/>
    <m/>
    <m/>
    <m/>
    <m/>
    <m/>
    <m/>
    <m/>
    <m/>
    <m/>
  </r>
  <r>
    <x v="2"/>
    <n v="4"/>
    <x v="2"/>
    <s v="cohort_6"/>
    <x v="64"/>
    <s v="AY"/>
    <n v="0.25"/>
    <n v="2.1457499999999801"/>
    <n v="0.25"/>
    <n v="2.1457499999999801"/>
    <n v="0.1875"/>
    <n v="2.1433749999999798"/>
    <m/>
    <m/>
    <m/>
    <m/>
    <m/>
    <m/>
    <x v="5"/>
    <m/>
    <m/>
    <m/>
    <m/>
    <m/>
    <m/>
    <m/>
    <m/>
    <m/>
    <m/>
  </r>
  <r>
    <x v="2"/>
    <n v="4"/>
    <x v="1"/>
    <s v="cohort_6"/>
    <x v="65"/>
    <s v="BX"/>
    <n v="0.125"/>
    <n v="1.4312500000002599E-2"/>
    <n v="0"/>
    <n v="0"/>
    <n v="0"/>
    <n v="-4.3368086899420197E-19"/>
    <m/>
    <m/>
    <m/>
    <m/>
    <m/>
    <m/>
    <x v="2"/>
    <m/>
    <m/>
    <m/>
    <m/>
    <m/>
    <m/>
    <m/>
    <m/>
    <m/>
    <m/>
  </r>
  <r>
    <x v="2"/>
    <n v="4"/>
    <x v="1"/>
    <s v="cohort_6"/>
    <x v="65"/>
    <s v="BX"/>
    <n v="4.5"/>
    <n v="2.7122500000000298"/>
    <n v="4.25"/>
    <n v="2.6836250000000299"/>
    <n v="4.375"/>
    <n v="2.6979375000000299"/>
    <m/>
    <m/>
    <m/>
    <m/>
    <m/>
    <m/>
    <x v="4"/>
    <m/>
    <m/>
    <m/>
    <m/>
    <m/>
    <m/>
    <m/>
    <m/>
    <m/>
    <m/>
  </r>
  <r>
    <x v="2"/>
    <n v="4"/>
    <x v="1"/>
    <s v="cohort_6"/>
    <x v="65"/>
    <s v="BX"/>
    <n v="0.625"/>
    <n v="0.81500000000000505"/>
    <n v="0.375"/>
    <n v="0.78637500000000005"/>
    <n v="0.5"/>
    <n v="0.80068750000000199"/>
    <m/>
    <m/>
    <m/>
    <m/>
    <m/>
    <m/>
    <x v="5"/>
    <m/>
    <m/>
    <m/>
    <m/>
    <m/>
    <m/>
    <m/>
    <m/>
    <m/>
    <m/>
  </r>
  <r>
    <x v="2"/>
    <n v="4"/>
    <x v="1"/>
    <s v="cohort_6"/>
    <x v="65"/>
    <s v="BX"/>
    <n v="1.25"/>
    <n v="0.85549999999997794"/>
    <n v="1.25"/>
    <n v="0.85549999999997794"/>
    <n v="1.125"/>
    <n v="0.841187499999975"/>
    <m/>
    <m/>
    <m/>
    <m/>
    <m/>
    <m/>
    <x v="7"/>
    <m/>
    <m/>
    <m/>
    <m/>
    <m/>
    <m/>
    <m/>
    <m/>
    <m/>
    <m/>
  </r>
  <r>
    <x v="2"/>
    <n v="4"/>
    <x v="1"/>
    <s v="cohort_6"/>
    <x v="65"/>
    <s v="BX"/>
    <n v="0"/>
    <n v="0"/>
    <n v="0"/>
    <n v="0"/>
    <n v="-0.125"/>
    <n v="-1.4312500000002599E-2"/>
    <m/>
    <m/>
    <m/>
    <m/>
    <m/>
    <m/>
    <x v="8"/>
    <m/>
    <m/>
    <m/>
    <m/>
    <m/>
    <m/>
    <m/>
    <m/>
    <m/>
    <m/>
  </r>
  <r>
    <x v="2"/>
    <n v="4"/>
    <x v="1"/>
    <s v="cohort_6"/>
    <x v="66"/>
    <s v="AX"/>
    <n v="0.25"/>
    <n v="0.34406250000000499"/>
    <n v="0"/>
    <n v="0"/>
    <n v="0"/>
    <n v="4.1633363423443401E-17"/>
    <m/>
    <m/>
    <m/>
    <m/>
    <m/>
    <m/>
    <x v="2"/>
    <m/>
    <m/>
    <m/>
    <m/>
    <m/>
    <m/>
    <m/>
    <m/>
    <m/>
    <m/>
  </r>
  <r>
    <x v="2"/>
    <n v="4"/>
    <x v="1"/>
    <s v="cohort_6"/>
    <x v="66"/>
    <s v="AX"/>
    <n v="0.5"/>
    <n v="4.4249999999976697E-2"/>
    <n v="0"/>
    <n v="-0.64387500000003395"/>
    <n v="0.25"/>
    <n v="-0.29981250000002801"/>
    <m/>
    <m/>
    <m/>
    <m/>
    <m/>
    <m/>
    <x v="7"/>
    <m/>
    <m/>
    <m/>
    <m/>
    <m/>
    <m/>
    <m/>
    <m/>
    <m/>
    <m/>
  </r>
  <r>
    <x v="2"/>
    <n v="4"/>
    <x v="1"/>
    <s v="cohort_6"/>
    <x v="66"/>
    <s v="AX"/>
    <n v="0.25"/>
    <n v="7.2999999999979095E-2"/>
    <n v="-0.25"/>
    <n v="-0.61512500000003101"/>
    <n v="0"/>
    <n v="-0.27106250000002602"/>
    <m/>
    <m/>
    <m/>
    <m/>
    <m/>
    <m/>
    <x v="8"/>
    <m/>
    <m/>
    <m/>
    <m/>
    <m/>
    <m/>
    <m/>
    <m/>
    <m/>
    <m/>
  </r>
  <r>
    <x v="2"/>
    <n v="4"/>
    <x v="1"/>
    <s v="cohort_6"/>
    <x v="66"/>
    <s v="AX"/>
    <n v="1.75"/>
    <n v="2.4240000000000399"/>
    <n v="1.75"/>
    <n v="2.4240000000000399"/>
    <n v="1.5"/>
    <n v="2.07993750000003"/>
    <m/>
    <m/>
    <m/>
    <m/>
    <m/>
    <m/>
    <x v="4"/>
    <m/>
    <m/>
    <m/>
    <m/>
    <m/>
    <m/>
    <m/>
    <m/>
    <m/>
    <m/>
  </r>
  <r>
    <x v="2"/>
    <n v="4"/>
    <x v="1"/>
    <s v="cohort_6"/>
    <x v="66"/>
    <s v="AX"/>
    <n v="0.25"/>
    <n v="1.2150000000000201"/>
    <n v="0.25"/>
    <n v="1.2150000000000201"/>
    <n v="0"/>
    <n v="0.87093750000001302"/>
    <m/>
    <m/>
    <m/>
    <m/>
    <m/>
    <m/>
    <x v="5"/>
    <m/>
    <m/>
    <m/>
    <m/>
    <m/>
    <m/>
    <m/>
    <m/>
    <m/>
    <m/>
  </r>
  <r>
    <x v="2"/>
    <n v="4"/>
    <x v="0"/>
    <s v="cohort_6"/>
    <x v="67"/>
    <s v="BY"/>
    <n v="0.1875"/>
    <n v="0.32600000000000801"/>
    <n v="0"/>
    <n v="0"/>
    <n v="0"/>
    <n v="0"/>
    <m/>
    <m/>
    <m/>
    <m/>
    <m/>
    <m/>
    <x v="2"/>
    <m/>
    <m/>
    <m/>
    <m/>
    <m/>
    <m/>
    <m/>
    <m/>
    <m/>
    <m/>
  </r>
  <r>
    <x v="2"/>
    <n v="4"/>
    <x v="0"/>
    <s v="cohort_6"/>
    <x v="67"/>
    <s v="BY"/>
    <n v="1.25"/>
    <n v="4.4217499999999204"/>
    <n v="0.875"/>
    <n v="3.7697499999998998"/>
    <n v="1.0625"/>
    <n v="4.0957499999999101"/>
    <m/>
    <m/>
    <m/>
    <m/>
    <m/>
    <m/>
    <x v="4"/>
    <m/>
    <m/>
    <m/>
    <m/>
    <m/>
    <m/>
    <m/>
    <m/>
    <m/>
    <m/>
  </r>
  <r>
    <x v="2"/>
    <n v="4"/>
    <x v="0"/>
    <s v="cohort_6"/>
    <x v="67"/>
    <s v="BY"/>
    <n v="0.125"/>
    <n v="1.03324999999998"/>
    <n v="-0.25"/>
    <n v="0.381249999999966"/>
    <n v="-6.25E-2"/>
    <n v="0.70724999999997396"/>
    <m/>
    <m/>
    <m/>
    <m/>
    <m/>
    <m/>
    <x v="5"/>
    <m/>
    <m/>
    <m/>
    <m/>
    <m/>
    <m/>
    <m/>
    <m/>
    <m/>
    <m/>
  </r>
  <r>
    <x v="2"/>
    <n v="4"/>
    <x v="0"/>
    <s v="cohort_6"/>
    <x v="67"/>
    <s v="BY"/>
    <n v="0"/>
    <n v="0"/>
    <n v="0"/>
    <n v="0"/>
    <n v="-0.1875"/>
    <n v="-0.32600000000000801"/>
    <m/>
    <m/>
    <m/>
    <m/>
    <m/>
    <m/>
    <x v="7"/>
    <m/>
    <m/>
    <m/>
    <m/>
    <m/>
    <m/>
    <m/>
    <m/>
    <m/>
    <m/>
  </r>
  <r>
    <x v="2"/>
    <n v="4"/>
    <x v="0"/>
    <s v="cohort_6"/>
    <x v="67"/>
    <s v="BY"/>
    <n v="0.125"/>
    <n v="0.67912499999999898"/>
    <n v="0.125"/>
    <n v="0.67912499999999898"/>
    <n v="-6.25E-2"/>
    <n v="0.35312499999999197"/>
    <m/>
    <m/>
    <m/>
    <m/>
    <m/>
    <m/>
    <x v="8"/>
    <m/>
    <m/>
    <m/>
    <m/>
    <m/>
    <m/>
    <m/>
    <m/>
    <m/>
    <m/>
  </r>
  <r>
    <x v="2"/>
    <n v="4"/>
    <x v="3"/>
    <s v="cohort_6"/>
    <x v="68"/>
    <s v="BX"/>
    <n v="0.1875"/>
    <n v="0.25362500000001398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6"/>
    <x v="68"/>
    <s v="BX"/>
    <n v="0.75"/>
    <n v="2.1479999999999699"/>
    <n v="0.375"/>
    <n v="1.64074999999994"/>
    <n v="0.5625"/>
    <n v="1.89437499999995"/>
    <m/>
    <m/>
    <m/>
    <m/>
    <m/>
    <m/>
    <x v="7"/>
    <m/>
    <m/>
    <m/>
    <m/>
    <m/>
    <m/>
    <m/>
    <m/>
    <m/>
    <m/>
  </r>
  <r>
    <x v="2"/>
    <n v="4"/>
    <x v="3"/>
    <s v="cohort_6"/>
    <x v="68"/>
    <s v="BX"/>
    <n v="0"/>
    <n v="0.39837500000001602"/>
    <n v="-0.375"/>
    <n v="-0.108875000000012"/>
    <n v="-0.1875"/>
    <n v="0.14475000000000199"/>
    <m/>
    <m/>
    <m/>
    <m/>
    <m/>
    <m/>
    <x v="8"/>
    <m/>
    <m/>
    <m/>
    <m/>
    <m/>
    <m/>
    <m/>
    <m/>
    <m/>
    <m/>
  </r>
  <r>
    <x v="2"/>
    <n v="4"/>
    <x v="3"/>
    <s v="cohort_6"/>
    <x v="68"/>
    <s v="BX"/>
    <n v="2.25"/>
    <n v="4.6432499999999397"/>
    <n v="2.25"/>
    <n v="4.6432499999999397"/>
    <n v="2.0625"/>
    <n v="4.3896249999999197"/>
    <m/>
    <m/>
    <m/>
    <m/>
    <m/>
    <m/>
    <x v="4"/>
    <m/>
    <m/>
    <m/>
    <m/>
    <m/>
    <m/>
    <m/>
    <m/>
    <m/>
    <m/>
  </r>
  <r>
    <x v="2"/>
    <n v="4"/>
    <x v="3"/>
    <s v="cohort_6"/>
    <x v="68"/>
    <s v="BX"/>
    <n v="0.375"/>
    <n v="1.0134999999999901"/>
    <n v="0.375"/>
    <n v="1.0134999999999901"/>
    <n v="0.1875"/>
    <n v="0.75987499999997998"/>
    <m/>
    <m/>
    <m/>
    <m/>
    <m/>
    <m/>
    <x v="5"/>
    <m/>
    <m/>
    <m/>
    <m/>
    <m/>
    <m/>
    <m/>
    <m/>
    <m/>
    <m/>
  </r>
  <r>
    <x v="2"/>
    <n v="4"/>
    <x v="0"/>
    <s v="cohort_6"/>
    <x v="69"/>
    <s v="AX"/>
    <n v="0.1875"/>
    <n v="0.20893750000000499"/>
    <n v="0"/>
    <n v="0"/>
    <n v="0"/>
    <n v="1.38777878078145E-17"/>
    <m/>
    <m/>
    <m/>
    <m/>
    <m/>
    <m/>
    <x v="2"/>
    <m/>
    <m/>
    <m/>
    <m/>
    <m/>
    <m/>
    <m/>
    <m/>
    <m/>
    <m/>
  </r>
  <r>
    <x v="2"/>
    <n v="4"/>
    <x v="0"/>
    <s v="cohort_6"/>
    <x v="69"/>
    <s v="AX"/>
    <n v="1.25"/>
    <n v="2.84975000000003"/>
    <n v="1.25"/>
    <n v="2.84975000000003"/>
    <n v="1.0625"/>
    <n v="2.64081250000002"/>
    <m/>
    <m/>
    <m/>
    <m/>
    <m/>
    <m/>
    <x v="4"/>
    <m/>
    <m/>
    <m/>
    <m/>
    <m/>
    <m/>
    <m/>
    <m/>
    <m/>
    <m/>
  </r>
  <r>
    <x v="2"/>
    <n v="4"/>
    <x v="0"/>
    <s v="cohort_6"/>
    <x v="69"/>
    <s v="AX"/>
    <n v="3.875"/>
    <n v="1.5446250000000401"/>
    <n v="3.875"/>
    <n v="1.5446250000000401"/>
    <n v="3.6875"/>
    <n v="1.3356875000000299"/>
    <m/>
    <m/>
    <m/>
    <m/>
    <m/>
    <m/>
    <x v="5"/>
    <m/>
    <m/>
    <m/>
    <m/>
    <m/>
    <m/>
    <m/>
    <m/>
    <m/>
    <m/>
  </r>
  <r>
    <x v="2"/>
    <n v="4"/>
    <x v="0"/>
    <s v="cohort_6"/>
    <x v="69"/>
    <s v="AX"/>
    <n v="0.75"/>
    <n v="0.998999999999995"/>
    <n v="0.375"/>
    <n v="0.58112499999998601"/>
    <n v="0.5625"/>
    <n v="0.79006249999999001"/>
    <m/>
    <m/>
    <m/>
    <m/>
    <m/>
    <m/>
    <x v="7"/>
    <m/>
    <m/>
    <m/>
    <m/>
    <m/>
    <m/>
    <m/>
    <m/>
    <m/>
    <m/>
  </r>
  <r>
    <x v="2"/>
    <n v="4"/>
    <x v="0"/>
    <s v="cohort_6"/>
    <x v="69"/>
    <s v="AX"/>
    <n v="0.25"/>
    <n v="0.19999999999998899"/>
    <n v="-0.125"/>
    <n v="-0.21787500000002"/>
    <n v="6.25E-2"/>
    <n v="-8.9375000000158598E-3"/>
    <m/>
    <m/>
    <m/>
    <m/>
    <m/>
    <m/>
    <x v="8"/>
    <m/>
    <m/>
    <m/>
    <m/>
    <m/>
    <m/>
    <m/>
    <m/>
    <m/>
    <m/>
  </r>
  <r>
    <x v="2"/>
    <n v="4"/>
    <x v="1"/>
    <s v="cohort_6"/>
    <x v="70"/>
    <s v="BY"/>
    <n v="0.375"/>
    <n v="0.59093750000001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6"/>
    <x v="70"/>
    <s v="BY"/>
    <n v="0.25"/>
    <n v="0.34525"/>
    <n v="0"/>
    <n v="-0.62450000000000505"/>
    <n v="-0.125"/>
    <n v="-0.24568750000001"/>
    <m/>
    <m/>
    <m/>
    <m/>
    <m/>
    <m/>
    <x v="7"/>
    <m/>
    <m/>
    <m/>
    <m/>
    <m/>
    <m/>
    <m/>
    <m/>
    <m/>
    <m/>
  </r>
  <r>
    <x v="2"/>
    <n v="4"/>
    <x v="1"/>
    <s v="cohort_6"/>
    <x v="70"/>
    <s v="BY"/>
    <n v="0"/>
    <n v="0"/>
    <n v="-0.25"/>
    <n v="-0.969750000000005"/>
    <n v="-0.375"/>
    <n v="-0.59093750000001"/>
    <m/>
    <m/>
    <m/>
    <m/>
    <m/>
    <m/>
    <x v="8"/>
    <m/>
    <m/>
    <m/>
    <m/>
    <m/>
    <m/>
    <m/>
    <m/>
    <m/>
    <m/>
  </r>
  <r>
    <x v="2"/>
    <n v="4"/>
    <x v="1"/>
    <s v="cohort_6"/>
    <x v="70"/>
    <s v="BY"/>
    <n v="2.75"/>
    <n v="3.4910000000000099"/>
    <n v="2.25"/>
    <n v="3.2788750000000002"/>
    <n v="2.375"/>
    <n v="2.9000625000000002"/>
    <m/>
    <m/>
    <m/>
    <m/>
    <m/>
    <m/>
    <x v="4"/>
    <m/>
    <m/>
    <m/>
    <m/>
    <m/>
    <m/>
    <m/>
    <m/>
    <m/>
    <m/>
  </r>
  <r>
    <x v="2"/>
    <n v="4"/>
    <x v="1"/>
    <s v="cohort_6"/>
    <x v="70"/>
    <s v="BY"/>
    <n v="0.25"/>
    <n v="0.176750000000055"/>
    <n v="-0.25"/>
    <n v="-3.5374999999959203E-2"/>
    <n v="-0.125"/>
    <n v="-0.41418749999995402"/>
    <m/>
    <m/>
    <m/>
    <m/>
    <m/>
    <m/>
    <x v="5"/>
    <m/>
    <m/>
    <m/>
    <m/>
    <m/>
    <m/>
    <m/>
    <m/>
    <m/>
    <m/>
  </r>
  <r>
    <x v="2"/>
    <n v="4"/>
    <x v="2"/>
    <s v="cohort_6"/>
    <x v="71"/>
    <s v="AY"/>
    <n v="0.125"/>
    <n v="4.4687500000009102E-2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6"/>
    <x v="71"/>
    <s v="AY"/>
    <n v="0.25"/>
    <n v="4.0500000000008703E-2"/>
    <n v="0.25"/>
    <n v="4.0500000000008703E-2"/>
    <n v="0.125"/>
    <n v="-4.1875000000003203E-3"/>
    <m/>
    <m/>
    <m/>
    <m/>
    <m/>
    <m/>
    <x v="7"/>
    <m/>
    <m/>
    <m/>
    <m/>
    <m/>
    <m/>
    <m/>
    <m/>
    <m/>
    <m/>
  </r>
  <r>
    <x v="2"/>
    <n v="4"/>
    <x v="2"/>
    <s v="cohort_6"/>
    <x v="71"/>
    <s v="AY"/>
    <n v="0.25"/>
    <n v="1.9875000000013202E-2"/>
    <n v="0.25"/>
    <n v="1.9875000000013202E-2"/>
    <n v="0.125"/>
    <n v="-2.48124999999958E-2"/>
    <m/>
    <m/>
    <m/>
    <m/>
    <m/>
    <m/>
    <x v="8"/>
    <m/>
    <m/>
    <m/>
    <m/>
    <m/>
    <m/>
    <m/>
    <m/>
    <m/>
    <m/>
  </r>
  <r>
    <x v="2"/>
    <n v="4"/>
    <x v="2"/>
    <s v="cohort_6"/>
    <x v="71"/>
    <s v="AY"/>
    <n v="1.5"/>
    <n v="1.70900000000006"/>
    <n v="1.25"/>
    <n v="1.6196250000000401"/>
    <n v="1.375"/>
    <n v="1.66431250000005"/>
    <m/>
    <m/>
    <m/>
    <m/>
    <m/>
    <m/>
    <x v="4"/>
    <m/>
    <m/>
    <m/>
    <m/>
    <m/>
    <m/>
    <m/>
    <m/>
    <m/>
    <m/>
  </r>
  <r>
    <x v="2"/>
    <n v="4"/>
    <x v="2"/>
    <s v="cohort_6"/>
    <x v="71"/>
    <s v="AY"/>
    <n v="0.25"/>
    <n v="0.118375000000015"/>
    <n v="0"/>
    <n v="2.8999999999996501E-2"/>
    <n v="0.125"/>
    <n v="7.3687500000005499E-2"/>
    <m/>
    <m/>
    <m/>
    <m/>
    <m/>
    <m/>
    <x v="5"/>
    <m/>
    <m/>
    <m/>
    <m/>
    <m/>
    <m/>
    <m/>
    <m/>
    <m/>
    <m/>
  </r>
  <r>
    <x v="2"/>
    <n v="4"/>
    <x v="2"/>
    <s v="cohort_6"/>
    <x v="72"/>
    <s v="BX"/>
    <n v="2.5"/>
    <n v="1.43656249999999"/>
    <n v="0"/>
    <n v="0"/>
    <n v="0"/>
    <n v="1.11022302462516E-16"/>
    <m/>
    <m/>
    <m/>
    <m/>
    <m/>
    <m/>
    <x v="2"/>
    <m/>
    <m/>
    <m/>
    <m/>
    <m/>
    <m/>
    <m/>
    <m/>
    <m/>
    <m/>
  </r>
  <r>
    <x v="2"/>
    <n v="4"/>
    <x v="2"/>
    <s v="cohort_6"/>
    <x v="72"/>
    <s v="BX"/>
    <n v="0.5"/>
    <n v="1.74074999999999"/>
    <n v="-2.625"/>
    <n v="0.33425000000002503"/>
    <n v="-2"/>
    <n v="0.304187499999998"/>
    <m/>
    <m/>
    <m/>
    <m/>
    <m/>
    <m/>
    <x v="7"/>
    <m/>
    <m/>
    <m/>
    <m/>
    <m/>
    <m/>
    <m/>
    <m/>
    <m/>
    <m/>
  </r>
  <r>
    <x v="2"/>
    <n v="4"/>
    <x v="2"/>
    <s v="cohort_6"/>
    <x v="72"/>
    <s v="BX"/>
    <n v="1.125"/>
    <n v="2.0456250000000402"/>
    <n v="-2"/>
    <n v="0.639125000000074"/>
    <n v="-1.375"/>
    <n v="0.60906250000004702"/>
    <m/>
    <m/>
    <m/>
    <m/>
    <m/>
    <m/>
    <x v="8"/>
    <m/>
    <m/>
    <m/>
    <m/>
    <m/>
    <m/>
    <m/>
    <m/>
    <m/>
    <m/>
  </r>
  <r>
    <x v="2"/>
    <n v="4"/>
    <x v="2"/>
    <s v="cohort_6"/>
    <x v="72"/>
    <s v="BX"/>
    <n v="0.5"/>
    <n v="2.7205000000000199"/>
    <n v="-1.375"/>
    <n v="1.2538749999999901"/>
    <n v="-2"/>
    <n v="1.2839375000000199"/>
    <m/>
    <m/>
    <m/>
    <m/>
    <m/>
    <m/>
    <x v="4"/>
    <m/>
    <m/>
    <m/>
    <m/>
    <m/>
    <m/>
    <m/>
    <m/>
    <m/>
    <m/>
  </r>
  <r>
    <x v="2"/>
    <n v="4"/>
    <x v="2"/>
    <s v="cohort_6"/>
    <x v="72"/>
    <s v="BX"/>
    <n v="1"/>
    <n v="3.6227500000000501"/>
    <n v="-0.875"/>
    <n v="2.1561250000000198"/>
    <n v="-1.5"/>
    <n v="2.1861875000000501"/>
    <m/>
    <m/>
    <m/>
    <m/>
    <m/>
    <m/>
    <x v="5"/>
    <m/>
    <m/>
    <m/>
    <m/>
    <m/>
    <m/>
    <m/>
    <m/>
    <m/>
    <m/>
  </r>
  <r>
    <x v="2"/>
    <n v="4"/>
    <x v="0"/>
    <s v="cohort_6"/>
    <x v="73"/>
    <s v="AX"/>
    <n v="0.25"/>
    <n v="9.7062499999992696E-2"/>
    <n v="0"/>
    <n v="0"/>
    <n v="0"/>
    <n v="-1.0408340855860799E-17"/>
    <m/>
    <m/>
    <m/>
    <m/>
    <m/>
    <m/>
    <x v="2"/>
    <m/>
    <m/>
    <m/>
    <m/>
    <m/>
    <m/>
    <m/>
    <m/>
    <m/>
    <m/>
  </r>
  <r>
    <x v="2"/>
    <n v="4"/>
    <x v="0"/>
    <s v="cohort_6"/>
    <x v="73"/>
    <s v="AX"/>
    <n v="0"/>
    <n v="0"/>
    <n v="0"/>
    <n v="0"/>
    <n v="-0.25"/>
    <n v="-9.7062499999992696E-2"/>
    <m/>
    <m/>
    <m/>
    <m/>
    <m/>
    <m/>
    <x v="7"/>
    <m/>
    <m/>
    <m/>
    <m/>
    <m/>
    <m/>
    <m/>
    <m/>
    <m/>
    <m/>
  </r>
  <r>
    <x v="2"/>
    <n v="4"/>
    <x v="0"/>
    <s v="cohort_6"/>
    <x v="73"/>
    <s v="AX"/>
    <n v="0.25"/>
    <n v="0.15712500000000801"/>
    <n v="0.25"/>
    <n v="0.15712500000000801"/>
    <n v="0"/>
    <n v="6.0062500000015E-2"/>
    <m/>
    <m/>
    <m/>
    <m/>
    <m/>
    <m/>
    <x v="8"/>
    <m/>
    <m/>
    <m/>
    <m/>
    <m/>
    <m/>
    <m/>
    <m/>
    <m/>
    <m/>
  </r>
  <r>
    <x v="2"/>
    <n v="4"/>
    <x v="0"/>
    <s v="cohort_6"/>
    <x v="73"/>
    <s v="AX"/>
    <n v="0.75"/>
    <n v="0.94899999999998397"/>
    <n v="0.25"/>
    <n v="0.75487499999999796"/>
    <n v="0.5"/>
    <n v="0.85193749999999102"/>
    <m/>
    <m/>
    <m/>
    <m/>
    <m/>
    <m/>
    <x v="4"/>
    <m/>
    <m/>
    <m/>
    <m/>
    <m/>
    <m/>
    <m/>
    <m/>
    <m/>
    <m/>
  </r>
  <r>
    <x v="2"/>
    <n v="4"/>
    <x v="0"/>
    <s v="cohort_6"/>
    <x v="73"/>
    <s v="AX"/>
    <n v="0.125"/>
    <n v="2.73749999999921E-2"/>
    <n v="-0.375"/>
    <n v="-0.16674999999999299"/>
    <n v="-0.125"/>
    <n v="-6.9687500000000596E-2"/>
    <m/>
    <m/>
    <m/>
    <m/>
    <m/>
    <m/>
    <x v="5"/>
    <m/>
    <m/>
    <m/>
    <m/>
    <m/>
    <m/>
    <m/>
    <m/>
    <m/>
    <m/>
  </r>
  <r>
    <x v="2"/>
    <n v="4"/>
    <x v="3"/>
    <s v="cohort_6"/>
    <x v="74"/>
    <s v="AY"/>
    <n v="0.375"/>
    <n v="0.74275000000000602"/>
    <n v="0"/>
    <n v="0"/>
    <n v="0"/>
    <n v="-2.7755575615628901E-17"/>
    <m/>
    <m/>
    <m/>
    <m/>
    <m/>
    <m/>
    <x v="2"/>
    <m/>
    <m/>
    <m/>
    <m/>
    <m/>
    <m/>
    <m/>
    <m/>
    <m/>
    <m/>
  </r>
  <r>
    <x v="2"/>
    <n v="4"/>
    <x v="3"/>
    <s v="cohort_6"/>
    <x v="74"/>
    <s v="AY"/>
    <n v="2.25"/>
    <n v="2.5222499999999801"/>
    <n v="2.125"/>
    <n v="2.0974999999999802"/>
    <n v="1.875"/>
    <n v="1.7794999999999701"/>
    <m/>
    <m/>
    <m/>
    <m/>
    <m/>
    <m/>
    <x v="4"/>
    <m/>
    <m/>
    <m/>
    <m/>
    <m/>
    <m/>
    <m/>
    <m/>
    <m/>
    <m/>
  </r>
  <r>
    <x v="2"/>
    <n v="4"/>
    <x v="3"/>
    <s v="cohort_6"/>
    <x v="74"/>
    <s v="AY"/>
    <n v="0.25"/>
    <n v="0.52899999999998903"/>
    <n v="0.125"/>
    <n v="0.10424999999999"/>
    <n v="-0.125"/>
    <n v="-0.21375000000001701"/>
    <m/>
    <m/>
    <m/>
    <m/>
    <m/>
    <m/>
    <x v="5"/>
    <m/>
    <m/>
    <m/>
    <m/>
    <m/>
    <m/>
    <m/>
    <m/>
    <m/>
    <m/>
  </r>
  <r>
    <x v="2"/>
    <n v="4"/>
    <x v="3"/>
    <s v="cohort_6"/>
    <x v="74"/>
    <s v="AY"/>
    <n v="2.25"/>
    <n v="3.79975000000019"/>
    <n v="1.625"/>
    <n v="2.7390000000001802"/>
    <n v="1.875"/>
    <n v="3.0570000000001798"/>
    <m/>
    <m/>
    <m/>
    <m/>
    <m/>
    <m/>
    <x v="7"/>
    <m/>
    <m/>
    <m/>
    <m/>
    <m/>
    <m/>
    <m/>
    <m/>
    <m/>
    <m/>
  </r>
  <r>
    <x v="2"/>
    <n v="4"/>
    <x v="3"/>
    <s v="cohort_6"/>
    <x v="74"/>
    <s v="AY"/>
    <n v="0"/>
    <n v="2.5"/>
    <n v="-0.625"/>
    <n v="1.4392499999999899"/>
    <n v="-0.375"/>
    <n v="1.75724999999999"/>
    <m/>
    <m/>
    <m/>
    <m/>
    <m/>
    <m/>
    <x v="8"/>
    <m/>
    <m/>
    <m/>
    <m/>
    <m/>
    <m/>
    <m/>
    <m/>
    <m/>
    <m/>
  </r>
  <r>
    <x v="2"/>
    <n v="4"/>
    <x v="3"/>
    <s v="cohort_6"/>
    <x v="75"/>
    <s v="BY"/>
    <n v="0.375"/>
    <n v="0.23481249999999701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6"/>
    <x v="75"/>
    <s v="BY"/>
    <n v="0.75"/>
    <n v="0.98574999999999602"/>
    <n v="0"/>
    <n v="0.51612500000000205"/>
    <n v="0.375"/>
    <n v="0.75093749999999904"/>
    <m/>
    <m/>
    <m/>
    <m/>
    <m/>
    <m/>
    <x v="4"/>
    <m/>
    <m/>
    <m/>
    <m/>
    <m/>
    <m/>
    <m/>
    <m/>
    <m/>
    <m/>
  </r>
  <r>
    <x v="2"/>
    <n v="4"/>
    <x v="3"/>
    <s v="cohort_6"/>
    <x v="75"/>
    <s v="BY"/>
    <n v="0"/>
    <n v="0"/>
    <n v="-0.75"/>
    <n v="-0.46962499999999402"/>
    <n v="-0.375"/>
    <n v="-0.23481249999999701"/>
    <m/>
    <m/>
    <m/>
    <m/>
    <m/>
    <m/>
    <x v="5"/>
    <m/>
    <m/>
    <m/>
    <m/>
    <m/>
    <m/>
    <m/>
    <m/>
    <m/>
    <m/>
  </r>
  <r>
    <x v="2"/>
    <n v="4"/>
    <x v="3"/>
    <s v="cohort_6"/>
    <x v="75"/>
    <s v="BY"/>
    <n v="0"/>
    <n v="0"/>
    <n v="0"/>
    <n v="0"/>
    <n v="-0.375"/>
    <n v="-0.23481249999999701"/>
    <m/>
    <m/>
    <m/>
    <m/>
    <m/>
    <m/>
    <x v="7"/>
    <m/>
    <m/>
    <m/>
    <m/>
    <m/>
    <m/>
    <m/>
    <m/>
    <m/>
    <m/>
  </r>
  <r>
    <x v="2"/>
    <n v="4"/>
    <x v="3"/>
    <s v="cohort_6"/>
    <x v="75"/>
    <s v="BY"/>
    <n v="0.5"/>
    <n v="9.46250000000078E-2"/>
    <n v="0.5"/>
    <n v="9.46250000000078E-2"/>
    <n v="0.125"/>
    <n v="-0.140187499999989"/>
    <m/>
    <m/>
    <m/>
    <m/>
    <m/>
    <m/>
    <x v="8"/>
    <m/>
    <m/>
    <m/>
    <m/>
    <m/>
    <m/>
    <m/>
    <m/>
    <m/>
    <m/>
  </r>
  <r>
    <x v="2"/>
    <n v="4"/>
    <x v="2"/>
    <s v="cohort_6"/>
    <x v="76"/>
    <s v="BY"/>
    <n v="0.125"/>
    <n v="0.26106250000000097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6"/>
    <x v="76"/>
    <s v="BY"/>
    <n v="0.75"/>
    <n v="0.26400000000000301"/>
    <n v="0.5"/>
    <n v="-0.25812499999999999"/>
    <n v="0.625"/>
    <n v="2.9375000000017E-3"/>
    <m/>
    <m/>
    <m/>
    <m/>
    <m/>
    <m/>
    <x v="7"/>
    <m/>
    <m/>
    <m/>
    <m/>
    <m/>
    <m/>
    <m/>
    <m/>
    <m/>
    <m/>
  </r>
  <r>
    <x v="2"/>
    <n v="4"/>
    <x v="2"/>
    <s v="cohort_6"/>
    <x v="76"/>
    <s v="BY"/>
    <n v="0"/>
    <n v="0"/>
    <n v="-0.25"/>
    <n v="-0.52212500000000295"/>
    <n v="-0.125"/>
    <n v="-0.26106250000000097"/>
    <m/>
    <m/>
    <m/>
    <m/>
    <m/>
    <m/>
    <x v="8"/>
    <m/>
    <m/>
    <m/>
    <m/>
    <m/>
    <m/>
    <m/>
    <m/>
    <m/>
    <m/>
  </r>
  <r>
    <x v="2"/>
    <n v="4"/>
    <x v="2"/>
    <s v="cohort_6"/>
    <x v="76"/>
    <s v="BY"/>
    <n v="2"/>
    <n v="4.6217499999999596"/>
    <n v="2"/>
    <n v="4.6217499999999596"/>
    <n v="1.875"/>
    <n v="4.3606874999999601"/>
    <m/>
    <m/>
    <m/>
    <m/>
    <m/>
    <m/>
    <x v="4"/>
    <m/>
    <m/>
    <m/>
    <m/>
    <m/>
    <m/>
    <m/>
    <m/>
    <m/>
    <m/>
  </r>
  <r>
    <x v="2"/>
    <n v="4"/>
    <x v="2"/>
    <s v="cohort_6"/>
    <x v="76"/>
    <s v="BY"/>
    <n v="0"/>
    <n v="0"/>
    <n v="0"/>
    <n v="0"/>
    <n v="-0.125"/>
    <n v="-0.26106250000000097"/>
    <m/>
    <m/>
    <m/>
    <m/>
    <m/>
    <m/>
    <x v="5"/>
    <m/>
    <m/>
    <m/>
    <m/>
    <m/>
    <m/>
    <m/>
    <m/>
    <m/>
    <m/>
  </r>
  <r>
    <x v="2"/>
    <n v="4"/>
    <x v="1"/>
    <s v="cohort_6"/>
    <x v="77"/>
    <s v="AY"/>
    <n v="0.1875"/>
    <n v="2.0749999999996001E-2"/>
    <n v="0"/>
    <n v="0"/>
    <n v="0"/>
    <n v="2.6020852139652099E-18"/>
    <m/>
    <m/>
    <m/>
    <m/>
    <m/>
    <m/>
    <x v="2"/>
    <m/>
    <m/>
    <m/>
    <m/>
    <m/>
    <m/>
    <m/>
    <m/>
    <m/>
    <m/>
  </r>
  <r>
    <x v="2"/>
    <n v="4"/>
    <x v="1"/>
    <s v="cohort_6"/>
    <x v="77"/>
    <s v="AY"/>
    <n v="1.75"/>
    <n v="6.1135000000000002"/>
    <n v="1.375"/>
    <n v="6.0720000000000001"/>
    <n v="1.5625"/>
    <n v="6.0927499999999997"/>
    <m/>
    <m/>
    <m/>
    <m/>
    <m/>
    <m/>
    <x v="4"/>
    <m/>
    <m/>
    <m/>
    <m/>
    <m/>
    <m/>
    <m/>
    <m/>
    <m/>
    <m/>
  </r>
  <r>
    <x v="2"/>
    <n v="4"/>
    <x v="1"/>
    <s v="cohort_6"/>
    <x v="77"/>
    <s v="AY"/>
    <n v="1"/>
    <n v="1.74437500000002"/>
    <n v="0.625"/>
    <n v="1.7028750000000299"/>
    <n v="0.8125"/>
    <n v="1.7236250000000299"/>
    <m/>
    <m/>
    <m/>
    <m/>
    <m/>
    <m/>
    <x v="5"/>
    <m/>
    <m/>
    <m/>
    <m/>
    <m/>
    <m/>
    <m/>
    <m/>
    <m/>
    <m/>
  </r>
  <r>
    <x v="2"/>
    <n v="4"/>
    <x v="1"/>
    <s v="cohort_6"/>
    <x v="77"/>
    <s v="AY"/>
    <n v="0"/>
    <n v="0"/>
    <n v="0"/>
    <n v="0"/>
    <n v="-0.1875"/>
    <n v="-2.0749999999996001E-2"/>
    <m/>
    <m/>
    <m/>
    <m/>
    <m/>
    <m/>
    <x v="7"/>
    <m/>
    <m/>
    <m/>
    <m/>
    <m/>
    <m/>
    <m/>
    <m/>
    <m/>
    <m/>
  </r>
  <r>
    <x v="2"/>
    <n v="4"/>
    <x v="1"/>
    <s v="cohort_6"/>
    <x v="77"/>
    <s v="AY"/>
    <n v="0.125"/>
    <n v="4.1375000000002299E-2"/>
    <n v="0.125"/>
    <n v="4.1375000000002299E-2"/>
    <n v="-6.25E-2"/>
    <n v="2.0625000000006201E-2"/>
    <m/>
    <m/>
    <m/>
    <m/>
    <m/>
    <m/>
    <x v="8"/>
    <m/>
    <m/>
    <m/>
    <m/>
    <m/>
    <m/>
    <m/>
    <m/>
    <m/>
    <m/>
  </r>
  <r>
    <x v="2"/>
    <n v="4"/>
    <x v="2"/>
    <s v="cohort_6"/>
    <x v="78"/>
    <s v="A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6"/>
    <x v="78"/>
    <s v="AX"/>
    <n v="0.75"/>
    <n v="0.45400000000000801"/>
    <n v="0.75"/>
    <n v="0.45400000000000801"/>
    <n v="0.75"/>
    <n v="0.45400000000000801"/>
    <m/>
    <m/>
    <m/>
    <m/>
    <m/>
    <m/>
    <x v="7"/>
    <m/>
    <m/>
    <m/>
    <m/>
    <m/>
    <m/>
    <m/>
    <m/>
    <m/>
    <m/>
  </r>
  <r>
    <x v="2"/>
    <n v="4"/>
    <x v="2"/>
    <s v="cohort_6"/>
    <x v="78"/>
    <s v="AX"/>
    <n v="0.25"/>
    <n v="0.73587499999999995"/>
    <n v="0.25"/>
    <n v="0.73587499999999995"/>
    <n v="0.25"/>
    <n v="0.73587499999999995"/>
    <m/>
    <m/>
    <m/>
    <m/>
    <m/>
    <m/>
    <x v="8"/>
    <m/>
    <m/>
    <m/>
    <m/>
    <m/>
    <m/>
    <m/>
    <m/>
    <m/>
    <m/>
  </r>
  <r>
    <x v="2"/>
    <n v="4"/>
    <x v="2"/>
    <s v="cohort_6"/>
    <x v="78"/>
    <s v="AX"/>
    <n v="0.5"/>
    <n v="2.07375000000002"/>
    <n v="0.5"/>
    <n v="2.07375000000002"/>
    <n v="0.5"/>
    <n v="2.07375000000002"/>
    <m/>
    <m/>
    <m/>
    <m/>
    <m/>
    <m/>
    <x v="4"/>
    <m/>
    <m/>
    <m/>
    <m/>
    <m/>
    <m/>
    <m/>
    <m/>
    <m/>
    <m/>
  </r>
  <r>
    <x v="2"/>
    <n v="4"/>
    <x v="2"/>
    <s v="cohort_6"/>
    <x v="78"/>
    <s v="AX"/>
    <n v="0.25"/>
    <n v="1.6824999999999899"/>
    <n v="0.25"/>
    <n v="1.6824999999999899"/>
    <n v="0.25"/>
    <n v="1.6824999999999899"/>
    <m/>
    <m/>
    <m/>
    <m/>
    <m/>
    <m/>
    <x v="5"/>
    <m/>
    <m/>
    <m/>
    <m/>
    <m/>
    <m/>
    <m/>
    <m/>
    <m/>
    <m/>
  </r>
  <r>
    <x v="2"/>
    <n v="4"/>
    <x v="0"/>
    <s v="cohort_6"/>
    <x v="79"/>
    <s v="BX"/>
    <n v="0.5"/>
    <n v="0.438187500000005"/>
    <n v="0"/>
    <n v="0"/>
    <n v="0"/>
    <n v="5.5511151231257802E-17"/>
    <m/>
    <m/>
    <m/>
    <m/>
    <m/>
    <m/>
    <x v="2"/>
    <m/>
    <m/>
    <m/>
    <m/>
    <m/>
    <m/>
    <m/>
    <m/>
    <m/>
    <m/>
  </r>
  <r>
    <x v="2"/>
    <n v="4"/>
    <x v="0"/>
    <s v="cohort_6"/>
    <x v="79"/>
    <s v="BX"/>
    <n v="1"/>
    <n v="0.16600000000003901"/>
    <n v="0.25"/>
    <n v="-0.68137499999995998"/>
    <n v="0.5"/>
    <n v="-0.272187499999966"/>
    <m/>
    <m/>
    <m/>
    <m/>
    <m/>
    <m/>
    <x v="7"/>
    <m/>
    <m/>
    <m/>
    <m/>
    <m/>
    <m/>
    <m/>
    <m/>
    <m/>
    <m/>
  </r>
  <r>
    <x v="2"/>
    <n v="4"/>
    <x v="0"/>
    <s v="cohort_6"/>
    <x v="79"/>
    <s v="BX"/>
    <n v="0.5"/>
    <n v="0.319875000000028"/>
    <n v="-0.25"/>
    <n v="-0.52749999999997199"/>
    <n v="0"/>
    <n v="-0.11831249999997701"/>
    <m/>
    <m/>
    <m/>
    <m/>
    <m/>
    <m/>
    <x v="8"/>
    <m/>
    <m/>
    <m/>
    <m/>
    <m/>
    <m/>
    <m/>
    <m/>
    <m/>
    <m/>
  </r>
  <r>
    <x v="2"/>
    <n v="4"/>
    <x v="0"/>
    <s v="cohort_6"/>
    <x v="79"/>
    <s v="BX"/>
    <n v="1"/>
    <n v="0.76000000000004797"/>
    <n v="0.75"/>
    <n v="0.73100000000003795"/>
    <n v="0.5"/>
    <n v="0.32181250000004302"/>
    <m/>
    <m/>
    <m/>
    <m/>
    <m/>
    <m/>
    <x v="4"/>
    <m/>
    <m/>
    <m/>
    <m/>
    <m/>
    <m/>
    <m/>
    <m/>
    <m/>
    <m/>
  </r>
  <r>
    <x v="2"/>
    <n v="4"/>
    <x v="0"/>
    <s v="cohort_6"/>
    <x v="79"/>
    <s v="BX"/>
    <n v="0"/>
    <n v="0"/>
    <n v="-0.25"/>
    <n v="-2.9000000000010601E-2"/>
    <n v="-0.5"/>
    <n v="-0.438187500000005"/>
    <m/>
    <m/>
    <m/>
    <m/>
    <m/>
    <m/>
    <x v="5"/>
    <m/>
    <m/>
    <m/>
    <m/>
    <m/>
    <m/>
    <m/>
    <m/>
    <m/>
    <m/>
  </r>
  <r>
    <x v="2"/>
    <n v="4"/>
    <x v="3"/>
    <s v="cohort_6"/>
    <x v="80"/>
    <s v="AY"/>
    <n v="0.125"/>
    <n v="0.15387499999999199"/>
    <n v="0"/>
    <n v="0"/>
    <n v="0"/>
    <n v="-2.0816681711721701E-17"/>
    <m/>
    <m/>
    <m/>
    <m/>
    <m/>
    <m/>
    <x v="2"/>
    <m/>
    <m/>
    <m/>
    <m/>
    <m/>
    <m/>
    <m/>
    <m/>
    <m/>
    <m/>
  </r>
  <r>
    <x v="2"/>
    <n v="4"/>
    <x v="3"/>
    <s v="cohort_6"/>
    <x v="80"/>
    <s v="AY"/>
    <n v="1.75"/>
    <n v="5.3849999999998897"/>
    <n v="1.625"/>
    <n v="5.0983749999998897"/>
    <n v="1.625"/>
    <n v="5.2311249999999001"/>
    <m/>
    <m/>
    <m/>
    <m/>
    <m/>
    <m/>
    <x v="4"/>
    <m/>
    <m/>
    <m/>
    <m/>
    <m/>
    <m/>
    <m/>
    <m/>
    <m/>
    <m/>
  </r>
  <r>
    <x v="2"/>
    <n v="4"/>
    <x v="3"/>
    <s v="cohort_6"/>
    <x v="80"/>
    <s v="AY"/>
    <n v="0.5"/>
    <n v="2.0666249999999899"/>
    <n v="0.375"/>
    <n v="1.77999999999999"/>
    <n v="0.375"/>
    <n v="1.91275"/>
    <m/>
    <m/>
    <m/>
    <m/>
    <m/>
    <m/>
    <x v="5"/>
    <m/>
    <m/>
    <m/>
    <m/>
    <m/>
    <m/>
    <m/>
    <m/>
    <m/>
    <m/>
  </r>
  <r>
    <x v="2"/>
    <n v="4"/>
    <x v="3"/>
    <s v="cohort_6"/>
    <x v="80"/>
    <s v="AY"/>
    <n v="0"/>
    <n v="0"/>
    <n v="-0.125"/>
    <n v="-2.1124999999983601E-2"/>
    <n v="-0.125"/>
    <n v="-0.15387499999999199"/>
    <m/>
    <m/>
    <m/>
    <m/>
    <m/>
    <m/>
    <x v="7"/>
    <m/>
    <m/>
    <m/>
    <m/>
    <m/>
    <m/>
    <m/>
    <m/>
    <m/>
    <m/>
  </r>
  <r>
    <x v="2"/>
    <n v="4"/>
    <x v="3"/>
    <s v="cohort_6"/>
    <x v="80"/>
    <s v="AY"/>
    <n v="0"/>
    <n v="0"/>
    <n v="-0.125"/>
    <n v="-2.1124999999983601E-2"/>
    <n v="-0.125"/>
    <n v="-0.15387499999999199"/>
    <m/>
    <m/>
    <m/>
    <m/>
    <m/>
    <m/>
    <x v="8"/>
    <m/>
    <m/>
    <m/>
    <m/>
    <m/>
    <m/>
    <m/>
    <m/>
    <m/>
    <m/>
  </r>
  <r>
    <x v="2"/>
    <n v="4"/>
    <x v="3"/>
    <s v="cohort_6"/>
    <x v="81"/>
    <s v="BY"/>
    <n v="0.125"/>
    <n v="1.04375000000019E-2"/>
    <n v="0"/>
    <n v="0"/>
    <n v="0"/>
    <n v="4.3368086899420197E-19"/>
    <m/>
    <m/>
    <m/>
    <m/>
    <m/>
    <m/>
    <x v="2"/>
    <m/>
    <m/>
    <m/>
    <m/>
    <m/>
    <m/>
    <m/>
    <m/>
    <m/>
    <m/>
  </r>
  <r>
    <x v="2"/>
    <n v="4"/>
    <x v="3"/>
    <s v="cohort_6"/>
    <x v="81"/>
    <s v="BY"/>
    <n v="3.5"/>
    <n v="5.8484999999998299"/>
    <n v="3.375"/>
    <n v="5.84312499999983"/>
    <n v="3.375"/>
    <n v="5.8380624999998298"/>
    <m/>
    <m/>
    <m/>
    <m/>
    <m/>
    <m/>
    <x v="4"/>
    <m/>
    <m/>
    <m/>
    <m/>
    <m/>
    <m/>
    <m/>
    <m/>
    <m/>
    <m/>
  </r>
  <r>
    <x v="2"/>
    <n v="4"/>
    <x v="3"/>
    <s v="cohort_6"/>
    <x v="81"/>
    <s v="BY"/>
    <n v="0.625"/>
    <n v="2.69537500000009"/>
    <n v="0.5"/>
    <n v="2.6900000000000901"/>
    <n v="0.5"/>
    <n v="2.6849375000000899"/>
    <m/>
    <m/>
    <m/>
    <m/>
    <m/>
    <m/>
    <x v="5"/>
    <m/>
    <m/>
    <m/>
    <m/>
    <m/>
    <m/>
    <m/>
    <m/>
    <m/>
    <m/>
  </r>
  <r>
    <x v="2"/>
    <n v="4"/>
    <x v="3"/>
    <s v="cohort_6"/>
    <x v="81"/>
    <s v="BY"/>
    <n v="0"/>
    <n v="0"/>
    <n v="-0.125"/>
    <n v="-1.5500000000002999E-2"/>
    <n v="-0.125"/>
    <n v="-1.04375000000019E-2"/>
    <m/>
    <m/>
    <m/>
    <m/>
    <m/>
    <m/>
    <x v="7"/>
    <m/>
    <m/>
    <m/>
    <m/>
    <m/>
    <m/>
    <m/>
    <m/>
    <m/>
    <m/>
  </r>
  <r>
    <x v="2"/>
    <n v="4"/>
    <x v="3"/>
    <s v="cohort_6"/>
    <x v="81"/>
    <s v="BY"/>
    <n v="0"/>
    <n v="0"/>
    <n v="-0.125"/>
    <n v="-1.5500000000002999E-2"/>
    <n v="-0.125"/>
    <n v="-1.04375000000019E-2"/>
    <m/>
    <m/>
    <m/>
    <m/>
    <m/>
    <m/>
    <x v="8"/>
    <m/>
    <m/>
    <m/>
    <m/>
    <m/>
    <m/>
    <m/>
    <m/>
    <m/>
    <m/>
  </r>
  <r>
    <x v="2"/>
    <n v="4"/>
    <x v="2"/>
    <s v="cohort_6"/>
    <x v="82"/>
    <s v="AX"/>
    <n v="0.4375"/>
    <n v="0.67956250000001395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6"/>
    <x v="82"/>
    <s v="AX"/>
    <n v="1.25"/>
    <n v="3.5617500000000302"/>
    <n v="0.75"/>
    <n v="2.3260000000000298"/>
    <n v="0.8125"/>
    <n v="2.8821875000000201"/>
    <m/>
    <m/>
    <m/>
    <m/>
    <m/>
    <m/>
    <x v="4"/>
    <m/>
    <m/>
    <m/>
    <m/>
    <m/>
    <m/>
    <m/>
    <m/>
    <m/>
    <m/>
  </r>
  <r>
    <x v="2"/>
    <n v="4"/>
    <x v="2"/>
    <s v="cohort_6"/>
    <x v="82"/>
    <s v="AX"/>
    <n v="0.125"/>
    <n v="0.38987499999998898"/>
    <n v="-0.375"/>
    <n v="-0.84587500000001403"/>
    <n v="-0.3125"/>
    <n v="-0.28968750000002402"/>
    <m/>
    <m/>
    <m/>
    <m/>
    <m/>
    <m/>
    <x v="5"/>
    <m/>
    <m/>
    <m/>
    <m/>
    <m/>
    <m/>
    <m/>
    <m/>
    <m/>
    <m/>
  </r>
  <r>
    <x v="2"/>
    <n v="4"/>
    <x v="2"/>
    <s v="cohort_6"/>
    <x v="82"/>
    <s v="AX"/>
    <n v="1.5"/>
    <n v="0.72900000000001397"/>
    <n v="1.125"/>
    <n v="0.60562499999998898"/>
    <n v="1.0625"/>
    <n v="4.9437500000000002E-2"/>
    <m/>
    <m/>
    <m/>
    <m/>
    <m/>
    <m/>
    <x v="7"/>
    <m/>
    <m/>
    <m/>
    <m/>
    <m/>
    <m/>
    <m/>
    <m/>
    <m/>
    <m/>
  </r>
  <r>
    <x v="2"/>
    <n v="4"/>
    <x v="2"/>
    <s v="cohort_6"/>
    <x v="82"/>
    <s v="AX"/>
    <n v="0.125"/>
    <n v="2.67499999999927E-2"/>
    <n v="-0.25"/>
    <n v="-9.6625000000031394E-2"/>
    <n v="-0.3125"/>
    <n v="-0.652812500000021"/>
    <m/>
    <m/>
    <m/>
    <m/>
    <m/>
    <m/>
    <x v="8"/>
    <m/>
    <m/>
    <m/>
    <m/>
    <m/>
    <m/>
    <m/>
    <m/>
    <m/>
    <m/>
  </r>
  <r>
    <x v="2"/>
    <n v="4"/>
    <x v="1"/>
    <s v="cohort_6"/>
    <x v="83"/>
    <s v="BX"/>
    <n v="6.25E-2"/>
    <n v="0.14450000000000399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6"/>
    <x v="83"/>
    <s v="BX"/>
    <n v="0.5"/>
    <n v="2.6099999999999"/>
    <n v="0.375"/>
    <n v="2.6043749999999002"/>
    <n v="0.4375"/>
    <n v="2.4654999999999001"/>
    <m/>
    <m/>
    <m/>
    <m/>
    <m/>
    <m/>
    <x v="4"/>
    <m/>
    <m/>
    <m/>
    <m/>
    <m/>
    <m/>
    <m/>
    <m/>
    <m/>
    <m/>
  </r>
  <r>
    <x v="2"/>
    <n v="4"/>
    <x v="1"/>
    <s v="cohort_6"/>
    <x v="83"/>
    <s v="BX"/>
    <n v="0.25"/>
    <n v="0.66024999999999101"/>
    <n v="0.125"/>
    <n v="0.65462499999998902"/>
    <n v="0.1875"/>
    <n v="0.51574999999998605"/>
    <m/>
    <m/>
    <m/>
    <m/>
    <m/>
    <m/>
    <x v="5"/>
    <m/>
    <m/>
    <m/>
    <m/>
    <m/>
    <m/>
    <m/>
    <m/>
    <m/>
    <m/>
  </r>
  <r>
    <x v="2"/>
    <n v="4"/>
    <x v="1"/>
    <s v="cohort_6"/>
    <x v="83"/>
    <s v="BX"/>
    <n v="0"/>
    <n v="0"/>
    <n v="0"/>
    <n v="-0.28337500000000698"/>
    <n v="-6.25E-2"/>
    <n v="-0.14450000000000399"/>
    <m/>
    <m/>
    <m/>
    <m/>
    <m/>
    <m/>
    <x v="7"/>
    <m/>
    <m/>
    <m/>
    <m/>
    <m/>
    <m/>
    <m/>
    <m/>
    <m/>
    <m/>
  </r>
  <r>
    <x v="2"/>
    <n v="4"/>
    <x v="1"/>
    <s v="cohort_6"/>
    <x v="83"/>
    <s v="BX"/>
    <n v="0"/>
    <n v="0"/>
    <n v="0"/>
    <n v="-0.28337500000000698"/>
    <n v="-6.25E-2"/>
    <n v="-0.14450000000000399"/>
    <m/>
    <m/>
    <m/>
    <m/>
    <m/>
    <m/>
    <x v="8"/>
    <m/>
    <m/>
    <m/>
    <m/>
    <m/>
    <m/>
    <m/>
    <m/>
    <m/>
    <m/>
  </r>
  <r>
    <x v="2"/>
    <n v="4"/>
    <x v="1"/>
    <s v="cohort_6"/>
    <x v="84"/>
    <s v="BY"/>
    <n v="0.125"/>
    <n v="0.25806250000000103"/>
    <n v="0"/>
    <n v="0"/>
    <n v="0"/>
    <n v="2.0816681711721701E-17"/>
    <m/>
    <m/>
    <m/>
    <m/>
    <m/>
    <m/>
    <x v="2"/>
    <m/>
    <m/>
    <m/>
    <m/>
    <m/>
    <m/>
    <m/>
    <m/>
    <m/>
    <m/>
  </r>
  <r>
    <x v="2"/>
    <n v="4"/>
    <x v="1"/>
    <s v="cohort_6"/>
    <x v="84"/>
    <s v="BY"/>
    <n v="0.75"/>
    <n v="0.78775000000004503"/>
    <n v="0.625"/>
    <n v="0.29750000000004201"/>
    <n v="0.625"/>
    <n v="0.52968750000004405"/>
    <m/>
    <m/>
    <m/>
    <m/>
    <m/>
    <m/>
    <x v="7"/>
    <m/>
    <m/>
    <m/>
    <m/>
    <m/>
    <m/>
    <m/>
    <m/>
    <m/>
    <m/>
  </r>
  <r>
    <x v="2"/>
    <n v="4"/>
    <x v="1"/>
    <s v="cohort_6"/>
    <x v="84"/>
    <s v="BY"/>
    <n v="0.375"/>
    <n v="9.4500000000000098E-2"/>
    <n v="0.25"/>
    <n v="-0.39575000000000299"/>
    <n v="0.25"/>
    <n v="-0.163562500000001"/>
    <m/>
    <m/>
    <m/>
    <m/>
    <m/>
    <m/>
    <x v="8"/>
    <m/>
    <m/>
    <m/>
    <m/>
    <m/>
    <m/>
    <m/>
    <m/>
    <m/>
    <m/>
  </r>
  <r>
    <x v="2"/>
    <n v="4"/>
    <x v="1"/>
    <s v="cohort_6"/>
    <x v="84"/>
    <s v="BY"/>
    <n v="1.75"/>
    <n v="4.90874999999994"/>
    <n v="1.625"/>
    <n v="4.8828749999999399"/>
    <n v="1.625"/>
    <n v="4.6506874999999397"/>
    <m/>
    <m/>
    <m/>
    <m/>
    <m/>
    <m/>
    <x v="4"/>
    <m/>
    <m/>
    <m/>
    <m/>
    <m/>
    <m/>
    <m/>
    <m/>
    <m/>
    <m/>
  </r>
  <r>
    <x v="2"/>
    <n v="4"/>
    <x v="1"/>
    <s v="cohort_6"/>
    <x v="84"/>
    <s v="BY"/>
    <n v="0"/>
    <n v="1.1078750000000199"/>
    <n v="-0.125"/>
    <n v="1.0820000000000201"/>
    <n v="-0.125"/>
    <n v="0.84981250000001995"/>
    <m/>
    <m/>
    <m/>
    <m/>
    <m/>
    <m/>
    <x v="5"/>
    <m/>
    <m/>
    <m/>
    <m/>
    <m/>
    <m/>
    <m/>
    <m/>
    <m/>
    <m/>
  </r>
  <r>
    <x v="2"/>
    <n v="4"/>
    <x v="0"/>
    <s v="cohort_6"/>
    <x v="85"/>
    <s v="BX"/>
    <n v="6.25E-2"/>
    <n v="0.283437500000005"/>
    <n v="0"/>
    <n v="0"/>
    <n v="0"/>
    <n v="-1.38777878078145E-17"/>
    <m/>
    <m/>
    <m/>
    <m/>
    <m/>
    <m/>
    <x v="2"/>
    <m/>
    <m/>
    <m/>
    <m/>
    <m/>
    <m/>
    <m/>
    <m/>
    <m/>
    <m/>
  </r>
  <r>
    <x v="2"/>
    <n v="4"/>
    <x v="0"/>
    <s v="cohort_6"/>
    <x v="85"/>
    <s v="BX"/>
    <n v="0.75"/>
    <n v="2.68024999999998"/>
    <n v="0.75"/>
    <n v="2.68024999999998"/>
    <n v="0.6875"/>
    <n v="2.39681249999997"/>
    <m/>
    <m/>
    <m/>
    <m/>
    <m/>
    <m/>
    <x v="7"/>
    <m/>
    <m/>
    <m/>
    <m/>
    <m/>
    <m/>
    <m/>
    <m/>
    <m/>
    <m/>
  </r>
  <r>
    <x v="2"/>
    <n v="4"/>
    <x v="0"/>
    <s v="cohort_6"/>
    <x v="85"/>
    <s v="BX"/>
    <n v="0.25"/>
    <n v="1.68275"/>
    <n v="0.25"/>
    <n v="1.68275"/>
    <n v="0.1875"/>
    <n v="1.39931249999999"/>
    <m/>
    <m/>
    <m/>
    <m/>
    <m/>
    <m/>
    <x v="8"/>
    <m/>
    <m/>
    <m/>
    <m/>
    <m/>
    <m/>
    <m/>
    <m/>
    <m/>
    <m/>
  </r>
  <r>
    <x v="2"/>
    <n v="4"/>
    <x v="0"/>
    <s v="cohort_6"/>
    <x v="85"/>
    <s v="BX"/>
    <n v="0"/>
    <n v="0"/>
    <n v="-0.125"/>
    <n v="-0.56687500000001001"/>
    <n v="-6.25E-2"/>
    <n v="-0.283437500000005"/>
    <m/>
    <m/>
    <m/>
    <m/>
    <m/>
    <m/>
    <x v="4"/>
    <m/>
    <m/>
    <m/>
    <m/>
    <m/>
    <m/>
    <m/>
    <m/>
    <m/>
    <m/>
  </r>
  <r>
    <x v="2"/>
    <n v="4"/>
    <x v="0"/>
    <s v="cohort_6"/>
    <x v="85"/>
    <s v="BX"/>
    <n v="0.25"/>
    <n v="7.8249999999997003E-2"/>
    <n v="0.125"/>
    <n v="-0.48862500000001302"/>
    <n v="0.1875"/>
    <n v="-0.20518750000000799"/>
    <m/>
    <m/>
    <m/>
    <m/>
    <m/>
    <m/>
    <x v="5"/>
    <m/>
    <m/>
    <m/>
    <m/>
    <m/>
    <m/>
    <m/>
    <m/>
    <m/>
    <m/>
  </r>
  <r>
    <x v="2"/>
    <n v="4"/>
    <x v="0"/>
    <s v="cohort_6"/>
    <x v="86"/>
    <s v="AY"/>
    <n v="6.25E-2"/>
    <n v="6.7500000000038102E-3"/>
    <n v="0"/>
    <n v="0"/>
    <n v="0"/>
    <n v="4.3368086899420197E-19"/>
    <m/>
    <m/>
    <m/>
    <m/>
    <m/>
    <m/>
    <x v="2"/>
    <m/>
    <m/>
    <m/>
    <m/>
    <m/>
    <m/>
    <m/>
    <m/>
    <m/>
    <m/>
  </r>
  <r>
    <x v="2"/>
    <n v="4"/>
    <x v="0"/>
    <s v="cohort_6"/>
    <x v="86"/>
    <s v="AY"/>
    <n v="0.25"/>
    <n v="0.41749999999999698"/>
    <n v="0.125"/>
    <n v="0.40399999999998898"/>
    <n v="0.1875"/>
    <n v="0.41074999999999301"/>
    <m/>
    <m/>
    <m/>
    <m/>
    <m/>
    <m/>
    <x v="4"/>
    <m/>
    <m/>
    <m/>
    <m/>
    <m/>
    <m/>
    <m/>
    <m/>
    <m/>
    <m/>
  </r>
  <r>
    <x v="2"/>
    <n v="4"/>
    <x v="0"/>
    <s v="cohort_6"/>
    <x v="86"/>
    <s v="AY"/>
    <n v="0"/>
    <n v="0"/>
    <n v="-0.125"/>
    <n v="-1.35000000000076E-2"/>
    <n v="-6.25E-2"/>
    <n v="-6.7500000000038102E-3"/>
    <m/>
    <m/>
    <m/>
    <m/>
    <m/>
    <m/>
    <x v="5"/>
    <m/>
    <m/>
    <m/>
    <m/>
    <m/>
    <m/>
    <m/>
    <m/>
    <m/>
    <m/>
  </r>
  <r>
    <x v="2"/>
    <n v="4"/>
    <x v="0"/>
    <s v="cohort_6"/>
    <x v="86"/>
    <s v="AY"/>
    <n v="0.25"/>
    <n v="4.47500000000218E-2"/>
    <n v="0.25"/>
    <n v="4.47500000000218E-2"/>
    <n v="0.1875"/>
    <n v="3.8000000000017901E-2"/>
    <m/>
    <m/>
    <m/>
    <m/>
    <m/>
    <m/>
    <x v="7"/>
    <m/>
    <m/>
    <m/>
    <m/>
    <m/>
    <m/>
    <m/>
    <m/>
    <m/>
    <m/>
  </r>
  <r>
    <x v="2"/>
    <n v="4"/>
    <x v="0"/>
    <s v="cohort_6"/>
    <x v="86"/>
    <s v="AY"/>
    <n v="0.125"/>
    <n v="0.279749999999993"/>
    <n v="0.125"/>
    <n v="0.279749999999993"/>
    <n v="6.25E-2"/>
    <n v="0.27299999999998897"/>
    <m/>
    <m/>
    <m/>
    <m/>
    <m/>
    <m/>
    <x v="8"/>
    <m/>
    <m/>
    <m/>
    <m/>
    <m/>
    <m/>
    <m/>
    <m/>
    <m/>
    <m/>
  </r>
  <r>
    <x v="2"/>
    <n v="4"/>
    <x v="3"/>
    <s v="cohort_6"/>
    <x v="87"/>
    <s v="A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6"/>
    <x v="87"/>
    <s v="AX"/>
    <n v="2"/>
    <n v="4.7210000000000898"/>
    <n v="2"/>
    <n v="4.7210000000000898"/>
    <n v="2"/>
    <n v="4.7210000000000898"/>
    <m/>
    <m/>
    <m/>
    <m/>
    <m/>
    <m/>
    <x v="4"/>
    <m/>
    <m/>
    <m/>
    <m/>
    <m/>
    <m/>
    <m/>
    <m/>
    <m/>
    <m/>
  </r>
  <r>
    <x v="2"/>
    <n v="4"/>
    <x v="3"/>
    <s v="cohort_6"/>
    <x v="87"/>
    <s v="AX"/>
    <n v="0.625"/>
    <n v="0.31987499999999602"/>
    <n v="0.625"/>
    <n v="0.31987499999999602"/>
    <n v="0.625"/>
    <n v="0.31987499999999602"/>
    <m/>
    <m/>
    <m/>
    <m/>
    <m/>
    <m/>
    <x v="5"/>
    <m/>
    <m/>
    <m/>
    <m/>
    <m/>
    <m/>
    <m/>
    <m/>
    <m/>
    <m/>
  </r>
  <r>
    <x v="2"/>
    <n v="4"/>
    <x v="3"/>
    <s v="cohort_6"/>
    <x v="87"/>
    <s v="AX"/>
    <n v="0.75"/>
    <n v="2.7422499999999599"/>
    <n v="0.75"/>
    <n v="2.7422499999999599"/>
    <n v="0.75"/>
    <n v="2.7422499999999599"/>
    <m/>
    <m/>
    <m/>
    <m/>
    <m/>
    <m/>
    <x v="7"/>
    <m/>
    <m/>
    <m/>
    <m/>
    <m/>
    <m/>
    <m/>
    <m/>
    <m/>
    <m/>
  </r>
  <r>
    <x v="2"/>
    <n v="4"/>
    <x v="3"/>
    <s v="cohort_6"/>
    <x v="87"/>
    <s v="AX"/>
    <n v="0.125"/>
    <n v="3.5124999999993599E-2"/>
    <n v="0.125"/>
    <n v="3.5124999999993599E-2"/>
    <n v="0.125"/>
    <n v="3.5124999999993599E-2"/>
    <m/>
    <m/>
    <m/>
    <m/>
    <m/>
    <m/>
    <x v="8"/>
    <m/>
    <m/>
    <m/>
    <m/>
    <m/>
    <m/>
    <m/>
    <m/>
    <m/>
    <m/>
  </r>
  <r>
    <x v="2"/>
    <n v="3"/>
    <x v="3"/>
    <s v="cohort_7"/>
    <x v="88"/>
    <s v="AX"/>
    <n v="0.125"/>
    <n v="0.43431249999999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88"/>
    <s v="AX"/>
    <n v="1.25"/>
    <n v="2.8227500000000001"/>
    <n v="1.125"/>
    <n v="2.445125"/>
    <n v="1.125"/>
    <n v="2.38843750000001"/>
    <m/>
    <m/>
    <m/>
    <m/>
    <m/>
    <m/>
    <x v="3"/>
    <m/>
    <m/>
    <m/>
    <m/>
    <m/>
    <m/>
    <m/>
    <m/>
    <m/>
    <m/>
  </r>
  <r>
    <x v="2"/>
    <n v="3"/>
    <x v="3"/>
    <s v="cohort_7"/>
    <x v="88"/>
    <s v="AX"/>
    <n v="0.125"/>
    <n v="1.1904999999999999"/>
    <n v="0"/>
    <n v="0.81287500000000501"/>
    <n v="0"/>
    <n v="0.75618750000001"/>
    <m/>
    <m/>
    <m/>
    <m/>
    <m/>
    <m/>
    <x v="9"/>
    <m/>
    <m/>
    <m/>
    <m/>
    <m/>
    <m/>
    <m/>
    <m/>
    <m/>
    <m/>
  </r>
  <r>
    <x v="2"/>
    <n v="3"/>
    <x v="3"/>
    <s v="cohort_7"/>
    <x v="88"/>
    <s v="AX"/>
    <n v="0.75"/>
    <n v="3.00725"/>
    <n v="0.625"/>
    <n v="2.5162500000000101"/>
    <n v="0.625"/>
    <n v="2.5729375000000099"/>
    <m/>
    <m/>
    <m/>
    <m/>
    <m/>
    <m/>
    <x v="6"/>
    <m/>
    <m/>
    <m/>
    <m/>
    <m/>
    <m/>
    <m/>
    <m/>
    <m/>
    <m/>
  </r>
  <r>
    <x v="2"/>
    <n v="3"/>
    <x v="3"/>
    <s v="cohort_7"/>
    <x v="88"/>
    <s v="AX"/>
    <n v="0.125"/>
    <n v="1.1719999999999999"/>
    <n v="0"/>
    <n v="0.68100000000001204"/>
    <n v="0"/>
    <n v="0.73768750000000705"/>
    <m/>
    <m/>
    <m/>
    <m/>
    <m/>
    <m/>
    <x v="10"/>
    <m/>
    <m/>
    <m/>
    <m/>
    <m/>
    <m/>
    <m/>
    <m/>
    <m/>
    <m/>
  </r>
  <r>
    <x v="2"/>
    <n v="3"/>
    <x v="0"/>
    <s v="cohort_7"/>
    <x v="89"/>
    <s v="AY"/>
    <n v="0.375"/>
    <n v="0.84431250000000801"/>
    <n v="0"/>
    <n v="0"/>
    <n v="0"/>
    <n v="5.5511151231257802E-17"/>
    <m/>
    <m/>
    <m/>
    <m/>
    <m/>
    <m/>
    <x v="2"/>
    <m/>
    <m/>
    <m/>
    <m/>
    <m/>
    <m/>
    <m/>
    <m/>
    <m/>
    <m/>
  </r>
  <r>
    <x v="2"/>
    <n v="3"/>
    <x v="0"/>
    <s v="cohort_7"/>
    <x v="89"/>
    <s v="AY"/>
    <n v="0.25"/>
    <n v="2.2607499999999998"/>
    <n v="-0.125"/>
    <n v="0.65099999999999603"/>
    <n v="-0.125"/>
    <n v="1.41643749999999"/>
    <m/>
    <m/>
    <m/>
    <m/>
    <m/>
    <m/>
    <x v="6"/>
    <m/>
    <m/>
    <m/>
    <m/>
    <m/>
    <m/>
    <m/>
    <m/>
    <m/>
    <m/>
  </r>
  <r>
    <x v="2"/>
    <n v="3"/>
    <x v="0"/>
    <s v="cohort_7"/>
    <x v="89"/>
    <s v="AY"/>
    <n v="0.5"/>
    <n v="2.4646250000000101"/>
    <n v="0.125"/>
    <n v="0.85487500000000005"/>
    <n v="0.125"/>
    <n v="1.6203125"/>
    <m/>
    <m/>
    <m/>
    <m/>
    <m/>
    <m/>
    <x v="10"/>
    <m/>
    <m/>
    <m/>
    <m/>
    <m/>
    <m/>
    <m/>
    <m/>
    <m/>
    <m/>
  </r>
  <r>
    <x v="2"/>
    <n v="3"/>
    <x v="0"/>
    <s v="cohort_7"/>
    <x v="89"/>
    <s v="AY"/>
    <n v="0.5"/>
    <n v="0.15249999999997499"/>
    <n v="0.125"/>
    <n v="7.3624999999964399E-2"/>
    <n v="0.125"/>
    <n v="-0.69181250000003303"/>
    <m/>
    <m/>
    <m/>
    <m/>
    <m/>
    <m/>
    <x v="3"/>
    <m/>
    <m/>
    <m/>
    <m/>
    <m/>
    <m/>
    <m/>
    <m/>
    <m/>
    <m/>
  </r>
  <r>
    <x v="2"/>
    <n v="3"/>
    <x v="0"/>
    <s v="cohort_7"/>
    <x v="89"/>
    <s v="AY"/>
    <n v="1.25"/>
    <n v="0.741874999999936"/>
    <n v="0.875"/>
    <n v="0.66299999999992598"/>
    <n v="0.875"/>
    <n v="-0.102437500000072"/>
    <m/>
    <m/>
    <m/>
    <m/>
    <m/>
    <m/>
    <x v="9"/>
    <m/>
    <m/>
    <m/>
    <m/>
    <m/>
    <m/>
    <m/>
    <m/>
    <m/>
    <m/>
  </r>
  <r>
    <x v="2"/>
    <n v="3"/>
    <x v="3"/>
    <s v="cohort_7"/>
    <x v="90"/>
    <s v="BY"/>
    <n v="0.125"/>
    <n v="0.98937500000001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90"/>
    <s v="BY"/>
    <n v="0"/>
    <n v="0"/>
    <n v="0"/>
    <n v="0"/>
    <n v="-0.125"/>
    <n v="-0.98937500000001"/>
    <m/>
    <m/>
    <m/>
    <m/>
    <m/>
    <m/>
    <x v="3"/>
    <m/>
    <m/>
    <m/>
    <m/>
    <m/>
    <m/>
    <m/>
    <m/>
    <m/>
    <m/>
  </r>
  <r>
    <x v="2"/>
    <n v="3"/>
    <x v="3"/>
    <s v="cohort_7"/>
    <x v="90"/>
    <s v="BY"/>
    <n v="0.125"/>
    <n v="1.237500000002E-2"/>
    <n v="0.125"/>
    <n v="1.237500000002E-2"/>
    <n v="0"/>
    <n v="-0.97699999999998999"/>
    <m/>
    <m/>
    <m/>
    <m/>
    <m/>
    <m/>
    <x v="9"/>
    <m/>
    <m/>
    <m/>
    <m/>
    <m/>
    <m/>
    <m/>
    <m/>
    <m/>
    <m/>
  </r>
  <r>
    <x v="2"/>
    <n v="3"/>
    <x v="3"/>
    <s v="cohort_7"/>
    <x v="90"/>
    <s v="BY"/>
    <n v="1.25"/>
    <n v="0.65775000000007799"/>
    <n v="1"/>
    <n v="-1.32099999999994"/>
    <n v="1.125"/>
    <n v="-0.331624999999931"/>
    <m/>
    <m/>
    <m/>
    <m/>
    <m/>
    <m/>
    <x v="6"/>
    <m/>
    <m/>
    <m/>
    <m/>
    <m/>
    <m/>
    <m/>
    <m/>
    <m/>
    <m/>
  </r>
  <r>
    <x v="2"/>
    <n v="3"/>
    <x v="3"/>
    <s v="cohort_7"/>
    <x v="90"/>
    <s v="BY"/>
    <n v="0.25"/>
    <n v="3.47499999999741E-2"/>
    <n v="0"/>
    <n v="-1.9440000000000499"/>
    <n v="0.125"/>
    <n v="-0.95462500000003603"/>
    <m/>
    <m/>
    <m/>
    <m/>
    <m/>
    <m/>
    <x v="10"/>
    <m/>
    <m/>
    <m/>
    <m/>
    <m/>
    <m/>
    <m/>
    <m/>
    <m/>
    <m/>
  </r>
  <r>
    <x v="2"/>
    <n v="3"/>
    <x v="0"/>
    <s v="cohort_7"/>
    <x v="91"/>
    <s v="B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7"/>
    <x v="91"/>
    <s v="BX"/>
    <n v="2.25"/>
    <n v="1.74849999999997"/>
    <n v="2.25"/>
    <n v="1.74849999999997"/>
    <n v="2.25"/>
    <n v="1.74849999999997"/>
    <m/>
    <m/>
    <m/>
    <m/>
    <m/>
    <m/>
    <x v="3"/>
    <m/>
    <m/>
    <m/>
    <m/>
    <m/>
    <m/>
    <m/>
    <m/>
    <m/>
    <m/>
  </r>
  <r>
    <x v="2"/>
    <n v="3"/>
    <x v="0"/>
    <s v="cohort_7"/>
    <x v="91"/>
    <s v="BX"/>
    <n v="0.375"/>
    <n v="1.5205000000000299"/>
    <n v="0.375"/>
    <n v="1.5205000000000299"/>
    <n v="0.375"/>
    <n v="1.5205000000000299"/>
    <m/>
    <m/>
    <m/>
    <m/>
    <m/>
    <m/>
    <x v="9"/>
    <m/>
    <m/>
    <m/>
    <m/>
    <m/>
    <m/>
    <m/>
    <m/>
    <m/>
    <m/>
  </r>
  <r>
    <x v="2"/>
    <n v="3"/>
    <x v="0"/>
    <s v="cohort_7"/>
    <x v="91"/>
    <s v="BX"/>
    <n v="2.25"/>
    <n v="2.8115000000000201"/>
    <n v="2.25"/>
    <n v="2.8115000000000201"/>
    <n v="2.25"/>
    <n v="2.8115000000000201"/>
    <m/>
    <m/>
    <m/>
    <m/>
    <m/>
    <m/>
    <x v="6"/>
    <m/>
    <m/>
    <m/>
    <m/>
    <m/>
    <m/>
    <m/>
    <m/>
    <m/>
    <m/>
  </r>
  <r>
    <x v="2"/>
    <n v="3"/>
    <x v="0"/>
    <s v="cohort_7"/>
    <x v="91"/>
    <s v="BX"/>
    <n v="0.125"/>
    <n v="7.1249999999736299E-3"/>
    <n v="0.125"/>
    <n v="7.1249999999736299E-3"/>
    <n v="0.125"/>
    <n v="7.1249999999736299E-3"/>
    <m/>
    <m/>
    <m/>
    <m/>
    <m/>
    <m/>
    <x v="10"/>
    <m/>
    <m/>
    <m/>
    <m/>
    <m/>
    <m/>
    <m/>
    <m/>
    <m/>
    <m/>
  </r>
  <r>
    <x v="2"/>
    <n v="3"/>
    <x v="3"/>
    <s v="cohort_7"/>
    <x v="92"/>
    <s v="A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92"/>
    <s v="AX"/>
    <n v="0.25"/>
    <n v="2.6499999999998799E-2"/>
    <n v="0.25"/>
    <n v="2.6499999999998799E-2"/>
    <n v="0.25"/>
    <n v="2.6499999999998799E-2"/>
    <m/>
    <m/>
    <m/>
    <m/>
    <m/>
    <m/>
    <x v="6"/>
    <m/>
    <m/>
    <m/>
    <m/>
    <m/>
    <m/>
    <m/>
    <m/>
    <m/>
    <m/>
  </r>
  <r>
    <x v="2"/>
    <n v="3"/>
    <x v="3"/>
    <s v="cohort_7"/>
    <x v="92"/>
    <s v="AX"/>
    <n v="0.25"/>
    <n v="2.5249999999971399E-2"/>
    <n v="0.25"/>
    <n v="2.5249999999971399E-2"/>
    <n v="0.25"/>
    <n v="2.5249999999971399E-2"/>
    <m/>
    <m/>
    <m/>
    <m/>
    <m/>
    <m/>
    <x v="10"/>
    <m/>
    <m/>
    <m/>
    <m/>
    <m/>
    <m/>
    <m/>
    <m/>
    <m/>
    <m/>
  </r>
  <r>
    <x v="2"/>
    <n v="3"/>
    <x v="3"/>
    <s v="cohort_7"/>
    <x v="92"/>
    <s v="AX"/>
    <n v="0"/>
    <n v="0"/>
    <n v="0"/>
    <n v="0"/>
    <n v="0"/>
    <n v="0"/>
    <m/>
    <m/>
    <m/>
    <m/>
    <m/>
    <m/>
    <x v="3"/>
    <m/>
    <m/>
    <m/>
    <m/>
    <m/>
    <m/>
    <m/>
    <m/>
    <m/>
    <m/>
  </r>
  <r>
    <x v="2"/>
    <n v="3"/>
    <x v="3"/>
    <s v="cohort_7"/>
    <x v="92"/>
    <s v="AX"/>
    <n v="0"/>
    <n v="0"/>
    <n v="0"/>
    <n v="0"/>
    <n v="0"/>
    <n v="0"/>
    <m/>
    <m/>
    <m/>
    <m/>
    <m/>
    <m/>
    <x v="9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6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10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3"/>
    <m/>
    <m/>
    <m/>
    <m/>
    <m/>
    <m/>
    <m/>
    <m/>
    <m/>
    <m/>
  </r>
  <r>
    <x v="2"/>
    <n v="3"/>
    <x v="0"/>
    <s v="cohort_7"/>
    <x v="93"/>
    <s v="BX"/>
    <n v="0"/>
    <n v="0"/>
    <n v="0"/>
    <n v="0"/>
    <n v="0"/>
    <n v="0"/>
    <m/>
    <m/>
    <m/>
    <m/>
    <m/>
    <m/>
    <x v="9"/>
    <m/>
    <m/>
    <m/>
    <m/>
    <m/>
    <m/>
    <m/>
    <m/>
    <m/>
    <m/>
  </r>
  <r>
    <x v="2"/>
    <n v="3"/>
    <x v="0"/>
    <s v="cohort_7"/>
    <x v="94"/>
    <s v="BY"/>
    <n v="6.25E-2"/>
    <n v="2.06249999999954E-2"/>
    <n v="0"/>
    <n v="0"/>
    <n v="0"/>
    <n v="-1.7347234759768102E-18"/>
    <m/>
    <m/>
    <m/>
    <m/>
    <m/>
    <m/>
    <x v="2"/>
    <m/>
    <m/>
    <m/>
    <m/>
    <m/>
    <m/>
    <m/>
    <m/>
    <m/>
    <m/>
  </r>
  <r>
    <x v="2"/>
    <n v="3"/>
    <x v="0"/>
    <s v="cohort_7"/>
    <x v="94"/>
    <s v="BY"/>
    <n v="0.75"/>
    <n v="0.180000000000092"/>
    <n v="0.625"/>
    <n v="0.13875000000010099"/>
    <n v="0.6875"/>
    <n v="0.159375000000096"/>
    <m/>
    <m/>
    <m/>
    <m/>
    <m/>
    <m/>
    <x v="3"/>
    <m/>
    <m/>
    <m/>
    <m/>
    <m/>
    <m/>
    <m/>
    <m/>
    <m/>
    <m/>
  </r>
  <r>
    <x v="2"/>
    <n v="3"/>
    <x v="0"/>
    <s v="cohort_7"/>
    <x v="94"/>
    <s v="BY"/>
    <n v="0"/>
    <n v="0"/>
    <n v="-0.125"/>
    <n v="-4.1249999999990898E-2"/>
    <n v="-6.25E-2"/>
    <n v="-2.06249999999954E-2"/>
    <m/>
    <m/>
    <m/>
    <m/>
    <m/>
    <m/>
    <x v="9"/>
    <m/>
    <m/>
    <m/>
    <m/>
    <m/>
    <m/>
    <m/>
    <m/>
    <m/>
    <m/>
  </r>
  <r>
    <x v="2"/>
    <n v="3"/>
    <x v="0"/>
    <s v="cohort_7"/>
    <x v="94"/>
    <s v="BY"/>
    <n v="0.25"/>
    <n v="9.4499999999982195E-2"/>
    <n v="0.25"/>
    <n v="9.4499999999982195E-2"/>
    <n v="0.1875"/>
    <n v="7.3874999999986798E-2"/>
    <m/>
    <m/>
    <m/>
    <m/>
    <m/>
    <m/>
    <x v="6"/>
    <m/>
    <m/>
    <m/>
    <m/>
    <m/>
    <m/>
    <m/>
    <m/>
    <m/>
    <m/>
  </r>
  <r>
    <x v="2"/>
    <n v="3"/>
    <x v="0"/>
    <s v="cohort_7"/>
    <x v="94"/>
    <s v="BY"/>
    <n v="0"/>
    <n v="0"/>
    <n v="0"/>
    <n v="0"/>
    <n v="-6.25E-2"/>
    <n v="-2.06249999999954E-2"/>
    <m/>
    <m/>
    <m/>
    <m/>
    <m/>
    <m/>
    <x v="10"/>
    <m/>
    <m/>
    <m/>
    <m/>
    <m/>
    <m/>
    <m/>
    <m/>
    <m/>
    <m/>
  </r>
  <r>
    <x v="2"/>
    <n v="3"/>
    <x v="0"/>
    <s v="cohort_7"/>
    <x v="95"/>
    <s v="AX"/>
    <n v="1.0625"/>
    <n v="0.79393749999998398"/>
    <n v="0"/>
    <n v="0"/>
    <n v="0"/>
    <n v="2.7755575615628901E-17"/>
    <m/>
    <m/>
    <m/>
    <m/>
    <m/>
    <m/>
    <x v="2"/>
    <m/>
    <m/>
    <m/>
    <m/>
    <m/>
    <m/>
    <m/>
    <m/>
    <m/>
    <m/>
  </r>
  <r>
    <x v="2"/>
    <n v="3"/>
    <x v="0"/>
    <s v="cohort_7"/>
    <x v="95"/>
    <s v="AX"/>
    <n v="1.5"/>
    <n v="0.94524999999986703"/>
    <n v="0.25"/>
    <n v="0.67912499999987896"/>
    <n v="0.4375"/>
    <n v="0.151312499999883"/>
    <m/>
    <m/>
    <m/>
    <m/>
    <m/>
    <m/>
    <x v="3"/>
    <m/>
    <m/>
    <m/>
    <m/>
    <m/>
    <m/>
    <m/>
    <m/>
    <m/>
    <m/>
  </r>
  <r>
    <x v="2"/>
    <n v="3"/>
    <x v="0"/>
    <s v="cohort_7"/>
    <x v="95"/>
    <s v="AX"/>
    <n v="0.375"/>
    <n v="5.28750000000002E-2"/>
    <n v="-0.875"/>
    <n v="-0.213249999999988"/>
    <n v="-0.6875"/>
    <n v="-0.74106249999998397"/>
    <m/>
    <m/>
    <m/>
    <m/>
    <m/>
    <m/>
    <x v="9"/>
    <m/>
    <m/>
    <m/>
    <m/>
    <m/>
    <m/>
    <m/>
    <m/>
    <m/>
    <m/>
  </r>
  <r>
    <x v="2"/>
    <n v="3"/>
    <x v="0"/>
    <s v="cohort_7"/>
    <x v="95"/>
    <s v="AX"/>
    <n v="2.75"/>
    <n v="1.5514999999999799"/>
    <n v="1.875"/>
    <n v="0.22974999999999601"/>
    <n v="1.6875"/>
    <n v="0.75756249999999203"/>
    <m/>
    <m/>
    <m/>
    <m/>
    <m/>
    <m/>
    <x v="6"/>
    <m/>
    <m/>
    <m/>
    <m/>
    <m/>
    <m/>
    <m/>
    <m/>
    <m/>
    <m/>
  </r>
  <r>
    <x v="2"/>
    <n v="3"/>
    <x v="0"/>
    <s v="cohort_7"/>
    <x v="95"/>
    <s v="AX"/>
    <n v="0.375"/>
    <n v="0.223124999999982"/>
    <n v="-0.5"/>
    <n v="-1.098625"/>
    <n v="-0.6875"/>
    <n v="-0.57081250000000305"/>
    <m/>
    <m/>
    <m/>
    <m/>
    <m/>
    <m/>
    <x v="10"/>
    <m/>
    <m/>
    <m/>
    <m/>
    <m/>
    <m/>
    <m/>
    <m/>
    <m/>
    <m/>
  </r>
  <r>
    <x v="2"/>
    <n v="3"/>
    <x v="2"/>
    <s v="cohort_7"/>
    <x v="96"/>
    <s v="AY"/>
    <n v="1.1875"/>
    <n v="1.20762499999997"/>
    <n v="0"/>
    <n v="0"/>
    <n v="0"/>
    <n v="0"/>
    <m/>
    <m/>
    <m/>
    <m/>
    <m/>
    <m/>
    <x v="2"/>
    <m/>
    <m/>
    <m/>
    <m/>
    <m/>
    <m/>
    <m/>
    <m/>
    <m/>
    <m/>
  </r>
  <r>
    <x v="2"/>
    <n v="3"/>
    <x v="2"/>
    <s v="cohort_7"/>
    <x v="96"/>
    <s v="AY"/>
    <n v="1.5"/>
    <n v="3.22449999999992"/>
    <n v="0.5"/>
    <n v="2.3294999999999302"/>
    <n v="0.3125"/>
    <n v="2.01687499999995"/>
    <m/>
    <m/>
    <m/>
    <m/>
    <m/>
    <m/>
    <x v="3"/>
    <m/>
    <m/>
    <m/>
    <m/>
    <m/>
    <m/>
    <m/>
    <m/>
    <m/>
    <m/>
  </r>
  <r>
    <x v="2"/>
    <n v="3"/>
    <x v="2"/>
    <s v="cohort_7"/>
    <x v="96"/>
    <s v="AY"/>
    <n v="2.125"/>
    <n v="4.0256250000001499"/>
    <n v="1.125"/>
    <n v="3.1306250000001499"/>
    <n v="0.9375"/>
    <n v="2.8180000000001799"/>
    <m/>
    <m/>
    <m/>
    <m/>
    <m/>
    <m/>
    <x v="9"/>
    <m/>
    <m/>
    <m/>
    <m/>
    <m/>
    <m/>
    <m/>
    <m/>
    <m/>
    <m/>
  </r>
  <r>
    <x v="2"/>
    <n v="3"/>
    <x v="2"/>
    <s v="cohort_7"/>
    <x v="96"/>
    <s v="AY"/>
    <n v="3"/>
    <n v="4.0177500000000403"/>
    <n v="1.625"/>
    <n v="2.4975000000000902"/>
    <n v="1.8125"/>
    <n v="2.8101250000000602"/>
    <m/>
    <m/>
    <m/>
    <m/>
    <m/>
    <m/>
    <x v="6"/>
    <m/>
    <m/>
    <m/>
    <m/>
    <m/>
    <m/>
    <m/>
    <m/>
    <m/>
    <m/>
  </r>
  <r>
    <x v="2"/>
    <n v="3"/>
    <x v="2"/>
    <s v="cohort_7"/>
    <x v="96"/>
    <s v="AY"/>
    <n v="0.5"/>
    <n v="3.5986250000000299"/>
    <n v="-0.875"/>
    <n v="2.0783750000000798"/>
    <n v="-0.6875"/>
    <n v="2.39100000000006"/>
    <m/>
    <m/>
    <m/>
    <m/>
    <m/>
    <m/>
    <x v="10"/>
    <m/>
    <m/>
    <m/>
    <m/>
    <m/>
    <m/>
    <m/>
    <m/>
    <m/>
    <m/>
  </r>
  <r>
    <x v="2"/>
    <n v="3"/>
    <x v="2"/>
    <s v="cohort_7"/>
    <x v="97"/>
    <s v="BY"/>
    <n v="0.3125"/>
    <n v="6.1562499999958199E-2"/>
    <n v="0"/>
    <n v="0"/>
    <n v="0"/>
    <n v="5.2041704279304197E-18"/>
    <m/>
    <m/>
    <m/>
    <m/>
    <m/>
    <m/>
    <x v="2"/>
    <m/>
    <m/>
    <m/>
    <m/>
    <m/>
    <m/>
    <m/>
    <m/>
    <m/>
    <m/>
  </r>
  <r>
    <x v="2"/>
    <n v="3"/>
    <x v="2"/>
    <s v="cohort_7"/>
    <x v="97"/>
    <s v="BY"/>
    <n v="1"/>
    <n v="0.57150000000007095"/>
    <n v="0.375"/>
    <n v="0.44837500000015501"/>
    <n v="0.6875"/>
    <n v="0.50993750000011295"/>
    <m/>
    <m/>
    <m/>
    <m/>
    <m/>
    <m/>
    <x v="6"/>
    <m/>
    <m/>
    <m/>
    <m/>
    <m/>
    <m/>
    <m/>
    <m/>
    <m/>
    <m/>
  </r>
  <r>
    <x v="2"/>
    <n v="3"/>
    <x v="2"/>
    <s v="cohort_7"/>
    <x v="97"/>
    <s v="BY"/>
    <n v="0.25"/>
    <n v="0.30187499999999501"/>
    <n v="-0.375"/>
    <n v="0.17875000000007901"/>
    <n v="-6.25E-2"/>
    <n v="0.24031250000003701"/>
    <m/>
    <m/>
    <m/>
    <m/>
    <m/>
    <m/>
    <x v="10"/>
    <m/>
    <m/>
    <m/>
    <m/>
    <m/>
    <m/>
    <m/>
    <m/>
    <m/>
    <m/>
  </r>
  <r>
    <x v="2"/>
    <n v="3"/>
    <x v="2"/>
    <s v="cohort_7"/>
    <x v="97"/>
    <s v="BY"/>
    <n v="1.75"/>
    <n v="1.6397499999999401"/>
    <n v="1.75"/>
    <n v="1.6397499999999401"/>
    <n v="1.4375"/>
    <n v="1.5781874999999801"/>
    <m/>
    <m/>
    <m/>
    <m/>
    <m/>
    <m/>
    <x v="3"/>
    <m/>
    <m/>
    <m/>
    <m/>
    <m/>
    <m/>
    <m/>
    <m/>
    <m/>
    <m/>
  </r>
  <r>
    <x v="2"/>
    <n v="3"/>
    <x v="2"/>
    <s v="cohort_7"/>
    <x v="97"/>
    <s v="BY"/>
    <n v="0.125"/>
    <n v="1.3877499999999801"/>
    <n v="0.125"/>
    <n v="1.3877499999999801"/>
    <n v="-0.1875"/>
    <n v="1.3261875000000201"/>
    <m/>
    <m/>
    <m/>
    <m/>
    <m/>
    <m/>
    <x v="9"/>
    <m/>
    <m/>
    <m/>
    <m/>
    <m/>
    <m/>
    <m/>
    <m/>
    <m/>
    <m/>
  </r>
  <r>
    <x v="2"/>
    <n v="3"/>
    <x v="2"/>
    <s v="cohort_7"/>
    <x v="98"/>
    <s v="BY"/>
    <n v="0.3125"/>
    <n v="0.21049999999999999"/>
    <n v="0"/>
    <n v="0"/>
    <n v="0"/>
    <n v="-6.9388939039072299E-18"/>
    <m/>
    <m/>
    <m/>
    <m/>
    <m/>
    <m/>
    <x v="2"/>
    <m/>
    <m/>
    <m/>
    <m/>
    <m/>
    <m/>
    <m/>
    <m/>
    <m/>
    <m/>
  </r>
  <r>
    <x v="2"/>
    <n v="3"/>
    <x v="2"/>
    <s v="cohort_7"/>
    <x v="98"/>
    <s v="BY"/>
    <n v="1"/>
    <n v="0.695749999999976"/>
    <n v="0.625"/>
    <n v="0.42149999999997401"/>
    <n v="0.6875"/>
    <n v="0.48524999999997598"/>
    <m/>
    <m/>
    <m/>
    <m/>
    <m/>
    <m/>
    <x v="6"/>
    <m/>
    <m/>
    <m/>
    <m/>
    <m/>
    <m/>
    <m/>
    <m/>
    <m/>
    <m/>
  </r>
  <r>
    <x v="2"/>
    <n v="3"/>
    <x v="2"/>
    <s v="cohort_7"/>
    <x v="98"/>
    <s v="BY"/>
    <n v="0"/>
    <n v="0"/>
    <n v="-0.375"/>
    <n v="-0.27425000000000199"/>
    <n v="-0.3125"/>
    <n v="-0.21049999999999999"/>
    <m/>
    <m/>
    <m/>
    <m/>
    <m/>
    <m/>
    <x v="10"/>
    <m/>
    <m/>
    <m/>
    <m/>
    <m/>
    <m/>
    <m/>
    <m/>
    <m/>
    <m/>
  </r>
  <r>
    <x v="2"/>
    <n v="3"/>
    <x v="2"/>
    <s v="cohort_7"/>
    <x v="98"/>
    <s v="BY"/>
    <n v="1.75"/>
    <n v="1.7790000000000501"/>
    <n v="1.5"/>
    <n v="1.6322500000000599"/>
    <n v="1.4375"/>
    <n v="1.56850000000005"/>
    <m/>
    <m/>
    <m/>
    <m/>
    <m/>
    <m/>
    <x v="3"/>
    <m/>
    <m/>
    <m/>
    <m/>
    <m/>
    <m/>
    <m/>
    <m/>
    <m/>
    <m/>
  </r>
  <r>
    <x v="2"/>
    <n v="3"/>
    <x v="2"/>
    <s v="cohort_7"/>
    <x v="98"/>
    <s v="BY"/>
    <n v="0.5"/>
    <n v="0.98649999999997795"/>
    <n v="0.25"/>
    <n v="0.83974999999998101"/>
    <n v="0.1875"/>
    <n v="0.77599999999997904"/>
    <m/>
    <m/>
    <m/>
    <m/>
    <m/>
    <m/>
    <x v="9"/>
    <m/>
    <m/>
    <m/>
    <m/>
    <m/>
    <m/>
    <m/>
    <m/>
    <m/>
    <m/>
  </r>
  <r>
    <x v="2"/>
    <n v="3"/>
    <x v="1"/>
    <s v="cohort_7"/>
    <x v="99"/>
    <s v="A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7"/>
    <x v="99"/>
    <s v="AX"/>
    <n v="0.75"/>
    <n v="0.77825"/>
    <n v="0.75"/>
    <n v="0.77825"/>
    <n v="0.75"/>
    <n v="0.77825"/>
    <m/>
    <m/>
    <m/>
    <m/>
    <m/>
    <m/>
    <x v="3"/>
    <m/>
    <m/>
    <m/>
    <m/>
    <m/>
    <m/>
    <m/>
    <m/>
    <m/>
    <m/>
  </r>
  <r>
    <x v="2"/>
    <n v="3"/>
    <x v="1"/>
    <s v="cohort_7"/>
    <x v="99"/>
    <s v="AX"/>
    <n v="0.25"/>
    <n v="0.78900000000000903"/>
    <n v="0.25"/>
    <n v="0.78900000000000903"/>
    <n v="0.25"/>
    <n v="0.78900000000000903"/>
    <m/>
    <m/>
    <m/>
    <m/>
    <m/>
    <m/>
    <x v="9"/>
    <m/>
    <m/>
    <m/>
    <m/>
    <m/>
    <m/>
    <m/>
    <m/>
    <m/>
    <m/>
  </r>
  <r>
    <x v="2"/>
    <n v="3"/>
    <x v="1"/>
    <s v="cohort_7"/>
    <x v="99"/>
    <s v="AX"/>
    <n v="1"/>
    <n v="1.62349999999992"/>
    <n v="1"/>
    <n v="1.62349999999992"/>
    <n v="1"/>
    <n v="1.62349999999992"/>
    <m/>
    <m/>
    <m/>
    <m/>
    <m/>
    <m/>
    <x v="6"/>
    <m/>
    <m/>
    <m/>
    <m/>
    <m/>
    <m/>
    <m/>
    <m/>
    <m/>
    <m/>
  </r>
  <r>
    <x v="2"/>
    <n v="3"/>
    <x v="1"/>
    <s v="cohort_7"/>
    <x v="99"/>
    <s v="AX"/>
    <n v="0"/>
    <n v="0"/>
    <n v="0"/>
    <n v="0"/>
    <n v="0"/>
    <n v="0"/>
    <m/>
    <m/>
    <m/>
    <m/>
    <m/>
    <m/>
    <x v="10"/>
    <m/>
    <m/>
    <m/>
    <m/>
    <m/>
    <m/>
    <m/>
    <m/>
    <m/>
    <m/>
  </r>
  <r>
    <x v="2"/>
    <n v="3"/>
    <x v="3"/>
    <s v="cohort_7"/>
    <x v="100"/>
    <s v="AY"/>
    <n v="0.5"/>
    <n v="0.60374999999999102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100"/>
    <s v="AY"/>
    <n v="0.75"/>
    <n v="0.66050000000007003"/>
    <n v="0.75"/>
    <n v="0.66050000000007003"/>
    <n v="0.25"/>
    <n v="5.6750000000079397E-2"/>
    <m/>
    <m/>
    <m/>
    <m/>
    <m/>
    <m/>
    <x v="3"/>
    <m/>
    <m/>
    <m/>
    <m/>
    <m/>
    <m/>
    <m/>
    <m/>
    <m/>
    <m/>
  </r>
  <r>
    <x v="2"/>
    <n v="3"/>
    <x v="3"/>
    <s v="cohort_7"/>
    <x v="100"/>
    <s v="AY"/>
    <n v="0"/>
    <n v="2.5273750000000099"/>
    <n v="0"/>
    <n v="2.5273750000000099"/>
    <n v="-0.5"/>
    <n v="1.9236250000000199"/>
    <m/>
    <m/>
    <m/>
    <m/>
    <m/>
    <m/>
    <x v="9"/>
    <m/>
    <m/>
    <m/>
    <m/>
    <m/>
    <m/>
    <m/>
    <m/>
    <m/>
    <m/>
  </r>
  <r>
    <x v="2"/>
    <n v="3"/>
    <x v="3"/>
    <s v="cohort_7"/>
    <x v="100"/>
    <s v="AY"/>
    <n v="0"/>
    <n v="0"/>
    <n v="-1"/>
    <n v="-1.20749999999998"/>
    <n v="-0.5"/>
    <n v="-0.60374999999999102"/>
    <m/>
    <m/>
    <m/>
    <m/>
    <m/>
    <m/>
    <x v="6"/>
    <m/>
    <m/>
    <m/>
    <m/>
    <m/>
    <m/>
    <m/>
    <m/>
    <m/>
    <m/>
  </r>
  <r>
    <x v="2"/>
    <n v="3"/>
    <x v="3"/>
    <s v="cohort_7"/>
    <x v="100"/>
    <s v="AY"/>
    <n v="1"/>
    <n v="0.226500000000073"/>
    <n v="0"/>
    <n v="-0.98099999999990894"/>
    <n v="0.5"/>
    <n v="-0.37724999999991798"/>
    <m/>
    <m/>
    <m/>
    <m/>
    <m/>
    <m/>
    <x v="10"/>
    <m/>
    <m/>
    <m/>
    <m/>
    <m/>
    <m/>
    <m/>
    <m/>
    <m/>
    <m/>
  </r>
  <r>
    <x v="2"/>
    <n v="3"/>
    <x v="0"/>
    <s v="cohort_7"/>
    <x v="101"/>
    <s v="AY"/>
    <n v="6.25E-2"/>
    <n v="0.15787499999999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7"/>
    <x v="101"/>
    <s v="AY"/>
    <n v="1.5"/>
    <n v="1.89949999999999"/>
    <n v="1.5"/>
    <n v="1.89949999999999"/>
    <n v="1.4375"/>
    <n v="1.741625"/>
    <m/>
    <m/>
    <m/>
    <m/>
    <m/>
    <m/>
    <x v="6"/>
    <m/>
    <m/>
    <m/>
    <m/>
    <m/>
    <m/>
    <m/>
    <m/>
    <m/>
    <m/>
  </r>
  <r>
    <x v="2"/>
    <n v="3"/>
    <x v="0"/>
    <s v="cohort_7"/>
    <x v="101"/>
    <s v="AY"/>
    <n v="0.75"/>
    <n v="1.91662500000004"/>
    <n v="0.75"/>
    <n v="1.91662500000004"/>
    <n v="0.6875"/>
    <n v="1.75875000000005"/>
    <m/>
    <m/>
    <m/>
    <m/>
    <m/>
    <m/>
    <x v="10"/>
    <m/>
    <m/>
    <m/>
    <m/>
    <m/>
    <m/>
    <m/>
    <m/>
    <m/>
    <m/>
  </r>
  <r>
    <x v="2"/>
    <n v="3"/>
    <x v="0"/>
    <s v="cohort_7"/>
    <x v="101"/>
    <s v="AY"/>
    <n v="0.25"/>
    <n v="0.35250000000002102"/>
    <n v="0.125"/>
    <n v="3.67500000000405E-2"/>
    <n v="0.1875"/>
    <n v="0.194625000000031"/>
    <m/>
    <m/>
    <m/>
    <m/>
    <m/>
    <m/>
    <x v="3"/>
    <m/>
    <m/>
    <m/>
    <m/>
    <m/>
    <m/>
    <m/>
    <m/>
    <m/>
    <m/>
  </r>
  <r>
    <x v="2"/>
    <n v="3"/>
    <x v="0"/>
    <s v="cohort_7"/>
    <x v="101"/>
    <s v="AY"/>
    <n v="0.125"/>
    <n v="0.78199999999998204"/>
    <n v="0"/>
    <n v="0.466250000000002"/>
    <n v="6.25E-2"/>
    <n v="0.62412499999999205"/>
    <m/>
    <m/>
    <m/>
    <m/>
    <m/>
    <m/>
    <x v="9"/>
    <m/>
    <m/>
    <m/>
    <m/>
    <m/>
    <m/>
    <m/>
    <m/>
    <m/>
    <m/>
  </r>
  <r>
    <x v="2"/>
    <n v="3"/>
    <x v="3"/>
    <s v="cohort_7"/>
    <x v="102"/>
    <s v="BX"/>
    <n v="1"/>
    <n v="1.10025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102"/>
    <s v="BX"/>
    <n v="1"/>
    <n v="1.61575000000002"/>
    <n v="-1"/>
    <n v="-0.584749999999985"/>
    <n v="0"/>
    <n v="0.51550000000001694"/>
    <m/>
    <m/>
    <m/>
    <m/>
    <m/>
    <m/>
    <x v="6"/>
    <m/>
    <m/>
    <m/>
    <m/>
    <m/>
    <m/>
    <m/>
    <m/>
    <m/>
    <m/>
  </r>
  <r>
    <x v="2"/>
    <n v="3"/>
    <x v="3"/>
    <s v="cohort_7"/>
    <x v="102"/>
    <s v="BX"/>
    <n v="0.25"/>
    <n v="3.1625000000005302E-2"/>
    <n v="-1.75"/>
    <n v="-2.1688749999999999"/>
    <n v="-0.75"/>
    <n v="-1.0686249999999999"/>
    <m/>
    <m/>
    <m/>
    <m/>
    <m/>
    <m/>
    <x v="10"/>
    <m/>
    <m/>
    <m/>
    <m/>
    <m/>
    <m/>
    <m/>
    <m/>
    <m/>
    <m/>
  </r>
  <r>
    <x v="2"/>
    <n v="3"/>
    <x v="3"/>
    <s v="cohort_7"/>
    <x v="102"/>
    <s v="BX"/>
    <n v="0.5"/>
    <n v="0.34400000000005099"/>
    <n v="0.5"/>
    <n v="0.34400000000005099"/>
    <n v="-0.5"/>
    <n v="-0.75624999999995202"/>
    <m/>
    <m/>
    <m/>
    <m/>
    <m/>
    <m/>
    <x v="3"/>
    <m/>
    <m/>
    <m/>
    <m/>
    <m/>
    <m/>
    <m/>
    <m/>
    <m/>
    <m/>
  </r>
  <r>
    <x v="2"/>
    <n v="3"/>
    <x v="3"/>
    <s v="cohort_7"/>
    <x v="102"/>
    <s v="BX"/>
    <n v="0"/>
    <n v="0"/>
    <n v="0"/>
    <n v="0"/>
    <n v="-1"/>
    <n v="-1.10025"/>
    <m/>
    <m/>
    <m/>
    <m/>
    <m/>
    <m/>
    <x v="9"/>
    <m/>
    <m/>
    <m/>
    <m/>
    <m/>
    <m/>
    <m/>
    <m/>
    <m/>
    <m/>
  </r>
  <r>
    <x v="2"/>
    <n v="3"/>
    <x v="0"/>
    <s v="cohort_7"/>
    <x v="103"/>
    <s v="BY"/>
    <n v="0.125"/>
    <n v="5.21250000000038E-2"/>
    <n v="0"/>
    <n v="0"/>
    <n v="0"/>
    <n v="0"/>
    <m/>
    <m/>
    <m/>
    <m/>
    <m/>
    <m/>
    <x v="2"/>
    <m/>
    <m/>
    <m/>
    <m/>
    <m/>
    <m/>
    <m/>
    <m/>
    <m/>
    <m/>
  </r>
  <r>
    <x v="2"/>
    <n v="3"/>
    <x v="0"/>
    <s v="cohort_7"/>
    <x v="103"/>
    <s v="BY"/>
    <n v="1"/>
    <n v="2.0615000000000001"/>
    <n v="1"/>
    <n v="2.0615000000000001"/>
    <n v="0.875"/>
    <n v="2.0093749999999901"/>
    <m/>
    <m/>
    <m/>
    <m/>
    <m/>
    <m/>
    <x v="6"/>
    <m/>
    <m/>
    <m/>
    <m/>
    <m/>
    <m/>
    <m/>
    <m/>
    <m/>
    <m/>
  </r>
  <r>
    <x v="2"/>
    <n v="3"/>
    <x v="0"/>
    <s v="cohort_7"/>
    <x v="103"/>
    <s v="BY"/>
    <n v="0"/>
    <n v="0"/>
    <n v="0"/>
    <n v="0"/>
    <n v="-0.125"/>
    <n v="-5.21250000000038E-2"/>
    <m/>
    <m/>
    <m/>
    <m/>
    <m/>
    <m/>
    <x v="10"/>
    <m/>
    <m/>
    <m/>
    <m/>
    <m/>
    <m/>
    <m/>
    <m/>
    <m/>
    <m/>
  </r>
  <r>
    <x v="2"/>
    <n v="3"/>
    <x v="0"/>
    <s v="cohort_7"/>
    <x v="103"/>
    <s v="BY"/>
    <n v="0.25"/>
    <n v="0.67124999999998602"/>
    <n v="0"/>
    <n v="0.56699999999997897"/>
    <n v="0.125"/>
    <n v="0.61912499999998305"/>
    <m/>
    <m/>
    <m/>
    <m/>
    <m/>
    <m/>
    <x v="3"/>
    <m/>
    <m/>
    <m/>
    <m/>
    <m/>
    <m/>
    <m/>
    <m/>
    <m/>
    <m/>
  </r>
  <r>
    <x v="2"/>
    <n v="3"/>
    <x v="0"/>
    <s v="cohort_7"/>
    <x v="103"/>
    <s v="BY"/>
    <n v="0.125"/>
    <n v="0.30662499999999698"/>
    <n v="-0.125"/>
    <n v="0.20237499999998901"/>
    <n v="0"/>
    <n v="0.25449999999999301"/>
    <m/>
    <m/>
    <m/>
    <m/>
    <m/>
    <m/>
    <x v="9"/>
    <m/>
    <m/>
    <m/>
    <m/>
    <m/>
    <m/>
    <m/>
    <m/>
    <m/>
    <m/>
  </r>
  <r>
    <x v="2"/>
    <n v="3"/>
    <x v="0"/>
    <s v="cohort_7"/>
    <x v="104"/>
    <s v="AX"/>
    <n v="0.3125"/>
    <n v="0.247375000000012"/>
    <n v="0"/>
    <n v="0"/>
    <n v="0"/>
    <n v="-3.46944695195361E-18"/>
    <m/>
    <m/>
    <m/>
    <m/>
    <m/>
    <m/>
    <x v="2"/>
    <m/>
    <m/>
    <m/>
    <m/>
    <m/>
    <m/>
    <m/>
    <m/>
    <m/>
    <m/>
  </r>
  <r>
    <x v="2"/>
    <n v="3"/>
    <x v="0"/>
    <s v="cohort_7"/>
    <x v="104"/>
    <s v="AX"/>
    <n v="0.25"/>
    <n v="7.6750000000003996E-2"/>
    <n v="-0.25"/>
    <n v="-0.180750000000032"/>
    <n v="-6.25E-2"/>
    <n v="-0.17062500000000799"/>
    <m/>
    <m/>
    <m/>
    <m/>
    <m/>
    <m/>
    <x v="6"/>
    <m/>
    <m/>
    <m/>
    <m/>
    <m/>
    <m/>
    <m/>
    <m/>
    <m/>
    <m/>
  </r>
  <r>
    <x v="2"/>
    <n v="3"/>
    <x v="0"/>
    <s v="cohort_7"/>
    <x v="104"/>
    <s v="AX"/>
    <n v="0"/>
    <n v="0"/>
    <n v="-0.5"/>
    <n v="-0.25750000000003598"/>
    <n v="-0.3125"/>
    <n v="-0.247375000000012"/>
    <m/>
    <m/>
    <m/>
    <m/>
    <m/>
    <m/>
    <x v="10"/>
    <m/>
    <m/>
    <m/>
    <m/>
    <m/>
    <m/>
    <m/>
    <m/>
    <m/>
    <m/>
  </r>
  <r>
    <x v="2"/>
    <n v="3"/>
    <x v="0"/>
    <s v="cohort_7"/>
    <x v="104"/>
    <s v="AX"/>
    <n v="2.75"/>
    <n v="2.45349999999996"/>
    <n v="2.625"/>
    <n v="2.2162499999999699"/>
    <n v="2.4375"/>
    <n v="2.2061249999999499"/>
    <m/>
    <m/>
    <m/>
    <m/>
    <m/>
    <m/>
    <x v="3"/>
    <m/>
    <m/>
    <m/>
    <m/>
    <m/>
    <m/>
    <m/>
    <m/>
    <m/>
    <m/>
  </r>
  <r>
    <x v="2"/>
    <n v="3"/>
    <x v="0"/>
    <s v="cohort_7"/>
    <x v="104"/>
    <s v="AX"/>
    <n v="0.625"/>
    <n v="0.42712499999996101"/>
    <n v="0.5"/>
    <n v="0.18987499999997201"/>
    <n v="0.3125"/>
    <n v="0.17974999999994901"/>
    <m/>
    <m/>
    <m/>
    <m/>
    <m/>
    <m/>
    <x v="9"/>
    <m/>
    <m/>
    <m/>
    <m/>
    <m/>
    <m/>
    <m/>
    <m/>
    <m/>
    <m/>
  </r>
  <r>
    <x v="2"/>
    <n v="3"/>
    <x v="3"/>
    <s v="cohort_7"/>
    <x v="105"/>
    <s v="A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3"/>
    <s v="cohort_7"/>
    <x v="105"/>
    <s v="AY"/>
    <n v="0"/>
    <n v="0"/>
    <n v="0"/>
    <n v="0"/>
    <n v="0"/>
    <n v="0"/>
    <m/>
    <m/>
    <m/>
    <m/>
    <m/>
    <m/>
    <x v="3"/>
    <m/>
    <m/>
    <m/>
    <m/>
    <m/>
    <m/>
    <m/>
    <m/>
    <m/>
    <m/>
  </r>
  <r>
    <x v="2"/>
    <n v="3"/>
    <x v="3"/>
    <s v="cohort_7"/>
    <x v="105"/>
    <s v="AY"/>
    <n v="0.125"/>
    <n v="7.21249999999998E-2"/>
    <n v="0.125"/>
    <n v="7.21249999999998E-2"/>
    <n v="0.125"/>
    <n v="7.21249999999998E-2"/>
    <m/>
    <m/>
    <m/>
    <m/>
    <m/>
    <m/>
    <x v="9"/>
    <m/>
    <m/>
    <m/>
    <m/>
    <m/>
    <m/>
    <m/>
    <m/>
    <m/>
    <m/>
  </r>
  <r>
    <x v="2"/>
    <n v="3"/>
    <x v="3"/>
    <s v="cohort_7"/>
    <x v="105"/>
    <s v="AY"/>
    <n v="0.5"/>
    <n v="0.449750000000052"/>
    <n v="0.5"/>
    <n v="0.449750000000052"/>
    <n v="0.5"/>
    <n v="0.449750000000052"/>
    <m/>
    <m/>
    <m/>
    <m/>
    <m/>
    <m/>
    <x v="6"/>
    <m/>
    <m/>
    <m/>
    <m/>
    <m/>
    <m/>
    <m/>
    <m/>
    <m/>
    <m/>
  </r>
  <r>
    <x v="2"/>
    <n v="3"/>
    <x v="3"/>
    <s v="cohort_7"/>
    <x v="105"/>
    <s v="AY"/>
    <n v="0"/>
    <n v="0"/>
    <n v="0"/>
    <n v="0"/>
    <n v="0"/>
    <n v="0"/>
    <m/>
    <m/>
    <m/>
    <m/>
    <m/>
    <m/>
    <x v="10"/>
    <m/>
    <m/>
    <m/>
    <m/>
    <m/>
    <m/>
    <m/>
    <m/>
    <m/>
    <m/>
  </r>
  <r>
    <x v="2"/>
    <n v="3"/>
    <x v="0"/>
    <s v="cohort_7"/>
    <x v="106"/>
    <s v="BY"/>
    <n v="0.5625"/>
    <n v="0.39662500000003598"/>
    <n v="0"/>
    <n v="0"/>
    <n v="0"/>
    <n v="-2.0816681711721701E-17"/>
    <m/>
    <m/>
    <m/>
    <m/>
    <m/>
    <m/>
    <x v="2"/>
    <m/>
    <m/>
    <m/>
    <m/>
    <m/>
    <m/>
    <m/>
    <m/>
    <m/>
    <m/>
  </r>
  <r>
    <x v="2"/>
    <n v="3"/>
    <x v="0"/>
    <s v="cohort_7"/>
    <x v="106"/>
    <s v="BY"/>
    <n v="1.5"/>
    <n v="2.9167500000000399"/>
    <n v="0.5"/>
    <n v="2.3091249999999799"/>
    <n v="0.9375"/>
    <n v="2.5201250000000002"/>
    <m/>
    <m/>
    <m/>
    <m/>
    <m/>
    <m/>
    <x v="3"/>
    <m/>
    <m/>
    <m/>
    <m/>
    <m/>
    <m/>
    <m/>
    <m/>
    <m/>
    <m/>
  </r>
  <r>
    <x v="2"/>
    <n v="3"/>
    <x v="0"/>
    <s v="cohort_7"/>
    <x v="106"/>
    <s v="BY"/>
    <n v="0.5"/>
    <n v="0.73974999999999003"/>
    <n v="-0.5"/>
    <n v="0.13212499999993499"/>
    <n v="-6.25E-2"/>
    <n v="0.34312499999995399"/>
    <m/>
    <m/>
    <m/>
    <m/>
    <m/>
    <m/>
    <x v="9"/>
    <m/>
    <m/>
    <m/>
    <m/>
    <m/>
    <m/>
    <m/>
    <m/>
    <m/>
    <m/>
  </r>
  <r>
    <x v="2"/>
    <n v="3"/>
    <x v="0"/>
    <s v="cohort_7"/>
    <x v="106"/>
    <s v="BY"/>
    <n v="0.25"/>
    <n v="1.0750000000029999E-2"/>
    <n v="0.125"/>
    <n v="-0.17487499999998601"/>
    <n v="-0.3125"/>
    <n v="-0.38587500000000602"/>
    <m/>
    <m/>
    <m/>
    <m/>
    <m/>
    <m/>
    <x v="6"/>
    <m/>
    <m/>
    <m/>
    <m/>
    <m/>
    <m/>
    <m/>
    <m/>
    <m/>
    <m/>
  </r>
  <r>
    <x v="2"/>
    <n v="3"/>
    <x v="0"/>
    <s v="cohort_7"/>
    <x v="106"/>
    <s v="BY"/>
    <n v="0"/>
    <n v="0"/>
    <n v="-0.125"/>
    <n v="-0.185625000000016"/>
    <n v="-0.5625"/>
    <n v="-0.39662500000003598"/>
    <m/>
    <m/>
    <m/>
    <m/>
    <m/>
    <m/>
    <x v="10"/>
    <m/>
    <m/>
    <m/>
    <m/>
    <m/>
    <m/>
    <m/>
    <m/>
    <m/>
    <m/>
  </r>
  <r>
    <x v="2"/>
    <n v="3"/>
    <x v="1"/>
    <s v="cohort_7"/>
    <x v="107"/>
    <s v="BY"/>
    <n v="0.4375"/>
    <n v="0.198812499999999"/>
    <n v="0"/>
    <n v="0"/>
    <n v="0"/>
    <n v="1.0408340855860799E-17"/>
    <m/>
    <m/>
    <m/>
    <m/>
    <m/>
    <m/>
    <x v="2"/>
    <m/>
    <m/>
    <m/>
    <m/>
    <m/>
    <m/>
    <m/>
    <m/>
    <m/>
    <m/>
  </r>
  <r>
    <x v="2"/>
    <n v="3"/>
    <x v="1"/>
    <s v="cohort_7"/>
    <x v="107"/>
    <s v="BY"/>
    <n v="1.75"/>
    <n v="0.47250000000002501"/>
    <n v="1.5"/>
    <n v="0.28462500000004098"/>
    <n v="1.3125"/>
    <n v="0.27368750000002601"/>
    <m/>
    <m/>
    <m/>
    <m/>
    <m/>
    <m/>
    <x v="3"/>
    <m/>
    <m/>
    <m/>
    <m/>
    <m/>
    <m/>
    <m/>
    <m/>
    <m/>
    <m/>
  </r>
  <r>
    <x v="2"/>
    <n v="3"/>
    <x v="1"/>
    <s v="cohort_7"/>
    <x v="107"/>
    <s v="BY"/>
    <n v="0.125"/>
    <n v="7.7750000000001804E-2"/>
    <n v="-0.125"/>
    <n v="-0.110124999999982"/>
    <n v="-0.3125"/>
    <n v="-0.12106249999999701"/>
    <m/>
    <m/>
    <m/>
    <m/>
    <m/>
    <m/>
    <x v="9"/>
    <m/>
    <m/>
    <m/>
    <m/>
    <m/>
    <m/>
    <m/>
    <m/>
    <m/>
    <m/>
  </r>
  <r>
    <x v="2"/>
    <n v="3"/>
    <x v="1"/>
    <s v="cohort_7"/>
    <x v="107"/>
    <s v="BY"/>
    <n v="1.25"/>
    <n v="0.30225000000007202"/>
    <n v="0.625"/>
    <n v="9.2500000000057994E-2"/>
    <n v="0.8125"/>
    <n v="0.103437500000073"/>
    <m/>
    <m/>
    <m/>
    <m/>
    <m/>
    <m/>
    <x v="6"/>
    <m/>
    <m/>
    <m/>
    <m/>
    <m/>
    <m/>
    <m/>
    <m/>
    <m/>
    <m/>
  </r>
  <r>
    <x v="2"/>
    <n v="3"/>
    <x v="1"/>
    <s v="cohort_7"/>
    <x v="107"/>
    <s v="BY"/>
    <n v="0.25"/>
    <n v="7.4250000000034705E-2"/>
    <n v="-0.375"/>
    <n v="-0.135499999999979"/>
    <n v="-0.1875"/>
    <n v="-0.12456249999996399"/>
    <m/>
    <m/>
    <m/>
    <m/>
    <m/>
    <m/>
    <x v="10"/>
    <m/>
    <m/>
    <m/>
    <m/>
    <m/>
    <m/>
    <m/>
    <m/>
    <m/>
    <m/>
  </r>
  <r>
    <x v="2"/>
    <n v="3"/>
    <x v="2"/>
    <s v="cohort_7"/>
    <x v="108"/>
    <s v="AX"/>
    <n v="6.25E-2"/>
    <n v="1.10625000000013E-2"/>
    <n v="0"/>
    <n v="0"/>
    <n v="0"/>
    <n v="-4.3368086899420197E-19"/>
    <m/>
    <m/>
    <m/>
    <m/>
    <m/>
    <m/>
    <x v="2"/>
    <m/>
    <m/>
    <m/>
    <m/>
    <m/>
    <m/>
    <m/>
    <m/>
    <m/>
    <m/>
  </r>
  <r>
    <x v="2"/>
    <n v="3"/>
    <x v="2"/>
    <s v="cohort_7"/>
    <x v="108"/>
    <s v="AX"/>
    <n v="2.75"/>
    <n v="2.3032499999999798"/>
    <n v="2.625"/>
    <n v="2.2811249999999701"/>
    <n v="2.6875"/>
    <n v="2.2921874999999798"/>
    <m/>
    <m/>
    <m/>
    <m/>
    <m/>
    <m/>
    <x v="3"/>
    <m/>
    <m/>
    <m/>
    <m/>
    <m/>
    <m/>
    <m/>
    <m/>
    <m/>
    <m/>
  </r>
  <r>
    <x v="2"/>
    <n v="3"/>
    <x v="2"/>
    <s v="cohort_7"/>
    <x v="108"/>
    <s v="AX"/>
    <n v="0.625"/>
    <n v="0.72449999999999903"/>
    <n v="0.5"/>
    <n v="0.70237499999999697"/>
    <n v="0.5625"/>
    <n v="0.71343749999999795"/>
    <m/>
    <m/>
    <m/>
    <m/>
    <m/>
    <m/>
    <x v="9"/>
    <m/>
    <m/>
    <m/>
    <m/>
    <m/>
    <m/>
    <m/>
    <m/>
    <m/>
    <m/>
  </r>
  <r>
    <x v="2"/>
    <n v="3"/>
    <x v="2"/>
    <s v="cohort_7"/>
    <x v="108"/>
    <s v="AX"/>
    <n v="0.25"/>
    <n v="4.1500000000041802E-2"/>
    <n v="0.25"/>
    <n v="4.1500000000041802E-2"/>
    <n v="0.1875"/>
    <n v="3.0437500000040502E-2"/>
    <m/>
    <m/>
    <m/>
    <m/>
    <m/>
    <m/>
    <x v="6"/>
    <m/>
    <m/>
    <m/>
    <m/>
    <m/>
    <m/>
    <m/>
    <m/>
    <m/>
    <m/>
  </r>
  <r>
    <x v="2"/>
    <n v="3"/>
    <x v="2"/>
    <s v="cohort_7"/>
    <x v="108"/>
    <s v="AX"/>
    <n v="0.625"/>
    <n v="0.19700000000005999"/>
    <n v="0.625"/>
    <n v="0.19700000000005999"/>
    <n v="0.5625"/>
    <n v="0.18593750000005799"/>
    <m/>
    <m/>
    <m/>
    <m/>
    <m/>
    <m/>
    <x v="10"/>
    <m/>
    <m/>
    <m/>
    <m/>
    <m/>
    <m/>
    <m/>
    <m/>
    <m/>
    <m/>
  </r>
  <r>
    <x v="2"/>
    <n v="3"/>
    <x v="1"/>
    <s v="cohort_7"/>
    <x v="109"/>
    <s v="A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7"/>
    <x v="109"/>
    <s v="AY"/>
    <n v="1"/>
    <n v="0.12925000000001299"/>
    <n v="1"/>
    <n v="0.12925000000001299"/>
    <n v="1"/>
    <n v="0.12925000000001299"/>
    <m/>
    <m/>
    <m/>
    <m/>
    <m/>
    <m/>
    <x v="3"/>
    <m/>
    <m/>
    <m/>
    <m/>
    <m/>
    <m/>
    <m/>
    <m/>
    <m/>
    <m/>
  </r>
  <r>
    <x v="2"/>
    <n v="3"/>
    <x v="1"/>
    <s v="cohort_7"/>
    <x v="109"/>
    <s v="AY"/>
    <n v="0.375"/>
    <n v="0.33274999999999699"/>
    <n v="0.375"/>
    <n v="0.33274999999999699"/>
    <n v="0.375"/>
    <n v="0.33274999999999699"/>
    <m/>
    <m/>
    <m/>
    <m/>
    <m/>
    <m/>
    <x v="9"/>
    <m/>
    <m/>
    <m/>
    <m/>
    <m/>
    <m/>
    <m/>
    <m/>
    <m/>
    <m/>
  </r>
  <r>
    <x v="2"/>
    <n v="3"/>
    <x v="1"/>
    <s v="cohort_7"/>
    <x v="109"/>
    <s v="AY"/>
    <n v="0"/>
    <n v="0"/>
    <n v="0"/>
    <n v="0"/>
    <n v="0"/>
    <n v="0"/>
    <m/>
    <m/>
    <m/>
    <m/>
    <m/>
    <m/>
    <x v="6"/>
    <m/>
    <m/>
    <m/>
    <m/>
    <m/>
    <m/>
    <m/>
    <m/>
    <m/>
    <m/>
  </r>
  <r>
    <x v="2"/>
    <n v="3"/>
    <x v="1"/>
    <s v="cohort_7"/>
    <x v="109"/>
    <s v="AY"/>
    <n v="0"/>
    <n v="0"/>
    <n v="0"/>
    <n v="0"/>
    <n v="0"/>
    <n v="0"/>
    <m/>
    <m/>
    <m/>
    <m/>
    <m/>
    <m/>
    <x v="10"/>
    <m/>
    <m/>
    <m/>
    <m/>
    <m/>
    <m/>
    <m/>
    <m/>
    <m/>
    <m/>
  </r>
  <r>
    <x v="2"/>
    <n v="3"/>
    <x v="2"/>
    <s v="cohort_7"/>
    <x v="110"/>
    <s v="BX"/>
    <n v="0"/>
    <n v="1.6437499999995001E-2"/>
    <n v="0"/>
    <n v="0"/>
    <n v="0"/>
    <n v="8.6736173798840393E-19"/>
    <m/>
    <m/>
    <m/>
    <m/>
    <m/>
    <m/>
    <x v="2"/>
    <m/>
    <m/>
    <m/>
    <m/>
    <m/>
    <m/>
    <m/>
    <m/>
    <m/>
    <m/>
  </r>
  <r>
    <x v="2"/>
    <n v="3"/>
    <x v="2"/>
    <s v="cohort_7"/>
    <x v="110"/>
    <s v="BX"/>
    <n v="2"/>
    <n v="2.6272499999999801"/>
    <n v="2"/>
    <n v="2.6272499999999801"/>
    <n v="2"/>
    <n v="2.6108124999999802"/>
    <m/>
    <m/>
    <m/>
    <m/>
    <m/>
    <m/>
    <x v="3"/>
    <m/>
    <m/>
    <m/>
    <m/>
    <m/>
    <m/>
    <m/>
    <m/>
    <m/>
    <m/>
  </r>
  <r>
    <x v="2"/>
    <n v="3"/>
    <x v="2"/>
    <s v="cohort_7"/>
    <x v="110"/>
    <s v="BX"/>
    <n v="0"/>
    <n v="0"/>
    <n v="0"/>
    <n v="0"/>
    <n v="0"/>
    <n v="-1.6437499999995001E-2"/>
    <m/>
    <m/>
    <m/>
    <m/>
    <m/>
    <m/>
    <x v="9"/>
    <m/>
    <m/>
    <m/>
    <m/>
    <m/>
    <m/>
    <m/>
    <m/>
    <m/>
    <m/>
  </r>
  <r>
    <x v="2"/>
    <n v="3"/>
    <x v="2"/>
    <s v="cohort_7"/>
    <x v="110"/>
    <s v="BX"/>
    <n v="0.75"/>
    <n v="0.59675000000004297"/>
    <n v="0.75"/>
    <n v="0.56387500000005297"/>
    <n v="0.75"/>
    <n v="0.58031250000004797"/>
    <m/>
    <m/>
    <m/>
    <m/>
    <m/>
    <m/>
    <x v="6"/>
    <m/>
    <m/>
    <m/>
    <m/>
    <m/>
    <m/>
    <m/>
    <m/>
    <m/>
    <m/>
  </r>
  <r>
    <x v="2"/>
    <n v="3"/>
    <x v="2"/>
    <s v="cohort_7"/>
    <x v="110"/>
    <s v="BX"/>
    <n v="0.5"/>
    <n v="0.64012499999998296"/>
    <n v="0.5"/>
    <n v="0.60724999999999296"/>
    <n v="0.5"/>
    <n v="0.62368749999998796"/>
    <m/>
    <m/>
    <m/>
    <m/>
    <m/>
    <m/>
    <x v="10"/>
    <m/>
    <m/>
    <m/>
    <m/>
    <m/>
    <m/>
    <m/>
    <m/>
    <m/>
    <m/>
  </r>
  <r>
    <x v="2"/>
    <n v="3"/>
    <x v="1"/>
    <s v="cohort_7"/>
    <x v="111"/>
    <s v="BY"/>
    <n v="6.25E-2"/>
    <n v="9.8125000000006905E-3"/>
    <n v="0"/>
    <n v="0"/>
    <n v="0"/>
    <n v="-4.3368086899420197E-19"/>
    <m/>
    <m/>
    <m/>
    <m/>
    <m/>
    <m/>
    <x v="2"/>
    <m/>
    <m/>
    <m/>
    <m/>
    <m/>
    <m/>
    <m/>
    <m/>
    <m/>
    <m/>
  </r>
  <r>
    <x v="2"/>
    <n v="3"/>
    <x v="1"/>
    <s v="cohort_7"/>
    <x v="111"/>
    <s v="BY"/>
    <n v="1.75"/>
    <n v="0.20549999999999399"/>
    <n v="1.625"/>
    <n v="0.18587499999999199"/>
    <n v="1.6875"/>
    <n v="0.19568749999999299"/>
    <m/>
    <m/>
    <m/>
    <m/>
    <m/>
    <m/>
    <x v="6"/>
    <m/>
    <m/>
    <m/>
    <m/>
    <m/>
    <m/>
    <m/>
    <m/>
    <m/>
    <m/>
  </r>
  <r>
    <x v="2"/>
    <n v="3"/>
    <x v="1"/>
    <s v="cohort_7"/>
    <x v="111"/>
    <s v="BY"/>
    <n v="0"/>
    <n v="0"/>
    <n v="-0.125"/>
    <n v="-1.9625000000001398E-2"/>
    <n v="-6.25E-2"/>
    <n v="-9.8125000000006905E-3"/>
    <m/>
    <m/>
    <m/>
    <m/>
    <m/>
    <m/>
    <x v="10"/>
    <m/>
    <m/>
    <m/>
    <m/>
    <m/>
    <m/>
    <m/>
    <m/>
    <m/>
    <m/>
  </r>
  <r>
    <x v="2"/>
    <n v="3"/>
    <x v="1"/>
    <s v="cohort_7"/>
    <x v="111"/>
    <s v="BY"/>
    <n v="0.25"/>
    <n v="9.7750000000019002E-2"/>
    <n v="0.25"/>
    <n v="9.7750000000019002E-2"/>
    <n v="0.1875"/>
    <n v="8.7937500000018307E-2"/>
    <m/>
    <m/>
    <m/>
    <m/>
    <m/>
    <m/>
    <x v="3"/>
    <m/>
    <m/>
    <m/>
    <m/>
    <m/>
    <m/>
    <m/>
    <m/>
    <m/>
    <m/>
  </r>
  <r>
    <x v="2"/>
    <n v="3"/>
    <x v="1"/>
    <s v="cohort_7"/>
    <x v="111"/>
    <s v="BY"/>
    <n v="0"/>
    <n v="0"/>
    <n v="0"/>
    <n v="0"/>
    <n v="-6.25E-2"/>
    <n v="-9.8125000000006905E-3"/>
    <m/>
    <m/>
    <m/>
    <m/>
    <m/>
    <m/>
    <x v="9"/>
    <m/>
    <m/>
    <m/>
    <m/>
    <m/>
    <m/>
    <m/>
    <m/>
    <m/>
    <m/>
  </r>
  <r>
    <x v="2"/>
    <n v="3"/>
    <x v="1"/>
    <s v="cohort_7"/>
    <x v="112"/>
    <s v="AX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1"/>
    <s v="cohort_7"/>
    <x v="112"/>
    <s v="AX"/>
    <n v="1.25"/>
    <n v="0.212499999999921"/>
    <n v="1.25"/>
    <n v="0.212499999999921"/>
    <n v="1.25"/>
    <n v="0.212499999999921"/>
    <m/>
    <m/>
    <m/>
    <m/>
    <m/>
    <m/>
    <x v="3"/>
    <m/>
    <m/>
    <m/>
    <m/>
    <m/>
    <m/>
    <m/>
    <m/>
    <m/>
    <m/>
  </r>
  <r>
    <x v="2"/>
    <n v="3"/>
    <x v="1"/>
    <s v="cohort_7"/>
    <x v="112"/>
    <s v="AX"/>
    <n v="0"/>
    <n v="0"/>
    <n v="0"/>
    <n v="0"/>
    <n v="0"/>
    <n v="0"/>
    <m/>
    <m/>
    <m/>
    <m/>
    <m/>
    <m/>
    <x v="9"/>
    <m/>
    <m/>
    <m/>
    <m/>
    <m/>
    <m/>
    <m/>
    <m/>
    <m/>
    <m/>
  </r>
  <r>
    <x v="2"/>
    <n v="3"/>
    <x v="1"/>
    <s v="cohort_7"/>
    <x v="112"/>
    <s v="AX"/>
    <n v="0.25"/>
    <n v="1.1252499999999901"/>
    <n v="0.25"/>
    <n v="1.1252499999999901"/>
    <n v="0.25"/>
    <n v="1.1252499999999901"/>
    <m/>
    <m/>
    <m/>
    <m/>
    <m/>
    <m/>
    <x v="6"/>
    <m/>
    <m/>
    <m/>
    <m/>
    <m/>
    <m/>
    <m/>
    <m/>
    <m/>
    <m/>
  </r>
  <r>
    <x v="2"/>
    <n v="3"/>
    <x v="1"/>
    <s v="cohort_7"/>
    <x v="112"/>
    <s v="AX"/>
    <n v="0.625"/>
    <n v="1.76512500000001"/>
    <n v="0.625"/>
    <n v="1.76512500000001"/>
    <n v="0.625"/>
    <n v="1.76512500000001"/>
    <m/>
    <m/>
    <m/>
    <m/>
    <m/>
    <m/>
    <x v="10"/>
    <m/>
    <m/>
    <m/>
    <m/>
    <m/>
    <m/>
    <m/>
    <m/>
    <m/>
    <m/>
  </r>
  <r>
    <x v="2"/>
    <n v="3"/>
    <x v="2"/>
    <s v="cohort_7"/>
    <x v="113"/>
    <s v="A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3"/>
    <x v="2"/>
    <s v="cohort_7"/>
    <x v="113"/>
    <s v="AY"/>
    <n v="0.25"/>
    <n v="1.07374999999999"/>
    <n v="0.25"/>
    <n v="1.07374999999999"/>
    <n v="0.25"/>
    <n v="1.07374999999999"/>
    <m/>
    <m/>
    <m/>
    <m/>
    <m/>
    <m/>
    <x v="6"/>
    <m/>
    <m/>
    <m/>
    <m/>
    <m/>
    <m/>
    <m/>
    <m/>
    <m/>
    <m/>
  </r>
  <r>
    <x v="2"/>
    <n v="3"/>
    <x v="2"/>
    <s v="cohort_7"/>
    <x v="113"/>
    <s v="AY"/>
    <n v="0"/>
    <n v="0"/>
    <n v="0"/>
    <n v="0"/>
    <n v="0"/>
    <n v="0"/>
    <m/>
    <m/>
    <m/>
    <m/>
    <m/>
    <m/>
    <x v="10"/>
    <m/>
    <m/>
    <m/>
    <m/>
    <m/>
    <m/>
    <m/>
    <m/>
    <m/>
    <m/>
  </r>
  <r>
    <x v="2"/>
    <n v="3"/>
    <x v="2"/>
    <s v="cohort_7"/>
    <x v="113"/>
    <s v="AY"/>
    <n v="0.25"/>
    <n v="9.8999999999989596E-2"/>
    <n v="0.25"/>
    <n v="9.8999999999989596E-2"/>
    <n v="0.25"/>
    <n v="9.8999999999989596E-2"/>
    <m/>
    <m/>
    <m/>
    <m/>
    <m/>
    <m/>
    <x v="3"/>
    <m/>
    <m/>
    <m/>
    <m/>
    <m/>
    <m/>
    <m/>
    <m/>
    <m/>
    <m/>
  </r>
  <r>
    <x v="2"/>
    <n v="3"/>
    <x v="2"/>
    <s v="cohort_7"/>
    <x v="113"/>
    <s v="AY"/>
    <n v="0"/>
    <n v="0"/>
    <n v="0"/>
    <n v="0"/>
    <n v="0"/>
    <n v="0"/>
    <m/>
    <m/>
    <m/>
    <m/>
    <m/>
    <m/>
    <x v="9"/>
    <m/>
    <m/>
    <m/>
    <m/>
    <m/>
    <m/>
    <m/>
    <m/>
    <m/>
    <m/>
  </r>
  <r>
    <x v="2"/>
    <n v="3"/>
    <x v="1"/>
    <s v="cohort_7"/>
    <x v="114"/>
    <s v="BX"/>
    <n v="6.25E-2"/>
    <n v="8.4374999999994402E-3"/>
    <n v="0"/>
    <n v="0"/>
    <n v="0"/>
    <n v="-4.3368086899420197E-19"/>
    <m/>
    <m/>
    <m/>
    <m/>
    <m/>
    <m/>
    <x v="2"/>
    <m/>
    <m/>
    <m/>
    <m/>
    <m/>
    <m/>
    <m/>
    <m/>
    <m/>
    <m/>
  </r>
  <r>
    <x v="2"/>
    <n v="3"/>
    <x v="1"/>
    <s v="cohort_7"/>
    <x v="114"/>
    <s v="BX"/>
    <n v="1.25"/>
    <n v="0.76849999999998198"/>
    <n v="1.25"/>
    <n v="0.76849999999998198"/>
    <n v="1.1875"/>
    <n v="0.76006249999998299"/>
    <m/>
    <m/>
    <m/>
    <m/>
    <m/>
    <m/>
    <x v="6"/>
    <m/>
    <m/>
    <m/>
    <m/>
    <m/>
    <m/>
    <m/>
    <m/>
    <m/>
    <m/>
  </r>
  <r>
    <x v="2"/>
    <n v="3"/>
    <x v="1"/>
    <s v="cohort_7"/>
    <x v="114"/>
    <s v="BX"/>
    <n v="0"/>
    <n v="0"/>
    <n v="0"/>
    <n v="0"/>
    <n v="-6.25E-2"/>
    <n v="-8.4374999999994402E-3"/>
    <m/>
    <m/>
    <m/>
    <m/>
    <m/>
    <m/>
    <x v="10"/>
    <m/>
    <m/>
    <m/>
    <m/>
    <m/>
    <m/>
    <m/>
    <m/>
    <m/>
    <m/>
  </r>
  <r>
    <x v="2"/>
    <n v="3"/>
    <x v="1"/>
    <s v="cohort_7"/>
    <x v="114"/>
    <s v="BX"/>
    <n v="1.5"/>
    <n v="0.70449999999993895"/>
    <n v="1.375"/>
    <n v="0.68762499999993998"/>
    <n v="1.4375"/>
    <n v="0.69606249999993997"/>
    <m/>
    <m/>
    <m/>
    <m/>
    <m/>
    <m/>
    <x v="3"/>
    <m/>
    <m/>
    <m/>
    <m/>
    <m/>
    <m/>
    <m/>
    <m/>
    <m/>
    <m/>
  </r>
  <r>
    <x v="2"/>
    <n v="3"/>
    <x v="1"/>
    <s v="cohort_7"/>
    <x v="114"/>
    <s v="BX"/>
    <n v="0.25"/>
    <n v="0.155249999999995"/>
    <n v="0.125"/>
    <n v="0.138374999999996"/>
    <n v="0.1875"/>
    <n v="0.14681249999999599"/>
    <m/>
    <m/>
    <m/>
    <m/>
    <m/>
    <m/>
    <x v="9"/>
    <m/>
    <m/>
    <m/>
    <m/>
    <m/>
    <m/>
    <m/>
    <m/>
    <m/>
    <m/>
  </r>
  <r>
    <x v="2"/>
    <n v="3"/>
    <x v="1"/>
    <s v="cohort_7"/>
    <x v="115"/>
    <s v="BX"/>
    <n v="1.25"/>
    <n v="0.73662499999997499"/>
    <n v="0"/>
    <n v="0"/>
    <n v="0"/>
    <n v="6.9388939039072299E-18"/>
    <m/>
    <m/>
    <m/>
    <m/>
    <m/>
    <m/>
    <x v="2"/>
    <m/>
    <m/>
    <m/>
    <m/>
    <m/>
    <m/>
    <m/>
    <m/>
    <m/>
    <m/>
  </r>
  <r>
    <x v="2"/>
    <n v="3"/>
    <x v="1"/>
    <s v="cohort_7"/>
    <x v="115"/>
    <s v="BX"/>
    <n v="1"/>
    <n v="0.60325000000003104"/>
    <n v="1"/>
    <n v="0.60325000000003104"/>
    <n v="-0.25"/>
    <n v="-0.13337499999994401"/>
    <m/>
    <m/>
    <m/>
    <m/>
    <m/>
    <m/>
    <x v="3"/>
    <m/>
    <m/>
    <m/>
    <m/>
    <m/>
    <m/>
    <m/>
    <m/>
    <m/>
    <m/>
  </r>
  <r>
    <x v="2"/>
    <n v="3"/>
    <x v="1"/>
    <s v="cohort_7"/>
    <x v="115"/>
    <s v="BX"/>
    <n v="0.125"/>
    <n v="7.9750000000004304E-2"/>
    <n v="0.125"/>
    <n v="7.9750000000004304E-2"/>
    <n v="-1.125"/>
    <n v="-0.65687499999997101"/>
    <m/>
    <m/>
    <m/>
    <m/>
    <m/>
    <m/>
    <x v="9"/>
    <m/>
    <m/>
    <m/>
    <m/>
    <m/>
    <m/>
    <m/>
    <m/>
    <m/>
    <m/>
  </r>
  <r>
    <x v="2"/>
    <n v="3"/>
    <x v="1"/>
    <s v="cohort_7"/>
    <x v="115"/>
    <s v="BX"/>
    <n v="2"/>
    <n v="1.8519999999999801"/>
    <n v="-0.5"/>
    <n v="0.37875000000002501"/>
    <n v="0.75"/>
    <n v="1.115375"/>
    <m/>
    <m/>
    <m/>
    <m/>
    <m/>
    <m/>
    <x v="6"/>
    <m/>
    <m/>
    <m/>
    <m/>
    <m/>
    <m/>
    <m/>
    <m/>
    <m/>
    <m/>
  </r>
  <r>
    <x v="2"/>
    <n v="3"/>
    <x v="1"/>
    <s v="cohort_7"/>
    <x v="115"/>
    <s v="BX"/>
    <n v="0.75"/>
    <n v="1.25274999999999"/>
    <n v="-1.75"/>
    <n v="-0.22049999999995901"/>
    <n v="-0.5"/>
    <n v="0.51612500000001704"/>
    <m/>
    <m/>
    <m/>
    <m/>
    <m/>
    <m/>
    <x v="10"/>
    <m/>
    <m/>
    <m/>
    <m/>
    <m/>
    <m/>
    <m/>
    <m/>
    <m/>
    <m/>
  </r>
  <r>
    <x v="2"/>
    <n v="4"/>
    <x v="3"/>
    <s v="cohort_7"/>
    <x v="88"/>
    <s v="AX"/>
    <n v="6.25E-2"/>
    <n v="1.06874999999889E-2"/>
    <n v="0"/>
    <n v="0"/>
    <n v="0"/>
    <n v="4.3368086899420197E-19"/>
    <m/>
    <m/>
    <m/>
    <m/>
    <m/>
    <m/>
    <x v="2"/>
    <m/>
    <m/>
    <m/>
    <m/>
    <m/>
    <m/>
    <m/>
    <m/>
    <m/>
    <m/>
  </r>
  <r>
    <x v="2"/>
    <n v="4"/>
    <x v="3"/>
    <s v="cohort_7"/>
    <x v="88"/>
    <s v="AX"/>
    <n v="1.75"/>
    <n v="1.2705000000000599"/>
    <n v="1.75"/>
    <n v="1.2705000000000599"/>
    <n v="1.6875"/>
    <n v="1.2598125000000699"/>
    <m/>
    <m/>
    <m/>
    <m/>
    <m/>
    <m/>
    <x v="7"/>
    <m/>
    <m/>
    <m/>
    <m/>
    <m/>
    <m/>
    <m/>
    <m/>
    <m/>
    <m/>
  </r>
  <r>
    <x v="2"/>
    <n v="4"/>
    <x v="3"/>
    <s v="cohort_7"/>
    <x v="88"/>
    <s v="AX"/>
    <n v="0.375"/>
    <n v="0.12387499999999101"/>
    <n v="0.375"/>
    <n v="0.12387499999999101"/>
    <n v="0.3125"/>
    <n v="0.11318750000000199"/>
    <m/>
    <m/>
    <m/>
    <m/>
    <m/>
    <m/>
    <x v="8"/>
    <m/>
    <m/>
    <m/>
    <m/>
    <m/>
    <m/>
    <m/>
    <m/>
    <m/>
    <m/>
  </r>
  <r>
    <x v="2"/>
    <n v="4"/>
    <x v="3"/>
    <s v="cohort_7"/>
    <x v="88"/>
    <s v="AX"/>
    <n v="1.5"/>
    <n v="6.2212499999998601"/>
    <n v="1.375"/>
    <n v="6.1998749999998797"/>
    <n v="1.4375"/>
    <n v="6.2105624999998703"/>
    <m/>
    <m/>
    <m/>
    <m/>
    <m/>
    <m/>
    <x v="4"/>
    <m/>
    <m/>
    <m/>
    <m/>
    <m/>
    <m/>
    <m/>
    <m/>
    <m/>
    <m/>
  </r>
  <r>
    <x v="2"/>
    <n v="4"/>
    <x v="3"/>
    <s v="cohort_7"/>
    <x v="88"/>
    <s v="AX"/>
    <n v="0.375"/>
    <n v="2.0572499999999501"/>
    <n v="0.25"/>
    <n v="2.0358749999999799"/>
    <n v="0.3125"/>
    <n v="2.0465624999999599"/>
    <m/>
    <m/>
    <m/>
    <m/>
    <m/>
    <m/>
    <x v="5"/>
    <m/>
    <m/>
    <m/>
    <m/>
    <m/>
    <m/>
    <m/>
    <m/>
    <m/>
    <m/>
  </r>
  <r>
    <x v="2"/>
    <n v="4"/>
    <x v="0"/>
    <s v="cohort_7"/>
    <x v="89"/>
    <s v="AY"/>
    <n v="0.375"/>
    <n v="3.7812500000036699E-2"/>
    <n v="0"/>
    <n v="0"/>
    <n v="0"/>
    <n v="0"/>
    <m/>
    <m/>
    <m/>
    <m/>
    <m/>
    <m/>
    <x v="2"/>
    <m/>
    <m/>
    <m/>
    <m/>
    <m/>
    <m/>
    <m/>
    <m/>
    <m/>
    <m/>
  </r>
  <r>
    <x v="2"/>
    <n v="4"/>
    <x v="0"/>
    <s v="cohort_7"/>
    <x v="89"/>
    <s v="AY"/>
    <n v="0.75"/>
    <n v="0.17224999999990601"/>
    <n v="0.625"/>
    <n v="0.14974999999986999"/>
    <n v="0.375"/>
    <n v="0.13443749999986901"/>
    <m/>
    <m/>
    <m/>
    <m/>
    <m/>
    <m/>
    <x v="7"/>
    <m/>
    <m/>
    <m/>
    <m/>
    <m/>
    <m/>
    <m/>
    <m/>
    <m/>
    <m/>
  </r>
  <r>
    <x v="2"/>
    <n v="4"/>
    <x v="0"/>
    <s v="cohort_7"/>
    <x v="89"/>
    <s v="AY"/>
    <n v="0.5"/>
    <n v="0.109874999999988"/>
    <n v="0.375"/>
    <n v="8.73749999999517E-2"/>
    <n v="0.125"/>
    <n v="7.2062499999951499E-2"/>
    <m/>
    <m/>
    <m/>
    <m/>
    <m/>
    <m/>
    <x v="8"/>
    <m/>
    <m/>
    <m/>
    <m/>
    <m/>
    <m/>
    <m/>
    <m/>
    <m/>
    <m/>
  </r>
  <r>
    <x v="2"/>
    <n v="4"/>
    <x v="0"/>
    <s v="cohort_7"/>
    <x v="89"/>
    <s v="AY"/>
    <n v="1.75"/>
    <n v="0.96850000000000602"/>
    <n v="1.125"/>
    <n v="0.91537499999996896"/>
    <n v="1.375"/>
    <n v="0.93068749999996903"/>
    <m/>
    <m/>
    <m/>
    <m/>
    <m/>
    <m/>
    <x v="4"/>
    <m/>
    <m/>
    <m/>
    <m/>
    <m/>
    <m/>
    <m/>
    <m/>
    <m/>
    <m/>
  </r>
  <r>
    <x v="2"/>
    <n v="4"/>
    <x v="0"/>
    <s v="cohort_7"/>
    <x v="89"/>
    <s v="AY"/>
    <n v="0.125"/>
    <n v="0.45562499999996903"/>
    <n v="-0.5"/>
    <n v="0.40249999999993202"/>
    <n v="-0.25"/>
    <n v="0.41781249999993297"/>
    <m/>
    <m/>
    <m/>
    <m/>
    <m/>
    <m/>
    <x v="5"/>
    <m/>
    <m/>
    <m/>
    <m/>
    <m/>
    <m/>
    <m/>
    <m/>
    <m/>
    <m/>
  </r>
  <r>
    <x v="2"/>
    <n v="4"/>
    <x v="3"/>
    <s v="cohort_7"/>
    <x v="90"/>
    <s v="B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7"/>
    <x v="90"/>
    <s v="BY"/>
    <n v="1.25"/>
    <n v="1.4735"/>
    <n v="1.25"/>
    <n v="1.4735"/>
    <n v="1.25"/>
    <n v="1.4735"/>
    <m/>
    <m/>
    <m/>
    <m/>
    <m/>
    <m/>
    <x v="4"/>
    <m/>
    <m/>
    <m/>
    <m/>
    <m/>
    <m/>
    <m/>
    <m/>
    <m/>
    <m/>
  </r>
  <r>
    <x v="2"/>
    <n v="4"/>
    <x v="3"/>
    <s v="cohort_7"/>
    <x v="90"/>
    <s v="BY"/>
    <n v="0.75"/>
    <n v="0.33050000000000801"/>
    <n v="0.75"/>
    <n v="0.33050000000000801"/>
    <n v="0.75"/>
    <n v="0.33050000000000801"/>
    <m/>
    <m/>
    <m/>
    <m/>
    <m/>
    <m/>
    <x v="5"/>
    <m/>
    <m/>
    <m/>
    <m/>
    <m/>
    <m/>
    <m/>
    <m/>
    <m/>
    <m/>
  </r>
  <r>
    <x v="2"/>
    <n v="4"/>
    <x v="3"/>
    <s v="cohort_7"/>
    <x v="90"/>
    <s v="BY"/>
    <n v="0"/>
    <n v="0"/>
    <n v="0"/>
    <n v="0"/>
    <n v="0"/>
    <n v="0"/>
    <m/>
    <m/>
    <m/>
    <m/>
    <m/>
    <m/>
    <x v="7"/>
    <m/>
    <m/>
    <m/>
    <m/>
    <m/>
    <m/>
    <m/>
    <m/>
    <m/>
    <m/>
  </r>
  <r>
    <x v="2"/>
    <n v="4"/>
    <x v="3"/>
    <s v="cohort_7"/>
    <x v="90"/>
    <s v="BY"/>
    <n v="0"/>
    <n v="0"/>
    <n v="0"/>
    <n v="0"/>
    <n v="0"/>
    <n v="0"/>
    <m/>
    <m/>
    <m/>
    <m/>
    <m/>
    <m/>
    <x v="8"/>
    <m/>
    <m/>
    <m/>
    <m/>
    <m/>
    <m/>
    <m/>
    <m/>
    <m/>
    <m/>
  </r>
  <r>
    <x v="2"/>
    <n v="4"/>
    <x v="0"/>
    <s v="cohort_7"/>
    <x v="91"/>
    <s v="BX"/>
    <n v="0.125"/>
    <n v="0.15299999999997699"/>
    <n v="0"/>
    <n v="0"/>
    <n v="0"/>
    <n v="-3.46944695195361E-18"/>
    <m/>
    <m/>
    <m/>
    <m/>
    <m/>
    <m/>
    <x v="2"/>
    <m/>
    <m/>
    <m/>
    <m/>
    <m/>
    <m/>
    <m/>
    <m/>
    <m/>
    <m/>
  </r>
  <r>
    <x v="2"/>
    <n v="4"/>
    <x v="0"/>
    <s v="cohort_7"/>
    <x v="91"/>
    <s v="BX"/>
    <n v="3.25"/>
    <n v="1.58450000000002"/>
    <n v="3.25"/>
    <n v="1.5682500000000601"/>
    <n v="3.125"/>
    <n v="1.43150000000004"/>
    <m/>
    <m/>
    <m/>
    <m/>
    <m/>
    <m/>
    <x v="7"/>
    <m/>
    <m/>
    <m/>
    <m/>
    <m/>
    <m/>
    <m/>
    <m/>
    <m/>
    <m/>
  </r>
  <r>
    <x v="2"/>
    <n v="4"/>
    <x v="0"/>
    <s v="cohort_7"/>
    <x v="91"/>
    <s v="BX"/>
    <n v="1.125"/>
    <n v="0.63012499999998495"/>
    <n v="1.125"/>
    <n v="0.61387500000002904"/>
    <n v="1"/>
    <n v="0.47712500000000801"/>
    <m/>
    <m/>
    <m/>
    <m/>
    <m/>
    <m/>
    <x v="8"/>
    <m/>
    <m/>
    <m/>
    <m/>
    <m/>
    <m/>
    <m/>
    <m/>
    <m/>
    <m/>
  </r>
  <r>
    <x v="2"/>
    <n v="4"/>
    <x v="0"/>
    <s v="cohort_7"/>
    <x v="91"/>
    <s v="BX"/>
    <n v="1.5"/>
    <n v="2.6432500000000498"/>
    <n v="1.25"/>
    <n v="2.3535000000000501"/>
    <n v="1.375"/>
    <n v="2.4902500000000698"/>
    <m/>
    <m/>
    <m/>
    <m/>
    <m/>
    <m/>
    <x v="4"/>
    <m/>
    <m/>
    <m/>
    <m/>
    <m/>
    <m/>
    <m/>
    <m/>
    <m/>
    <m/>
  </r>
  <r>
    <x v="2"/>
    <n v="4"/>
    <x v="0"/>
    <s v="cohort_7"/>
    <x v="91"/>
    <s v="BX"/>
    <n v="1.875"/>
    <n v="0.96450000000005798"/>
    <n v="1.625"/>
    <n v="0.67475000000006002"/>
    <n v="1.75"/>
    <n v="0.81150000000008105"/>
    <m/>
    <m/>
    <m/>
    <m/>
    <m/>
    <m/>
    <x v="5"/>
    <m/>
    <m/>
    <m/>
    <m/>
    <m/>
    <m/>
    <m/>
    <m/>
    <m/>
    <m/>
  </r>
  <r>
    <x v="2"/>
    <n v="4"/>
    <x v="3"/>
    <s v="cohort_7"/>
    <x v="92"/>
    <s v="AX"/>
    <n v="6.25E-2"/>
    <n v="2.8125000000045501E-3"/>
    <n v="0"/>
    <n v="0"/>
    <n v="0"/>
    <n v="-2.1684043449710098E-19"/>
    <m/>
    <m/>
    <m/>
    <m/>
    <m/>
    <m/>
    <x v="2"/>
    <m/>
    <m/>
    <m/>
    <m/>
    <m/>
    <m/>
    <m/>
    <m/>
    <m/>
    <m/>
  </r>
  <r>
    <x v="2"/>
    <n v="4"/>
    <x v="3"/>
    <s v="cohort_7"/>
    <x v="92"/>
    <s v="AX"/>
    <n v="0.25"/>
    <n v="9.7000000000001405E-2"/>
    <n v="0.25"/>
    <n v="9.7000000000001405E-2"/>
    <n v="0.1875"/>
    <n v="9.4187499999996802E-2"/>
    <m/>
    <m/>
    <m/>
    <m/>
    <m/>
    <m/>
    <x v="7"/>
    <m/>
    <m/>
    <m/>
    <m/>
    <m/>
    <m/>
    <m/>
    <m/>
    <m/>
    <m/>
  </r>
  <r>
    <x v="2"/>
    <n v="4"/>
    <x v="3"/>
    <s v="cohort_7"/>
    <x v="92"/>
    <s v="AX"/>
    <n v="0"/>
    <n v="0"/>
    <n v="0"/>
    <n v="0"/>
    <n v="-6.25E-2"/>
    <n v="-2.8125000000045501E-3"/>
    <m/>
    <m/>
    <m/>
    <m/>
    <m/>
    <m/>
    <x v="8"/>
    <m/>
    <m/>
    <m/>
    <m/>
    <m/>
    <m/>
    <m/>
    <m/>
    <m/>
    <m/>
  </r>
  <r>
    <x v="2"/>
    <n v="4"/>
    <x v="3"/>
    <s v="cohort_7"/>
    <x v="92"/>
    <s v="AX"/>
    <n v="1"/>
    <n v="0.82275000000001297"/>
    <n v="0.875"/>
    <n v="0.81712500000000399"/>
    <n v="0.9375"/>
    <n v="0.81993750000000898"/>
    <m/>
    <m/>
    <m/>
    <m/>
    <m/>
    <m/>
    <x v="4"/>
    <m/>
    <m/>
    <m/>
    <m/>
    <m/>
    <m/>
    <m/>
    <m/>
    <m/>
    <m/>
  </r>
  <r>
    <x v="2"/>
    <n v="4"/>
    <x v="3"/>
    <s v="cohort_7"/>
    <x v="92"/>
    <s v="AX"/>
    <n v="0"/>
    <n v="0"/>
    <n v="-0.125"/>
    <n v="-5.6250000000091002E-3"/>
    <n v="-6.25E-2"/>
    <n v="-2.8125000000045501E-3"/>
    <m/>
    <m/>
    <m/>
    <m/>
    <m/>
    <m/>
    <x v="5"/>
    <m/>
    <m/>
    <m/>
    <m/>
    <m/>
    <m/>
    <m/>
    <m/>
    <m/>
    <m/>
  </r>
  <r>
    <x v="2"/>
    <n v="4"/>
    <x v="0"/>
    <s v="cohort_7"/>
    <x v="93"/>
    <s v="BX"/>
    <n v="6.25E-2"/>
    <n v="1.6875000000006E-2"/>
    <n v="0"/>
    <n v="0"/>
    <n v="0"/>
    <n v="2.6020852139652099E-18"/>
    <m/>
    <m/>
    <m/>
    <m/>
    <m/>
    <m/>
    <x v="2"/>
    <m/>
    <m/>
    <m/>
    <m/>
    <m/>
    <m/>
    <m/>
    <m/>
    <m/>
    <m/>
  </r>
  <r>
    <x v="2"/>
    <n v="4"/>
    <x v="0"/>
    <s v="cohort_7"/>
    <x v="93"/>
    <s v="BX"/>
    <n v="1.25"/>
    <n v="1.4572499999999899"/>
    <n v="1.125"/>
    <n v="1.42349999999998"/>
    <n v="1.1875"/>
    <n v="1.44037499999998"/>
    <m/>
    <m/>
    <m/>
    <m/>
    <m/>
    <m/>
    <x v="4"/>
    <m/>
    <m/>
    <m/>
    <m/>
    <m/>
    <m/>
    <m/>
    <m/>
    <m/>
    <m/>
  </r>
  <r>
    <x v="2"/>
    <n v="4"/>
    <x v="0"/>
    <s v="cohort_7"/>
    <x v="93"/>
    <s v="BX"/>
    <n v="0.125"/>
    <n v="1.9749999999987701E-2"/>
    <n v="0"/>
    <n v="-1.40000000000243E-2"/>
    <n v="6.25E-2"/>
    <n v="2.8749999999817498E-3"/>
    <m/>
    <m/>
    <m/>
    <m/>
    <m/>
    <m/>
    <x v="5"/>
    <m/>
    <m/>
    <m/>
    <m/>
    <m/>
    <m/>
    <m/>
    <m/>
    <m/>
    <m/>
  </r>
  <r>
    <x v="2"/>
    <n v="4"/>
    <x v="0"/>
    <s v="cohort_7"/>
    <x v="93"/>
    <s v="BX"/>
    <n v="0"/>
    <n v="0"/>
    <n v="0"/>
    <n v="0"/>
    <n v="-6.25E-2"/>
    <n v="-1.6875000000006E-2"/>
    <m/>
    <m/>
    <m/>
    <m/>
    <m/>
    <m/>
    <x v="7"/>
    <m/>
    <m/>
    <m/>
    <m/>
    <m/>
    <m/>
    <m/>
    <m/>
    <m/>
    <m/>
  </r>
  <r>
    <x v="2"/>
    <n v="4"/>
    <x v="0"/>
    <s v="cohort_7"/>
    <x v="93"/>
    <s v="BX"/>
    <n v="1.125"/>
    <n v="0.75312499999989801"/>
    <n v="1.125"/>
    <n v="0.75312499999989801"/>
    <n v="1.0625"/>
    <n v="0.73624999999989205"/>
    <m/>
    <m/>
    <m/>
    <m/>
    <m/>
    <m/>
    <x v="8"/>
    <m/>
    <m/>
    <m/>
    <m/>
    <m/>
    <m/>
    <m/>
    <m/>
    <m/>
    <m/>
  </r>
  <r>
    <x v="2"/>
    <n v="4"/>
    <x v="0"/>
    <s v="cohort_7"/>
    <x v="94"/>
    <s v="B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0"/>
    <s v="cohort_7"/>
    <x v="94"/>
    <s v="BY"/>
    <n v="1.5"/>
    <n v="1.66599999999994"/>
    <n v="1.5"/>
    <n v="1.66599999999994"/>
    <n v="1.5"/>
    <n v="1.66599999999994"/>
    <m/>
    <m/>
    <m/>
    <m/>
    <m/>
    <m/>
    <x v="4"/>
    <m/>
    <m/>
    <m/>
    <m/>
    <m/>
    <m/>
    <m/>
    <m/>
    <m/>
    <m/>
  </r>
  <r>
    <x v="2"/>
    <n v="4"/>
    <x v="0"/>
    <s v="cohort_7"/>
    <x v="94"/>
    <s v="BY"/>
    <n v="0.875"/>
    <n v="2.0958749999999799"/>
    <n v="0.875"/>
    <n v="2.0958749999999799"/>
    <n v="0.875"/>
    <n v="2.0958749999999799"/>
    <m/>
    <m/>
    <m/>
    <m/>
    <m/>
    <m/>
    <x v="5"/>
    <m/>
    <m/>
    <m/>
    <m/>
    <m/>
    <m/>
    <m/>
    <m/>
    <m/>
    <m/>
  </r>
  <r>
    <x v="2"/>
    <n v="4"/>
    <x v="0"/>
    <s v="cohort_7"/>
    <x v="94"/>
    <s v="BY"/>
    <n v="0"/>
    <n v="0"/>
    <n v="0"/>
    <n v="0"/>
    <n v="0"/>
    <n v="0"/>
    <m/>
    <m/>
    <m/>
    <m/>
    <m/>
    <m/>
    <x v="7"/>
    <m/>
    <m/>
    <m/>
    <m/>
    <m/>
    <m/>
    <m/>
    <m/>
    <m/>
    <m/>
  </r>
  <r>
    <x v="2"/>
    <n v="4"/>
    <x v="0"/>
    <s v="cohort_7"/>
    <x v="94"/>
    <s v="BY"/>
    <n v="0.625"/>
    <n v="0.87049999999999295"/>
    <n v="0.625"/>
    <n v="0.87049999999999295"/>
    <n v="0.625"/>
    <n v="0.87049999999999295"/>
    <m/>
    <m/>
    <m/>
    <m/>
    <m/>
    <m/>
    <x v="8"/>
    <m/>
    <m/>
    <m/>
    <m/>
    <m/>
    <m/>
    <m/>
    <m/>
    <m/>
    <m/>
  </r>
  <r>
    <x v="2"/>
    <n v="4"/>
    <x v="0"/>
    <s v="cohort_7"/>
    <x v="95"/>
    <s v="AX"/>
    <n v="1"/>
    <n v="1.01725000000001"/>
    <n v="0"/>
    <n v="0"/>
    <n v="0"/>
    <n v="-2.7755575615628901E-17"/>
    <m/>
    <m/>
    <m/>
    <m/>
    <m/>
    <m/>
    <x v="2"/>
    <m/>
    <m/>
    <m/>
    <m/>
    <m/>
    <m/>
    <m/>
    <m/>
    <m/>
    <m/>
  </r>
  <r>
    <x v="2"/>
    <n v="4"/>
    <x v="0"/>
    <s v="cohort_7"/>
    <x v="95"/>
    <s v="AX"/>
    <n v="2.5"/>
    <n v="1.3775000000001001"/>
    <n v="2.5"/>
    <n v="1.3775000000001001"/>
    <n v="1.5"/>
    <n v="0.360250000000085"/>
    <m/>
    <m/>
    <m/>
    <m/>
    <m/>
    <m/>
    <x v="4"/>
    <m/>
    <m/>
    <m/>
    <m/>
    <m/>
    <m/>
    <m/>
    <m/>
    <m/>
    <m/>
  </r>
  <r>
    <x v="2"/>
    <n v="4"/>
    <x v="0"/>
    <s v="cohort_7"/>
    <x v="95"/>
    <s v="AX"/>
    <n v="0.25"/>
    <n v="0.632000000000012"/>
    <n v="0.25"/>
    <n v="0.632000000000012"/>
    <n v="-0.75"/>
    <n v="-0.38524999999999898"/>
    <m/>
    <m/>
    <m/>
    <m/>
    <m/>
    <m/>
    <x v="5"/>
    <m/>
    <m/>
    <m/>
    <m/>
    <m/>
    <m/>
    <m/>
    <m/>
    <m/>
    <m/>
  </r>
  <r>
    <x v="2"/>
    <n v="4"/>
    <x v="0"/>
    <s v="cohort_7"/>
    <x v="95"/>
    <s v="AX"/>
    <n v="1.25"/>
    <n v="0.79349999999999499"/>
    <n v="-0.75"/>
    <n v="-1.2410000000000301"/>
    <n v="0.25"/>
    <n v="-0.22375000000001699"/>
    <m/>
    <m/>
    <m/>
    <m/>
    <m/>
    <m/>
    <x v="7"/>
    <m/>
    <m/>
    <m/>
    <m/>
    <m/>
    <m/>
    <m/>
    <m/>
    <m/>
    <m/>
  </r>
  <r>
    <x v="2"/>
    <n v="4"/>
    <x v="0"/>
    <s v="cohort_7"/>
    <x v="95"/>
    <s v="AX"/>
    <n v="0.875"/>
    <n v="0.30649999999999999"/>
    <n v="-1.125"/>
    <n v="-1.72800000000002"/>
    <n v="-0.125"/>
    <n v="-0.71075000000001198"/>
    <m/>
    <m/>
    <m/>
    <m/>
    <m/>
    <m/>
    <x v="8"/>
    <m/>
    <m/>
    <m/>
    <m/>
    <m/>
    <m/>
    <m/>
    <m/>
    <m/>
    <m/>
  </r>
  <r>
    <x v="2"/>
    <n v="4"/>
    <x v="2"/>
    <s v="cohort_7"/>
    <x v="96"/>
    <s v="AY"/>
    <n v="0.1875"/>
    <n v="0.178749999999994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7"/>
    <x v="96"/>
    <s v="AY"/>
    <n v="2.5"/>
    <n v="3.89074999999987"/>
    <n v="2.25"/>
    <n v="3.6431249999998698"/>
    <n v="2.3125"/>
    <n v="3.7119999999998798"/>
    <m/>
    <m/>
    <m/>
    <m/>
    <m/>
    <m/>
    <x v="4"/>
    <m/>
    <m/>
    <m/>
    <m/>
    <m/>
    <m/>
    <m/>
    <m/>
    <m/>
    <m/>
  </r>
  <r>
    <x v="2"/>
    <n v="4"/>
    <x v="2"/>
    <s v="cohort_7"/>
    <x v="96"/>
    <s v="AY"/>
    <n v="1"/>
    <n v="2.55574999999995"/>
    <n v="0.75"/>
    <n v="2.3081249999999498"/>
    <n v="0.8125"/>
    <n v="2.37699999999995"/>
    <m/>
    <m/>
    <m/>
    <m/>
    <m/>
    <m/>
    <x v="5"/>
    <m/>
    <m/>
    <m/>
    <m/>
    <m/>
    <m/>
    <m/>
    <m/>
    <m/>
    <m/>
  </r>
  <r>
    <x v="2"/>
    <n v="4"/>
    <x v="2"/>
    <s v="cohort_7"/>
    <x v="96"/>
    <s v="AY"/>
    <n v="1.75"/>
    <n v="5.3244999999999196"/>
    <n v="1.625"/>
    <n v="5.2146249999999297"/>
    <n v="1.5625"/>
    <n v="5.1457499999999197"/>
    <m/>
    <m/>
    <m/>
    <m/>
    <m/>
    <m/>
    <x v="7"/>
    <m/>
    <m/>
    <m/>
    <m/>
    <m/>
    <m/>
    <m/>
    <m/>
    <m/>
    <m/>
  </r>
  <r>
    <x v="2"/>
    <n v="4"/>
    <x v="2"/>
    <s v="cohort_7"/>
    <x v="96"/>
    <s v="AY"/>
    <n v="1"/>
    <n v="4.8034999999999997"/>
    <n v="0.875"/>
    <n v="4.6936250000000097"/>
    <n v="0.8125"/>
    <n v="4.6247500000000104"/>
    <m/>
    <m/>
    <m/>
    <m/>
    <m/>
    <m/>
    <x v="8"/>
    <m/>
    <m/>
    <m/>
    <m/>
    <m/>
    <m/>
    <m/>
    <m/>
    <m/>
    <m/>
  </r>
  <r>
    <x v="2"/>
    <n v="4"/>
    <x v="2"/>
    <s v="cohort_7"/>
    <x v="97"/>
    <s v="BY"/>
    <n v="0.1875"/>
    <n v="0.25112500000002302"/>
    <n v="0"/>
    <n v="0"/>
    <n v="0"/>
    <n v="1.38777878078145E-17"/>
    <m/>
    <m/>
    <m/>
    <m/>
    <m/>
    <m/>
    <x v="2"/>
    <m/>
    <m/>
    <m/>
    <m/>
    <m/>
    <m/>
    <m/>
    <m/>
    <m/>
    <m/>
  </r>
  <r>
    <x v="2"/>
    <n v="4"/>
    <x v="2"/>
    <s v="cohort_7"/>
    <x v="97"/>
    <s v="BY"/>
    <n v="1.75"/>
    <n v="1.4517500000000201"/>
    <n v="1.75"/>
    <n v="1.4517500000000201"/>
    <n v="1.5625"/>
    <n v="1.2006250000000001"/>
    <m/>
    <m/>
    <m/>
    <m/>
    <m/>
    <m/>
    <x v="7"/>
    <m/>
    <m/>
    <m/>
    <m/>
    <m/>
    <m/>
    <m/>
    <m/>
    <m/>
    <m/>
  </r>
  <r>
    <x v="2"/>
    <n v="4"/>
    <x v="2"/>
    <s v="cohort_7"/>
    <x v="97"/>
    <s v="BY"/>
    <n v="0.75"/>
    <n v="0.32012500000000499"/>
    <n v="0.75"/>
    <n v="0.32012500000000499"/>
    <n v="0.5625"/>
    <n v="6.8999999999981299E-2"/>
    <m/>
    <m/>
    <m/>
    <m/>
    <m/>
    <m/>
    <x v="8"/>
    <m/>
    <m/>
    <m/>
    <m/>
    <m/>
    <m/>
    <m/>
    <m/>
    <m/>
    <m/>
  </r>
  <r>
    <x v="2"/>
    <n v="4"/>
    <x v="2"/>
    <s v="cohort_7"/>
    <x v="97"/>
    <s v="BY"/>
    <n v="2.75"/>
    <n v="4.5535000000000396"/>
    <n v="2.375"/>
    <n v="4.0512499999999996"/>
    <n v="2.5625"/>
    <n v="4.30237500000002"/>
    <m/>
    <m/>
    <m/>
    <m/>
    <m/>
    <m/>
    <x v="4"/>
    <m/>
    <m/>
    <m/>
    <m/>
    <m/>
    <m/>
    <m/>
    <m/>
    <m/>
    <m/>
  </r>
  <r>
    <x v="2"/>
    <n v="4"/>
    <x v="2"/>
    <s v="cohort_7"/>
    <x v="97"/>
    <s v="BY"/>
    <n v="0.75"/>
    <n v="0.58000000000002705"/>
    <n v="0.375"/>
    <n v="7.7749999999980404E-2"/>
    <n v="0.5625"/>
    <n v="0.32887500000000403"/>
    <m/>
    <m/>
    <m/>
    <m/>
    <m/>
    <m/>
    <x v="5"/>
    <m/>
    <m/>
    <m/>
    <m/>
    <m/>
    <m/>
    <m/>
    <m/>
    <m/>
    <m/>
  </r>
  <r>
    <x v="2"/>
    <n v="4"/>
    <x v="2"/>
    <s v="cohort_7"/>
    <x v="98"/>
    <s v="BY"/>
    <n v="0.4375"/>
    <n v="0.85650000000000104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7"/>
    <x v="98"/>
    <s v="BY"/>
    <n v="0.75"/>
    <n v="0.542250000000017"/>
    <n v="-0.125"/>
    <n v="-1.17074999999998"/>
    <n v="0.3125"/>
    <n v="-0.31424999999998299"/>
    <m/>
    <m/>
    <m/>
    <m/>
    <m/>
    <m/>
    <x v="7"/>
    <m/>
    <m/>
    <m/>
    <m/>
    <m/>
    <m/>
    <m/>
    <m/>
    <m/>
    <m/>
  </r>
  <r>
    <x v="2"/>
    <n v="4"/>
    <x v="2"/>
    <s v="cohort_7"/>
    <x v="98"/>
    <s v="BY"/>
    <n v="0.125"/>
    <n v="8.6249999999949995E-3"/>
    <n v="-0.75"/>
    <n v="-1.70437500000001"/>
    <n v="-0.3125"/>
    <n v="-0.84787500000000604"/>
    <m/>
    <m/>
    <m/>
    <m/>
    <m/>
    <m/>
    <x v="8"/>
    <m/>
    <m/>
    <m/>
    <m/>
    <m/>
    <m/>
    <m/>
    <m/>
    <m/>
    <m/>
  </r>
  <r>
    <x v="2"/>
    <n v="4"/>
    <x v="2"/>
    <s v="cohort_7"/>
    <x v="98"/>
    <s v="BY"/>
    <n v="2.5"/>
    <n v="2.6894999999999998"/>
    <n v="2.5"/>
    <n v="2.6894999999999998"/>
    <n v="2.0625"/>
    <n v="1.83299999999999"/>
    <m/>
    <m/>
    <m/>
    <m/>
    <m/>
    <m/>
    <x v="4"/>
    <m/>
    <m/>
    <m/>
    <m/>
    <m/>
    <m/>
    <m/>
    <m/>
    <m/>
    <m/>
  </r>
  <r>
    <x v="2"/>
    <n v="4"/>
    <x v="2"/>
    <s v="cohort_7"/>
    <x v="98"/>
    <s v="BY"/>
    <n v="0.375"/>
    <n v="0.27537500000003201"/>
    <n v="0.375"/>
    <n v="0.27537500000003201"/>
    <n v="-6.25E-2"/>
    <n v="-0.58112499999996803"/>
    <m/>
    <m/>
    <m/>
    <m/>
    <m/>
    <m/>
    <x v="5"/>
    <m/>
    <m/>
    <m/>
    <m/>
    <m/>
    <m/>
    <m/>
    <m/>
    <m/>
    <m/>
  </r>
  <r>
    <x v="2"/>
    <n v="4"/>
    <x v="1"/>
    <s v="cohort_7"/>
    <x v="99"/>
    <s v="AX"/>
    <n v="0.125"/>
    <n v="2.0375000000001399E-2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7"/>
    <x v="99"/>
    <s v="AX"/>
    <n v="0.5"/>
    <n v="0.41249999999997999"/>
    <n v="0.5"/>
    <n v="0.41249999999997999"/>
    <n v="0.375"/>
    <n v="0.39212499999997902"/>
    <m/>
    <m/>
    <m/>
    <m/>
    <m/>
    <m/>
    <x v="7"/>
    <m/>
    <m/>
    <m/>
    <m/>
    <m/>
    <m/>
    <m/>
    <m/>
    <m/>
    <m/>
  </r>
  <r>
    <x v="2"/>
    <n v="4"/>
    <x v="1"/>
    <s v="cohort_7"/>
    <x v="99"/>
    <s v="AX"/>
    <n v="0.125"/>
    <n v="7.3875000000000995E-2"/>
    <n v="0.125"/>
    <n v="7.3875000000000995E-2"/>
    <n v="0"/>
    <n v="5.3499999999999603E-2"/>
    <m/>
    <m/>
    <m/>
    <m/>
    <m/>
    <m/>
    <x v="8"/>
    <m/>
    <m/>
    <m/>
    <m/>
    <m/>
    <m/>
    <m/>
    <m/>
    <m/>
    <m/>
  </r>
  <r>
    <x v="2"/>
    <n v="4"/>
    <x v="1"/>
    <s v="cohort_7"/>
    <x v="99"/>
    <s v="AX"/>
    <n v="2"/>
    <n v="2.3570000000000002"/>
    <n v="1.75"/>
    <n v="2.3162500000000001"/>
    <n v="1.875"/>
    <n v="2.3366250000000002"/>
    <m/>
    <m/>
    <m/>
    <m/>
    <m/>
    <m/>
    <x v="4"/>
    <m/>
    <m/>
    <m/>
    <m/>
    <m/>
    <m/>
    <m/>
    <m/>
    <m/>
    <m/>
  </r>
  <r>
    <x v="2"/>
    <n v="4"/>
    <x v="1"/>
    <s v="cohort_7"/>
    <x v="99"/>
    <s v="AX"/>
    <n v="0.875"/>
    <n v="0.65512499999992702"/>
    <n v="0.625"/>
    <n v="0.61437499999992495"/>
    <n v="0.75"/>
    <n v="0.63474999999992598"/>
    <m/>
    <m/>
    <m/>
    <m/>
    <m/>
    <m/>
    <x v="5"/>
    <m/>
    <m/>
    <m/>
    <m/>
    <m/>
    <m/>
    <m/>
    <m/>
    <m/>
    <m/>
  </r>
  <r>
    <x v="2"/>
    <n v="4"/>
    <x v="3"/>
    <s v="cohort_7"/>
    <x v="100"/>
    <s v="AY"/>
    <n v="1.125"/>
    <n v="0.99874999999998504"/>
    <n v="0"/>
    <n v="0"/>
    <n v="0"/>
    <n v="2.7755575615628901E-17"/>
    <m/>
    <m/>
    <m/>
    <m/>
    <m/>
    <m/>
    <x v="2"/>
    <m/>
    <m/>
    <m/>
    <m/>
    <m/>
    <m/>
    <m/>
    <m/>
    <m/>
    <m/>
  </r>
  <r>
    <x v="2"/>
    <n v="4"/>
    <x v="3"/>
    <s v="cohort_7"/>
    <x v="100"/>
    <s v="AY"/>
    <n v="0.5"/>
    <n v="2.72500000000023E-2"/>
    <n v="-0.25"/>
    <n v="-0.54024999999997503"/>
    <n v="-0.625"/>
    <n v="-0.97149999999998304"/>
    <m/>
    <m/>
    <m/>
    <m/>
    <m/>
    <m/>
    <x v="7"/>
    <m/>
    <m/>
    <m/>
    <m/>
    <m/>
    <m/>
    <m/>
    <m/>
    <m/>
    <m/>
  </r>
  <r>
    <x v="2"/>
    <n v="4"/>
    <x v="3"/>
    <s v="cohort_7"/>
    <x v="100"/>
    <s v="AY"/>
    <n v="0.375"/>
    <n v="3.8375000000009103E-2"/>
    <n v="-0.375"/>
    <n v="-0.52912499999996898"/>
    <n v="-0.75"/>
    <n v="-0.960374999999976"/>
    <m/>
    <m/>
    <m/>
    <m/>
    <m/>
    <m/>
    <x v="8"/>
    <m/>
    <m/>
    <m/>
    <m/>
    <m/>
    <m/>
    <m/>
    <m/>
    <m/>
    <m/>
  </r>
  <r>
    <x v="2"/>
    <n v="4"/>
    <x v="3"/>
    <s v="cohort_7"/>
    <x v="100"/>
    <s v="AY"/>
    <n v="2.75"/>
    <n v="2.6535000000000202"/>
    <n v="1.25"/>
    <n v="1.22350000000003"/>
    <n v="1.625"/>
    <n v="1.6547500000000399"/>
    <m/>
    <m/>
    <m/>
    <m/>
    <m/>
    <m/>
    <x v="4"/>
    <m/>
    <m/>
    <m/>
    <m/>
    <m/>
    <m/>
    <m/>
    <m/>
    <m/>
    <m/>
  </r>
  <r>
    <x v="2"/>
    <n v="4"/>
    <x v="3"/>
    <s v="cohort_7"/>
    <x v="100"/>
    <s v="AY"/>
    <n v="0.625"/>
    <n v="1.5756250000000001"/>
    <n v="-0.875"/>
    <n v="0.14562500000001"/>
    <n v="-0.5"/>
    <n v="0.57687500000001701"/>
    <m/>
    <m/>
    <m/>
    <m/>
    <m/>
    <m/>
    <x v="5"/>
    <m/>
    <m/>
    <m/>
    <m/>
    <m/>
    <m/>
    <m/>
    <m/>
    <m/>
    <m/>
  </r>
  <r>
    <x v="2"/>
    <n v="4"/>
    <x v="0"/>
    <s v="cohort_7"/>
    <x v="101"/>
    <s v="A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0"/>
    <s v="cohort_7"/>
    <x v="101"/>
    <s v="AY"/>
    <n v="2"/>
    <n v="5.3275000000000903"/>
    <n v="2"/>
    <n v="5.3275000000000903"/>
    <n v="2"/>
    <n v="5.3275000000000903"/>
    <m/>
    <m/>
    <m/>
    <m/>
    <m/>
    <m/>
    <x v="4"/>
    <m/>
    <m/>
    <m/>
    <m/>
    <m/>
    <m/>
    <m/>
    <m/>
    <m/>
    <m/>
  </r>
  <r>
    <x v="2"/>
    <n v="4"/>
    <x v="0"/>
    <s v="cohort_7"/>
    <x v="101"/>
    <s v="AY"/>
    <n v="0"/>
    <n v="1.319625"/>
    <n v="0"/>
    <n v="1.319625"/>
    <n v="0"/>
    <n v="1.319625"/>
    <m/>
    <m/>
    <m/>
    <m/>
    <m/>
    <m/>
    <x v="5"/>
    <m/>
    <m/>
    <m/>
    <m/>
    <m/>
    <m/>
    <m/>
    <m/>
    <m/>
    <m/>
  </r>
  <r>
    <x v="2"/>
    <n v="4"/>
    <x v="0"/>
    <s v="cohort_7"/>
    <x v="101"/>
    <s v="AY"/>
    <n v="0.75"/>
    <n v="6.6750000000070003E-2"/>
    <n v="0.75"/>
    <n v="6.6750000000070003E-2"/>
    <n v="0.75"/>
    <n v="6.6750000000070003E-2"/>
    <m/>
    <m/>
    <m/>
    <m/>
    <m/>
    <m/>
    <x v="7"/>
    <m/>
    <m/>
    <m/>
    <m/>
    <m/>
    <m/>
    <m/>
    <m/>
    <m/>
    <m/>
  </r>
  <r>
    <x v="2"/>
    <n v="4"/>
    <x v="0"/>
    <s v="cohort_7"/>
    <x v="101"/>
    <s v="AY"/>
    <n v="0"/>
    <n v="0"/>
    <n v="0"/>
    <n v="0"/>
    <n v="0"/>
    <n v="0"/>
    <m/>
    <m/>
    <m/>
    <m/>
    <m/>
    <m/>
    <x v="8"/>
    <m/>
    <m/>
    <m/>
    <m/>
    <m/>
    <m/>
    <m/>
    <m/>
    <m/>
    <m/>
  </r>
  <r>
    <x v="2"/>
    <n v="4"/>
    <x v="3"/>
    <s v="cohort_7"/>
    <x v="102"/>
    <s v="BX"/>
    <n v="0.375"/>
    <n v="1.4188750000000001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7"/>
    <x v="102"/>
    <s v="BX"/>
    <n v="1"/>
    <n v="1.78600000000006"/>
    <n v="0.875"/>
    <n v="1.70300000000003"/>
    <n v="0.625"/>
    <n v="0.36712500000005799"/>
    <m/>
    <m/>
    <m/>
    <m/>
    <m/>
    <m/>
    <x v="7"/>
    <m/>
    <m/>
    <m/>
    <m/>
    <m/>
    <m/>
    <m/>
    <m/>
    <m/>
    <m/>
  </r>
  <r>
    <x v="2"/>
    <n v="4"/>
    <x v="3"/>
    <s v="cohort_7"/>
    <x v="102"/>
    <s v="BX"/>
    <n v="0"/>
    <n v="0"/>
    <n v="-0.125"/>
    <n v="-8.3000000000026899E-2"/>
    <n v="-0.375"/>
    <n v="-1.4188750000000001"/>
    <m/>
    <m/>
    <m/>
    <m/>
    <m/>
    <m/>
    <x v="8"/>
    <m/>
    <m/>
    <m/>
    <m/>
    <m/>
    <m/>
    <m/>
    <m/>
    <m/>
    <m/>
  </r>
  <r>
    <x v="2"/>
    <n v="4"/>
    <x v="3"/>
    <s v="cohort_7"/>
    <x v="102"/>
    <s v="BX"/>
    <n v="1.5"/>
    <n v="4.2887499999999701"/>
    <n v="0.875"/>
    <n v="1.53399999999999"/>
    <n v="1.125"/>
    <n v="2.8698749999999702"/>
    <m/>
    <m/>
    <m/>
    <m/>
    <m/>
    <m/>
    <x v="4"/>
    <m/>
    <m/>
    <m/>
    <m/>
    <m/>
    <m/>
    <m/>
    <m/>
    <m/>
    <m/>
  </r>
  <r>
    <x v="2"/>
    <n v="4"/>
    <x v="3"/>
    <s v="cohort_7"/>
    <x v="102"/>
    <s v="BX"/>
    <n v="0.875"/>
    <n v="1.58337499999998"/>
    <n v="0.25"/>
    <n v="-1.1713750000000001"/>
    <n v="0.5"/>
    <n v="0.164499999999976"/>
    <m/>
    <m/>
    <m/>
    <m/>
    <m/>
    <m/>
    <x v="5"/>
    <m/>
    <m/>
    <m/>
    <m/>
    <m/>
    <m/>
    <m/>
    <m/>
    <m/>
    <m/>
  </r>
  <r>
    <x v="2"/>
    <n v="4"/>
    <x v="0"/>
    <s v="cohort_7"/>
    <x v="103"/>
    <s v="B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0"/>
    <s v="cohort_7"/>
    <x v="103"/>
    <s v="BY"/>
    <n v="1.5"/>
    <n v="2.6535000000000699"/>
    <n v="1.5"/>
    <n v="2.6535000000000699"/>
    <n v="1.5"/>
    <n v="2.6535000000000699"/>
    <m/>
    <m/>
    <m/>
    <m/>
    <m/>
    <m/>
    <x v="4"/>
    <m/>
    <m/>
    <m/>
    <m/>
    <m/>
    <m/>
    <m/>
    <m/>
    <m/>
    <m/>
  </r>
  <r>
    <x v="2"/>
    <n v="4"/>
    <x v="0"/>
    <s v="cohort_7"/>
    <x v="103"/>
    <s v="BY"/>
    <n v="0.375"/>
    <n v="0.53725000000000001"/>
    <n v="0.375"/>
    <n v="0.53725000000000001"/>
    <n v="0.375"/>
    <n v="0.53725000000000001"/>
    <m/>
    <m/>
    <m/>
    <m/>
    <m/>
    <m/>
    <x v="5"/>
    <m/>
    <m/>
    <m/>
    <m/>
    <m/>
    <m/>
    <m/>
    <m/>
    <m/>
    <m/>
  </r>
  <r>
    <x v="2"/>
    <n v="4"/>
    <x v="0"/>
    <s v="cohort_7"/>
    <x v="103"/>
    <s v="BY"/>
    <n v="0.25"/>
    <n v="0.19850000000002399"/>
    <n v="0.25"/>
    <n v="0.19850000000002399"/>
    <n v="0.25"/>
    <n v="0.19850000000002399"/>
    <m/>
    <m/>
    <m/>
    <m/>
    <m/>
    <m/>
    <x v="7"/>
    <m/>
    <m/>
    <m/>
    <m/>
    <m/>
    <m/>
    <m/>
    <m/>
    <m/>
    <m/>
  </r>
  <r>
    <x v="2"/>
    <n v="4"/>
    <x v="0"/>
    <s v="cohort_7"/>
    <x v="103"/>
    <s v="BY"/>
    <n v="0.25"/>
    <n v="9.0249999999997402E-2"/>
    <n v="0.25"/>
    <n v="9.0249999999997402E-2"/>
    <n v="0.25"/>
    <n v="9.0249999999997402E-2"/>
    <m/>
    <m/>
    <m/>
    <m/>
    <m/>
    <m/>
    <x v="8"/>
    <m/>
    <m/>
    <m/>
    <m/>
    <m/>
    <m/>
    <m/>
    <m/>
    <m/>
    <m/>
  </r>
  <r>
    <x v="2"/>
    <n v="4"/>
    <x v="0"/>
    <s v="cohort_7"/>
    <x v="104"/>
    <s v="AX"/>
    <n v="0.625"/>
    <n v="0.69474999999998699"/>
    <n v="0"/>
    <n v="0"/>
    <n v="0"/>
    <n v="-2.7755575615628901E-17"/>
    <m/>
    <m/>
    <m/>
    <m/>
    <m/>
    <m/>
    <x v="2"/>
    <m/>
    <m/>
    <m/>
    <m/>
    <m/>
    <m/>
    <m/>
    <m/>
    <m/>
    <m/>
  </r>
  <r>
    <x v="2"/>
    <n v="4"/>
    <x v="0"/>
    <s v="cohort_7"/>
    <x v="104"/>
    <s v="AX"/>
    <n v="1.5"/>
    <n v="3.4427499999998799"/>
    <n v="0.875"/>
    <n v="3.0681249999999101"/>
    <n v="0.875"/>
    <n v="2.7479999999998901"/>
    <m/>
    <m/>
    <m/>
    <m/>
    <m/>
    <m/>
    <x v="7"/>
    <m/>
    <m/>
    <m/>
    <m/>
    <m/>
    <m/>
    <m/>
    <m/>
    <m/>
    <m/>
  </r>
  <r>
    <x v="2"/>
    <n v="4"/>
    <x v="0"/>
    <s v="cohort_7"/>
    <x v="104"/>
    <s v="AX"/>
    <n v="0.5"/>
    <n v="0.60262500000003205"/>
    <n v="-0.125"/>
    <n v="0.22800000000006199"/>
    <n v="-0.125"/>
    <n v="-9.2124999999954896E-2"/>
    <m/>
    <m/>
    <m/>
    <m/>
    <m/>
    <m/>
    <x v="8"/>
    <m/>
    <m/>
    <m/>
    <m/>
    <m/>
    <m/>
    <m/>
    <m/>
    <m/>
    <m/>
  </r>
  <r>
    <x v="2"/>
    <n v="4"/>
    <x v="0"/>
    <s v="cohort_7"/>
    <x v="104"/>
    <s v="AX"/>
    <n v="1.75"/>
    <n v="2.7102500000000198"/>
    <n v="1.125"/>
    <n v="1.6953750000000101"/>
    <n v="1.125"/>
    <n v="2.01550000000003"/>
    <m/>
    <m/>
    <m/>
    <m/>
    <m/>
    <m/>
    <x v="4"/>
    <m/>
    <m/>
    <m/>
    <m/>
    <m/>
    <m/>
    <m/>
    <m/>
    <m/>
    <m/>
  </r>
  <r>
    <x v="2"/>
    <n v="4"/>
    <x v="0"/>
    <s v="cohort_7"/>
    <x v="104"/>
    <s v="AX"/>
    <n v="1.75"/>
    <n v="2.0553750000000299"/>
    <n v="1.125"/>
    <n v="1.04050000000002"/>
    <n v="1.125"/>
    <n v="1.3606250000000399"/>
    <m/>
    <m/>
    <m/>
    <m/>
    <m/>
    <m/>
    <x v="5"/>
    <m/>
    <m/>
    <m/>
    <m/>
    <m/>
    <m/>
    <m/>
    <m/>
    <m/>
    <m/>
  </r>
  <r>
    <x v="2"/>
    <n v="4"/>
    <x v="3"/>
    <s v="cohort_7"/>
    <x v="105"/>
    <s v="AY"/>
    <n v="0.25"/>
    <n v="1.05506250000001"/>
    <n v="0"/>
    <n v="0"/>
    <n v="0"/>
    <n v="0"/>
    <m/>
    <m/>
    <m/>
    <m/>
    <m/>
    <m/>
    <x v="2"/>
    <m/>
    <m/>
    <m/>
    <m/>
    <m/>
    <m/>
    <m/>
    <m/>
    <m/>
    <m/>
  </r>
  <r>
    <x v="2"/>
    <n v="4"/>
    <x v="3"/>
    <s v="cohort_7"/>
    <x v="105"/>
    <s v="AY"/>
    <n v="0.75"/>
    <n v="0.76900000000000601"/>
    <n v="0.5"/>
    <n v="-0.54962500000002001"/>
    <n v="0.5"/>
    <n v="-0.28606250000000699"/>
    <m/>
    <m/>
    <m/>
    <m/>
    <m/>
    <m/>
    <x v="7"/>
    <m/>
    <m/>
    <m/>
    <m/>
    <m/>
    <m/>
    <m/>
    <m/>
    <m/>
    <m/>
  </r>
  <r>
    <x v="2"/>
    <n v="4"/>
    <x v="3"/>
    <s v="cohort_7"/>
    <x v="105"/>
    <s v="AY"/>
    <n v="0.375"/>
    <n v="0.50062499999999999"/>
    <n v="0.125"/>
    <n v="-0.81800000000002604"/>
    <n v="0.125"/>
    <n v="-0.55443750000001302"/>
    <m/>
    <m/>
    <m/>
    <m/>
    <m/>
    <m/>
    <x v="8"/>
    <m/>
    <m/>
    <m/>
    <m/>
    <m/>
    <m/>
    <m/>
    <m/>
    <m/>
    <m/>
  </r>
  <r>
    <x v="2"/>
    <n v="4"/>
    <x v="3"/>
    <s v="cohort_7"/>
    <x v="105"/>
    <s v="AY"/>
    <n v="1.25"/>
    <n v="1.0870000000000499"/>
    <n v="1"/>
    <n v="0.295500000000047"/>
    <n v="1"/>
    <n v="3.1937500000033398E-2"/>
    <m/>
    <m/>
    <m/>
    <m/>
    <m/>
    <m/>
    <x v="4"/>
    <m/>
    <m/>
    <m/>
    <m/>
    <m/>
    <m/>
    <m/>
    <m/>
    <m/>
    <m/>
  </r>
  <r>
    <x v="2"/>
    <n v="4"/>
    <x v="3"/>
    <s v="cohort_7"/>
    <x v="105"/>
    <s v="AY"/>
    <n v="0.375"/>
    <n v="0.55750000000003297"/>
    <n v="0.125"/>
    <n v="-0.23399999999996601"/>
    <n v="0.125"/>
    <n v="-0.49756249999997998"/>
    <m/>
    <m/>
    <m/>
    <m/>
    <m/>
    <m/>
    <x v="5"/>
    <m/>
    <m/>
    <m/>
    <m/>
    <m/>
    <m/>
    <m/>
    <m/>
    <m/>
    <m/>
  </r>
  <r>
    <x v="2"/>
    <n v="4"/>
    <x v="0"/>
    <s v="cohort_7"/>
    <x v="106"/>
    <s v="BY"/>
    <n v="0.5625"/>
    <n v="0.445875000000022"/>
    <n v="0"/>
    <n v="0"/>
    <n v="0"/>
    <n v="2.7755575615628901E-17"/>
    <m/>
    <m/>
    <m/>
    <m/>
    <m/>
    <m/>
    <x v="2"/>
    <m/>
    <m/>
    <m/>
    <m/>
    <m/>
    <m/>
    <m/>
    <m/>
    <m/>
    <m/>
  </r>
  <r>
    <x v="2"/>
    <n v="4"/>
    <x v="0"/>
    <s v="cohort_7"/>
    <x v="106"/>
    <s v="BY"/>
    <n v="1"/>
    <n v="2.71874999999994"/>
    <n v="0.125"/>
    <n v="2.03424999999989"/>
    <n v="0.4375"/>
    <n v="2.27287499999992"/>
    <m/>
    <m/>
    <m/>
    <m/>
    <m/>
    <m/>
    <x v="7"/>
    <m/>
    <m/>
    <m/>
    <m/>
    <m/>
    <m/>
    <m/>
    <m/>
    <m/>
    <m/>
  </r>
  <r>
    <x v="2"/>
    <n v="4"/>
    <x v="0"/>
    <s v="cohort_7"/>
    <x v="106"/>
    <s v="BY"/>
    <n v="0.625"/>
    <n v="3.98649999999996"/>
    <n v="-0.25"/>
    <n v="3.3019999999999001"/>
    <n v="6.25E-2"/>
    <n v="3.5406249999999302"/>
    <m/>
    <m/>
    <m/>
    <m/>
    <m/>
    <m/>
    <x v="8"/>
    <m/>
    <m/>
    <m/>
    <m/>
    <m/>
    <m/>
    <m/>
    <m/>
    <m/>
    <m/>
  </r>
  <r>
    <x v="2"/>
    <n v="4"/>
    <x v="0"/>
    <s v="cohort_7"/>
    <x v="106"/>
    <s v="BY"/>
    <n v="1.5"/>
    <n v="1.0335000000000001"/>
    <n v="1.25"/>
    <n v="0.82625000000001603"/>
    <n v="0.9375"/>
    <n v="0.58762499999998097"/>
    <m/>
    <m/>
    <m/>
    <m/>
    <m/>
    <m/>
    <x v="4"/>
    <m/>
    <m/>
    <m/>
    <m/>
    <m/>
    <m/>
    <m/>
    <m/>
    <m/>
    <m/>
  </r>
  <r>
    <x v="2"/>
    <n v="4"/>
    <x v="0"/>
    <s v="cohort_7"/>
    <x v="106"/>
    <s v="BY"/>
    <n v="1.375"/>
    <n v="1.4898750000000001"/>
    <n v="1.125"/>
    <n v="1.2826250000000099"/>
    <n v="0.8125"/>
    <n v="1.0439999999999801"/>
    <m/>
    <m/>
    <m/>
    <m/>
    <m/>
    <m/>
    <x v="5"/>
    <m/>
    <m/>
    <m/>
    <m/>
    <m/>
    <m/>
    <m/>
    <m/>
    <m/>
    <m/>
  </r>
  <r>
    <x v="2"/>
    <n v="4"/>
    <x v="1"/>
    <s v="cohort_7"/>
    <x v="107"/>
    <s v="BY"/>
    <n v="0.1875"/>
    <n v="0.11612499999999901"/>
    <n v="0"/>
    <n v="0"/>
    <n v="0"/>
    <n v="1.0408340855860799E-17"/>
    <m/>
    <m/>
    <m/>
    <m/>
    <m/>
    <m/>
    <x v="2"/>
    <m/>
    <m/>
    <m/>
    <m/>
    <m/>
    <m/>
    <m/>
    <m/>
    <m/>
    <m/>
  </r>
  <r>
    <x v="2"/>
    <n v="4"/>
    <x v="1"/>
    <s v="cohort_7"/>
    <x v="107"/>
    <s v="BY"/>
    <n v="0.75"/>
    <n v="1.0247499999999901"/>
    <n v="0.625"/>
    <n v="0.91637499999999095"/>
    <n v="0.5625"/>
    <n v="0.90862499999999202"/>
    <m/>
    <m/>
    <m/>
    <m/>
    <m/>
    <m/>
    <x v="7"/>
    <m/>
    <m/>
    <m/>
    <m/>
    <m/>
    <m/>
    <m/>
    <m/>
    <m/>
    <m/>
  </r>
  <r>
    <x v="2"/>
    <n v="4"/>
    <x v="1"/>
    <s v="cohort_7"/>
    <x v="107"/>
    <s v="BY"/>
    <n v="0.75"/>
    <n v="0.15687500000000301"/>
    <n v="0.625"/>
    <n v="4.8500000000004102E-2"/>
    <n v="0.5625"/>
    <n v="4.0750000000004401E-2"/>
    <m/>
    <m/>
    <m/>
    <m/>
    <m/>
    <m/>
    <x v="8"/>
    <m/>
    <m/>
    <m/>
    <m/>
    <m/>
    <m/>
    <m/>
    <m/>
    <m/>
    <m/>
  </r>
  <r>
    <x v="2"/>
    <n v="4"/>
    <x v="1"/>
    <s v="cohort_7"/>
    <x v="107"/>
    <s v="BY"/>
    <n v="2.25"/>
    <n v="2.31350000000009"/>
    <n v="2"/>
    <n v="2.1896250000000901"/>
    <n v="2.0625"/>
    <n v="2.1973750000000898"/>
    <m/>
    <m/>
    <m/>
    <m/>
    <m/>
    <m/>
    <x v="4"/>
    <m/>
    <m/>
    <m/>
    <m/>
    <m/>
    <m/>
    <m/>
    <m/>
    <m/>
    <m/>
  </r>
  <r>
    <x v="2"/>
    <n v="4"/>
    <x v="1"/>
    <s v="cohort_7"/>
    <x v="107"/>
    <s v="BY"/>
    <n v="0.875"/>
    <n v="0.919000000000047"/>
    <n v="0.625"/>
    <n v="0.79512500000004804"/>
    <n v="0.6875"/>
    <n v="0.80287500000004797"/>
    <m/>
    <m/>
    <m/>
    <m/>
    <m/>
    <m/>
    <x v="5"/>
    <m/>
    <m/>
    <m/>
    <m/>
    <m/>
    <m/>
    <m/>
    <m/>
    <m/>
    <m/>
  </r>
  <r>
    <x v="2"/>
    <n v="4"/>
    <x v="2"/>
    <s v="cohort_7"/>
    <x v="108"/>
    <s v="AX"/>
    <n v="0.5"/>
    <n v="0.99287499999999795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7"/>
    <x v="108"/>
    <s v="AX"/>
    <n v="0.5"/>
    <n v="0.32299999999999301"/>
    <n v="-0.5"/>
    <n v="-1.66275"/>
    <n v="0"/>
    <n v="-0.66987500000000499"/>
    <m/>
    <m/>
    <m/>
    <m/>
    <m/>
    <m/>
    <x v="4"/>
    <m/>
    <m/>
    <m/>
    <m/>
    <m/>
    <m/>
    <m/>
    <m/>
    <m/>
    <m/>
  </r>
  <r>
    <x v="2"/>
    <n v="4"/>
    <x v="2"/>
    <s v="cohort_7"/>
    <x v="108"/>
    <s v="AX"/>
    <n v="0.125"/>
    <n v="0.29412499999997999"/>
    <n v="-0.875"/>
    <n v="-1.6916250000000199"/>
    <n v="-0.375"/>
    <n v="-0.69875000000001797"/>
    <m/>
    <m/>
    <m/>
    <m/>
    <m/>
    <m/>
    <x v="5"/>
    <m/>
    <m/>
    <m/>
    <m/>
    <m/>
    <m/>
    <m/>
    <m/>
    <m/>
    <m/>
  </r>
  <r>
    <x v="2"/>
    <n v="4"/>
    <x v="2"/>
    <s v="cohort_7"/>
    <x v="108"/>
    <s v="AX"/>
    <n v="0.25"/>
    <n v="4.2500000000131998E-3"/>
    <n v="0.25"/>
    <n v="4.2500000000131998E-3"/>
    <n v="-0.25"/>
    <n v="-0.98862499999998499"/>
    <m/>
    <m/>
    <m/>
    <m/>
    <m/>
    <m/>
    <x v="7"/>
    <m/>
    <m/>
    <m/>
    <m/>
    <m/>
    <m/>
    <m/>
    <m/>
    <m/>
    <m/>
  </r>
  <r>
    <x v="2"/>
    <n v="4"/>
    <x v="2"/>
    <s v="cohort_7"/>
    <x v="108"/>
    <s v="AX"/>
    <n v="0.5"/>
    <n v="0.165124999999961"/>
    <n v="0.5"/>
    <n v="0.165124999999961"/>
    <n v="0"/>
    <n v="-0.82775000000003696"/>
    <m/>
    <m/>
    <m/>
    <m/>
    <m/>
    <m/>
    <x v="8"/>
    <m/>
    <m/>
    <m/>
    <m/>
    <m/>
    <m/>
    <m/>
    <m/>
    <m/>
    <m/>
  </r>
  <r>
    <x v="2"/>
    <n v="4"/>
    <x v="1"/>
    <s v="cohort_7"/>
    <x v="109"/>
    <s v="AY"/>
    <n v="0.125"/>
    <n v="6.3687500000007502E-2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7"/>
    <x v="109"/>
    <s v="AY"/>
    <n v="1.5"/>
    <n v="3.6155000000000999"/>
    <n v="1.375"/>
    <n v="3.5067500000001002"/>
    <n v="1.375"/>
    <n v="3.5518125000000902"/>
    <m/>
    <m/>
    <m/>
    <m/>
    <m/>
    <m/>
    <x v="4"/>
    <m/>
    <m/>
    <m/>
    <m/>
    <m/>
    <m/>
    <m/>
    <m/>
    <m/>
    <m/>
  </r>
  <r>
    <x v="2"/>
    <n v="4"/>
    <x v="1"/>
    <s v="cohort_7"/>
    <x v="109"/>
    <s v="AY"/>
    <n v="1.75"/>
    <n v="2.7509999999999999"/>
    <n v="1.625"/>
    <n v="2.6422500000000002"/>
    <n v="1.625"/>
    <n v="2.6873124999999898"/>
    <m/>
    <m/>
    <m/>
    <m/>
    <m/>
    <m/>
    <x v="5"/>
    <m/>
    <m/>
    <m/>
    <m/>
    <m/>
    <m/>
    <m/>
    <m/>
    <m/>
    <m/>
  </r>
  <r>
    <x v="2"/>
    <n v="4"/>
    <x v="1"/>
    <s v="cohort_7"/>
    <x v="109"/>
    <s v="AY"/>
    <n v="0"/>
    <n v="0"/>
    <n v="-0.125"/>
    <n v="-1.8625000000014401E-2"/>
    <n v="-0.125"/>
    <n v="-6.3687500000007502E-2"/>
    <m/>
    <m/>
    <m/>
    <m/>
    <m/>
    <m/>
    <x v="7"/>
    <m/>
    <m/>
    <m/>
    <m/>
    <m/>
    <m/>
    <m/>
    <m/>
    <m/>
    <m/>
  </r>
  <r>
    <x v="2"/>
    <n v="4"/>
    <x v="1"/>
    <s v="cohort_7"/>
    <x v="109"/>
    <s v="AY"/>
    <n v="0.125"/>
    <n v="1.6125000000002401E-2"/>
    <n v="0"/>
    <n v="-2.500000000012E-3"/>
    <n v="0"/>
    <n v="-4.7562500000005101E-2"/>
    <m/>
    <m/>
    <m/>
    <m/>
    <m/>
    <m/>
    <x v="8"/>
    <m/>
    <m/>
    <m/>
    <m/>
    <m/>
    <m/>
    <m/>
    <m/>
    <m/>
    <m/>
  </r>
  <r>
    <x v="2"/>
    <n v="4"/>
    <x v="2"/>
    <s v="cohort_7"/>
    <x v="110"/>
    <s v="BX"/>
    <n v="0.4375"/>
    <n v="0.57106249999998904"/>
    <n v="0"/>
    <n v="0"/>
    <n v="0"/>
    <n v="2.7755575615628901E-17"/>
    <m/>
    <m/>
    <m/>
    <m/>
    <m/>
    <m/>
    <x v="2"/>
    <m/>
    <m/>
    <m/>
    <m/>
    <m/>
    <m/>
    <m/>
    <m/>
    <m/>
    <m/>
  </r>
  <r>
    <x v="2"/>
    <n v="4"/>
    <x v="2"/>
    <s v="cohort_7"/>
    <x v="110"/>
    <s v="BX"/>
    <n v="1.5"/>
    <n v="3.0170000000000701"/>
    <n v="1"/>
    <n v="2.9472500000000799"/>
    <n v="1.0625"/>
    <n v="2.4459375000000798"/>
    <m/>
    <m/>
    <m/>
    <m/>
    <m/>
    <m/>
    <x v="4"/>
    <m/>
    <m/>
    <m/>
    <m/>
    <m/>
    <m/>
    <m/>
    <m/>
    <m/>
    <m/>
  </r>
  <r>
    <x v="2"/>
    <n v="4"/>
    <x v="2"/>
    <s v="cohort_7"/>
    <x v="110"/>
    <s v="BX"/>
    <n v="0.125"/>
    <n v="0.46599999999997999"/>
    <n v="-0.375"/>
    <n v="0.39624999999998101"/>
    <n v="-0.3125"/>
    <n v="-0.10506250000001"/>
    <m/>
    <m/>
    <m/>
    <m/>
    <m/>
    <m/>
    <x v="5"/>
    <m/>
    <m/>
    <m/>
    <m/>
    <m/>
    <m/>
    <m/>
    <m/>
    <m/>
    <m/>
  </r>
  <r>
    <x v="2"/>
    <n v="4"/>
    <x v="2"/>
    <s v="cohort_7"/>
    <x v="110"/>
    <s v="BX"/>
    <n v="0.75"/>
    <n v="2.85849999999999"/>
    <n v="0.375"/>
    <n v="1.78612500000001"/>
    <n v="0.3125"/>
    <n v="2.2874374999999998"/>
    <m/>
    <m/>
    <m/>
    <m/>
    <m/>
    <m/>
    <x v="7"/>
    <m/>
    <m/>
    <m/>
    <m/>
    <m/>
    <m/>
    <m/>
    <m/>
    <m/>
    <m/>
  </r>
  <r>
    <x v="2"/>
    <n v="4"/>
    <x v="2"/>
    <s v="cohort_7"/>
    <x v="110"/>
    <s v="BX"/>
    <n v="0.25"/>
    <n v="1.1143749999999999"/>
    <n v="-0.125"/>
    <n v="4.2000000000015698E-2"/>
    <n v="-0.1875"/>
    <n v="0.54331250000000597"/>
    <m/>
    <m/>
    <m/>
    <m/>
    <m/>
    <m/>
    <x v="8"/>
    <m/>
    <m/>
    <m/>
    <m/>
    <m/>
    <m/>
    <m/>
    <m/>
    <m/>
    <m/>
  </r>
  <r>
    <x v="2"/>
    <n v="4"/>
    <x v="1"/>
    <s v="cohort_7"/>
    <x v="111"/>
    <s v="BY"/>
    <n v="0"/>
    <n v="0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7"/>
    <x v="111"/>
    <s v="BY"/>
    <n v="2"/>
    <n v="3.8102500000000301"/>
    <n v="2"/>
    <n v="3.8102500000000301"/>
    <n v="2"/>
    <n v="3.8102500000000301"/>
    <m/>
    <m/>
    <m/>
    <m/>
    <m/>
    <m/>
    <x v="4"/>
    <m/>
    <m/>
    <m/>
    <m/>
    <m/>
    <m/>
    <m/>
    <m/>
    <m/>
    <m/>
  </r>
  <r>
    <x v="2"/>
    <n v="4"/>
    <x v="1"/>
    <s v="cohort_7"/>
    <x v="111"/>
    <s v="BY"/>
    <n v="0.625"/>
    <n v="0.38287499999994201"/>
    <n v="0.625"/>
    <n v="0.38287499999994201"/>
    <n v="0.625"/>
    <n v="0.38287499999994201"/>
    <m/>
    <m/>
    <m/>
    <m/>
    <m/>
    <m/>
    <x v="5"/>
    <m/>
    <m/>
    <m/>
    <m/>
    <m/>
    <m/>
    <m/>
    <m/>
    <m/>
    <m/>
  </r>
  <r>
    <x v="2"/>
    <n v="4"/>
    <x v="1"/>
    <s v="cohort_7"/>
    <x v="111"/>
    <s v="BY"/>
    <n v="0.5"/>
    <n v="0.91100000000000103"/>
    <n v="0.5"/>
    <n v="0.91100000000000103"/>
    <n v="0.5"/>
    <n v="0.91100000000000103"/>
    <m/>
    <m/>
    <m/>
    <m/>
    <m/>
    <m/>
    <x v="7"/>
    <m/>
    <m/>
    <m/>
    <m/>
    <m/>
    <m/>
    <m/>
    <m/>
    <m/>
    <m/>
  </r>
  <r>
    <x v="2"/>
    <n v="4"/>
    <x v="1"/>
    <s v="cohort_7"/>
    <x v="111"/>
    <s v="BY"/>
    <n v="0"/>
    <n v="0"/>
    <n v="0"/>
    <n v="0"/>
    <n v="0"/>
    <n v="0"/>
    <m/>
    <m/>
    <m/>
    <m/>
    <m/>
    <m/>
    <x v="8"/>
    <m/>
    <m/>
    <m/>
    <m/>
    <m/>
    <m/>
    <m/>
    <m/>
    <m/>
    <m/>
  </r>
  <r>
    <x v="2"/>
    <n v="4"/>
    <x v="1"/>
    <s v="cohort_7"/>
    <x v="112"/>
    <s v="AX"/>
    <n v="0.6875"/>
    <n v="1.14212500000002"/>
    <n v="0"/>
    <n v="0"/>
    <n v="0"/>
    <n v="0"/>
    <m/>
    <m/>
    <m/>
    <m/>
    <m/>
    <m/>
    <x v="2"/>
    <m/>
    <m/>
    <m/>
    <m/>
    <m/>
    <m/>
    <m/>
    <m/>
    <m/>
    <m/>
  </r>
  <r>
    <x v="2"/>
    <n v="4"/>
    <x v="1"/>
    <s v="cohort_7"/>
    <x v="112"/>
    <s v="AX"/>
    <n v="1"/>
    <n v="4.2507499999999796"/>
    <n v="-0.125"/>
    <n v="2.8627499999999499"/>
    <n v="0.3125"/>
    <n v="3.10862499999996"/>
    <m/>
    <m/>
    <m/>
    <m/>
    <m/>
    <m/>
    <x v="4"/>
    <m/>
    <m/>
    <m/>
    <m/>
    <m/>
    <m/>
    <m/>
    <m/>
    <m/>
    <m/>
  </r>
  <r>
    <x v="2"/>
    <n v="4"/>
    <x v="1"/>
    <s v="cohort_7"/>
    <x v="112"/>
    <s v="AX"/>
    <n v="1"/>
    <n v="4.2191249999999396"/>
    <n v="-0.125"/>
    <n v="2.83112499999991"/>
    <n v="0.3125"/>
    <n v="3.07699999999992"/>
    <m/>
    <m/>
    <m/>
    <m/>
    <m/>
    <m/>
    <x v="5"/>
    <m/>
    <m/>
    <m/>
    <m/>
    <m/>
    <m/>
    <m/>
    <m/>
    <m/>
    <m/>
  </r>
  <r>
    <x v="2"/>
    <n v="4"/>
    <x v="1"/>
    <s v="cohort_7"/>
    <x v="112"/>
    <s v="AX"/>
    <n v="0"/>
    <n v="0"/>
    <n v="-0.25"/>
    <n v="-0.89625000000000898"/>
    <n v="-0.6875"/>
    <n v="-1.14212500000002"/>
    <m/>
    <m/>
    <m/>
    <m/>
    <m/>
    <m/>
    <x v="7"/>
    <m/>
    <m/>
    <m/>
    <m/>
    <m/>
    <m/>
    <m/>
    <m/>
    <m/>
    <m/>
  </r>
  <r>
    <x v="2"/>
    <n v="4"/>
    <x v="1"/>
    <s v="cohort_7"/>
    <x v="112"/>
    <s v="AX"/>
    <n v="0"/>
    <n v="0"/>
    <n v="-0.25"/>
    <n v="-0.89625000000000898"/>
    <n v="-0.6875"/>
    <n v="-1.14212500000002"/>
    <m/>
    <m/>
    <m/>
    <m/>
    <m/>
    <m/>
    <x v="8"/>
    <m/>
    <m/>
    <m/>
    <m/>
    <m/>
    <m/>
    <m/>
    <m/>
    <m/>
    <m/>
  </r>
  <r>
    <x v="2"/>
    <n v="4"/>
    <x v="2"/>
    <s v="cohort_7"/>
    <x v="113"/>
    <s v="AY"/>
    <n v="0.1875"/>
    <n v="0.20799999999999799"/>
    <n v="0"/>
    <n v="0"/>
    <n v="0"/>
    <n v="0"/>
    <m/>
    <m/>
    <m/>
    <m/>
    <m/>
    <m/>
    <x v="2"/>
    <m/>
    <m/>
    <m/>
    <m/>
    <m/>
    <m/>
    <m/>
    <m/>
    <m/>
    <m/>
  </r>
  <r>
    <x v="2"/>
    <n v="4"/>
    <x v="2"/>
    <s v="cohort_7"/>
    <x v="113"/>
    <s v="AY"/>
    <n v="2.75"/>
    <n v="5.6597500000001002"/>
    <n v="2.75"/>
    <n v="5.6597500000001002"/>
    <n v="2.5625"/>
    <n v="5.4517500000001"/>
    <m/>
    <m/>
    <m/>
    <m/>
    <m/>
    <m/>
    <x v="4"/>
    <m/>
    <m/>
    <m/>
    <m/>
    <m/>
    <m/>
    <m/>
    <m/>
    <m/>
    <m/>
  </r>
  <r>
    <x v="2"/>
    <n v="4"/>
    <x v="2"/>
    <s v="cohort_7"/>
    <x v="113"/>
    <s v="AY"/>
    <n v="0"/>
    <n v="0.457999999999956"/>
    <n v="0"/>
    <n v="0.457999999999956"/>
    <n v="-0.1875"/>
    <n v="0.24999999999995701"/>
    <m/>
    <m/>
    <m/>
    <m/>
    <m/>
    <m/>
    <x v="5"/>
    <m/>
    <m/>
    <m/>
    <m/>
    <m/>
    <m/>
    <m/>
    <m/>
    <m/>
    <m/>
  </r>
  <r>
    <x v="2"/>
    <n v="4"/>
    <x v="2"/>
    <s v="cohort_7"/>
    <x v="113"/>
    <s v="AY"/>
    <n v="0.25"/>
    <n v="5.24999999999523E-2"/>
    <n v="-0.125"/>
    <n v="-0.36350000000004501"/>
    <n v="6.25E-2"/>
    <n v="-0.15550000000004599"/>
    <m/>
    <m/>
    <m/>
    <m/>
    <m/>
    <m/>
    <x v="7"/>
    <m/>
    <m/>
    <m/>
    <m/>
    <m/>
    <m/>
    <m/>
    <m/>
    <m/>
    <m/>
  </r>
  <r>
    <x v="2"/>
    <n v="4"/>
    <x v="2"/>
    <s v="cohort_7"/>
    <x v="113"/>
    <s v="AY"/>
    <n v="0"/>
    <n v="0"/>
    <n v="-0.375"/>
    <n v="-0.41599999999999698"/>
    <n v="-0.1875"/>
    <n v="-0.20799999999999799"/>
    <m/>
    <m/>
    <m/>
    <m/>
    <m/>
    <m/>
    <x v="8"/>
    <m/>
    <m/>
    <m/>
    <m/>
    <m/>
    <m/>
    <m/>
    <m/>
    <m/>
    <m/>
  </r>
  <r>
    <x v="2"/>
    <n v="4"/>
    <x v="1"/>
    <s v="cohort_7"/>
    <x v="114"/>
    <s v="BX"/>
    <n v="0.625"/>
    <n v="0.59581249999999397"/>
    <n v="0"/>
    <n v="0"/>
    <n v="0"/>
    <n v="5.5511151231257802E-17"/>
    <m/>
    <m/>
    <m/>
    <m/>
    <m/>
    <m/>
    <x v="2"/>
    <m/>
    <m/>
    <m/>
    <m/>
    <m/>
    <m/>
    <m/>
    <m/>
    <m/>
    <m/>
  </r>
  <r>
    <x v="2"/>
    <n v="4"/>
    <x v="1"/>
    <s v="cohort_7"/>
    <x v="114"/>
    <s v="BX"/>
    <n v="2.25"/>
    <n v="4.3137500000001303"/>
    <n v="2"/>
    <n v="4.10925000000013"/>
    <n v="1.625"/>
    <n v="3.7179375000001298"/>
    <m/>
    <m/>
    <m/>
    <m/>
    <m/>
    <m/>
    <x v="4"/>
    <m/>
    <m/>
    <m/>
    <m/>
    <m/>
    <m/>
    <m/>
    <m/>
    <m/>
    <m/>
  </r>
  <r>
    <x v="2"/>
    <n v="4"/>
    <x v="1"/>
    <s v="cohort_7"/>
    <x v="114"/>
    <s v="BX"/>
    <n v="0.375"/>
    <n v="0.56425000000000103"/>
    <n v="0.125"/>
    <n v="0.35975000000000501"/>
    <n v="-0.25"/>
    <n v="-3.1562499999992499E-2"/>
    <m/>
    <m/>
    <m/>
    <m/>
    <m/>
    <m/>
    <x v="5"/>
    <m/>
    <m/>
    <m/>
    <m/>
    <m/>
    <m/>
    <m/>
    <m/>
    <m/>
    <m/>
  </r>
  <r>
    <x v="2"/>
    <n v="4"/>
    <x v="1"/>
    <s v="cohort_7"/>
    <x v="114"/>
    <s v="BX"/>
    <n v="1.75"/>
    <n v="0.80749999999991995"/>
    <n v="0.75"/>
    <n v="-0.179625000000073"/>
    <n v="1.125"/>
    <n v="0.211687499999926"/>
    <m/>
    <m/>
    <m/>
    <m/>
    <m/>
    <m/>
    <x v="7"/>
    <m/>
    <m/>
    <m/>
    <m/>
    <m/>
    <m/>
    <m/>
    <m/>
    <m/>
    <m/>
  </r>
  <r>
    <x v="2"/>
    <n v="4"/>
    <x v="1"/>
    <s v="cohort_7"/>
    <x v="114"/>
    <s v="BX"/>
    <n v="0.5"/>
    <n v="7.0749999999975499E-2"/>
    <n v="-0.5"/>
    <n v="-0.91637500000001704"/>
    <n v="-0.125"/>
    <n v="-0.52506250000001797"/>
    <m/>
    <m/>
    <m/>
    <m/>
    <m/>
    <m/>
    <x v="8"/>
    <m/>
    <m/>
    <m/>
    <m/>
    <m/>
    <m/>
    <m/>
    <m/>
    <m/>
    <m/>
  </r>
  <r>
    <x v="2"/>
    <n v="4"/>
    <x v="1"/>
    <s v="cohort_7"/>
    <x v="115"/>
    <s v="BX"/>
    <n v="0.9375"/>
    <n v="1.1880000000000199"/>
    <n v="0"/>
    <n v="0"/>
    <n v="0"/>
    <n v="5.5511151231257802E-17"/>
    <m/>
    <m/>
    <m/>
    <m/>
    <m/>
    <m/>
    <x v="2"/>
    <m/>
    <m/>
    <m/>
    <m/>
    <m/>
    <m/>
    <m/>
    <m/>
    <m/>
    <m/>
  </r>
  <r>
    <x v="2"/>
    <n v="4"/>
    <x v="1"/>
    <s v="cohort_7"/>
    <x v="115"/>
    <s v="BX"/>
    <n v="2.25"/>
    <n v="2.8995000000000499"/>
    <n v="0.875"/>
    <n v="2.0066250000000299"/>
    <n v="1.3125"/>
    <n v="1.71150000000002"/>
    <m/>
    <m/>
    <m/>
    <m/>
    <m/>
    <m/>
    <x v="4"/>
    <m/>
    <m/>
    <m/>
    <m/>
    <m/>
    <m/>
    <m/>
    <m/>
    <m/>
    <m/>
  </r>
  <r>
    <x v="2"/>
    <n v="4"/>
    <x v="1"/>
    <s v="cohort_7"/>
    <x v="115"/>
    <s v="BX"/>
    <n v="0.625"/>
    <n v="0.90612500000000296"/>
    <n v="-0.75"/>
    <n v="1.32499999999853E-2"/>
    <n v="-0.3125"/>
    <n v="-0.28187500000002103"/>
    <m/>
    <m/>
    <m/>
    <m/>
    <m/>
    <m/>
    <x v="5"/>
    <m/>
    <m/>
    <m/>
    <m/>
    <m/>
    <m/>
    <m/>
    <m/>
    <m/>
    <m/>
  </r>
  <r>
    <x v="2"/>
    <n v="4"/>
    <x v="1"/>
    <s v="cohort_7"/>
    <x v="115"/>
    <s v="BX"/>
    <n v="1.25"/>
    <n v="1.4164999999999801"/>
    <n v="0.75"/>
    <n v="-6.6625000000044801E-2"/>
    <n v="0.3125"/>
    <n v="0.22849999999996101"/>
    <m/>
    <m/>
    <m/>
    <m/>
    <m/>
    <m/>
    <x v="7"/>
    <m/>
    <m/>
    <m/>
    <m/>
    <m/>
    <m/>
    <m/>
    <m/>
    <m/>
    <m/>
  </r>
  <r>
    <x v="2"/>
    <n v="4"/>
    <x v="1"/>
    <s v="cohort_7"/>
    <x v="115"/>
    <s v="BX"/>
    <n v="0.875"/>
    <n v="1.5573750000000599"/>
    <n v="0.375"/>
    <n v="7.4250000000034996E-2"/>
    <n v="-6.25E-2"/>
    <n v="0.36937500000004098"/>
    <m/>
    <m/>
    <m/>
    <m/>
    <m/>
    <m/>
    <x v="8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I72" firstHeaderRow="1" firstDataRow="2" firstDataCol="1" rowPageCount="1" colPageCount="1"/>
  <pivotFields count="29">
    <pivotField axis="axisPage" multipleItemSelectionAllowed="1" showAll="0" defaultSubtotal="0">
      <items count="4">
        <item h="1" x="3"/>
        <item h="1" x="0"/>
        <item h="1" x="2"/>
        <item x="1"/>
      </items>
    </pivotField>
    <pivotField showAll="0" defaultSubtotal="0"/>
    <pivotField axis="axisRow" showAll="0" defaultSubtotal="0">
      <items count="4">
        <item x="0"/>
        <item x="3"/>
        <item x="2"/>
        <item x="1"/>
      </items>
    </pivotField>
    <pivotField showAll="0" defaultSubtotal="0"/>
    <pivotField axis="axisRow" showAll="0" defaultSubtotal="0">
      <items count="1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1">
        <item x="3"/>
        <item x="9"/>
        <item h="1" x="0"/>
        <item x="4"/>
        <item x="5"/>
        <item h="1" x="1"/>
        <item x="6"/>
        <item x="10"/>
        <item x="7"/>
        <item x="8"/>
        <item h="1"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2"/>
    <field x="4"/>
  </rowFields>
  <rowItems count="68">
    <i>
      <x/>
    </i>
    <i r="1">
      <x/>
    </i>
    <i r="1">
      <x v="5"/>
    </i>
    <i r="1">
      <x v="6"/>
    </i>
    <i r="1">
      <x v="15"/>
    </i>
    <i r="1">
      <x v="16"/>
    </i>
    <i r="1">
      <x v="23"/>
    </i>
    <i r="1">
      <x v="25"/>
    </i>
    <i r="1">
      <x v="28"/>
    </i>
    <i r="1">
      <x v="33"/>
    </i>
    <i r="1">
      <x v="39"/>
    </i>
    <i r="1">
      <x v="40"/>
    </i>
    <i r="1">
      <x v="43"/>
    </i>
    <i r="1">
      <x v="45"/>
    </i>
    <i r="1">
      <x v="46"/>
    </i>
    <i r="1">
      <x v="47"/>
    </i>
    <i r="1">
      <x v="48"/>
    </i>
    <i r="1">
      <x v="55"/>
    </i>
    <i>
      <x v="1"/>
    </i>
    <i r="1">
      <x v="8"/>
    </i>
    <i r="1">
      <x v="9"/>
    </i>
    <i r="1">
      <x v="17"/>
    </i>
    <i r="1">
      <x v="18"/>
    </i>
    <i r="1">
      <x v="24"/>
    </i>
    <i r="1">
      <x v="29"/>
    </i>
    <i r="1">
      <x v="34"/>
    </i>
    <i r="1">
      <x v="35"/>
    </i>
    <i r="1">
      <x v="41"/>
    </i>
    <i r="1">
      <x v="42"/>
    </i>
    <i r="1">
      <x v="44"/>
    </i>
    <i r="1">
      <x v="53"/>
    </i>
    <i r="1">
      <x v="54"/>
    </i>
    <i r="1">
      <x v="56"/>
    </i>
    <i>
      <x v="2"/>
    </i>
    <i r="1">
      <x v="2"/>
    </i>
    <i r="1">
      <x v="4"/>
    </i>
    <i r="1">
      <x v="10"/>
    </i>
    <i r="1">
      <x v="12"/>
    </i>
    <i r="1">
      <x v="14"/>
    </i>
    <i r="1">
      <x v="19"/>
    </i>
    <i r="1">
      <x v="20"/>
    </i>
    <i r="1">
      <x v="27"/>
    </i>
    <i r="1">
      <x v="30"/>
    </i>
    <i r="1">
      <x v="32"/>
    </i>
    <i r="1">
      <x v="36"/>
    </i>
    <i r="1">
      <x v="49"/>
    </i>
    <i r="1">
      <x v="50"/>
    </i>
    <i r="1">
      <x v="51"/>
    </i>
    <i r="1">
      <x v="58"/>
    </i>
    <i>
      <x v="3"/>
    </i>
    <i r="1">
      <x v="1"/>
    </i>
    <i r="1">
      <x v="3"/>
    </i>
    <i r="1">
      <x v="7"/>
    </i>
    <i r="1">
      <x v="11"/>
    </i>
    <i r="1">
      <x v="13"/>
    </i>
    <i r="1">
      <x v="21"/>
    </i>
    <i r="1">
      <x v="22"/>
    </i>
    <i r="1">
      <x v="26"/>
    </i>
    <i r="1">
      <x v="31"/>
    </i>
    <i r="1">
      <x v="37"/>
    </i>
    <i r="1">
      <x v="38"/>
    </i>
    <i r="1">
      <x v="52"/>
    </i>
    <i r="1">
      <x v="57"/>
    </i>
    <i r="1">
      <x v="59"/>
    </i>
    <i r="1">
      <x v="60"/>
    </i>
    <i r="1">
      <x v="61"/>
    </i>
    <i r="1">
      <x v="62"/>
    </i>
    <i r="1">
      <x v="63"/>
    </i>
  </rowItems>
  <colFields count="1">
    <field x="18"/>
  </colFields>
  <colItems count="8">
    <i>
      <x/>
    </i>
    <i>
      <x v="1"/>
    </i>
    <i>
      <x v="3"/>
    </i>
    <i>
      <x v="4"/>
    </i>
    <i>
      <x v="6"/>
    </i>
    <i>
      <x v="7"/>
    </i>
    <i>
      <x v="8"/>
    </i>
    <i>
      <x v="9"/>
    </i>
  </colItems>
  <pageFields count="1">
    <pageField fld="0" hier="-1"/>
  </pageFields>
  <dataFields count="1">
    <dataField name="Sum of MagDuration_CSPreSes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74"/>
  <sheetViews>
    <sheetView topLeftCell="B1" zoomScale="130" zoomScaleNormal="130" workbookViewId="0">
      <selection activeCell="C5" sqref="C5"/>
    </sheetView>
  </sheetViews>
  <sheetFormatPr defaultRowHeight="14.5" x14ac:dyDescent="0.35"/>
  <cols>
    <col min="12" max="12" width="4.1796875" style="6" customWidth="1"/>
    <col min="13" max="20" width="5" customWidth="1"/>
    <col min="23" max="33" width="4.81640625" customWidth="1"/>
  </cols>
  <sheetData>
    <row r="3" spans="2:34" ht="15" thickBot="1" x14ac:dyDescent="0.4">
      <c r="B3" t="s">
        <v>0</v>
      </c>
      <c r="C3" t="s">
        <v>52</v>
      </c>
    </row>
    <row r="4" spans="2:34" x14ac:dyDescent="0.35">
      <c r="V4" s="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</row>
    <row r="5" spans="2:34" x14ac:dyDescent="0.35">
      <c r="B5" s="23" t="s">
        <v>186</v>
      </c>
      <c r="L5" s="6" t="str">
        <f>B7</f>
        <v>Coc_D3a</v>
      </c>
      <c r="V5" s="13"/>
      <c r="W5" s="18" t="str">
        <f>L55</f>
        <v>Suc_Veh</v>
      </c>
      <c r="X5" s="14"/>
      <c r="Y5" s="14"/>
      <c r="Z5" s="14"/>
      <c r="AA5" s="14"/>
      <c r="AB5" s="18"/>
      <c r="AC5" s="18" t="str">
        <f>L24</f>
        <v>Coc_Veh</v>
      </c>
      <c r="AD5" s="18"/>
      <c r="AE5" s="18"/>
      <c r="AF5" s="18"/>
      <c r="AG5" s="18"/>
      <c r="AH5" s="12"/>
    </row>
    <row r="6" spans="2:34" s="6" customFormat="1" ht="15" thickBot="1" x14ac:dyDescent="0.4">
      <c r="B6" s="6" t="s">
        <v>184</v>
      </c>
      <c r="C6" s="6" t="s">
        <v>174</v>
      </c>
      <c r="D6" s="6" t="s">
        <v>180</v>
      </c>
      <c r="E6" s="6" t="s">
        <v>175</v>
      </c>
      <c r="F6" s="6" t="s">
        <v>176</v>
      </c>
      <c r="G6" s="6" t="s">
        <v>177</v>
      </c>
      <c r="H6" s="6" t="s">
        <v>181</v>
      </c>
      <c r="I6" s="6" t="s">
        <v>178</v>
      </c>
      <c r="J6" s="6" t="s">
        <v>179</v>
      </c>
      <c r="M6" s="6" t="s">
        <v>174</v>
      </c>
      <c r="N6" s="6" t="s">
        <v>180</v>
      </c>
      <c r="O6" s="6" t="s">
        <v>175</v>
      </c>
      <c r="P6" s="6" t="s">
        <v>176</v>
      </c>
      <c r="Q6" s="6" t="s">
        <v>177</v>
      </c>
      <c r="R6" s="6" t="s">
        <v>181</v>
      </c>
      <c r="S6" s="6" t="s">
        <v>178</v>
      </c>
      <c r="T6" s="6" t="s">
        <v>179</v>
      </c>
      <c r="V6" s="17"/>
      <c r="W6" s="18"/>
      <c r="X6" s="18" t="str">
        <f>M56</f>
        <v>A</v>
      </c>
      <c r="Y6" s="18" t="str">
        <f>O56</f>
        <v>B</v>
      </c>
      <c r="Z6" s="18" t="str">
        <f>Q56</f>
        <v>C</v>
      </c>
      <c r="AA6" s="18" t="str">
        <f>S56</f>
        <v>D</v>
      </c>
      <c r="AB6" s="18"/>
      <c r="AC6" s="18"/>
      <c r="AD6" s="18" t="str">
        <f>M25</f>
        <v>A</v>
      </c>
      <c r="AE6" s="18" t="str">
        <f>O25</f>
        <v>B</v>
      </c>
      <c r="AF6" s="18" t="str">
        <f>Q25</f>
        <v>C</v>
      </c>
      <c r="AG6" s="18" t="str">
        <f>S25</f>
        <v>D</v>
      </c>
      <c r="AH6" s="19"/>
    </row>
    <row r="7" spans="2:34" ht="15" thickBot="1" x14ac:dyDescent="0.4">
      <c r="B7" s="6" t="s">
        <v>30</v>
      </c>
      <c r="L7" s="6" t="s">
        <v>174</v>
      </c>
      <c r="M7" s="21">
        <f>PEARSON($C$8:$C$24,C$8:C$24)</f>
        <v>1</v>
      </c>
      <c r="N7" s="9">
        <f>PEARSON($C$8:$C$24,D$8:D$24)</f>
        <v>0.13248339617956748</v>
      </c>
      <c r="O7" s="16">
        <f>PEARSON($C$8:$C$24,E$8:E$24)</f>
        <v>0.47835106967974567</v>
      </c>
      <c r="P7" s="9">
        <f>PEARSON($C$8:$C$24,F$8:F$24)</f>
        <v>0.68518644342067014</v>
      </c>
      <c r="Q7" s="16">
        <f>PEARSON($C$8:$C$24,G$8:G$24)</f>
        <v>0.38333230028122728</v>
      </c>
      <c r="R7" s="16">
        <f>PEARSON($C$8:$C$24,H$8:H$24)</f>
        <v>0.23304388388932282</v>
      </c>
      <c r="S7" s="16">
        <f>PEARSON($C$8:$C$24,I$8:I$24)</f>
        <v>0.2010467041004004</v>
      </c>
      <c r="T7" s="9">
        <f>PEARSON($C$8:$C$24,J$8:J$24)</f>
        <v>0.18039666109749944</v>
      </c>
      <c r="V7" s="13"/>
      <c r="W7" s="18" t="str">
        <f>L57</f>
        <v>A</v>
      </c>
      <c r="X7" s="8">
        <f>M57</f>
        <v>1</v>
      </c>
      <c r="Y7" s="9">
        <f>O57</f>
        <v>0.58772225665641742</v>
      </c>
      <c r="Z7" s="16">
        <f>Q57</f>
        <v>0.68312140209544325</v>
      </c>
      <c r="AA7" s="9">
        <f>S57</f>
        <v>0.62410587717003607</v>
      </c>
      <c r="AB7" s="14"/>
      <c r="AC7" s="18" t="str">
        <f>L26</f>
        <v>A</v>
      </c>
      <c r="AD7" s="8">
        <f>M26</f>
        <v>1.0000000000000002</v>
      </c>
      <c r="AE7" s="9">
        <f>O26</f>
        <v>0.12017841383326948</v>
      </c>
      <c r="AF7" s="16">
        <f>Q26</f>
        <v>0.64369370040345708</v>
      </c>
      <c r="AG7" s="9">
        <f>S26</f>
        <v>0.75677119135497894</v>
      </c>
      <c r="AH7" s="12"/>
    </row>
    <row r="8" spans="2:34" ht="15" thickBot="1" x14ac:dyDescent="0.4">
      <c r="B8" t="s">
        <v>32</v>
      </c>
      <c r="C8">
        <v>3.2172499999998099</v>
      </c>
      <c r="D8">
        <v>1.0126249999999799</v>
      </c>
      <c r="E8">
        <v>2.00475</v>
      </c>
      <c r="F8">
        <v>1.2922499999999699</v>
      </c>
      <c r="G8">
        <v>0.43499999999983202</v>
      </c>
      <c r="H8">
        <v>0.74262499999991904</v>
      </c>
      <c r="I8">
        <v>2.5680000000000098</v>
      </c>
      <c r="J8">
        <v>0.95062500000003103</v>
      </c>
      <c r="L8" s="6" t="s">
        <v>180</v>
      </c>
      <c r="M8" s="10">
        <f>PEARSON($D$8:$D$24,C$8:C$24)</f>
        <v>0.13248339617956748</v>
      </c>
      <c r="N8" s="22">
        <f>PEARSON($D$8:$D$24,D$8:D$24)</f>
        <v>1</v>
      </c>
      <c r="O8" s="14">
        <f>PEARSON($D$8:$D$24,E$8:E$24)</f>
        <v>-6.5490601164217522E-3</v>
      </c>
      <c r="P8" s="12">
        <f>PEARSON($D$8:$D$24,F$8:F$24)</f>
        <v>4.7259281587845791E-3</v>
      </c>
      <c r="Q8" s="14">
        <f>PEARSON($D$8:$D$24,G$8:G$24)</f>
        <v>-0.25970745459052291</v>
      </c>
      <c r="R8" s="14">
        <f>PEARSON($D$8:$D$24,H$8:H$24)</f>
        <v>-0.13083715325909878</v>
      </c>
      <c r="S8" s="14">
        <f>PEARSON($D$8:$D$24,I$8:I$24)</f>
        <v>-0.33091008912996817</v>
      </c>
      <c r="T8" s="12">
        <f>PEARSON($D$8:$D$24,J$8:J$24)</f>
        <v>-0.38053498879478531</v>
      </c>
      <c r="V8" s="13"/>
      <c r="W8" s="18" t="str">
        <f>L59</f>
        <v>B</v>
      </c>
      <c r="X8" s="10">
        <f>M59</f>
        <v>0.58772225665641742</v>
      </c>
      <c r="Y8" s="20">
        <f>O59</f>
        <v>1.0000000000000002</v>
      </c>
      <c r="Z8" s="14">
        <f>Q59</f>
        <v>0.35071687826873044</v>
      </c>
      <c r="AA8" s="12">
        <f>S59</f>
        <v>0.32241326652750374</v>
      </c>
      <c r="AB8" s="14"/>
      <c r="AC8" s="18" t="str">
        <f>L28</f>
        <v>B</v>
      </c>
      <c r="AD8" s="10">
        <f>M28</f>
        <v>0.12017841383326948</v>
      </c>
      <c r="AE8" s="20">
        <f>O28</f>
        <v>1.0000000000000002</v>
      </c>
      <c r="AF8" s="14">
        <f>Q28</f>
        <v>-2.3043739423834062E-2</v>
      </c>
      <c r="AG8" s="12">
        <f>S28</f>
        <v>0.50460856719529734</v>
      </c>
      <c r="AH8" s="12"/>
    </row>
    <row r="9" spans="2:34" ht="15" thickBot="1" x14ac:dyDescent="0.4">
      <c r="B9" t="s">
        <v>49</v>
      </c>
      <c r="C9">
        <v>3.2812499999999201</v>
      </c>
      <c r="D9">
        <v>0.14200000000005999</v>
      </c>
      <c r="E9">
        <v>5.79274999999984</v>
      </c>
      <c r="F9">
        <v>2.3546250000000599</v>
      </c>
      <c r="G9">
        <v>1.3875000000001201</v>
      </c>
      <c r="H9">
        <v>-0.821999999999946</v>
      </c>
      <c r="I9">
        <v>0</v>
      </c>
      <c r="J9">
        <v>0</v>
      </c>
      <c r="L9" s="6" t="s">
        <v>175</v>
      </c>
      <c r="M9" s="13">
        <f>PEARSON($E$8:$E$24,C$8:C$24)</f>
        <v>0.47835106967974567</v>
      </c>
      <c r="N9" s="14">
        <f>PEARSON($E$8:$E$24,D$8:D$24)</f>
        <v>-6.5490601164217522E-3</v>
      </c>
      <c r="O9" s="21">
        <f>PEARSON($E$8:$E$24,E$8:E$24)</f>
        <v>1.0000000000000002</v>
      </c>
      <c r="P9" s="9">
        <f>PEARSON($E$8:$E$24,F$8:F$24)</f>
        <v>0.65967865911523083</v>
      </c>
      <c r="Q9" s="14">
        <f>PEARSON($E$8:$E$24,G$8:G$24)</f>
        <v>0.65049170225944564</v>
      </c>
      <c r="R9" s="14">
        <f>PEARSON($E$8:$E$24,H$8:H$24)</f>
        <v>0.16302246074989826</v>
      </c>
      <c r="S9" s="14">
        <f>PEARSON($E$8:$E$24,I$8:I$24)</f>
        <v>0.21745737404999091</v>
      </c>
      <c r="T9" s="12">
        <f>PEARSON($E$8:$E$24,J$8:J$24)</f>
        <v>0.17288074878531387</v>
      </c>
      <c r="V9" s="13"/>
      <c r="W9" s="18" t="str">
        <f>L61</f>
        <v>C</v>
      </c>
      <c r="X9" s="13">
        <f>M61</f>
        <v>0.68312140209544325</v>
      </c>
      <c r="Y9" s="14">
        <f>O61</f>
        <v>0.35071687826873044</v>
      </c>
      <c r="Z9" s="8">
        <f>Q61</f>
        <v>1.0000000000000002</v>
      </c>
      <c r="AA9" s="9">
        <f>S61</f>
        <v>0.42345145871303502</v>
      </c>
      <c r="AB9" s="14"/>
      <c r="AC9" s="18" t="str">
        <f>L30</f>
        <v>C</v>
      </c>
      <c r="AD9" s="13">
        <f>M30</f>
        <v>0.64369370040345708</v>
      </c>
      <c r="AE9" s="14">
        <f>O30</f>
        <v>-2.3043739423834062E-2</v>
      </c>
      <c r="AF9" s="8">
        <f>Q30</f>
        <v>0.99999999999999989</v>
      </c>
      <c r="AG9" s="9">
        <f>S30</f>
        <v>0.37989448076016419</v>
      </c>
      <c r="AH9" s="12"/>
    </row>
    <row r="10" spans="2:34" ht="15" thickBot="1" x14ac:dyDescent="0.4">
      <c r="B10" t="s">
        <v>51</v>
      </c>
      <c r="C10">
        <v>3.5682500000000301</v>
      </c>
      <c r="D10">
        <v>2.3317499999999902</v>
      </c>
      <c r="E10">
        <v>5.1743750000000803</v>
      </c>
      <c r="F10">
        <v>1.22187500000005</v>
      </c>
      <c r="G10">
        <v>3.589</v>
      </c>
      <c r="H10">
        <v>0.56137499999996998</v>
      </c>
      <c r="I10">
        <v>1.6431250000000199</v>
      </c>
      <c r="J10">
        <v>1.0330000000000099</v>
      </c>
      <c r="L10" s="6" t="s">
        <v>176</v>
      </c>
      <c r="M10" s="10">
        <f>PEARSON($F$8:$F$24,C$8:C$24)</f>
        <v>0.68518644342067014</v>
      </c>
      <c r="N10" s="15">
        <f>PEARSON($F$8:$F$24,D$8:D$24)</f>
        <v>4.7259281587845791E-3</v>
      </c>
      <c r="O10" s="10">
        <f>PEARSON($F$8:$F$24,E$8:E$24)</f>
        <v>0.65967865911523083</v>
      </c>
      <c r="P10" s="22">
        <f>PEARSON($F$8:$F$24,F$8:F$24)</f>
        <v>0.99999999999999978</v>
      </c>
      <c r="Q10" s="14">
        <f>PEARSON($F$8:$F$24,G$8:G$24)</f>
        <v>0.18087272609092028</v>
      </c>
      <c r="R10" s="14">
        <f>PEARSON($F$8:$F$24,H$8:H$24)</f>
        <v>2.601634913365317E-2</v>
      </c>
      <c r="S10" s="14">
        <f>PEARSON($F$8:$F$24,I$8:I$24)</f>
        <v>0.38360849197185676</v>
      </c>
      <c r="T10" s="12">
        <f>PEARSON($F$8:$F$24,J$8:J$24)</f>
        <v>0.36780112181713304</v>
      </c>
      <c r="V10" s="13"/>
      <c r="W10" s="18" t="str">
        <f>L63</f>
        <v>D</v>
      </c>
      <c r="X10" s="10">
        <f>M63</f>
        <v>0.62410587717003607</v>
      </c>
      <c r="Y10" s="15">
        <f>O63</f>
        <v>0.32241326652750374</v>
      </c>
      <c r="Z10" s="10">
        <f>Q63</f>
        <v>0.42345145871303502</v>
      </c>
      <c r="AA10" s="20">
        <f>S63</f>
        <v>1</v>
      </c>
      <c r="AB10" s="14"/>
      <c r="AC10" s="18" t="str">
        <f>L32</f>
        <v>D</v>
      </c>
      <c r="AD10" s="10">
        <f>M32</f>
        <v>0.75677119135497894</v>
      </c>
      <c r="AE10" s="15">
        <f>O32</f>
        <v>0.50460856719529734</v>
      </c>
      <c r="AF10" s="10">
        <f>Q32</f>
        <v>0.37989448076016419</v>
      </c>
      <c r="AG10" s="20">
        <f>S32</f>
        <v>1</v>
      </c>
      <c r="AH10" s="12"/>
    </row>
    <row r="11" spans="2:34" x14ac:dyDescent="0.35">
      <c r="B11" t="s">
        <v>65</v>
      </c>
      <c r="C11">
        <v>0.48850000000004501</v>
      </c>
      <c r="D11">
        <v>0.66587500000002797</v>
      </c>
      <c r="E11">
        <v>3.1639999999998798</v>
      </c>
      <c r="F11">
        <v>0.62212499999997495</v>
      </c>
      <c r="G11">
        <v>1.7265000000000601</v>
      </c>
      <c r="H11">
        <v>4.7500000000013601E-2</v>
      </c>
      <c r="I11">
        <v>1.0054999999999901</v>
      </c>
      <c r="J11">
        <v>0.21962500000000801</v>
      </c>
      <c r="L11" s="6" t="s">
        <v>177</v>
      </c>
      <c r="M11" s="13">
        <f>PEARSON($G$8:$G$24,C$8:C$24)</f>
        <v>0.38333230028122728</v>
      </c>
      <c r="N11" s="14">
        <f>PEARSON($G$8:$G$24,D$8:D$24)</f>
        <v>-0.25970745459052291</v>
      </c>
      <c r="O11" s="14">
        <f>PEARSON($G$8:$G$24,E$8:E$24)</f>
        <v>0.65049170225944564</v>
      </c>
      <c r="P11" s="14">
        <f>PEARSON($G$8:$G$24,F$8:F$24)</f>
        <v>0.18087272609092028</v>
      </c>
      <c r="Q11" s="21">
        <f>PEARSON($G$8:$G$24,G$8:G$24)</f>
        <v>1</v>
      </c>
      <c r="R11" s="9">
        <f>PEARSON($G$8:$G$24,H$8:H$24)</f>
        <v>0.3446245872060168</v>
      </c>
      <c r="S11" s="16">
        <f>PEARSON($G$8:$G$24,I$8:I$24)</f>
        <v>0.24146197322424678</v>
      </c>
      <c r="T11" s="9">
        <f>PEARSON($G$8:$G$24,J$8:J$24)</f>
        <v>7.8780019474858382E-2</v>
      </c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2"/>
    </row>
    <row r="12" spans="2:34" ht="15" thickBot="1" x14ac:dyDescent="0.4">
      <c r="B12" t="s">
        <v>66</v>
      </c>
      <c r="C12">
        <v>3.8664999999998502</v>
      </c>
      <c r="D12">
        <v>1.32487499999998</v>
      </c>
      <c r="E12">
        <v>1.9890000000000301</v>
      </c>
      <c r="F12">
        <v>2.24800000000005</v>
      </c>
      <c r="G12">
        <v>-0.27949999999999903</v>
      </c>
      <c r="H12">
        <v>-0.66750000000003196</v>
      </c>
      <c r="I12">
        <v>2.5847499999999899</v>
      </c>
      <c r="J12">
        <v>0.37787500000000301</v>
      </c>
      <c r="L12" s="6" t="s">
        <v>181</v>
      </c>
      <c r="M12" s="13">
        <f>PEARSON($H$8:$H$24,C$8:C$24)</f>
        <v>0.23304388388932282</v>
      </c>
      <c r="N12" s="14">
        <f>PEARSON($H$8:$H$24,D$8:D$24)</f>
        <v>-0.13083715325909878</v>
      </c>
      <c r="O12" s="14">
        <f>PEARSON($H$8:$H$24,E$8:E$24)</f>
        <v>0.16302246074989826</v>
      </c>
      <c r="P12" s="14">
        <f>PEARSON($H$8:$H$24,F$8:F$24)</f>
        <v>2.601634913365317E-2</v>
      </c>
      <c r="Q12" s="10">
        <f>PEARSON($H$8:$H$24,G$8:G$24)</f>
        <v>0.3446245872060168</v>
      </c>
      <c r="R12" s="22">
        <f>PEARSON($H$8:$H$24,H$8:H$24)</f>
        <v>0.99999999999999978</v>
      </c>
      <c r="S12" s="14">
        <f>PEARSON($H$8:$H$24,I$8:I$24)</f>
        <v>0.22210652469705142</v>
      </c>
      <c r="T12" s="12">
        <f>PEARSON($H$8:$H$24,J$8:J$24)</f>
        <v>0.35173801149012662</v>
      </c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2"/>
    </row>
    <row r="13" spans="2:34" x14ac:dyDescent="0.35">
      <c r="B13" t="s">
        <v>74</v>
      </c>
      <c r="C13">
        <v>7.32562500000006</v>
      </c>
      <c r="D13">
        <v>1.2565000000000499</v>
      </c>
      <c r="E13">
        <v>5.9373750000000003</v>
      </c>
      <c r="F13">
        <v>3.18462500000008</v>
      </c>
      <c r="G13">
        <v>3.5693750000000199</v>
      </c>
      <c r="H13">
        <v>1.69237500000001</v>
      </c>
      <c r="I13">
        <v>0.583125000000003</v>
      </c>
      <c r="J13">
        <v>0.78774999999999895</v>
      </c>
      <c r="L13" s="6" t="s">
        <v>178</v>
      </c>
      <c r="M13" s="13">
        <f>PEARSON($I$8:$I$24,C$8:C$24)</f>
        <v>0.2010467041004004</v>
      </c>
      <c r="N13" s="14">
        <f>PEARSON($I$8:$I$24,D$8:D$24)</f>
        <v>-0.33091008912996817</v>
      </c>
      <c r="O13" s="14">
        <f>PEARSON($I$8:$I$24,E$8:E$24)</f>
        <v>0.21745737404999091</v>
      </c>
      <c r="P13" s="14">
        <f>PEARSON($I$8:$I$24,F$8:F$24)</f>
        <v>0.38360849197185676</v>
      </c>
      <c r="Q13" s="13">
        <f>PEARSON($I$8:$I$24,G$8:G$24)</f>
        <v>0.24146197322424678</v>
      </c>
      <c r="R13" s="14">
        <f>PEARSON($I$8:$I$24,H$8:H$24)</f>
        <v>0.22210652469705142</v>
      </c>
      <c r="S13" s="21">
        <f>PEARSON($I$8:$I$24,I$8:I$24)</f>
        <v>1</v>
      </c>
      <c r="T13" s="9">
        <f>PEARSON($I$8:$I$24,J$8:J$24)</f>
        <v>0.60448721795487415</v>
      </c>
      <c r="V13" s="13"/>
      <c r="W13" s="18" t="str">
        <f>L39</f>
        <v>Suc_D3a</v>
      </c>
      <c r="X13" s="18"/>
      <c r="Y13" s="14"/>
      <c r="Z13" s="14"/>
      <c r="AA13" s="14"/>
      <c r="AB13" s="18"/>
      <c r="AC13" s="18" t="str">
        <f>L5</f>
        <v>Coc_D3a</v>
      </c>
      <c r="AD13" s="18"/>
      <c r="AE13" s="18"/>
      <c r="AF13" s="18"/>
      <c r="AG13" s="18"/>
      <c r="AH13" s="12"/>
    </row>
    <row r="14" spans="2:34" ht="15" thickBot="1" x14ac:dyDescent="0.4">
      <c r="B14" t="s">
        <v>76</v>
      </c>
      <c r="C14">
        <v>4.6795000000001599</v>
      </c>
      <c r="D14">
        <v>-1.1971250000000599</v>
      </c>
      <c r="E14">
        <v>3.7942500000000501</v>
      </c>
      <c r="F14">
        <v>0.64374999999999705</v>
      </c>
      <c r="G14">
        <v>5.1715</v>
      </c>
      <c r="H14">
        <v>0.81237500000007401</v>
      </c>
      <c r="I14">
        <v>2.4332500000000601</v>
      </c>
      <c r="J14">
        <v>0.56537500000002405</v>
      </c>
      <c r="L14" s="6" t="s">
        <v>179</v>
      </c>
      <c r="M14" s="10">
        <f>PEARSON($J$8:$J$24,C$8:C$24)</f>
        <v>0.18039666109749944</v>
      </c>
      <c r="N14" s="15">
        <f>PEARSON($J$8:$J$24,D$8:D$24)</f>
        <v>-0.38053498879478531</v>
      </c>
      <c r="O14" s="15">
        <f>PEARSON($J$8:$J$24,E$8:E$24)</f>
        <v>0.17288074878531387</v>
      </c>
      <c r="P14" s="15">
        <f>PEARSON($J$8:$J$24,F$8:F$24)</f>
        <v>0.36780112181713304</v>
      </c>
      <c r="Q14" s="10">
        <f>PEARSON($J$8:$J$24,G$8:G$24)</f>
        <v>7.8780019474858382E-2</v>
      </c>
      <c r="R14" s="15">
        <f>PEARSON($J$8:$J$24,H$8:H$24)</f>
        <v>0.35173801149012662</v>
      </c>
      <c r="S14" s="10">
        <f>PEARSON($J$8:$J$24,I$8:I$24)</f>
        <v>0.60448721795487415</v>
      </c>
      <c r="T14" s="22">
        <f>PEARSON($J$8:$J$24,J$8:J$24)</f>
        <v>1</v>
      </c>
      <c r="V14" s="13"/>
      <c r="W14" s="18"/>
      <c r="X14" s="18" t="str">
        <f>M40</f>
        <v>A</v>
      </c>
      <c r="Y14" s="18" t="str">
        <f>O40</f>
        <v>B</v>
      </c>
      <c r="Z14" s="18" t="str">
        <f>Q40</f>
        <v>C</v>
      </c>
      <c r="AA14" s="18" t="str">
        <f>S40</f>
        <v>D</v>
      </c>
      <c r="AB14" s="14"/>
      <c r="AC14" s="18"/>
      <c r="AD14" s="18" t="str">
        <f>M6</f>
        <v>A</v>
      </c>
      <c r="AE14" s="18" t="str">
        <f>O6</f>
        <v>B</v>
      </c>
      <c r="AF14" s="18" t="str">
        <f>Q6</f>
        <v>C</v>
      </c>
      <c r="AG14" s="18" t="str">
        <f>S6</f>
        <v>D</v>
      </c>
      <c r="AH14" s="12"/>
    </row>
    <row r="15" spans="2:34" ht="15" thickBot="1" x14ac:dyDescent="0.4">
      <c r="B15" t="s">
        <v>79</v>
      </c>
      <c r="C15">
        <v>2.1141250000000702</v>
      </c>
      <c r="D15">
        <v>2.4349999999999898</v>
      </c>
      <c r="E15">
        <v>0.40149999999994901</v>
      </c>
      <c r="F15">
        <v>-1.2891250000000201</v>
      </c>
      <c r="G15">
        <v>-0.12562500000007101</v>
      </c>
      <c r="H15">
        <v>-0.51512500000001205</v>
      </c>
      <c r="I15">
        <v>-2.4364999999999899</v>
      </c>
      <c r="J15">
        <v>-1.38262499999998</v>
      </c>
      <c r="V15" s="13"/>
      <c r="W15" s="18" t="str">
        <f>L41</f>
        <v>A</v>
      </c>
      <c r="X15" s="8">
        <f>M41</f>
        <v>1</v>
      </c>
      <c r="Y15" s="9">
        <f>O41</f>
        <v>-0.23081162950127565</v>
      </c>
      <c r="Z15" s="16">
        <f>Q41</f>
        <v>0.24617922885984267</v>
      </c>
      <c r="AA15" s="9">
        <f>S41</f>
        <v>-0.1022976480791629</v>
      </c>
      <c r="AB15" s="14"/>
      <c r="AC15" s="18" t="str">
        <f>L7</f>
        <v>A</v>
      </c>
      <c r="AD15" s="8">
        <f>M7</f>
        <v>1</v>
      </c>
      <c r="AE15" s="9">
        <f>O7</f>
        <v>0.47835106967974567</v>
      </c>
      <c r="AF15" s="16">
        <f>Q7</f>
        <v>0.38333230028122728</v>
      </c>
      <c r="AG15" s="9">
        <f>S7</f>
        <v>0.2010467041004004</v>
      </c>
      <c r="AH15" s="12"/>
    </row>
    <row r="16" spans="2:34" ht="15" thickBot="1" x14ac:dyDescent="0.4">
      <c r="B16" t="s">
        <v>84</v>
      </c>
      <c r="C16">
        <v>2.2662500000000398</v>
      </c>
      <c r="D16">
        <v>1.3023750000000101</v>
      </c>
      <c r="E16">
        <v>3.4582499999998801</v>
      </c>
      <c r="F16">
        <v>-0.107375000000001</v>
      </c>
      <c r="G16">
        <v>1.89300000000004</v>
      </c>
      <c r="H16">
        <v>0.20562499999997599</v>
      </c>
      <c r="I16">
        <v>0.48674999999999702</v>
      </c>
      <c r="J16">
        <v>-0.38775000000000798</v>
      </c>
      <c r="V16" s="13"/>
      <c r="W16" s="18" t="str">
        <f>L43</f>
        <v>B</v>
      </c>
      <c r="X16" s="10">
        <f>M43</f>
        <v>-0.23081162950127565</v>
      </c>
      <c r="Y16" s="20">
        <f>O43</f>
        <v>1.0000000000000002</v>
      </c>
      <c r="Z16" s="14">
        <f>Q43</f>
        <v>-0.18484005660878508</v>
      </c>
      <c r="AA16" s="12">
        <f>S43</f>
        <v>0.19428348769550602</v>
      </c>
      <c r="AB16" s="14"/>
      <c r="AC16" s="18" t="str">
        <f>L9</f>
        <v>B</v>
      </c>
      <c r="AD16" s="10">
        <f>M9</f>
        <v>0.47835106967974567</v>
      </c>
      <c r="AE16" s="20">
        <f>O9</f>
        <v>1.0000000000000002</v>
      </c>
      <c r="AF16" s="14">
        <f>Q9</f>
        <v>0.65049170225944564</v>
      </c>
      <c r="AG16" s="12">
        <f>S9</f>
        <v>0.21745737404999091</v>
      </c>
      <c r="AH16" s="12"/>
    </row>
    <row r="17" spans="2:34" ht="15" thickBot="1" x14ac:dyDescent="0.4">
      <c r="B17" t="s">
        <v>90</v>
      </c>
      <c r="C17">
        <v>0</v>
      </c>
      <c r="D17">
        <v>4.5249999999995801E-2</v>
      </c>
      <c r="E17">
        <v>1.9025000000000201</v>
      </c>
      <c r="F17">
        <v>-0.105749999999997</v>
      </c>
      <c r="G17">
        <v>0.50425000000001297</v>
      </c>
      <c r="H17">
        <v>0.89362499999998601</v>
      </c>
      <c r="I17">
        <v>0.86375000000001401</v>
      </c>
      <c r="J17">
        <v>-4.7375000000041398E-2</v>
      </c>
      <c r="V17" s="13"/>
      <c r="W17" s="18" t="str">
        <f>L45</f>
        <v>C</v>
      </c>
      <c r="X17" s="13">
        <f>M45</f>
        <v>0.24617922885984267</v>
      </c>
      <c r="Y17" s="14">
        <f>O45</f>
        <v>-0.18484005660878508</v>
      </c>
      <c r="Z17" s="8">
        <f>Q45</f>
        <v>1</v>
      </c>
      <c r="AA17" s="9">
        <f>S45</f>
        <v>-1.8159655435959061E-2</v>
      </c>
      <c r="AB17" s="14"/>
      <c r="AC17" s="18" t="str">
        <f>L11</f>
        <v>C</v>
      </c>
      <c r="AD17" s="13">
        <f>M11</f>
        <v>0.38333230028122728</v>
      </c>
      <c r="AE17" s="14">
        <f>O11</f>
        <v>0.65049170225944564</v>
      </c>
      <c r="AF17" s="8">
        <f>Q11</f>
        <v>1</v>
      </c>
      <c r="AG17" s="9">
        <f>S11</f>
        <v>0.24146197322424678</v>
      </c>
      <c r="AH17" s="12"/>
    </row>
    <row r="18" spans="2:34" ht="15" thickBot="1" x14ac:dyDescent="0.4">
      <c r="B18" t="s">
        <v>91</v>
      </c>
      <c r="C18">
        <v>2.3402499999997999</v>
      </c>
      <c r="D18">
        <v>0.53899999999998705</v>
      </c>
      <c r="E18">
        <v>2.69999999999999</v>
      </c>
      <c r="F18">
        <v>-2.0125000000014399E-2</v>
      </c>
      <c r="G18">
        <v>1.56024999999985</v>
      </c>
      <c r="H18">
        <v>2.0286250000000101</v>
      </c>
      <c r="I18">
        <v>2.0074999999998502</v>
      </c>
      <c r="J18">
        <v>0.95662499999997397</v>
      </c>
      <c r="V18" s="13"/>
      <c r="W18" s="18" t="str">
        <f>L47</f>
        <v>D</v>
      </c>
      <c r="X18" s="10">
        <f>M47</f>
        <v>-0.1022976480791629</v>
      </c>
      <c r="Y18" s="15">
        <f>O47</f>
        <v>0.19428348769550602</v>
      </c>
      <c r="Z18" s="10">
        <f>Q47</f>
        <v>-1.8159655435959061E-2</v>
      </c>
      <c r="AA18" s="20">
        <f>S47</f>
        <v>1.0000000000000002</v>
      </c>
      <c r="AB18" s="14"/>
      <c r="AC18" s="18" t="str">
        <f>L13</f>
        <v>D</v>
      </c>
      <c r="AD18" s="10">
        <f>M13</f>
        <v>0.2010467041004004</v>
      </c>
      <c r="AE18" s="15">
        <f>O13</f>
        <v>0.21745737404999091</v>
      </c>
      <c r="AF18" s="10">
        <f>Q13</f>
        <v>0.24146197322424678</v>
      </c>
      <c r="AG18" s="20">
        <f>S13</f>
        <v>1</v>
      </c>
      <c r="AH18" s="12"/>
    </row>
    <row r="19" spans="2:34" ht="15" thickBot="1" x14ac:dyDescent="0.4">
      <c r="B19" t="s">
        <v>95</v>
      </c>
      <c r="C19">
        <v>1.6977500000000101</v>
      </c>
      <c r="D19">
        <v>0.35699999999999898</v>
      </c>
      <c r="E19">
        <v>3.1514999999999702</v>
      </c>
      <c r="F19">
        <v>1.0896249999999099</v>
      </c>
      <c r="G19">
        <v>0.42650000000007499</v>
      </c>
      <c r="H19">
        <v>0.54150000000002096</v>
      </c>
      <c r="I19">
        <v>0.67199999999999704</v>
      </c>
      <c r="J19">
        <v>1.60012499999999</v>
      </c>
      <c r="V19" s="1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1"/>
    </row>
    <row r="20" spans="2:34" x14ac:dyDescent="0.35">
      <c r="B20" t="s">
        <v>97</v>
      </c>
      <c r="C20">
        <v>2.53312500000008</v>
      </c>
      <c r="D20">
        <v>0.97137499999997701</v>
      </c>
      <c r="E20">
        <v>6.00150000000008</v>
      </c>
      <c r="F20">
        <v>1.2938749999999899</v>
      </c>
      <c r="G20">
        <v>3.8893750000000602</v>
      </c>
      <c r="H20">
        <v>-3.3000000000043703E-2</v>
      </c>
      <c r="I20">
        <v>2.80325000000005</v>
      </c>
      <c r="J20">
        <v>0.20712500000001899</v>
      </c>
    </row>
    <row r="21" spans="2:34" x14ac:dyDescent="0.35">
      <c r="B21" t="s">
        <v>98</v>
      </c>
      <c r="C21">
        <v>1.4562499999999501</v>
      </c>
      <c r="D21">
        <v>0</v>
      </c>
      <c r="E21">
        <v>2.2887499999999701</v>
      </c>
      <c r="F21">
        <v>2.98750000000041E-2</v>
      </c>
      <c r="G21">
        <v>3.58375000000001</v>
      </c>
      <c r="H21">
        <v>0.234375</v>
      </c>
      <c r="I21">
        <v>0</v>
      </c>
      <c r="J21">
        <v>0</v>
      </c>
      <c r="AA21" s="6"/>
    </row>
    <row r="22" spans="2:34" x14ac:dyDescent="0.35">
      <c r="B22" t="s">
        <v>99</v>
      </c>
      <c r="C22">
        <v>3.5865000000000302</v>
      </c>
      <c r="D22">
        <v>1.3360000000000201</v>
      </c>
      <c r="E22">
        <v>2.5211250000000498</v>
      </c>
      <c r="F22">
        <v>1.12050000000002</v>
      </c>
      <c r="G22">
        <v>1.0267499999999901</v>
      </c>
      <c r="H22">
        <v>1.1624999999980901E-2</v>
      </c>
      <c r="I22">
        <v>1.4963749999999401</v>
      </c>
      <c r="J22">
        <v>-0.30037500000003098</v>
      </c>
    </row>
    <row r="23" spans="2:34" x14ac:dyDescent="0.35">
      <c r="B23" t="s">
        <v>100</v>
      </c>
      <c r="C23">
        <v>2.40025000000001</v>
      </c>
      <c r="D23">
        <v>-0.270125</v>
      </c>
      <c r="E23">
        <v>1.6017500000001199</v>
      </c>
      <c r="F23">
        <v>0.42975000000001301</v>
      </c>
      <c r="G23">
        <v>0.380249999999897</v>
      </c>
      <c r="H23">
        <v>-0.311500000000002</v>
      </c>
      <c r="I23">
        <v>1.97900000000007</v>
      </c>
      <c r="J23">
        <v>1.92199999999995</v>
      </c>
    </row>
    <row r="24" spans="2:34" x14ac:dyDescent="0.35">
      <c r="B24" t="s">
        <v>107</v>
      </c>
      <c r="C24">
        <v>2.6444999999999901</v>
      </c>
      <c r="D24">
        <v>1.42912499999994</v>
      </c>
      <c r="E24">
        <v>3.3732499999998899</v>
      </c>
      <c r="F24">
        <v>0.80250000000001298</v>
      </c>
      <c r="G24">
        <v>0.97950000000001602</v>
      </c>
      <c r="H24">
        <v>0.37912500000000199</v>
      </c>
      <c r="I24">
        <v>-4.8000000000001902E-2</v>
      </c>
      <c r="J24">
        <v>-4.8000000000001902E-2</v>
      </c>
      <c r="L24" s="6" t="str">
        <f>B25</f>
        <v>Coc_Veh</v>
      </c>
    </row>
    <row r="25" spans="2:34" s="6" customFormat="1" ht="15" thickBot="1" x14ac:dyDescent="0.4">
      <c r="B25" s="6" t="s">
        <v>55</v>
      </c>
      <c r="M25" s="6" t="s">
        <v>174</v>
      </c>
      <c r="N25" s="6" t="s">
        <v>180</v>
      </c>
      <c r="O25" s="6" t="s">
        <v>175</v>
      </c>
      <c r="P25" s="6" t="s">
        <v>176</v>
      </c>
      <c r="Q25" s="6" t="s">
        <v>177</v>
      </c>
      <c r="R25" s="6" t="s">
        <v>181</v>
      </c>
      <c r="S25" s="6" t="s">
        <v>178</v>
      </c>
      <c r="T25" s="6" t="s">
        <v>179</v>
      </c>
    </row>
    <row r="26" spans="2:34" x14ac:dyDescent="0.35">
      <c r="B26" t="s">
        <v>56</v>
      </c>
      <c r="C26">
        <v>2.3067500000000201</v>
      </c>
      <c r="D26">
        <v>0.45012499999998601</v>
      </c>
      <c r="E26">
        <v>3.8069999999999</v>
      </c>
      <c r="F26">
        <v>0.48925000000000601</v>
      </c>
      <c r="G26">
        <v>4.2867499999998699</v>
      </c>
      <c r="H26">
        <v>0.41550000000000897</v>
      </c>
      <c r="I26">
        <v>0.28974999999996998</v>
      </c>
      <c r="J26">
        <v>6.4999999999883996E-3</v>
      </c>
      <c r="L26" s="6" t="s">
        <v>174</v>
      </c>
      <c r="M26" s="8">
        <f>PEARSON($C$26:$C$39,C$26:C$39)</f>
        <v>1.0000000000000002</v>
      </c>
      <c r="N26" s="9">
        <f>PEARSON($C$26:$C$39,D$26:D$39)</f>
        <v>0.7830687673590635</v>
      </c>
      <c r="O26" s="16">
        <f>PEARSON($C$26:$C$39,E$26:E$39)</f>
        <v>0.12017841383326948</v>
      </c>
      <c r="P26" s="9">
        <f>PEARSON($C$26:$C$39,F$26:F$39)</f>
        <v>0.37452528720516393</v>
      </c>
      <c r="Q26" s="16">
        <f>PEARSON($C$26:$C$39,G$26:G$39)</f>
        <v>0.64369370040345708</v>
      </c>
      <c r="R26" s="16">
        <f>PEARSON($C$26:$C$39,H$26:H$39)</f>
        <v>0.7060673260216207</v>
      </c>
      <c r="S26" s="16">
        <f>PEARSON($C$26:$C$39,I$26:I$39)</f>
        <v>0.75677119135497894</v>
      </c>
      <c r="T26" s="9">
        <f>PEARSON($C$26:$C$39,J$26:J$39)</f>
        <v>0.18437249815783657</v>
      </c>
    </row>
    <row r="27" spans="2:34" ht="15" thickBot="1" x14ac:dyDescent="0.4">
      <c r="B27" t="s">
        <v>57</v>
      </c>
      <c r="C27">
        <v>0.43499999999997402</v>
      </c>
      <c r="D27">
        <v>2.9250000000004699E-2</v>
      </c>
      <c r="E27">
        <v>4.8417500000000304</v>
      </c>
      <c r="F27">
        <v>0.59512500000006696</v>
      </c>
      <c r="G27">
        <v>2.8707499999999602</v>
      </c>
      <c r="H27">
        <v>0.59287500000010596</v>
      </c>
      <c r="I27">
        <v>0.21600000000000799</v>
      </c>
      <c r="J27">
        <v>1.11249999999927E-2</v>
      </c>
      <c r="L27" s="6" t="s">
        <v>180</v>
      </c>
      <c r="M27" s="10">
        <f>PEARSON($D$26:$D$39,C$26:C$39)</f>
        <v>0.7830687673590635</v>
      </c>
      <c r="N27" s="11">
        <f>PEARSON($D$26:$D$39,D$26:D$39)</f>
        <v>0.99999999999999978</v>
      </c>
      <c r="O27" s="14">
        <f>PEARSON($D$26:$D$39,E$26:E$39)</f>
        <v>-0.11256151360417745</v>
      </c>
      <c r="P27" s="12">
        <f>PEARSON($D$26:$D$39,F$26:F$39)</f>
        <v>0.32031136595583576</v>
      </c>
      <c r="Q27" s="14">
        <f>PEARSON($D$26:$D$39,G$26:G$39)</f>
        <v>0.68516807000551694</v>
      </c>
      <c r="R27" s="14">
        <f>PEARSON($D$26:$D$39,H$26:H$39)</f>
        <v>0.82684547790738361</v>
      </c>
      <c r="S27" s="14">
        <f>PEARSON($D$26:$D$39,I$26:I$39)</f>
        <v>0.66273874328313398</v>
      </c>
      <c r="T27" s="12">
        <f>PEARSON($D$26:$D$39,J$26:J$39)</f>
        <v>0.275686948104926</v>
      </c>
    </row>
    <row r="28" spans="2:34" x14ac:dyDescent="0.35">
      <c r="B28" t="s">
        <v>67</v>
      </c>
      <c r="C28">
        <v>6.1311249999999999</v>
      </c>
      <c r="D28">
        <v>1.4958749999999299</v>
      </c>
      <c r="E28">
        <v>3.32212500000005</v>
      </c>
      <c r="F28">
        <v>1.95912499999998</v>
      </c>
      <c r="G28">
        <v>7.1376250000000701</v>
      </c>
      <c r="H28">
        <v>1.49324999999999</v>
      </c>
      <c r="I28">
        <v>1.3683749999999599</v>
      </c>
      <c r="J28">
        <v>-0.13899999999999599</v>
      </c>
      <c r="L28" s="6" t="s">
        <v>175</v>
      </c>
      <c r="M28" s="13">
        <f>PEARSON($E$26:$E$39,C$26:C$39)</f>
        <v>0.12017841383326948</v>
      </c>
      <c r="N28" s="14">
        <f>PEARSON($E$26:$E$39,D$26:D$39)</f>
        <v>-0.11256151360417745</v>
      </c>
      <c r="O28" s="8">
        <f>PEARSON($E$26:$E$39,E$26:E$39)</f>
        <v>1.0000000000000002</v>
      </c>
      <c r="P28" s="9">
        <f>PEARSON($E$26:$E$39,F$26:F$39)</f>
        <v>0.68781817192105665</v>
      </c>
      <c r="Q28" s="14">
        <f>PEARSON($E$26:$E$39,G$26:G$39)</f>
        <v>-2.3043739423834062E-2</v>
      </c>
      <c r="R28" s="14">
        <f>PEARSON($E$26:$E$39,H$26:H$39)</f>
        <v>-5.9107669483709262E-2</v>
      </c>
      <c r="S28" s="14">
        <f>PEARSON($E$26:$E$39,I$26:I$39)</f>
        <v>0.50460856719529734</v>
      </c>
      <c r="T28" s="12">
        <f>PEARSON($E$26:$E$39,J$26:J$39)</f>
        <v>0.62471406667219065</v>
      </c>
    </row>
    <row r="29" spans="2:34" ht="15" thickBot="1" x14ac:dyDescent="0.4">
      <c r="B29" t="s">
        <v>68</v>
      </c>
      <c r="C29">
        <v>3.1557499999999399</v>
      </c>
      <c r="D29">
        <v>0.10850000000000599</v>
      </c>
      <c r="E29">
        <v>2.7019999999999702</v>
      </c>
      <c r="F29">
        <v>4.64999999999983E-2</v>
      </c>
      <c r="G29">
        <v>1.24849999999999</v>
      </c>
      <c r="H29">
        <v>-0.221500000000006</v>
      </c>
      <c r="I29">
        <v>0.97924999999997897</v>
      </c>
      <c r="J29">
        <v>0</v>
      </c>
      <c r="L29" s="6" t="s">
        <v>176</v>
      </c>
      <c r="M29" s="10">
        <f>PEARSON($F$26:$F$39,C$26:C$39)</f>
        <v>0.37452528720516393</v>
      </c>
      <c r="N29" s="15">
        <f>PEARSON($F$26:$F$39,D$26:D$39)</f>
        <v>0.32031136595583576</v>
      </c>
      <c r="O29" s="10">
        <f>PEARSON($F$26:$F$39,E$26:E$39)</f>
        <v>0.68781817192105665</v>
      </c>
      <c r="P29" s="11">
        <f>PEARSON($F$26:$F$39,F$26:F$39)</f>
        <v>1.0000000000000002</v>
      </c>
      <c r="Q29" s="14">
        <f>PEARSON($F$26:$F$39,G$26:G$39)</f>
        <v>0.154544093048851</v>
      </c>
      <c r="R29" s="14">
        <f>PEARSON($F$26:$F$39,H$26:H$39)</f>
        <v>0.37214497019528975</v>
      </c>
      <c r="S29" s="14">
        <f>PEARSON($F$26:$F$39,I$26:I$39)</f>
        <v>0.72551304034592756</v>
      </c>
      <c r="T29" s="12">
        <f>PEARSON($F$26:$F$39,J$26:J$39)</f>
        <v>0.84285027502773635</v>
      </c>
    </row>
    <row r="30" spans="2:34" x14ac:dyDescent="0.35">
      <c r="B30" t="s">
        <v>75</v>
      </c>
      <c r="C30">
        <v>1.02475000000008</v>
      </c>
      <c r="D30">
        <v>-2.13662499999994</v>
      </c>
      <c r="E30">
        <v>7.3750000000000098</v>
      </c>
      <c r="F30">
        <v>1.06162500000003</v>
      </c>
      <c r="G30">
        <v>-0.82774999999993804</v>
      </c>
      <c r="H30">
        <v>-2.0636249999999698</v>
      </c>
      <c r="I30">
        <v>0.45124999999998799</v>
      </c>
      <c r="J30">
        <v>0</v>
      </c>
      <c r="L30" s="6" t="s">
        <v>177</v>
      </c>
      <c r="M30" s="13">
        <f>PEARSON($G$26:$G$39,C$26:C$39)</f>
        <v>0.64369370040345708</v>
      </c>
      <c r="N30" s="14">
        <f>PEARSON($G$26:$G$39,D$26:D$39)</f>
        <v>0.68516807000551694</v>
      </c>
      <c r="O30" s="14">
        <f>PEARSON($G$26:$G$39,E$26:E$39)</f>
        <v>-2.3043739423834062E-2</v>
      </c>
      <c r="P30" s="14">
        <f>PEARSON($G$26:$G$39,F$26:F$39)</f>
        <v>0.154544093048851</v>
      </c>
      <c r="Q30" s="8">
        <f>PEARSON($G$26:$G$39,G$26:G$39)</f>
        <v>0.99999999999999989</v>
      </c>
      <c r="R30" s="9">
        <f>PEARSON($G$26:$G$39,H$26:H$39)</f>
        <v>0.71428179611897435</v>
      </c>
      <c r="S30" s="16">
        <f>PEARSON($G$26:$G$39,I$26:I$39)</f>
        <v>0.37989448076016419</v>
      </c>
      <c r="T30" s="9">
        <f>PEARSON($G$26:$G$39,J$26:J$39)</f>
        <v>0.13111412497473515</v>
      </c>
    </row>
    <row r="31" spans="2:34" ht="15" thickBot="1" x14ac:dyDescent="0.4">
      <c r="B31" t="s">
        <v>80</v>
      </c>
      <c r="C31">
        <v>3.5181249999999999</v>
      </c>
      <c r="D31">
        <v>0.49600000000000199</v>
      </c>
      <c r="E31">
        <v>-0.290625000000027</v>
      </c>
      <c r="F31">
        <v>-2.45950000000001</v>
      </c>
      <c r="G31">
        <v>6.4403750000000199</v>
      </c>
      <c r="H31">
        <v>0.79450000000005605</v>
      </c>
      <c r="I31">
        <v>-0.69012500000013</v>
      </c>
      <c r="J31">
        <v>-1.2352500000000599</v>
      </c>
      <c r="L31" s="6" t="s">
        <v>181</v>
      </c>
      <c r="M31" s="13">
        <f>PEARSON($H$26:$H$39,C$26:C$39)</f>
        <v>0.7060673260216207</v>
      </c>
      <c r="N31" s="14">
        <f>PEARSON($H$26:$H$39,D$26:D$39)</f>
        <v>0.82684547790738361</v>
      </c>
      <c r="O31" s="14">
        <f>PEARSON($H$26:$H$39,E$26:E$39)</f>
        <v>-5.9107669483709262E-2</v>
      </c>
      <c r="P31" s="14">
        <f>PEARSON($H$26:$H$39,F$26:F$39)</f>
        <v>0.37214497019528975</v>
      </c>
      <c r="Q31" s="10">
        <f>PEARSON($H$26:$H$39,G$26:G$39)</f>
        <v>0.71428179611897435</v>
      </c>
      <c r="R31" s="11">
        <f>PEARSON($H$26:$H$39,H$26:H$39)</f>
        <v>0.99999999999999989</v>
      </c>
      <c r="S31" s="14">
        <f>PEARSON($H$26:$H$39,I$26:I$39)</f>
        <v>0.58809904785589029</v>
      </c>
      <c r="T31" s="12">
        <f>PEARSON($H$26:$H$39,J$26:J$39)</f>
        <v>0.34703059443546452</v>
      </c>
    </row>
    <row r="32" spans="2:34" x14ac:dyDescent="0.35">
      <c r="B32" t="s">
        <v>85</v>
      </c>
      <c r="C32">
        <v>1.4524999999999899</v>
      </c>
      <c r="D32">
        <v>0.70137500000007003</v>
      </c>
      <c r="E32">
        <v>3.8169999999999602</v>
      </c>
      <c r="F32">
        <v>0.336249999999996</v>
      </c>
      <c r="G32">
        <v>4.1392499999999597</v>
      </c>
      <c r="H32">
        <v>-1.0872499999999901</v>
      </c>
      <c r="I32">
        <v>0.21725000000000699</v>
      </c>
      <c r="J32">
        <v>0.182250000000067</v>
      </c>
      <c r="L32" s="6" t="s">
        <v>178</v>
      </c>
      <c r="M32" s="13">
        <f>PEARSON($I$26:$I$39,C$26:C$39)</f>
        <v>0.75677119135497894</v>
      </c>
      <c r="N32" s="14">
        <f>PEARSON($I$26:$I$39,D$26:D$39)</f>
        <v>0.66273874328313398</v>
      </c>
      <c r="O32" s="14">
        <f>PEARSON($I$26:$I$39,E$26:E$39)</f>
        <v>0.50460856719529734</v>
      </c>
      <c r="P32" s="14">
        <f>PEARSON($I$26:$I$39,F$26:F$39)</f>
        <v>0.72551304034592756</v>
      </c>
      <c r="Q32" s="13">
        <f>PEARSON($I$26:$I$39,G$26:G$39)</f>
        <v>0.37989448076016419</v>
      </c>
      <c r="R32" s="14">
        <f>PEARSON($I$26:$I$39,H$26:H$39)</f>
        <v>0.58809904785589029</v>
      </c>
      <c r="S32" s="8">
        <f>PEARSON($I$26:$I$39,I$26:I$39)</f>
        <v>1</v>
      </c>
      <c r="T32" s="9">
        <f>PEARSON($I$26:$I$39,J$26:J$39)</f>
        <v>0.61511177565631314</v>
      </c>
    </row>
    <row r="33" spans="2:27" ht="15" thickBot="1" x14ac:dyDescent="0.4">
      <c r="B33" t="s">
        <v>86</v>
      </c>
      <c r="C33">
        <v>2.49174999999991</v>
      </c>
      <c r="D33">
        <v>-0.28550000000001302</v>
      </c>
      <c r="E33">
        <v>5.8461250000001099</v>
      </c>
      <c r="F33">
        <v>1.1162500000000499</v>
      </c>
      <c r="G33">
        <v>4.06250000000004</v>
      </c>
      <c r="H33">
        <v>-0.28250000000002701</v>
      </c>
      <c r="I33">
        <v>0.11337499999997699</v>
      </c>
      <c r="J33">
        <v>0.106624999999994</v>
      </c>
      <c r="L33" s="6" t="s">
        <v>179</v>
      </c>
      <c r="M33" s="10">
        <f>PEARSON($J$26:$J$39,C$26:C$39)</f>
        <v>0.18437249815783657</v>
      </c>
      <c r="N33" s="15">
        <f>PEARSON($J$26:$J$39,D$26:D$39)</f>
        <v>0.275686948104926</v>
      </c>
      <c r="O33" s="15">
        <f>PEARSON($J$26:$J$39,E$26:E$39)</f>
        <v>0.62471406667219065</v>
      </c>
      <c r="P33" s="15">
        <f>PEARSON($J$26:$J$39,F$26:F$39)</f>
        <v>0.84285027502773635</v>
      </c>
      <c r="Q33" s="10">
        <f>PEARSON($J$26:$J$39,G$26:G$39)</f>
        <v>0.13111412497473515</v>
      </c>
      <c r="R33" s="15">
        <f>PEARSON($J$26:$J$39,H$26:H$39)</f>
        <v>0.34703059443546452</v>
      </c>
      <c r="S33" s="10">
        <f>PEARSON($J$26:$J$39,I$26:I$39)</f>
        <v>0.61511177565631314</v>
      </c>
      <c r="T33" s="11">
        <f>PEARSON($J$26:$J$39,J$26:J$39)</f>
        <v>0.99999999999999989</v>
      </c>
    </row>
    <row r="34" spans="2:27" x14ac:dyDescent="0.35">
      <c r="B34" t="s">
        <v>92</v>
      </c>
      <c r="C34">
        <v>7.1911249999999702</v>
      </c>
      <c r="D34">
        <v>2.4767500000000102</v>
      </c>
      <c r="E34">
        <v>6.0527500000000298</v>
      </c>
      <c r="F34">
        <v>1.80687500000003</v>
      </c>
      <c r="G34">
        <v>4.7161249999999502</v>
      </c>
      <c r="H34">
        <v>1.94199999999998</v>
      </c>
      <c r="I34">
        <v>2.9785000000000501</v>
      </c>
      <c r="J34">
        <v>0.33112500000001399</v>
      </c>
    </row>
    <row r="35" spans="2:27" x14ac:dyDescent="0.35">
      <c r="B35" t="s">
        <v>94</v>
      </c>
      <c r="C35">
        <v>4.9033750000000698</v>
      </c>
      <c r="D35">
        <v>1.88725000000007</v>
      </c>
      <c r="E35">
        <v>5.2467500000000102</v>
      </c>
      <c r="F35">
        <v>2.4402499999999301</v>
      </c>
      <c r="G35">
        <v>7.1873750000000998</v>
      </c>
      <c r="H35">
        <v>3.0068750000001598</v>
      </c>
      <c r="I35">
        <v>2.4045000000000498</v>
      </c>
      <c r="J35">
        <v>0.93637499999998397</v>
      </c>
    </row>
    <row r="36" spans="2:27" x14ac:dyDescent="0.35">
      <c r="B36" t="s">
        <v>96</v>
      </c>
      <c r="C36">
        <v>2.97837499999999</v>
      </c>
      <c r="D36">
        <v>0.12199999999998901</v>
      </c>
      <c r="E36">
        <v>3.8431250000000401</v>
      </c>
      <c r="F36">
        <v>0.414250000000003</v>
      </c>
      <c r="G36">
        <v>1.4283750000000099</v>
      </c>
      <c r="H36">
        <v>-3.7500000000061699E-2</v>
      </c>
      <c r="I36">
        <v>-2.2124999999995499E-2</v>
      </c>
      <c r="J36">
        <v>0.111875000000005</v>
      </c>
      <c r="W36" s="6"/>
      <c r="X36" s="6"/>
      <c r="Y36" s="6"/>
      <c r="Z36" s="6"/>
      <c r="AA36" s="6"/>
    </row>
    <row r="37" spans="2:27" x14ac:dyDescent="0.35">
      <c r="B37" t="s">
        <v>105</v>
      </c>
      <c r="C37">
        <v>0.54624999999996504</v>
      </c>
      <c r="D37">
        <v>-9.6499999999970304E-2</v>
      </c>
      <c r="E37">
        <v>1.0032500000001701</v>
      </c>
      <c r="F37">
        <v>0.54837499999996497</v>
      </c>
      <c r="G37">
        <v>0.433749999999897</v>
      </c>
      <c r="H37">
        <v>-0.14575000000001401</v>
      </c>
      <c r="I37">
        <v>-0.128250000000001</v>
      </c>
      <c r="J37">
        <v>6.6999999999964699E-2</v>
      </c>
    </row>
    <row r="38" spans="2:27" x14ac:dyDescent="0.35">
      <c r="B38" t="s">
        <v>106</v>
      </c>
      <c r="C38">
        <v>2.73424999999986</v>
      </c>
      <c r="D38">
        <v>0.65062500000001899</v>
      </c>
      <c r="E38">
        <v>2.70150000000003</v>
      </c>
      <c r="F38">
        <v>0.94850000000001</v>
      </c>
      <c r="G38">
        <v>1.9087500000000801</v>
      </c>
      <c r="H38">
        <v>1.5169999999999999</v>
      </c>
      <c r="I38">
        <v>0.15550000000001801</v>
      </c>
      <c r="J38">
        <v>0.126000000000005</v>
      </c>
    </row>
    <row r="39" spans="2:27" x14ac:dyDescent="0.35">
      <c r="B39" t="s">
        <v>108</v>
      </c>
      <c r="C39">
        <v>1.7457499999999999</v>
      </c>
      <c r="D39">
        <v>0.21524999999998301</v>
      </c>
      <c r="E39">
        <v>2.4451250000001501</v>
      </c>
      <c r="F39">
        <v>5.82499999999299E-2</v>
      </c>
      <c r="G39">
        <v>-1.25</v>
      </c>
      <c r="H39">
        <v>-0.98550000000003002</v>
      </c>
      <c r="I39">
        <v>0.25562499999994498</v>
      </c>
      <c r="J39">
        <v>-0.64662500000001399</v>
      </c>
      <c r="L39" s="6" t="str">
        <f>B40</f>
        <v>Suc_D3a</v>
      </c>
    </row>
    <row r="40" spans="2:27" s="6" customFormat="1" ht="15" thickBot="1" x14ac:dyDescent="0.4">
      <c r="B40" s="6" t="s">
        <v>43</v>
      </c>
      <c r="M40" s="6" t="s">
        <v>174</v>
      </c>
      <c r="N40" s="6" t="s">
        <v>180</v>
      </c>
      <c r="O40" s="6" t="s">
        <v>175</v>
      </c>
      <c r="P40" s="6" t="s">
        <v>176</v>
      </c>
      <c r="Q40" s="6" t="s">
        <v>177</v>
      </c>
      <c r="R40" s="6" t="s">
        <v>181</v>
      </c>
      <c r="S40" s="6" t="s">
        <v>178</v>
      </c>
      <c r="T40" s="6" t="s">
        <v>179</v>
      </c>
    </row>
    <row r="41" spans="2:27" x14ac:dyDescent="0.35">
      <c r="B41" t="s">
        <v>44</v>
      </c>
      <c r="C41">
        <v>5.4806250000000603</v>
      </c>
      <c r="D41">
        <v>1.23925000000001</v>
      </c>
      <c r="E41">
        <v>3.1446250000000302</v>
      </c>
      <c r="F41">
        <v>0.66612500000003705</v>
      </c>
      <c r="G41">
        <v>4.4141249999999603</v>
      </c>
      <c r="H41">
        <v>-0.469624999999951</v>
      </c>
      <c r="I41">
        <v>1.8486250000000799</v>
      </c>
      <c r="J41">
        <v>0.44437500000003299</v>
      </c>
      <c r="L41" s="6" t="s">
        <v>174</v>
      </c>
      <c r="M41" s="8">
        <f>PEARSON($C$41:$C$55,C$41:C$55)</f>
        <v>1</v>
      </c>
      <c r="N41" s="9">
        <f>PEARSON($C$41:$C$55,D$41:D$55)</f>
        <v>0.31518525795142238</v>
      </c>
      <c r="O41" s="16">
        <f>PEARSON($C$41:$C$55,E$41:E$55)</f>
        <v>-0.23081162950127565</v>
      </c>
      <c r="P41" s="9">
        <f>PEARSON($C$41:$C$55,F$41:F$55)</f>
        <v>-0.16151358794689352</v>
      </c>
      <c r="Q41" s="16">
        <f>PEARSON($C$41:$C$55,G$41:G$55)</f>
        <v>0.24617922885984267</v>
      </c>
      <c r="R41" s="16">
        <f>PEARSON($C$41:$C$55,H$41:H$55)</f>
        <v>0.26993931713728486</v>
      </c>
      <c r="S41" s="16">
        <f>PEARSON($C$41:$C$55,I$41:I$55)</f>
        <v>-0.1022976480791629</v>
      </c>
      <c r="T41" s="9">
        <f>PEARSON($C$41:$C$55,J$41:J$55)</f>
        <v>1.7033938279701913E-2</v>
      </c>
    </row>
    <row r="42" spans="2:27" ht="15" thickBot="1" x14ac:dyDescent="0.4">
      <c r="B42" t="s">
        <v>48</v>
      </c>
      <c r="C42">
        <v>2.04862499999996</v>
      </c>
      <c r="D42">
        <v>0.12550000000001699</v>
      </c>
      <c r="E42">
        <v>2.8539999999997399</v>
      </c>
      <c r="F42">
        <v>0.887249999999973</v>
      </c>
      <c r="G42">
        <v>1.39112499999997</v>
      </c>
      <c r="H42">
        <v>1.1231249999999999</v>
      </c>
      <c r="I42">
        <v>-0.73349999999999904</v>
      </c>
      <c r="J42">
        <v>-0.109999999999978</v>
      </c>
      <c r="L42" s="6" t="s">
        <v>180</v>
      </c>
      <c r="M42" s="10">
        <f>PEARSON($D$41:$D$55,C$41:C$55)</f>
        <v>0.31518525795142238</v>
      </c>
      <c r="N42" s="11">
        <f>PEARSON($D$41:$D$55,D$41:D$55)</f>
        <v>1.0000000000000002</v>
      </c>
      <c r="O42" s="14">
        <f>PEARSON($D$41:$D$55,E$41:E$55)</f>
        <v>1.3110326529086232E-2</v>
      </c>
      <c r="P42" s="12">
        <f>PEARSON($D$41:$D$55,F$41:F$55)</f>
        <v>0.42586950671652946</v>
      </c>
      <c r="Q42" s="14">
        <f>PEARSON($D$41:$D$55,G$41:G$55)</f>
        <v>0.7015218496006389</v>
      </c>
      <c r="R42" s="14">
        <f>PEARSON($D$41:$D$55,H$41:H$55)</f>
        <v>1.5799338566578142E-2</v>
      </c>
      <c r="S42" s="14">
        <f>PEARSON($D$41:$D$55,I$41:I$55)</f>
        <v>-7.9656066581682644E-2</v>
      </c>
      <c r="T42" s="12">
        <f>PEARSON($D$41:$D$55,J$41:J$55)</f>
        <v>0.31465468282333603</v>
      </c>
    </row>
    <row r="43" spans="2:27" x14ac:dyDescent="0.35">
      <c r="B43" t="s">
        <v>58</v>
      </c>
      <c r="C43">
        <v>4.6487500000001596</v>
      </c>
      <c r="D43">
        <v>0.53574999999997197</v>
      </c>
      <c r="E43">
        <v>1.2250000000000101</v>
      </c>
      <c r="F43">
        <v>0.67212500000000897</v>
      </c>
      <c r="G43">
        <v>1.8572499999999099</v>
      </c>
      <c r="H43">
        <v>1.02799999999999</v>
      </c>
      <c r="I43">
        <v>1.08450000000001</v>
      </c>
      <c r="J43">
        <v>1.4104999999999901</v>
      </c>
      <c r="L43" s="6" t="s">
        <v>175</v>
      </c>
      <c r="M43" s="13">
        <f>PEARSON($E$41:$E$55,C$41:C$55)</f>
        <v>-0.23081162950127565</v>
      </c>
      <c r="N43" s="14">
        <f>PEARSON($E$41:$E$55,D$41:D$55)</f>
        <v>1.3110326529086232E-2</v>
      </c>
      <c r="O43" s="8">
        <f>PEARSON($E$41:$E$55,E$41:E$55)</f>
        <v>1.0000000000000002</v>
      </c>
      <c r="P43" s="9">
        <f>PEARSON($E$41:$E$55,F$41:F$55)</f>
        <v>0.50321664650002051</v>
      </c>
      <c r="Q43" s="14">
        <f>PEARSON($E$41:$E$55,G$41:G$55)</f>
        <v>-0.18484005660878508</v>
      </c>
      <c r="R43" s="14">
        <f>PEARSON($E$41:$E$55,H$41:H$55)</f>
        <v>7.572803401878006E-2</v>
      </c>
      <c r="S43" s="14">
        <f>PEARSON($E$41:$E$55,I$41:I$55)</f>
        <v>0.19428348769550602</v>
      </c>
      <c r="T43" s="12">
        <f>PEARSON($E$41:$E$55,J$41:J$55)</f>
        <v>-0.19098673778098907</v>
      </c>
    </row>
    <row r="44" spans="2:27" ht="15" thickBot="1" x14ac:dyDescent="0.4">
      <c r="B44" t="s">
        <v>60</v>
      </c>
      <c r="C44">
        <v>0.98474999999999802</v>
      </c>
      <c r="D44">
        <v>0</v>
      </c>
      <c r="E44">
        <v>6.71712499999997</v>
      </c>
      <c r="F44">
        <v>1.7405000000000199</v>
      </c>
      <c r="G44">
        <v>0</v>
      </c>
      <c r="H44">
        <v>0</v>
      </c>
      <c r="I44">
        <v>2.8663750000000001</v>
      </c>
      <c r="J44">
        <v>-0.145625000000003</v>
      </c>
      <c r="L44" s="6" t="s">
        <v>176</v>
      </c>
      <c r="M44" s="10">
        <f>PEARSON($F$41:$F$55,C$41:C$55)</f>
        <v>-0.16151358794689352</v>
      </c>
      <c r="N44" s="15">
        <f>PEARSON($F$41:$F$55,D$41:D$55)</f>
        <v>0.42586950671652946</v>
      </c>
      <c r="O44" s="10">
        <f>PEARSON($F$41:$F$55,E$41:E$55)</f>
        <v>0.50321664650002051</v>
      </c>
      <c r="P44" s="11">
        <f>PEARSON($F$41:$F$55,F$41:F$55)</f>
        <v>1</v>
      </c>
      <c r="Q44" s="14">
        <f>PEARSON($F$41:$F$55,G$41:G$55)</f>
        <v>-3.4919647664432535E-2</v>
      </c>
      <c r="R44" s="14">
        <f>PEARSON($F$41:$F$55,H$41:H$55)</f>
        <v>-3.1720564590172494E-2</v>
      </c>
      <c r="S44" s="14">
        <f>PEARSON($F$41:$F$55,I$41:I$55)</f>
        <v>3.7834241323737132E-2</v>
      </c>
      <c r="T44" s="12">
        <f>PEARSON($F$41:$F$55,J$41:J$55)</f>
        <v>0.2228925456904873</v>
      </c>
    </row>
    <row r="45" spans="2:27" x14ac:dyDescent="0.35">
      <c r="B45" t="s">
        <v>64</v>
      </c>
      <c r="C45">
        <v>2.6360000000000401</v>
      </c>
      <c r="D45">
        <v>0.44375000000000803</v>
      </c>
      <c r="E45">
        <v>4.1007499999998798</v>
      </c>
      <c r="F45">
        <v>1.0533750000000199</v>
      </c>
      <c r="G45">
        <v>1.81824999999996</v>
      </c>
      <c r="H45">
        <v>-0.51637500000002501</v>
      </c>
      <c r="I45">
        <v>3.2545000000000099</v>
      </c>
      <c r="J45">
        <v>0.79450000000005605</v>
      </c>
      <c r="L45" s="6" t="s">
        <v>177</v>
      </c>
      <c r="M45" s="13">
        <f>PEARSON($G$41:$G$55,C$41:C$55)</f>
        <v>0.24617922885984267</v>
      </c>
      <c r="N45" s="14">
        <f>PEARSON($G$41:$G$55,D$41:D$55)</f>
        <v>0.7015218496006389</v>
      </c>
      <c r="O45" s="14">
        <f>PEARSON($G$41:$G$55,E$41:E$55)</f>
        <v>-0.18484005660878508</v>
      </c>
      <c r="P45" s="14">
        <f>PEARSON($G$41:$G$55,F$41:F$55)</f>
        <v>-3.4919647664432535E-2</v>
      </c>
      <c r="Q45" s="8">
        <f>PEARSON($G$41:$G$55,G$41:G$55)</f>
        <v>1</v>
      </c>
      <c r="R45" s="9">
        <f>PEARSON($G$41:$G$55,H$41:H$55)</f>
        <v>-0.10895667879214115</v>
      </c>
      <c r="S45" s="16">
        <f>PEARSON($G$41:$G$55,I$41:I$55)</f>
        <v>-1.8159655435959061E-2</v>
      </c>
      <c r="T45" s="9">
        <f>PEARSON($G$41:$G$55,J$41:J$55)</f>
        <v>0.2083732616326677</v>
      </c>
    </row>
    <row r="46" spans="2:27" ht="15" thickBot="1" x14ac:dyDescent="0.4">
      <c r="B46" t="s">
        <v>69</v>
      </c>
      <c r="C46">
        <v>2.2960000000000802</v>
      </c>
      <c r="D46">
        <v>-4.2375000000049498E-2</v>
      </c>
      <c r="E46">
        <v>6.9992499999999804</v>
      </c>
      <c r="F46">
        <v>1.4405000000000101</v>
      </c>
      <c r="G46">
        <v>1.8737499999999401</v>
      </c>
      <c r="H46">
        <v>0.41787499999996702</v>
      </c>
      <c r="I46">
        <v>1.4119999999999799</v>
      </c>
      <c r="J46">
        <v>1.07762500000001</v>
      </c>
      <c r="L46" s="6" t="s">
        <v>181</v>
      </c>
      <c r="M46" s="13">
        <f>PEARSON($H$41:$H$55,C$41:C$55)</f>
        <v>0.26993931713728486</v>
      </c>
      <c r="N46" s="14">
        <f>PEARSON($H$41:$H$55,D$41:D$55)</f>
        <v>1.5799338566578142E-2</v>
      </c>
      <c r="O46" s="14">
        <f>PEARSON($H$41:$H$55,E$41:E$55)</f>
        <v>7.572803401878006E-2</v>
      </c>
      <c r="P46" s="14">
        <f>PEARSON($H$41:$H$55,F$41:F$55)</f>
        <v>-3.1720564590172494E-2</v>
      </c>
      <c r="Q46" s="10">
        <f>PEARSON($H$41:$H$55,G$41:G$55)</f>
        <v>-0.10895667879214115</v>
      </c>
      <c r="R46" s="11">
        <f>PEARSON($H$41:$H$55,H$41:H$55)</f>
        <v>1.0000000000000002</v>
      </c>
      <c r="S46" s="14">
        <f>PEARSON($H$41:$H$55,I$41:I$55)</f>
        <v>-0.62880869187853006</v>
      </c>
      <c r="T46" s="12">
        <f>PEARSON($H$41:$H$55,J$41:J$55)</f>
        <v>-1.4999535933488907E-3</v>
      </c>
    </row>
    <row r="47" spans="2:27" x14ac:dyDescent="0.35">
      <c r="B47" t="s">
        <v>71</v>
      </c>
      <c r="C47">
        <v>3.3342500000000501</v>
      </c>
      <c r="D47">
        <v>2.9039999999999999</v>
      </c>
      <c r="E47">
        <v>6.0242500000001096</v>
      </c>
      <c r="F47">
        <v>3.74437500000001</v>
      </c>
      <c r="G47">
        <v>5.1239999999999997</v>
      </c>
      <c r="H47">
        <v>0.53862499999998203</v>
      </c>
      <c r="I47">
        <v>0.66824999999995804</v>
      </c>
      <c r="J47">
        <v>1.3555000000000299</v>
      </c>
      <c r="L47" s="6" t="s">
        <v>178</v>
      </c>
      <c r="M47" s="13">
        <f>PEARSON($I$41:$I$55,C$41:C$55)</f>
        <v>-0.1022976480791629</v>
      </c>
      <c r="N47" s="14">
        <f>PEARSON($I$41:$I$55,D$41:D$55)</f>
        <v>-7.9656066581682644E-2</v>
      </c>
      <c r="O47" s="14">
        <f>PEARSON($I$41:$I$55,E$41:E$55)</f>
        <v>0.19428348769550602</v>
      </c>
      <c r="P47" s="14">
        <f>PEARSON($I$41:$I$55,F$41:F$55)</f>
        <v>3.7834241323737132E-2</v>
      </c>
      <c r="Q47" s="13">
        <f>PEARSON($I$41:$I$55,G$41:G$55)</f>
        <v>-1.8159655435959061E-2</v>
      </c>
      <c r="R47" s="14">
        <f>PEARSON($I$41:$I$55,H$41:H$55)</f>
        <v>-0.62880869187853006</v>
      </c>
      <c r="S47" s="8">
        <f>PEARSON($I$41:$I$55,I$41:I$55)</f>
        <v>1.0000000000000002</v>
      </c>
      <c r="T47" s="9">
        <f>PEARSON($I$41:$I$55,J$41:J$55)</f>
        <v>8.3801850414622223E-2</v>
      </c>
    </row>
    <row r="48" spans="2:27" ht="15" thickBot="1" x14ac:dyDescent="0.4">
      <c r="B48" t="s">
        <v>78</v>
      </c>
      <c r="C48">
        <v>1.4784999999999999</v>
      </c>
      <c r="D48">
        <v>3.7250000000028601E-2</v>
      </c>
      <c r="E48">
        <v>3.7364999999999902</v>
      </c>
      <c r="F48">
        <v>1.17137500000004</v>
      </c>
      <c r="G48">
        <v>2.3205</v>
      </c>
      <c r="H48">
        <v>0.21437500000000401</v>
      </c>
      <c r="I48">
        <v>0</v>
      </c>
      <c r="J48">
        <v>0</v>
      </c>
      <c r="L48" s="6" t="s">
        <v>179</v>
      </c>
      <c r="M48" s="10">
        <f>PEARSON($J$41:$J$55,C$41:C$55)</f>
        <v>1.7033938279701913E-2</v>
      </c>
      <c r="N48" s="15">
        <f>PEARSON($J$41:$J$55,D$41:D$55)</f>
        <v>0.31465468282333603</v>
      </c>
      <c r="O48" s="15">
        <f>PEARSON($J$41:$J$55,E$41:E$55)</f>
        <v>-0.19098673778098907</v>
      </c>
      <c r="P48" s="15">
        <f>PEARSON($J$41:$J$55,F$41:F$55)</f>
        <v>0.2228925456904873</v>
      </c>
      <c r="Q48" s="10">
        <f>PEARSON($J$41:$J$55,G$41:G$55)</f>
        <v>0.2083732616326677</v>
      </c>
      <c r="R48" s="15">
        <f>PEARSON($J$41:$J$55,H$41:H$55)</f>
        <v>-1.4999535933488907E-3</v>
      </c>
      <c r="S48" s="10">
        <f>PEARSON($J$41:$J$55,I$41:I$55)</f>
        <v>8.3801850414622223E-2</v>
      </c>
      <c r="T48" s="11">
        <f>PEARSON($J$41:$J$55,J$41:J$55)</f>
        <v>1.0000000000000002</v>
      </c>
    </row>
    <row r="49" spans="2:27" x14ac:dyDescent="0.35">
      <c r="B49" t="s">
        <v>81</v>
      </c>
      <c r="C49">
        <v>3.5278750000001202</v>
      </c>
      <c r="D49">
        <v>0.33600000000004099</v>
      </c>
      <c r="E49">
        <v>5.58375000000001</v>
      </c>
      <c r="F49">
        <v>0.91349999999999898</v>
      </c>
      <c r="G49">
        <v>0.460625000000079</v>
      </c>
      <c r="H49">
        <v>-5.7874999999995701E-2</v>
      </c>
      <c r="I49">
        <v>0.63199999999999001</v>
      </c>
      <c r="J49">
        <v>0</v>
      </c>
    </row>
    <row r="50" spans="2:27" x14ac:dyDescent="0.35">
      <c r="B50" t="s">
        <v>83</v>
      </c>
      <c r="C50">
        <v>5.0765000000000802</v>
      </c>
      <c r="D50">
        <v>1.04524999999999</v>
      </c>
      <c r="E50">
        <v>4.7738750000000296</v>
      </c>
      <c r="F50">
        <v>1.20075</v>
      </c>
      <c r="G50">
        <v>3.6622500000000602</v>
      </c>
      <c r="H50">
        <v>1.4999999999929399E-3</v>
      </c>
      <c r="I50">
        <v>1.7621250000000399</v>
      </c>
      <c r="J50">
        <v>-0.92162499999997705</v>
      </c>
    </row>
    <row r="51" spans="2:27" x14ac:dyDescent="0.35">
      <c r="B51" t="s">
        <v>87</v>
      </c>
      <c r="C51">
        <v>1.6187500000000301</v>
      </c>
      <c r="D51">
        <v>0.44787499999998198</v>
      </c>
      <c r="E51">
        <v>5.0116250000000004</v>
      </c>
      <c r="F51">
        <v>0.20887499999999901</v>
      </c>
      <c r="G51">
        <v>4.3522500000000299</v>
      </c>
      <c r="H51">
        <v>0.30700000000000199</v>
      </c>
      <c r="I51">
        <v>1.5873750000000399</v>
      </c>
      <c r="J51">
        <v>-6.6249999999968306E-2</v>
      </c>
    </row>
    <row r="52" spans="2:27" x14ac:dyDescent="0.35">
      <c r="B52" t="s">
        <v>101</v>
      </c>
      <c r="C52">
        <v>5.6701249999999996</v>
      </c>
      <c r="D52">
        <v>0.25237499999998603</v>
      </c>
      <c r="E52">
        <v>5.0016249999999598</v>
      </c>
      <c r="F52">
        <v>1.06012499999993</v>
      </c>
      <c r="G52">
        <v>0.83562500000002204</v>
      </c>
      <c r="H52">
        <v>1.369</v>
      </c>
      <c r="I52">
        <v>0.373125000000044</v>
      </c>
      <c r="J52">
        <v>-6.23749999999463E-2</v>
      </c>
      <c r="W52" s="6"/>
      <c r="X52" s="6"/>
      <c r="Y52" s="6"/>
      <c r="Z52" s="6"/>
      <c r="AA52" s="6"/>
    </row>
    <row r="53" spans="2:27" x14ac:dyDescent="0.35">
      <c r="B53" t="s">
        <v>102</v>
      </c>
      <c r="C53">
        <v>3.8392500000001299</v>
      </c>
      <c r="D53">
        <v>-7.1000000000005101E-2</v>
      </c>
      <c r="E53">
        <v>3.2917500000000102</v>
      </c>
      <c r="F53">
        <v>0.42862499999998299</v>
      </c>
      <c r="G53">
        <v>3.4017499999999599</v>
      </c>
      <c r="H53">
        <v>-0.30200000000000998</v>
      </c>
      <c r="I53">
        <v>1.7709999999999999</v>
      </c>
      <c r="J53">
        <v>0.64499999999998903</v>
      </c>
    </row>
    <row r="54" spans="2:27" x14ac:dyDescent="0.35">
      <c r="B54" t="s">
        <v>103</v>
      </c>
      <c r="C54">
        <v>3.64912499999997</v>
      </c>
      <c r="D54">
        <v>1.41387500000002</v>
      </c>
      <c r="E54">
        <v>2.6601249999998799</v>
      </c>
      <c r="F54">
        <v>-0.76637500000004599</v>
      </c>
      <c r="G54">
        <v>4.5033749999999397</v>
      </c>
      <c r="H54">
        <v>0.44699999999998902</v>
      </c>
      <c r="I54">
        <v>0.65037499999999704</v>
      </c>
      <c r="J54">
        <v>0.60199999999994702</v>
      </c>
    </row>
    <row r="55" spans="2:27" x14ac:dyDescent="0.35">
      <c r="B55" t="s">
        <v>110</v>
      </c>
      <c r="C55">
        <v>5.1267500000000004</v>
      </c>
      <c r="D55">
        <v>0.68537500000000096</v>
      </c>
      <c r="E55">
        <v>6.2087500000001201</v>
      </c>
      <c r="F55">
        <v>0.56512499999996602</v>
      </c>
      <c r="G55">
        <v>3.0675000000000501</v>
      </c>
      <c r="H55">
        <v>2.0851250000000099</v>
      </c>
      <c r="I55">
        <v>0.57650000000005297</v>
      </c>
      <c r="J55">
        <v>0.123625000000004</v>
      </c>
      <c r="L55" s="6" t="str">
        <f>B56</f>
        <v>Suc_Veh</v>
      </c>
    </row>
    <row r="56" spans="2:27" s="6" customFormat="1" ht="14" customHeight="1" thickBot="1" x14ac:dyDescent="0.4">
      <c r="B56" s="6" t="s">
        <v>38</v>
      </c>
      <c r="M56" s="6" t="s">
        <v>174</v>
      </c>
      <c r="N56" s="6" t="s">
        <v>180</v>
      </c>
      <c r="O56" s="6" t="s">
        <v>175</v>
      </c>
      <c r="P56" s="6" t="s">
        <v>176</v>
      </c>
      <c r="Q56" s="6" t="s">
        <v>177</v>
      </c>
      <c r="R56" s="6" t="s">
        <v>181</v>
      </c>
      <c r="S56" s="6" t="s">
        <v>178</v>
      </c>
      <c r="T56" s="6" t="s">
        <v>179</v>
      </c>
    </row>
    <row r="57" spans="2:27" x14ac:dyDescent="0.35">
      <c r="B57" t="s">
        <v>39</v>
      </c>
      <c r="C57">
        <v>2.3746250000001199</v>
      </c>
      <c r="D57">
        <v>1.28049999999999</v>
      </c>
      <c r="E57">
        <v>2.8152499999999598</v>
      </c>
      <c r="F57">
        <v>9.6125000000043398E-2</v>
      </c>
      <c r="G57">
        <v>1.5206249999999799</v>
      </c>
      <c r="H57">
        <v>0.39362500000002898</v>
      </c>
      <c r="I57">
        <v>1.16024999999999</v>
      </c>
      <c r="J57">
        <v>1.8210000000000099</v>
      </c>
      <c r="L57" s="6" t="s">
        <v>174</v>
      </c>
      <c r="M57" s="8">
        <f>PEARSON($C$57:$C$74,C$57:C$74)</f>
        <v>1</v>
      </c>
      <c r="N57" s="9">
        <f>PEARSON($C$57:$C$74,D$57:D$74)</f>
        <v>0.85319771231894515</v>
      </c>
      <c r="O57" s="16">
        <f>PEARSON($C$57:$C$74,E$57:E$74)</f>
        <v>0.58772225665641742</v>
      </c>
      <c r="P57" s="9">
        <f>PEARSON($C$57:$C$74,F$57:F$74)</f>
        <v>0.60043433323097861</v>
      </c>
      <c r="Q57" s="16">
        <f>PEARSON($C$57:$C$74,G$57:G$74)</f>
        <v>0.68312140209544325</v>
      </c>
      <c r="R57" s="16">
        <f>PEARSON($C$57:$C$74,H$57:H$74)</f>
        <v>0.64902650959528507</v>
      </c>
      <c r="S57" s="16">
        <f>PEARSON($C$57:$C$74,I$57:I$74)</f>
        <v>0.62410587717003607</v>
      </c>
      <c r="T57" s="9">
        <f>PEARSON($C$57:$C$74,J$57:J$74)</f>
        <v>0.43429103374868044</v>
      </c>
    </row>
    <row r="58" spans="2:27" ht="15" thickBot="1" x14ac:dyDescent="0.4">
      <c r="B58" t="s">
        <v>46</v>
      </c>
      <c r="C58">
        <v>2.0883749999999299</v>
      </c>
      <c r="D58">
        <v>1.02400000000003</v>
      </c>
      <c r="E58">
        <v>0.80937500000001705</v>
      </c>
      <c r="F58">
        <v>0.44112499999999999</v>
      </c>
      <c r="G58">
        <v>3.4248749999999601</v>
      </c>
      <c r="H58">
        <v>1.40299999999999</v>
      </c>
      <c r="I58">
        <v>0.62362500000000398</v>
      </c>
      <c r="J58">
        <v>-0.12862499999999999</v>
      </c>
      <c r="L58" s="6" t="s">
        <v>180</v>
      </c>
      <c r="M58" s="10">
        <f>PEARSON($D$57:$D$74,C$57:C$74)</f>
        <v>0.85319771231894515</v>
      </c>
      <c r="N58" s="11">
        <f>PEARSON($D$57:$D$74,D$57:D$74)</f>
        <v>1.0000000000000002</v>
      </c>
      <c r="O58" s="14">
        <f>PEARSON($D$57:$D$74,E$57:E$74)</f>
        <v>0.43074065657369776</v>
      </c>
      <c r="P58" s="12">
        <f>PEARSON($D$57:$D$74,F$57:F$74)</f>
        <v>0.73637908244367156</v>
      </c>
      <c r="Q58" s="14">
        <f>PEARSON($D$57:$D$74,G$57:G$74)</f>
        <v>0.60340471949540464</v>
      </c>
      <c r="R58" s="14">
        <f>PEARSON($D$57:$D$74,H$57:H$74)</f>
        <v>0.73644734338875473</v>
      </c>
      <c r="S58" s="14">
        <f>PEARSON($D$57:$D$74,I$57:I$74)</f>
        <v>0.6719204767032827</v>
      </c>
      <c r="T58" s="12">
        <f>PEARSON($D$57:$D$74,J$57:J$74)</f>
        <v>0.59715396231398155</v>
      </c>
    </row>
    <row r="59" spans="2:27" x14ac:dyDescent="0.35">
      <c r="B59" t="s">
        <v>54</v>
      </c>
      <c r="C59">
        <v>2.9999999999999298</v>
      </c>
      <c r="D59">
        <v>8.8749999999990406E-2</v>
      </c>
      <c r="E59">
        <v>3.2522500000000298</v>
      </c>
      <c r="F59">
        <v>0.34899999999998998</v>
      </c>
      <c r="G59">
        <v>1.2747499999999401</v>
      </c>
      <c r="H59">
        <v>9.67500000000001E-2</v>
      </c>
      <c r="I59">
        <v>0.445749999999975</v>
      </c>
      <c r="J59">
        <v>0.13062500000000901</v>
      </c>
      <c r="L59" s="6" t="s">
        <v>175</v>
      </c>
      <c r="M59" s="13">
        <f>PEARSON($E$57:$E$74,C$57:C$74)</f>
        <v>0.58772225665641742</v>
      </c>
      <c r="N59" s="14">
        <f>PEARSON($E$57:$E$74,D$57:D$74)</f>
        <v>0.43074065657369776</v>
      </c>
      <c r="O59" s="8">
        <f>PEARSON($E$57:$E$74,E$57:E$74)</f>
        <v>1.0000000000000002</v>
      </c>
      <c r="P59" s="9">
        <f>PEARSON($E$57:$E$74,F$57:F$74)</f>
        <v>0.6565531035443839</v>
      </c>
      <c r="Q59" s="14">
        <f>PEARSON($E$57:$E$74,G$57:G$74)</f>
        <v>0.35071687826873044</v>
      </c>
      <c r="R59" s="14">
        <f>PEARSON($E$57:$E$74,H$57:H$74)</f>
        <v>0.23299422884698998</v>
      </c>
      <c r="S59" s="14">
        <f>PEARSON($E$57:$E$74,I$57:I$74)</f>
        <v>0.32241326652750374</v>
      </c>
      <c r="T59" s="12">
        <f>PEARSON($E$57:$E$74,J$57:J$74)</f>
        <v>0.19906083868025309</v>
      </c>
    </row>
    <row r="60" spans="2:27" ht="15" thickBot="1" x14ac:dyDescent="0.4">
      <c r="B60" t="s">
        <v>59</v>
      </c>
      <c r="C60">
        <v>5.4178750000001097</v>
      </c>
      <c r="D60">
        <v>3.5451249999999899</v>
      </c>
      <c r="E60">
        <v>6.0376249999999398</v>
      </c>
      <c r="F60">
        <v>1.91549999999997</v>
      </c>
      <c r="G60">
        <v>1.2971250000000201</v>
      </c>
      <c r="H60">
        <v>0.31424999999998698</v>
      </c>
      <c r="I60">
        <v>0.52737499999999204</v>
      </c>
      <c r="J60">
        <v>0.44349999999998602</v>
      </c>
      <c r="L60" s="6" t="s">
        <v>176</v>
      </c>
      <c r="M60" s="10">
        <f>PEARSON($F$57:$F$74,C$57:C$74)</f>
        <v>0.60043433323097861</v>
      </c>
      <c r="N60" s="15">
        <f>PEARSON($F$57:$F$74,D$57:D$74)</f>
        <v>0.73637908244367156</v>
      </c>
      <c r="O60" s="10">
        <f>PEARSON($F$57:$F$74,E$57:E$74)</f>
        <v>0.6565531035443839</v>
      </c>
      <c r="P60" s="11">
        <f>PEARSON($F$57:$F$74,F$57:F$74)</f>
        <v>0.99999999999999989</v>
      </c>
      <c r="Q60" s="14">
        <f>PEARSON($F$57:$F$74,G$57:G$74)</f>
        <v>0.43168620874991209</v>
      </c>
      <c r="R60" s="14">
        <f>PEARSON($F$57:$F$74,H$57:H$74)</f>
        <v>0.58181314080314506</v>
      </c>
      <c r="S60" s="14">
        <f>PEARSON($F$57:$F$74,I$57:I$74)</f>
        <v>0.73258222143982044</v>
      </c>
      <c r="T60" s="12">
        <f>PEARSON($F$57:$F$74,J$57:J$74)</f>
        <v>0.61976849750325191</v>
      </c>
    </row>
    <row r="61" spans="2:27" x14ac:dyDescent="0.35">
      <c r="B61" t="s">
        <v>62</v>
      </c>
      <c r="C61">
        <v>-3.2003750000000801</v>
      </c>
      <c r="D61">
        <v>-4.4476250000000404</v>
      </c>
      <c r="E61">
        <v>2.6068749999999699</v>
      </c>
      <c r="F61">
        <v>-1.8087500000000301</v>
      </c>
      <c r="G61">
        <v>-3.9986250000002599</v>
      </c>
      <c r="H61">
        <v>-5.12300000000005</v>
      </c>
      <c r="I61">
        <v>-2.0738750000000201</v>
      </c>
      <c r="J61">
        <v>-2.8338750000000101</v>
      </c>
      <c r="L61" s="6" t="s">
        <v>177</v>
      </c>
      <c r="M61" s="13">
        <f>PEARSON($G$57:$G$74,C$57:C$74)</f>
        <v>0.68312140209544325</v>
      </c>
      <c r="N61" s="14">
        <f>PEARSON($G$57:$G$74,D$57:D$74)</f>
        <v>0.60340471949540464</v>
      </c>
      <c r="O61" s="14">
        <f>PEARSON($G$57:$G$74,E$57:E$74)</f>
        <v>0.35071687826873044</v>
      </c>
      <c r="P61" s="14">
        <f>PEARSON($G$57:$G$74,F$57:F$74)</f>
        <v>0.43168620874991209</v>
      </c>
      <c r="Q61" s="8">
        <f>PEARSON($G$57:$G$74,G$57:G$74)</f>
        <v>1.0000000000000002</v>
      </c>
      <c r="R61" s="9">
        <f>PEARSON($G$57:$G$74,H$57:H$74)</f>
        <v>0.72462453782016789</v>
      </c>
      <c r="S61" s="16">
        <f>PEARSON($G$57:$G$74,I$57:I$74)</f>
        <v>0.42345145871303502</v>
      </c>
      <c r="T61" s="9">
        <f>PEARSON($G$57:$G$74,J$57:J$74)</f>
        <v>0.34587883371012501</v>
      </c>
    </row>
    <row r="62" spans="2:27" ht="15" thickBot="1" x14ac:dyDescent="0.4">
      <c r="B62" t="s">
        <v>72</v>
      </c>
      <c r="C62">
        <v>1.22750000000005</v>
      </c>
      <c r="D62">
        <v>1.40499999999999</v>
      </c>
      <c r="E62">
        <v>3.5407499999998602</v>
      </c>
      <c r="F62">
        <v>1.26962499999999</v>
      </c>
      <c r="G62">
        <v>0.20175000000003299</v>
      </c>
      <c r="H62">
        <v>-0.11337499999996201</v>
      </c>
      <c r="I62">
        <v>1.57699999999997</v>
      </c>
      <c r="J62">
        <v>0.711374999999976</v>
      </c>
      <c r="L62" s="6" t="s">
        <v>181</v>
      </c>
      <c r="M62" s="13">
        <f>PEARSON($H$57:$H$74,C$57:C$74)</f>
        <v>0.64902650959528507</v>
      </c>
      <c r="N62" s="14">
        <f>PEARSON($H$57:$H$74,D$57:D$74)</f>
        <v>0.73644734338875473</v>
      </c>
      <c r="O62" s="14">
        <f>PEARSON($H$57:$H$74,E$57:E$74)</f>
        <v>0.23299422884698998</v>
      </c>
      <c r="P62" s="14">
        <f>PEARSON($H$57:$H$74,F$57:F$74)</f>
        <v>0.58181314080314506</v>
      </c>
      <c r="Q62" s="10">
        <f>PEARSON($H$57:$H$74,G$57:G$74)</f>
        <v>0.72462453782016789</v>
      </c>
      <c r="R62" s="11">
        <f>PEARSON($H$57:$H$74,H$57:H$74)</f>
        <v>0.99999999999999978</v>
      </c>
      <c r="S62" s="14">
        <f>PEARSON($H$57:$H$74,I$57:I$74)</f>
        <v>0.63346642154101618</v>
      </c>
      <c r="T62" s="12">
        <f>PEARSON($H$57:$H$74,J$57:J$74)</f>
        <v>0.6503163853381444</v>
      </c>
    </row>
    <row r="63" spans="2:27" x14ac:dyDescent="0.35">
      <c r="B63" t="s">
        <v>73</v>
      </c>
      <c r="C63">
        <v>3.2492500000000502</v>
      </c>
      <c r="D63">
        <v>0.42174999999999602</v>
      </c>
      <c r="E63">
        <v>3.2287499999998199</v>
      </c>
      <c r="F63">
        <v>0.81000000000004502</v>
      </c>
      <c r="G63">
        <v>1.85800000000009</v>
      </c>
      <c r="H63">
        <v>0.77799999999999203</v>
      </c>
      <c r="I63">
        <v>2.2510000000001802</v>
      </c>
      <c r="J63">
        <v>0.154875000000089</v>
      </c>
      <c r="L63" s="6" t="s">
        <v>178</v>
      </c>
      <c r="M63" s="13">
        <f>PEARSON($I$57:$I$74,C$57:C$74)</f>
        <v>0.62410587717003607</v>
      </c>
      <c r="N63" s="14">
        <f>PEARSON($I$57:$I$74,D$57:D$74)</f>
        <v>0.6719204767032827</v>
      </c>
      <c r="O63" s="14">
        <f>PEARSON($I$57:$I$74,E$57:E$74)</f>
        <v>0.32241326652750374</v>
      </c>
      <c r="P63" s="14">
        <f>PEARSON($I$57:$I$74,F$57:F$74)</f>
        <v>0.73258222143982044</v>
      </c>
      <c r="Q63" s="13">
        <f>PEARSON($I$57:$I$74,G$57:G$74)</f>
        <v>0.42345145871303502</v>
      </c>
      <c r="R63" s="14">
        <f>PEARSON($I$57:$I$74,H$57:H$74)</f>
        <v>0.63346642154101618</v>
      </c>
      <c r="S63" s="8">
        <f>PEARSON($I$57:$I$74,I$57:I$74)</f>
        <v>1</v>
      </c>
      <c r="T63" s="9">
        <f>PEARSON($I$57:$I$74,J$57:J$74)</f>
        <v>0.72033742218215202</v>
      </c>
    </row>
    <row r="64" spans="2:27" ht="15" thickBot="1" x14ac:dyDescent="0.4">
      <c r="B64" t="s">
        <v>77</v>
      </c>
      <c r="C64">
        <v>3.5882499999999</v>
      </c>
      <c r="D64">
        <v>0.55087500000001899</v>
      </c>
      <c r="E64">
        <v>2.3133749999998798</v>
      </c>
      <c r="F64">
        <v>-0.75712499999997396</v>
      </c>
      <c r="G64">
        <v>3.4677499999999202</v>
      </c>
      <c r="H64">
        <v>0.176249999999982</v>
      </c>
      <c r="I64">
        <v>-0.418624999999963</v>
      </c>
      <c r="J64">
        <v>-0.89812499999999296</v>
      </c>
      <c r="L64" s="6" t="s">
        <v>179</v>
      </c>
      <c r="M64" s="10">
        <f>PEARSON($J$57:$J$74,C$57:C$74)</f>
        <v>0.43429103374868044</v>
      </c>
      <c r="N64" s="15">
        <f>PEARSON($J$57:$J$74,D$57:D$74)</f>
        <v>0.59715396231398155</v>
      </c>
      <c r="O64" s="15">
        <f>PEARSON($J$57:$J$74,E$57:E$74)</f>
        <v>0.19906083868025309</v>
      </c>
      <c r="P64" s="15">
        <f>PEARSON($J$57:$J$74,F$57:F$74)</f>
        <v>0.61976849750325191</v>
      </c>
      <c r="Q64" s="10">
        <f>PEARSON($J$57:$J$74,G$57:G$74)</f>
        <v>0.34587883371012501</v>
      </c>
      <c r="R64" s="15">
        <f>PEARSON($J$57:$J$74,H$57:H$74)</f>
        <v>0.6503163853381444</v>
      </c>
      <c r="S64" s="10">
        <f>PEARSON($J$57:$J$74,I$57:I$74)</f>
        <v>0.72033742218215202</v>
      </c>
      <c r="T64" s="11">
        <f>PEARSON($J$57:$J$74,J$57:J$74)</f>
        <v>1.0000000000000002</v>
      </c>
    </row>
    <row r="65" spans="2:10" x14ac:dyDescent="0.35">
      <c r="B65" t="s">
        <v>82</v>
      </c>
      <c r="C65">
        <v>2.8221249999998799</v>
      </c>
      <c r="D65">
        <v>1.1151249999999699</v>
      </c>
      <c r="E65">
        <v>4.5749999999999602</v>
      </c>
      <c r="F65">
        <v>1.4946249999999801</v>
      </c>
      <c r="G65">
        <v>4.8133749999999402</v>
      </c>
      <c r="H65">
        <v>-0.333749999999988</v>
      </c>
      <c r="I65">
        <v>0.55175000000002705</v>
      </c>
      <c r="J65">
        <v>9.1250000000115995E-3</v>
      </c>
    </row>
    <row r="66" spans="2:10" x14ac:dyDescent="0.35">
      <c r="B66" t="s">
        <v>88</v>
      </c>
      <c r="C66">
        <v>5.2685000000000697</v>
      </c>
      <c r="D66">
        <v>2.9466249999999801</v>
      </c>
      <c r="E66">
        <v>5.8759999999999204</v>
      </c>
      <c r="F66">
        <v>2.1076249999999801</v>
      </c>
      <c r="G66">
        <v>4.4440000000000701</v>
      </c>
      <c r="H66">
        <v>0.64674999999996896</v>
      </c>
      <c r="I66">
        <v>2.3484999999999601</v>
      </c>
      <c r="J66">
        <v>0.16324999999999801</v>
      </c>
    </row>
    <row r="67" spans="2:10" x14ac:dyDescent="0.35">
      <c r="B67" t="s">
        <v>89</v>
      </c>
      <c r="C67">
        <v>7.2077499999998897</v>
      </c>
      <c r="D67">
        <v>2.16825</v>
      </c>
      <c r="E67">
        <v>7.2479999999999896</v>
      </c>
      <c r="F67">
        <v>1.53037500000003</v>
      </c>
      <c r="G67">
        <v>2.5367499999999299</v>
      </c>
      <c r="H67">
        <v>0.79287499999998501</v>
      </c>
      <c r="I67">
        <v>1.31299999999997</v>
      </c>
      <c r="J67">
        <v>0.19612500000000899</v>
      </c>
    </row>
    <row r="68" spans="2:10" x14ac:dyDescent="0.35">
      <c r="B68" t="s">
        <v>104</v>
      </c>
      <c r="C68">
        <v>4.3797499999999996</v>
      </c>
      <c r="D68">
        <v>0.767249999999986</v>
      </c>
      <c r="E68">
        <v>6.50587500000006</v>
      </c>
      <c r="F68">
        <v>1.87100000000003</v>
      </c>
      <c r="G68">
        <v>2.8030000000000399</v>
      </c>
      <c r="H68">
        <v>0.143874999999966</v>
      </c>
      <c r="I68">
        <v>1.63462499999997</v>
      </c>
      <c r="J68">
        <v>0.50900000000004297</v>
      </c>
    </row>
    <row r="69" spans="2:10" x14ac:dyDescent="0.35">
      <c r="B69" t="s">
        <v>109</v>
      </c>
      <c r="C69">
        <v>3.7487499999999701</v>
      </c>
      <c r="D69">
        <v>1.3051250000000001</v>
      </c>
      <c r="E69">
        <v>5.01562499999996</v>
      </c>
      <c r="F69">
        <v>0.87599999999996203</v>
      </c>
      <c r="G69">
        <v>4.8337500000000704</v>
      </c>
      <c r="H69">
        <v>2.7333750000000001</v>
      </c>
      <c r="I69">
        <v>0.86712500000001602</v>
      </c>
      <c r="J69">
        <v>0.52712499999999796</v>
      </c>
    </row>
    <row r="70" spans="2:10" x14ac:dyDescent="0.35">
      <c r="B70" t="s">
        <v>111</v>
      </c>
      <c r="C70">
        <v>0.51300000000000501</v>
      </c>
      <c r="D70">
        <v>0.49674999999999198</v>
      </c>
      <c r="E70">
        <v>4.89224999999995</v>
      </c>
      <c r="F70">
        <v>1.44837499999998</v>
      </c>
      <c r="G70">
        <v>0.69600000000002604</v>
      </c>
      <c r="H70">
        <v>0.48612500000007203</v>
      </c>
      <c r="I70">
        <v>0</v>
      </c>
      <c r="J70">
        <v>0.21862499999997501</v>
      </c>
    </row>
    <row r="71" spans="2:10" x14ac:dyDescent="0.35">
      <c r="B71" t="s">
        <v>112</v>
      </c>
      <c r="C71">
        <v>3.2750000000000501</v>
      </c>
      <c r="D71">
        <v>0.40650000000004399</v>
      </c>
      <c r="E71">
        <v>4.9408750000000001</v>
      </c>
      <c r="F71">
        <v>0.54212499999999197</v>
      </c>
      <c r="G71">
        <v>5.3195000000000299</v>
      </c>
      <c r="H71">
        <v>-6.0499999999905102E-2</v>
      </c>
      <c r="I71">
        <v>-1.5375000000009501E-2</v>
      </c>
      <c r="J71">
        <v>0.121624999999998</v>
      </c>
    </row>
    <row r="72" spans="2:10" x14ac:dyDescent="0.35">
      <c r="B72" t="s">
        <v>113</v>
      </c>
      <c r="C72">
        <v>8.0808749999999208</v>
      </c>
      <c r="D72">
        <v>5.0199999999999401</v>
      </c>
      <c r="E72">
        <v>4.6466249999999798</v>
      </c>
      <c r="F72">
        <v>1.26687499999996</v>
      </c>
      <c r="G72">
        <v>4.2971249999998502</v>
      </c>
      <c r="H72">
        <v>1.2238749999999401</v>
      </c>
      <c r="I72">
        <v>1.5096250000000699</v>
      </c>
      <c r="J72">
        <v>0.13062499999996999</v>
      </c>
    </row>
    <row r="73" spans="2:10" x14ac:dyDescent="0.35">
      <c r="B73" t="s">
        <v>114</v>
      </c>
      <c r="C73">
        <v>5.7537500000000303</v>
      </c>
      <c r="D73">
        <v>1.4557500000000201</v>
      </c>
      <c r="E73">
        <v>6.2951250000000796</v>
      </c>
      <c r="F73">
        <v>0.63199999999999101</v>
      </c>
      <c r="G73">
        <v>5.4520000000000097</v>
      </c>
      <c r="H73">
        <v>0.45862499999999801</v>
      </c>
      <c r="I73">
        <v>0.93362500000002802</v>
      </c>
      <c r="J73">
        <v>-0.10362500000000099</v>
      </c>
    </row>
    <row r="74" spans="2:10" x14ac:dyDescent="0.35">
      <c r="B74" t="s">
        <v>115</v>
      </c>
      <c r="C74">
        <v>3.4874999999999301</v>
      </c>
      <c r="D74">
        <v>0.65687499999997101</v>
      </c>
      <c r="E74">
        <v>3.3033750000000501</v>
      </c>
      <c r="F74">
        <v>0.945374999999956</v>
      </c>
      <c r="G74">
        <v>0.89025000000003796</v>
      </c>
      <c r="H74">
        <v>-0.759000000000015</v>
      </c>
      <c r="I74">
        <v>1.45112500000001</v>
      </c>
      <c r="J74">
        <v>1.20037499999998</v>
      </c>
    </row>
  </sheetData>
  <conditionalFormatting sqref="M7:T14 M26:T33 M41:T48 M57:T64 AD15:AG18">
    <cfRule type="colorScale" priority="7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8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AD7:AG10">
    <cfRule type="colorScale" priority="5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6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15:AA18">
    <cfRule type="colorScale" priority="3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4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7:AA10">
    <cfRule type="colorScale" priority="1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2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H74"/>
  <sheetViews>
    <sheetView topLeftCell="B1" zoomScale="130" zoomScaleNormal="130" workbookViewId="0">
      <selection activeCell="B5" sqref="B5"/>
    </sheetView>
  </sheetViews>
  <sheetFormatPr defaultRowHeight="14.5" x14ac:dyDescent="0.35"/>
  <cols>
    <col min="12" max="12" width="4.1796875" style="6" customWidth="1"/>
    <col min="13" max="20" width="5" customWidth="1"/>
    <col min="23" max="33" width="4.81640625" customWidth="1"/>
  </cols>
  <sheetData>
    <row r="3" spans="2:34" ht="15" thickBot="1" x14ac:dyDescent="0.4">
      <c r="B3" t="s">
        <v>0</v>
      </c>
      <c r="C3" t="s">
        <v>52</v>
      </c>
    </row>
    <row r="4" spans="2:34" x14ac:dyDescent="0.35">
      <c r="V4" s="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</row>
    <row r="5" spans="2:34" x14ac:dyDescent="0.35">
      <c r="B5" s="23" t="s">
        <v>185</v>
      </c>
      <c r="L5" s="6" t="str">
        <f>B7</f>
        <v>Coc_D3a</v>
      </c>
      <c r="V5" s="13"/>
      <c r="W5" s="18" t="str">
        <f>L55</f>
        <v>Suc_Veh</v>
      </c>
      <c r="X5" s="14"/>
      <c r="Y5" s="14"/>
      <c r="Z5" s="14"/>
      <c r="AA5" s="14"/>
      <c r="AB5" s="18"/>
      <c r="AC5" s="18" t="str">
        <f>L24</f>
        <v>Coc_Veh</v>
      </c>
      <c r="AD5" s="18"/>
      <c r="AE5" s="18"/>
      <c r="AF5" s="18"/>
      <c r="AG5" s="18"/>
      <c r="AH5" s="12"/>
    </row>
    <row r="6" spans="2:34" s="6" customFormat="1" ht="15" thickBot="1" x14ac:dyDescent="0.4">
      <c r="B6" s="6" t="s">
        <v>184</v>
      </c>
      <c r="C6" s="6" t="s">
        <v>174</v>
      </c>
      <c r="D6" s="6" t="s">
        <v>180</v>
      </c>
      <c r="E6" s="6" t="s">
        <v>175</v>
      </c>
      <c r="F6" s="6" t="s">
        <v>176</v>
      </c>
      <c r="G6" s="6" t="s">
        <v>177</v>
      </c>
      <c r="H6" s="6" t="s">
        <v>181</v>
      </c>
      <c r="I6" s="6" t="s">
        <v>178</v>
      </c>
      <c r="J6" s="6" t="s">
        <v>179</v>
      </c>
      <c r="M6" s="6" t="s">
        <v>174</v>
      </c>
      <c r="N6" s="6" t="s">
        <v>180</v>
      </c>
      <c r="O6" s="6" t="s">
        <v>175</v>
      </c>
      <c r="P6" s="6" t="s">
        <v>176</v>
      </c>
      <c r="Q6" s="6" t="s">
        <v>177</v>
      </c>
      <c r="R6" s="6" t="s">
        <v>181</v>
      </c>
      <c r="S6" s="6" t="s">
        <v>178</v>
      </c>
      <c r="T6" s="6" t="s">
        <v>179</v>
      </c>
      <c r="V6" s="17"/>
      <c r="W6" s="18"/>
      <c r="X6" s="18" t="str">
        <f>M56</f>
        <v>A</v>
      </c>
      <c r="Y6" s="18" t="str">
        <f>O56</f>
        <v>B</v>
      </c>
      <c r="Z6" s="18" t="str">
        <f>Q56</f>
        <v>C</v>
      </c>
      <c r="AA6" s="18" t="str">
        <f>S56</f>
        <v>D</v>
      </c>
      <c r="AB6" s="18"/>
      <c r="AC6" s="18"/>
      <c r="AD6" s="18" t="str">
        <f>M25</f>
        <v>A</v>
      </c>
      <c r="AE6" s="18" t="str">
        <f>O25</f>
        <v>B</v>
      </c>
      <c r="AF6" s="18" t="str">
        <f>Q25</f>
        <v>C</v>
      </c>
      <c r="AG6" s="18" t="str">
        <f>S25</f>
        <v>D</v>
      </c>
      <c r="AH6" s="19"/>
    </row>
    <row r="7" spans="2:34" ht="15" thickBot="1" x14ac:dyDescent="0.4">
      <c r="B7" s="6" t="s">
        <v>30</v>
      </c>
      <c r="L7" s="6" t="s">
        <v>174</v>
      </c>
      <c r="M7" s="21">
        <f>PEARSON($C$8:$C$24,C$8:C$24)</f>
        <v>1</v>
      </c>
      <c r="N7" s="9">
        <f>PEARSON($C$8:$C$24,D$8:D$24)</f>
        <v>0.11360580339462752</v>
      </c>
      <c r="O7" s="16">
        <f>PEARSON($C$8:$C$24,E$8:E$24)</f>
        <v>0.11913827459279658</v>
      </c>
      <c r="P7" s="9">
        <f>PEARSON($C$8:$C$24,F$8:F$24)</f>
        <v>-5.7075750660343032E-2</v>
      </c>
      <c r="Q7" s="16">
        <f>PEARSON($C$8:$C$24,G$8:G$24)</f>
        <v>0.31449669203612551</v>
      </c>
      <c r="R7" s="16">
        <f>PEARSON($C$8:$C$24,H$8:H$24)</f>
        <v>-0.23022580090319519</v>
      </c>
      <c r="S7" s="16">
        <f>PEARSON($C$8:$C$24,I$8:I$24)</f>
        <v>0.27066784695072416</v>
      </c>
      <c r="T7" s="9">
        <f>PEARSON($C$8:$C$24,J$8:J$24)</f>
        <v>-2.601944472665595E-2</v>
      </c>
      <c r="V7" s="13"/>
      <c r="W7" s="18" t="str">
        <f>L57</f>
        <v>A</v>
      </c>
      <c r="X7" s="8">
        <f>M57</f>
        <v>1</v>
      </c>
      <c r="Y7" s="9">
        <f>O57</f>
        <v>0.46068633397674008</v>
      </c>
      <c r="Z7" s="16">
        <f>Q57</f>
        <v>0.39957333790667282</v>
      </c>
      <c r="AA7" s="9">
        <f>S57</f>
        <v>-5.842323624547386E-2</v>
      </c>
      <c r="AB7" s="14"/>
      <c r="AC7" s="18" t="str">
        <f>L26</f>
        <v>A</v>
      </c>
      <c r="AD7" s="8">
        <f>M26</f>
        <v>1.0000000000000002</v>
      </c>
      <c r="AE7" s="9">
        <f>O26</f>
        <v>-0.12438359943551421</v>
      </c>
      <c r="AF7" s="16">
        <f>Q26</f>
        <v>1.4676588247225382E-3</v>
      </c>
      <c r="AG7" s="9">
        <f>S26</f>
        <v>0.21275820370505893</v>
      </c>
      <c r="AH7" s="12"/>
    </row>
    <row r="8" spans="2:34" ht="15" thickBot="1" x14ac:dyDescent="0.4">
      <c r="B8" t="s">
        <v>32</v>
      </c>
      <c r="C8">
        <v>-0.5</v>
      </c>
      <c r="D8">
        <v>0.375</v>
      </c>
      <c r="E8">
        <v>0.75</v>
      </c>
      <c r="F8">
        <v>0.875</v>
      </c>
      <c r="G8">
        <v>1.5</v>
      </c>
      <c r="H8">
        <v>1.25</v>
      </c>
      <c r="I8">
        <v>0.25</v>
      </c>
      <c r="J8">
        <v>0.125</v>
      </c>
      <c r="L8" s="6" t="s">
        <v>180</v>
      </c>
      <c r="M8" s="10">
        <f>PEARSON($D$8:$D$24,C$8:C$24)</f>
        <v>0.11360580339462752</v>
      </c>
      <c r="N8" s="22">
        <f>PEARSON($D$8:$D$24,D$8:D$24)</f>
        <v>1.0000000000000002</v>
      </c>
      <c r="O8" s="14">
        <f>PEARSON($D$8:$D$24,E$8:E$24)</f>
        <v>6.5963169351881012E-2</v>
      </c>
      <c r="P8" s="12">
        <f>PEARSON($D$8:$D$24,F$8:F$24)</f>
        <v>0.27201163220295732</v>
      </c>
      <c r="Q8" s="14">
        <f>PEARSON($D$8:$D$24,G$8:G$24)</f>
        <v>-0.34925010855628413</v>
      </c>
      <c r="R8" s="14">
        <f>PEARSON($D$8:$D$24,H$8:H$24)</f>
        <v>-0.37531791780191942</v>
      </c>
      <c r="S8" s="14">
        <f>PEARSON($D$8:$D$24,I$8:I$24)</f>
        <v>-0.14368027281032622</v>
      </c>
      <c r="T8" s="12">
        <f>PEARSON($D$8:$D$24,J$8:J$24)</f>
        <v>-0.38573612391036693</v>
      </c>
      <c r="V8" s="13"/>
      <c r="W8" s="18" t="str">
        <f>L59</f>
        <v>B</v>
      </c>
      <c r="X8" s="10">
        <f>M59</f>
        <v>0.46068633397674008</v>
      </c>
      <c r="Y8" s="20">
        <f>O59</f>
        <v>1</v>
      </c>
      <c r="Z8" s="14">
        <f>Q59</f>
        <v>-4.9893287513366566E-2</v>
      </c>
      <c r="AA8" s="12">
        <f>S59</f>
        <v>4.2500698608669306E-2</v>
      </c>
      <c r="AB8" s="14"/>
      <c r="AC8" s="18" t="str">
        <f>L28</f>
        <v>B</v>
      </c>
      <c r="AD8" s="10">
        <f>M28</f>
        <v>-0.12438359943551421</v>
      </c>
      <c r="AE8" s="20">
        <f>O28</f>
        <v>1.0000000000000002</v>
      </c>
      <c r="AF8" s="14">
        <f>Q28</f>
        <v>1.0383167321431873E-2</v>
      </c>
      <c r="AG8" s="12">
        <f>S28</f>
        <v>-0.34850223844060402</v>
      </c>
      <c r="AH8" s="12"/>
    </row>
    <row r="9" spans="2:34" ht="15" thickBot="1" x14ac:dyDescent="0.4">
      <c r="B9" t="s">
        <v>49</v>
      </c>
      <c r="C9">
        <v>2</v>
      </c>
      <c r="D9">
        <v>1.25</v>
      </c>
      <c r="E9">
        <v>1.25</v>
      </c>
      <c r="F9">
        <v>1</v>
      </c>
      <c r="G9">
        <v>2</v>
      </c>
      <c r="H9">
        <v>-1</v>
      </c>
      <c r="I9">
        <v>0</v>
      </c>
      <c r="J9">
        <v>0</v>
      </c>
      <c r="L9" s="6" t="s">
        <v>175</v>
      </c>
      <c r="M9" s="13">
        <f>PEARSON($E$8:$E$24,C$8:C$24)</f>
        <v>0.11913827459279658</v>
      </c>
      <c r="N9" s="14">
        <f>PEARSON($E$8:$E$24,D$8:D$24)</f>
        <v>6.5963169351881012E-2</v>
      </c>
      <c r="O9" s="21">
        <f>PEARSON($E$8:$E$24,E$8:E$24)</f>
        <v>0.99999999999999989</v>
      </c>
      <c r="P9" s="9">
        <f>PEARSON($E$8:$E$24,F$8:F$24)</f>
        <v>0.31638564196346336</v>
      </c>
      <c r="Q9" s="14">
        <f>PEARSON($E$8:$E$24,G$8:G$24)</f>
        <v>0.31969272597681664</v>
      </c>
      <c r="R9" s="14">
        <f>PEARSON($E$8:$E$24,H$8:H$24)</f>
        <v>-2.4130317787628128E-2</v>
      </c>
      <c r="S9" s="14">
        <f>PEARSON($E$8:$E$24,I$8:I$24)</f>
        <v>5.9483618572110562E-2</v>
      </c>
      <c r="T9" s="12">
        <f>PEARSON($E$8:$E$24,J$8:J$24)</f>
        <v>-0.19859515626818799</v>
      </c>
      <c r="V9" s="13"/>
      <c r="W9" s="18" t="str">
        <f>L61</f>
        <v>C</v>
      </c>
      <c r="X9" s="13">
        <f>M61</f>
        <v>0.39957333790667282</v>
      </c>
      <c r="Y9" s="14">
        <f>O61</f>
        <v>-4.9893287513366566E-2</v>
      </c>
      <c r="Z9" s="8">
        <f>Q61</f>
        <v>1</v>
      </c>
      <c r="AA9" s="9">
        <f>S61</f>
        <v>-0.19720766168305501</v>
      </c>
      <c r="AB9" s="14"/>
      <c r="AC9" s="18" t="str">
        <f>L30</f>
        <v>C</v>
      </c>
      <c r="AD9" s="13">
        <f>M30</f>
        <v>1.4676588247225382E-3</v>
      </c>
      <c r="AE9" s="14">
        <f>O30</f>
        <v>1.0383167321431873E-2</v>
      </c>
      <c r="AF9" s="8">
        <f>Q30</f>
        <v>0.99999999999999978</v>
      </c>
      <c r="AG9" s="9">
        <f>S30</f>
        <v>-0.11931655786539315</v>
      </c>
      <c r="AH9" s="12"/>
    </row>
    <row r="10" spans="2:34" ht="15" thickBot="1" x14ac:dyDescent="0.4">
      <c r="B10" t="s">
        <v>51</v>
      </c>
      <c r="C10">
        <v>2.5</v>
      </c>
      <c r="D10">
        <v>0.875</v>
      </c>
      <c r="E10">
        <v>1.5</v>
      </c>
      <c r="F10">
        <v>-0.125</v>
      </c>
      <c r="G10">
        <v>2</v>
      </c>
      <c r="H10">
        <v>0.25</v>
      </c>
      <c r="I10">
        <v>1.25</v>
      </c>
      <c r="J10">
        <v>-0.125</v>
      </c>
      <c r="L10" s="6" t="s">
        <v>176</v>
      </c>
      <c r="M10" s="10">
        <f>PEARSON($F$8:$F$24,C$8:C$24)</f>
        <v>-5.7075750660343032E-2</v>
      </c>
      <c r="N10" s="15">
        <f>PEARSON($F$8:$F$24,D$8:D$24)</f>
        <v>0.27201163220295732</v>
      </c>
      <c r="O10" s="10">
        <f>PEARSON($F$8:$F$24,E$8:E$24)</f>
        <v>0.31638564196346336</v>
      </c>
      <c r="P10" s="22">
        <f>PEARSON($F$8:$F$24,F$8:F$24)</f>
        <v>1.0000000000000002</v>
      </c>
      <c r="Q10" s="14">
        <f>PEARSON($F$8:$F$24,G$8:G$24)</f>
        <v>-0.13062242605415753</v>
      </c>
      <c r="R10" s="14">
        <f>PEARSON($F$8:$F$24,H$8:H$24)</f>
        <v>-0.21193178873443247</v>
      </c>
      <c r="S10" s="14">
        <f>PEARSON($F$8:$F$24,I$8:I$24)</f>
        <v>0.12844012084657447</v>
      </c>
      <c r="T10" s="12">
        <f>PEARSON($F$8:$F$24,J$8:J$24)</f>
        <v>0.13056306420225577</v>
      </c>
      <c r="V10" s="13"/>
      <c r="W10" s="18" t="str">
        <f>L63</f>
        <v>D</v>
      </c>
      <c r="X10" s="10">
        <f>M63</f>
        <v>-5.842323624547386E-2</v>
      </c>
      <c r="Y10" s="15">
        <f>O63</f>
        <v>4.2500698608669306E-2</v>
      </c>
      <c r="Z10" s="10">
        <f>Q63</f>
        <v>-0.19720766168305501</v>
      </c>
      <c r="AA10" s="20">
        <f>S63</f>
        <v>1.0000000000000002</v>
      </c>
      <c r="AB10" s="14"/>
      <c r="AC10" s="18" t="str">
        <f>L32</f>
        <v>D</v>
      </c>
      <c r="AD10" s="10">
        <f>M32</f>
        <v>0.21275820370505893</v>
      </c>
      <c r="AE10" s="15">
        <f>O32</f>
        <v>-0.34850223844060402</v>
      </c>
      <c r="AF10" s="10">
        <f>Q32</f>
        <v>-0.11931655786539315</v>
      </c>
      <c r="AG10" s="20">
        <f>S32</f>
        <v>0.99999999999999978</v>
      </c>
      <c r="AH10" s="12"/>
    </row>
    <row r="11" spans="2:34" x14ac:dyDescent="0.35">
      <c r="B11" t="s">
        <v>65</v>
      </c>
      <c r="C11">
        <v>1</v>
      </c>
      <c r="D11">
        <v>0.5</v>
      </c>
      <c r="E11">
        <v>1</v>
      </c>
      <c r="F11">
        <v>0.375</v>
      </c>
      <c r="G11">
        <v>1.25</v>
      </c>
      <c r="H11">
        <v>0.125</v>
      </c>
      <c r="I11">
        <v>0.75</v>
      </c>
      <c r="J11">
        <v>-0.125</v>
      </c>
      <c r="L11" s="6" t="s">
        <v>177</v>
      </c>
      <c r="M11" s="13">
        <f>PEARSON($G$8:$G$24,C$8:C$24)</f>
        <v>0.31449669203612551</v>
      </c>
      <c r="N11" s="14">
        <f>PEARSON($G$8:$G$24,D$8:D$24)</f>
        <v>-0.34925010855628413</v>
      </c>
      <c r="O11" s="14">
        <f>PEARSON($G$8:$G$24,E$8:E$24)</f>
        <v>0.31969272597681664</v>
      </c>
      <c r="P11" s="14">
        <f>PEARSON($G$8:$G$24,F$8:F$24)</f>
        <v>-0.13062242605415753</v>
      </c>
      <c r="Q11" s="21">
        <f>PEARSON($G$8:$G$24,G$8:G$24)</f>
        <v>1</v>
      </c>
      <c r="R11" s="9">
        <f>PEARSON($G$8:$G$24,H$8:H$24)</f>
        <v>0.36762425302372931</v>
      </c>
      <c r="S11" s="16">
        <f>PEARSON($G$8:$G$24,I$8:I$24)</f>
        <v>5.5217123416916127E-2</v>
      </c>
      <c r="T11" s="9">
        <f>PEARSON($G$8:$G$24,J$8:J$24)</f>
        <v>-0.12253028466434078</v>
      </c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2"/>
    </row>
    <row r="12" spans="2:34" ht="15" thickBot="1" x14ac:dyDescent="0.4">
      <c r="B12" t="s">
        <v>66</v>
      </c>
      <c r="C12">
        <v>3</v>
      </c>
      <c r="D12">
        <v>1.25</v>
      </c>
      <c r="E12">
        <v>2.5</v>
      </c>
      <c r="F12">
        <v>0.875</v>
      </c>
      <c r="G12">
        <v>1</v>
      </c>
      <c r="H12">
        <v>0.25</v>
      </c>
      <c r="I12">
        <v>1.75</v>
      </c>
      <c r="J12">
        <v>0.375</v>
      </c>
      <c r="L12" s="6" t="s">
        <v>181</v>
      </c>
      <c r="M12" s="13">
        <f>PEARSON($H$8:$H$24,C$8:C$24)</f>
        <v>-0.23022580090319519</v>
      </c>
      <c r="N12" s="14">
        <f>PEARSON($H$8:$H$24,D$8:D$24)</f>
        <v>-0.37531791780191942</v>
      </c>
      <c r="O12" s="14">
        <f>PEARSON($H$8:$H$24,E$8:E$24)</f>
        <v>-2.4130317787628128E-2</v>
      </c>
      <c r="P12" s="14">
        <f>PEARSON($H$8:$H$24,F$8:F$24)</f>
        <v>-0.21193178873443247</v>
      </c>
      <c r="Q12" s="10">
        <f>PEARSON($H$8:$H$24,G$8:G$24)</f>
        <v>0.36762425302372931</v>
      </c>
      <c r="R12" s="22">
        <f>PEARSON($H$8:$H$24,H$8:H$24)</f>
        <v>1.0000000000000002</v>
      </c>
      <c r="S12" s="14">
        <f>PEARSON($H$8:$H$24,I$8:I$24)</f>
        <v>3.362003613251318E-2</v>
      </c>
      <c r="T12" s="12">
        <f>PEARSON($H$8:$H$24,J$8:J$24)</f>
        <v>-3.7964900314598801E-2</v>
      </c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2"/>
    </row>
    <row r="13" spans="2:34" x14ac:dyDescent="0.35">
      <c r="B13" t="s">
        <v>74</v>
      </c>
      <c r="C13">
        <v>2.25</v>
      </c>
      <c r="D13">
        <v>0.125</v>
      </c>
      <c r="E13">
        <v>1.5</v>
      </c>
      <c r="F13">
        <v>1.5</v>
      </c>
      <c r="G13">
        <v>1.75</v>
      </c>
      <c r="H13">
        <v>0.125</v>
      </c>
      <c r="I13">
        <v>-0.75</v>
      </c>
      <c r="J13">
        <v>0.125</v>
      </c>
      <c r="L13" s="6" t="s">
        <v>178</v>
      </c>
      <c r="M13" s="13">
        <f>PEARSON($I$8:$I$24,C$8:C$24)</f>
        <v>0.27066784695072416</v>
      </c>
      <c r="N13" s="14">
        <f>PEARSON($I$8:$I$24,D$8:D$24)</f>
        <v>-0.14368027281032622</v>
      </c>
      <c r="O13" s="14">
        <f>PEARSON($I$8:$I$24,E$8:E$24)</f>
        <v>5.9483618572110562E-2</v>
      </c>
      <c r="P13" s="14">
        <f>PEARSON($I$8:$I$24,F$8:F$24)</f>
        <v>0.12844012084657447</v>
      </c>
      <c r="Q13" s="13">
        <f>PEARSON($I$8:$I$24,G$8:G$24)</f>
        <v>5.5217123416916127E-2</v>
      </c>
      <c r="R13" s="14">
        <f>PEARSON($I$8:$I$24,H$8:H$24)</f>
        <v>3.362003613251318E-2</v>
      </c>
      <c r="S13" s="21">
        <f>PEARSON($I$8:$I$24,I$8:I$24)</f>
        <v>1.0000000000000002</v>
      </c>
      <c r="T13" s="9">
        <f>PEARSON($I$8:$I$24,J$8:J$24)</f>
        <v>0.61873589917683813</v>
      </c>
      <c r="V13" s="13"/>
      <c r="W13" s="18" t="str">
        <f>L39</f>
        <v>Suc_D3a</v>
      </c>
      <c r="X13" s="18"/>
      <c r="Y13" s="14"/>
      <c r="Z13" s="14"/>
      <c r="AA13" s="14"/>
      <c r="AB13" s="18"/>
      <c r="AC13" s="18" t="str">
        <f>L5</f>
        <v>Coc_D3a</v>
      </c>
      <c r="AD13" s="18"/>
      <c r="AE13" s="18"/>
      <c r="AF13" s="18"/>
      <c r="AG13" s="18"/>
      <c r="AH13" s="12"/>
    </row>
    <row r="14" spans="2:34" ht="15" thickBot="1" x14ac:dyDescent="0.4">
      <c r="B14" t="s">
        <v>76</v>
      </c>
      <c r="C14">
        <v>2.75</v>
      </c>
      <c r="D14">
        <v>-0.375</v>
      </c>
      <c r="E14">
        <v>0.75</v>
      </c>
      <c r="F14">
        <v>-1.5</v>
      </c>
      <c r="G14">
        <v>3.25</v>
      </c>
      <c r="H14">
        <v>1.125</v>
      </c>
      <c r="I14">
        <v>0.25</v>
      </c>
      <c r="J14">
        <v>0</v>
      </c>
      <c r="L14" s="6" t="s">
        <v>179</v>
      </c>
      <c r="M14" s="10">
        <f>PEARSON($J$8:$J$24,C$8:C$24)</f>
        <v>-2.601944472665595E-2</v>
      </c>
      <c r="N14" s="15">
        <f>PEARSON($J$8:$J$24,D$8:D$24)</f>
        <v>-0.38573612391036693</v>
      </c>
      <c r="O14" s="15">
        <f>PEARSON($J$8:$J$24,E$8:E$24)</f>
        <v>-0.19859515626818799</v>
      </c>
      <c r="P14" s="15">
        <f>PEARSON($J$8:$J$24,F$8:F$24)</f>
        <v>0.13056306420225577</v>
      </c>
      <c r="Q14" s="10">
        <f>PEARSON($J$8:$J$24,G$8:G$24)</f>
        <v>-0.12253028466434078</v>
      </c>
      <c r="R14" s="15">
        <f>PEARSON($J$8:$J$24,H$8:H$24)</f>
        <v>-3.7964900314598801E-2</v>
      </c>
      <c r="S14" s="10">
        <f>PEARSON($J$8:$J$24,I$8:I$24)</f>
        <v>0.61873589917683813</v>
      </c>
      <c r="T14" s="22">
        <f>PEARSON($J$8:$J$24,J$8:J$24)</f>
        <v>1</v>
      </c>
      <c r="V14" s="13"/>
      <c r="W14" s="18"/>
      <c r="X14" s="18" t="str">
        <f>M40</f>
        <v>A</v>
      </c>
      <c r="Y14" s="18" t="str">
        <f>O40</f>
        <v>B</v>
      </c>
      <c r="Z14" s="18" t="str">
        <f>Q40</f>
        <v>C</v>
      </c>
      <c r="AA14" s="18" t="str">
        <f>S40</f>
        <v>D</v>
      </c>
      <c r="AB14" s="14"/>
      <c r="AC14" s="18"/>
      <c r="AD14" s="18" t="str">
        <f>M6</f>
        <v>A</v>
      </c>
      <c r="AE14" s="18" t="str">
        <f>O6</f>
        <v>B</v>
      </c>
      <c r="AF14" s="18" t="str">
        <f>Q6</f>
        <v>C</v>
      </c>
      <c r="AG14" s="18" t="str">
        <f>S6</f>
        <v>D</v>
      </c>
      <c r="AH14" s="12"/>
    </row>
    <row r="15" spans="2:34" ht="15" thickBot="1" x14ac:dyDescent="0.4">
      <c r="B15" t="s">
        <v>79</v>
      </c>
      <c r="C15">
        <v>3</v>
      </c>
      <c r="D15">
        <v>1.625</v>
      </c>
      <c r="E15">
        <v>0.25</v>
      </c>
      <c r="F15">
        <v>-0.125</v>
      </c>
      <c r="G15">
        <v>0</v>
      </c>
      <c r="H15">
        <v>-0.25</v>
      </c>
      <c r="I15">
        <v>0</v>
      </c>
      <c r="J15">
        <v>0</v>
      </c>
      <c r="V15" s="13"/>
      <c r="W15" s="18" t="str">
        <f>L41</f>
        <v>A</v>
      </c>
      <c r="X15" s="8">
        <f>M41</f>
        <v>1</v>
      </c>
      <c r="Y15" s="9">
        <f>O41</f>
        <v>-8.0392127666267812E-2</v>
      </c>
      <c r="Z15" s="16">
        <f>Q41</f>
        <v>0.15037561021625767</v>
      </c>
      <c r="AA15" s="9">
        <f>S41</f>
        <v>-0.33594926309280426</v>
      </c>
      <c r="AB15" s="14"/>
      <c r="AC15" s="18" t="str">
        <f>L7</f>
        <v>A</v>
      </c>
      <c r="AD15" s="8">
        <f>M7</f>
        <v>1</v>
      </c>
      <c r="AE15" s="9">
        <f>O7</f>
        <v>0.11913827459279658</v>
      </c>
      <c r="AF15" s="16">
        <f>Q7</f>
        <v>0.31449669203612551</v>
      </c>
      <c r="AG15" s="9">
        <f>S7</f>
        <v>0.27066784695072416</v>
      </c>
      <c r="AH15" s="12"/>
    </row>
    <row r="16" spans="2:34" ht="15" thickBot="1" x14ac:dyDescent="0.4">
      <c r="B16" t="s">
        <v>84</v>
      </c>
      <c r="C16">
        <v>1</v>
      </c>
      <c r="D16">
        <v>0.875</v>
      </c>
      <c r="E16">
        <v>4</v>
      </c>
      <c r="F16">
        <v>0.25</v>
      </c>
      <c r="G16">
        <v>2</v>
      </c>
      <c r="H16">
        <v>0.25</v>
      </c>
      <c r="I16">
        <v>-1</v>
      </c>
      <c r="J16">
        <v>-1.75</v>
      </c>
      <c r="V16" s="13"/>
      <c r="W16" s="18" t="str">
        <f>L43</f>
        <v>B</v>
      </c>
      <c r="X16" s="10">
        <f>M43</f>
        <v>-8.0392127666267812E-2</v>
      </c>
      <c r="Y16" s="20">
        <f>O43</f>
        <v>0.99999999999999989</v>
      </c>
      <c r="Z16" s="14">
        <f>Q43</f>
        <v>0.18766267084274493</v>
      </c>
      <c r="AA16" s="12">
        <f>S43</f>
        <v>-6.3764421792997031E-2</v>
      </c>
      <c r="AB16" s="14"/>
      <c r="AC16" s="18" t="str">
        <f>L9</f>
        <v>B</v>
      </c>
      <c r="AD16" s="10">
        <f>M9</f>
        <v>0.11913827459279658</v>
      </c>
      <c r="AE16" s="20">
        <f>O9</f>
        <v>0.99999999999999989</v>
      </c>
      <c r="AF16" s="14">
        <f>Q9</f>
        <v>0.31969272597681664</v>
      </c>
      <c r="AG16" s="12">
        <f>S9</f>
        <v>5.9483618572110562E-2</v>
      </c>
      <c r="AH16" s="12"/>
    </row>
    <row r="17" spans="2:34" ht="15" thickBot="1" x14ac:dyDescent="0.4">
      <c r="B17" t="s">
        <v>90</v>
      </c>
      <c r="C17">
        <v>0</v>
      </c>
      <c r="D17">
        <v>0.125</v>
      </c>
      <c r="E17">
        <v>0.5</v>
      </c>
      <c r="F17">
        <v>-0.25</v>
      </c>
      <c r="G17">
        <v>0.5</v>
      </c>
      <c r="H17">
        <v>0.25</v>
      </c>
      <c r="I17">
        <v>0.5</v>
      </c>
      <c r="J17">
        <v>0.5</v>
      </c>
      <c r="V17" s="13"/>
      <c r="W17" s="18" t="str">
        <f>L45</f>
        <v>C</v>
      </c>
      <c r="X17" s="13">
        <f>M45</f>
        <v>0.15037561021625767</v>
      </c>
      <c r="Y17" s="14">
        <f>O45</f>
        <v>0.18766267084274493</v>
      </c>
      <c r="Z17" s="8">
        <f>Q45</f>
        <v>1</v>
      </c>
      <c r="AA17" s="9">
        <f>S45</f>
        <v>-0.1276328072152042</v>
      </c>
      <c r="AB17" s="14"/>
      <c r="AC17" s="18" t="str">
        <f>L11</f>
        <v>C</v>
      </c>
      <c r="AD17" s="13">
        <f>M11</f>
        <v>0.31449669203612551</v>
      </c>
      <c r="AE17" s="14">
        <f>O11</f>
        <v>0.31969272597681664</v>
      </c>
      <c r="AF17" s="8">
        <f>Q11</f>
        <v>1</v>
      </c>
      <c r="AG17" s="9">
        <f>S11</f>
        <v>5.5217123416916127E-2</v>
      </c>
      <c r="AH17" s="12"/>
    </row>
    <row r="18" spans="2:34" ht="15" thickBot="1" x14ac:dyDescent="0.4">
      <c r="B18" t="s">
        <v>91</v>
      </c>
      <c r="C18">
        <v>4</v>
      </c>
      <c r="D18">
        <v>0.25</v>
      </c>
      <c r="E18">
        <v>2.25</v>
      </c>
      <c r="F18">
        <v>0.375</v>
      </c>
      <c r="G18">
        <v>3.25</v>
      </c>
      <c r="H18">
        <v>0.5</v>
      </c>
      <c r="I18">
        <v>1.25</v>
      </c>
      <c r="J18">
        <v>0</v>
      </c>
      <c r="V18" s="13"/>
      <c r="W18" s="18" t="str">
        <f>L47</f>
        <v>D</v>
      </c>
      <c r="X18" s="10">
        <f>M47</f>
        <v>-0.33594926309280426</v>
      </c>
      <c r="Y18" s="15">
        <f>O47</f>
        <v>-6.3764421792997031E-2</v>
      </c>
      <c r="Z18" s="10">
        <f>Q47</f>
        <v>-0.1276328072152042</v>
      </c>
      <c r="AA18" s="20">
        <f>S47</f>
        <v>1.0000000000000002</v>
      </c>
      <c r="AB18" s="14"/>
      <c r="AC18" s="18" t="str">
        <f>L13</f>
        <v>D</v>
      </c>
      <c r="AD18" s="10">
        <f>M13</f>
        <v>0.27066784695072416</v>
      </c>
      <c r="AE18" s="15">
        <f>O13</f>
        <v>5.9483618572110562E-2</v>
      </c>
      <c r="AF18" s="10">
        <f>Q13</f>
        <v>5.5217123416916127E-2</v>
      </c>
      <c r="AG18" s="20">
        <f>S13</f>
        <v>1.0000000000000002</v>
      </c>
      <c r="AH18" s="12"/>
    </row>
    <row r="19" spans="2:34" ht="15" thickBot="1" x14ac:dyDescent="0.4">
      <c r="B19" t="s">
        <v>95</v>
      </c>
      <c r="C19">
        <v>1.5</v>
      </c>
      <c r="D19">
        <v>0.5</v>
      </c>
      <c r="E19">
        <v>2.5</v>
      </c>
      <c r="F19">
        <v>2.75</v>
      </c>
      <c r="G19">
        <v>1.5</v>
      </c>
      <c r="H19">
        <v>0.25</v>
      </c>
      <c r="I19">
        <v>1.5</v>
      </c>
      <c r="J19">
        <v>1.375</v>
      </c>
      <c r="V19" s="1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1"/>
    </row>
    <row r="20" spans="2:34" x14ac:dyDescent="0.35">
      <c r="B20" t="s">
        <v>97</v>
      </c>
      <c r="C20">
        <v>3</v>
      </c>
      <c r="D20">
        <v>0.25</v>
      </c>
      <c r="E20">
        <v>1.75</v>
      </c>
      <c r="F20">
        <v>1.375</v>
      </c>
      <c r="G20">
        <v>2</v>
      </c>
      <c r="H20">
        <v>0.125</v>
      </c>
      <c r="I20">
        <v>1.5</v>
      </c>
      <c r="J20">
        <v>0</v>
      </c>
    </row>
    <row r="21" spans="2:34" x14ac:dyDescent="0.35">
      <c r="B21" t="s">
        <v>98</v>
      </c>
      <c r="C21">
        <v>2.25</v>
      </c>
      <c r="D21">
        <v>0</v>
      </c>
      <c r="E21">
        <v>1.5</v>
      </c>
      <c r="F21">
        <v>0.125</v>
      </c>
      <c r="G21">
        <v>1</v>
      </c>
      <c r="H21">
        <v>0.125</v>
      </c>
      <c r="I21">
        <v>0</v>
      </c>
      <c r="J21">
        <v>0</v>
      </c>
      <c r="AA21" s="6"/>
    </row>
    <row r="22" spans="2:34" x14ac:dyDescent="0.35">
      <c r="B22" t="s">
        <v>99</v>
      </c>
      <c r="C22">
        <v>3</v>
      </c>
      <c r="D22">
        <v>0.625</v>
      </c>
      <c r="E22">
        <v>1.25</v>
      </c>
      <c r="F22">
        <v>1</v>
      </c>
      <c r="G22">
        <v>1.25</v>
      </c>
      <c r="H22">
        <v>0</v>
      </c>
      <c r="I22">
        <v>0.25</v>
      </c>
      <c r="J22">
        <v>-0.5</v>
      </c>
    </row>
    <row r="23" spans="2:34" x14ac:dyDescent="0.35">
      <c r="B23" t="s">
        <v>100</v>
      </c>
      <c r="C23">
        <v>2</v>
      </c>
      <c r="D23">
        <v>-0.5</v>
      </c>
      <c r="E23">
        <v>2</v>
      </c>
      <c r="F23">
        <v>-0.375</v>
      </c>
      <c r="G23">
        <v>1.75</v>
      </c>
      <c r="H23">
        <v>0</v>
      </c>
      <c r="I23">
        <v>1.5</v>
      </c>
      <c r="J23">
        <v>2</v>
      </c>
    </row>
    <row r="24" spans="2:34" x14ac:dyDescent="0.35">
      <c r="B24" t="s">
        <v>107</v>
      </c>
      <c r="C24">
        <v>2</v>
      </c>
      <c r="D24">
        <v>1.125</v>
      </c>
      <c r="E24">
        <v>1.75</v>
      </c>
      <c r="F24">
        <v>0.875</v>
      </c>
      <c r="G24">
        <v>2.25</v>
      </c>
      <c r="H24">
        <v>0.75</v>
      </c>
      <c r="I24">
        <v>0</v>
      </c>
      <c r="J24">
        <v>0</v>
      </c>
      <c r="L24" s="6" t="str">
        <f>B25</f>
        <v>Coc_Veh</v>
      </c>
    </row>
    <row r="25" spans="2:34" s="6" customFormat="1" ht="15" thickBot="1" x14ac:dyDescent="0.4">
      <c r="B25" s="6" t="s">
        <v>55</v>
      </c>
      <c r="M25" s="6" t="s">
        <v>174</v>
      </c>
      <c r="N25" s="6" t="s">
        <v>180</v>
      </c>
      <c r="O25" s="6" t="s">
        <v>175</v>
      </c>
      <c r="P25" s="6" t="s">
        <v>176</v>
      </c>
      <c r="Q25" s="6" t="s">
        <v>177</v>
      </c>
      <c r="R25" s="6" t="s">
        <v>181</v>
      </c>
      <c r="S25" s="6" t="s">
        <v>178</v>
      </c>
      <c r="T25" s="6" t="s">
        <v>179</v>
      </c>
    </row>
    <row r="26" spans="2:34" x14ac:dyDescent="0.35">
      <c r="B26" t="s">
        <v>56</v>
      </c>
      <c r="C26">
        <v>1</v>
      </c>
      <c r="D26">
        <v>0.125</v>
      </c>
      <c r="E26">
        <v>2.75</v>
      </c>
      <c r="F26">
        <v>1.125</v>
      </c>
      <c r="G26">
        <v>3</v>
      </c>
      <c r="H26">
        <v>0.125</v>
      </c>
      <c r="I26">
        <v>0.5</v>
      </c>
      <c r="J26">
        <v>0.125</v>
      </c>
      <c r="L26" s="6" t="s">
        <v>174</v>
      </c>
      <c r="M26" s="8">
        <f>PEARSON($C$26:$C$39,C$26:C$39)</f>
        <v>1.0000000000000002</v>
      </c>
      <c r="N26" s="9">
        <f>PEARSON($C$26:$C$39,D$26:D$39)</f>
        <v>-3.0013470718423849E-2</v>
      </c>
      <c r="O26" s="16">
        <f>PEARSON($C$26:$C$39,E$26:E$39)</f>
        <v>-0.12438359943551421</v>
      </c>
      <c r="P26" s="9">
        <f>PEARSON($C$26:$C$39,F$26:F$39)</f>
        <v>-0.18135958907031133</v>
      </c>
      <c r="Q26" s="16">
        <f>PEARSON($C$26:$C$39,G$26:G$39)</f>
        <v>1.4676588247225382E-3</v>
      </c>
      <c r="R26" s="16">
        <f>PEARSON($C$26:$C$39,H$26:H$39)</f>
        <v>-0.22436945746373327</v>
      </c>
      <c r="S26" s="16">
        <f>PEARSON($C$26:$C$39,I$26:I$39)</f>
        <v>0.21275820370505893</v>
      </c>
      <c r="T26" s="9">
        <f>PEARSON($C$26:$C$39,J$26:J$39)</f>
        <v>0.3272116535218722</v>
      </c>
    </row>
    <row r="27" spans="2:34" ht="15" thickBot="1" x14ac:dyDescent="0.4">
      <c r="B27" t="s">
        <v>57</v>
      </c>
      <c r="C27">
        <v>0.5</v>
      </c>
      <c r="D27">
        <v>0.25</v>
      </c>
      <c r="E27">
        <v>4.25</v>
      </c>
      <c r="F27">
        <v>1</v>
      </c>
      <c r="G27">
        <v>2.5</v>
      </c>
      <c r="H27">
        <v>1.25</v>
      </c>
      <c r="I27">
        <v>0</v>
      </c>
      <c r="J27">
        <v>-0.375</v>
      </c>
      <c r="L27" s="6" t="s">
        <v>180</v>
      </c>
      <c r="M27" s="10">
        <f>PEARSON($D$26:$D$39,C$26:C$39)</f>
        <v>-3.0013470718423849E-2</v>
      </c>
      <c r="N27" s="11">
        <f>PEARSON($D$26:$D$39,D$26:D$39)</f>
        <v>0.99999999999999978</v>
      </c>
      <c r="O27" s="14">
        <f>PEARSON($D$26:$D$39,E$26:E$39)</f>
        <v>-0.18526264484331897</v>
      </c>
      <c r="P27" s="12">
        <f>PEARSON($D$26:$D$39,F$26:F$39)</f>
        <v>-0.11077051357973229</v>
      </c>
      <c r="Q27" s="14">
        <f>PEARSON($D$26:$D$39,G$26:G$39)</f>
        <v>9.3843367811410394E-2</v>
      </c>
      <c r="R27" s="14">
        <f>PEARSON($D$26:$D$39,H$26:H$39)</f>
        <v>1.8496154342773775E-2</v>
      </c>
      <c r="S27" s="14">
        <f>PEARSON($D$26:$D$39,I$26:I$39)</f>
        <v>0.10923611878486043</v>
      </c>
      <c r="T27" s="12">
        <f>PEARSON($D$26:$D$39,J$26:J$39)</f>
        <v>5.3266479718703762E-2</v>
      </c>
    </row>
    <row r="28" spans="2:34" x14ac:dyDescent="0.35">
      <c r="B28" t="s">
        <v>67</v>
      </c>
      <c r="C28">
        <v>1.75</v>
      </c>
      <c r="D28">
        <v>1</v>
      </c>
      <c r="E28">
        <v>0.25</v>
      </c>
      <c r="F28">
        <v>-0.125</v>
      </c>
      <c r="G28">
        <v>1</v>
      </c>
      <c r="H28">
        <v>1.5</v>
      </c>
      <c r="I28">
        <v>1.25</v>
      </c>
      <c r="J28">
        <v>0</v>
      </c>
      <c r="L28" s="6" t="s">
        <v>175</v>
      </c>
      <c r="M28" s="13">
        <f>PEARSON($E$26:$E$39,C$26:C$39)</f>
        <v>-0.12438359943551421</v>
      </c>
      <c r="N28" s="14">
        <f>PEARSON($E$26:$E$39,D$26:D$39)</f>
        <v>-0.18526264484331897</v>
      </c>
      <c r="O28" s="8">
        <f>PEARSON($E$26:$E$39,E$26:E$39)</f>
        <v>1.0000000000000002</v>
      </c>
      <c r="P28" s="9">
        <f>PEARSON($E$26:$E$39,F$26:F$39)</f>
        <v>0.74518767283892728</v>
      </c>
      <c r="Q28" s="14">
        <f>PEARSON($E$26:$E$39,G$26:G$39)</f>
        <v>1.0383167321431873E-2</v>
      </c>
      <c r="R28" s="14">
        <f>PEARSON($E$26:$E$39,H$26:H$39)</f>
        <v>-8.213301507245982E-2</v>
      </c>
      <c r="S28" s="14">
        <f>PEARSON($E$26:$E$39,I$26:I$39)</f>
        <v>-0.34850223844060402</v>
      </c>
      <c r="T28" s="12">
        <f>PEARSON($E$26:$E$39,J$26:J$39)</f>
        <v>-0.61881423103430211</v>
      </c>
    </row>
    <row r="29" spans="2:34" ht="15" thickBot="1" x14ac:dyDescent="0.4">
      <c r="B29" t="s">
        <v>68</v>
      </c>
      <c r="C29">
        <v>2</v>
      </c>
      <c r="D29">
        <v>0.375</v>
      </c>
      <c r="E29">
        <v>2.75</v>
      </c>
      <c r="F29">
        <v>0</v>
      </c>
      <c r="G29">
        <v>1.25</v>
      </c>
      <c r="H29">
        <v>-0.25</v>
      </c>
      <c r="I29">
        <v>1.25</v>
      </c>
      <c r="J29">
        <v>0</v>
      </c>
      <c r="L29" s="6" t="s">
        <v>176</v>
      </c>
      <c r="M29" s="10">
        <f>PEARSON($F$26:$F$39,C$26:C$39)</f>
        <v>-0.18135958907031133</v>
      </c>
      <c r="N29" s="15">
        <f>PEARSON($F$26:$F$39,D$26:D$39)</f>
        <v>-0.11077051357973229</v>
      </c>
      <c r="O29" s="10">
        <f>PEARSON($F$26:$F$39,E$26:E$39)</f>
        <v>0.74518767283892728</v>
      </c>
      <c r="P29" s="11">
        <f>PEARSON($F$26:$F$39,F$26:F$39)</f>
        <v>0.99999999999999989</v>
      </c>
      <c r="Q29" s="14">
        <f>PEARSON($F$26:$F$39,G$26:G$39)</f>
        <v>5.2609490003568064E-2</v>
      </c>
      <c r="R29" s="14">
        <f>PEARSON($F$26:$F$39,H$26:H$39)</f>
        <v>0.20098876404827359</v>
      </c>
      <c r="S29" s="14">
        <f>PEARSON($F$26:$F$39,I$26:I$39)</f>
        <v>-0.32063973115747429</v>
      </c>
      <c r="T29" s="12">
        <f>PEARSON($F$26:$F$39,J$26:J$39)</f>
        <v>-0.64135949848244433</v>
      </c>
    </row>
    <row r="30" spans="2:34" x14ac:dyDescent="0.35">
      <c r="B30" t="s">
        <v>75</v>
      </c>
      <c r="C30">
        <v>0.75</v>
      </c>
      <c r="D30">
        <v>-0.125</v>
      </c>
      <c r="E30">
        <v>3.25</v>
      </c>
      <c r="F30">
        <v>0.5</v>
      </c>
      <c r="G30">
        <v>1.25</v>
      </c>
      <c r="H30">
        <v>0.25</v>
      </c>
      <c r="I30">
        <v>1.25</v>
      </c>
      <c r="J30">
        <v>0</v>
      </c>
      <c r="L30" s="6" t="s">
        <v>177</v>
      </c>
      <c r="M30" s="13">
        <f>PEARSON($G$26:$G$39,C$26:C$39)</f>
        <v>1.4676588247225382E-3</v>
      </c>
      <c r="N30" s="14">
        <f>PEARSON($G$26:$G$39,D$26:D$39)</f>
        <v>9.3843367811410394E-2</v>
      </c>
      <c r="O30" s="14">
        <f>PEARSON($G$26:$G$39,E$26:E$39)</f>
        <v>1.0383167321431873E-2</v>
      </c>
      <c r="P30" s="14">
        <f>PEARSON($G$26:$G$39,F$26:F$39)</f>
        <v>5.2609490003568064E-2</v>
      </c>
      <c r="Q30" s="8">
        <f>PEARSON($G$26:$G$39,G$26:G$39)</f>
        <v>0.99999999999999978</v>
      </c>
      <c r="R30" s="9">
        <f>PEARSON($G$26:$G$39,H$26:H$39)</f>
        <v>5.5946773340557955E-2</v>
      </c>
      <c r="S30" s="16">
        <f>PEARSON($G$26:$G$39,I$26:I$39)</f>
        <v>-0.11931655786539315</v>
      </c>
      <c r="T30" s="9">
        <f>PEARSON($G$26:$G$39,J$26:J$39)</f>
        <v>0.30442592719971473</v>
      </c>
    </row>
    <row r="31" spans="2:34" ht="15" thickBot="1" x14ac:dyDescent="0.4">
      <c r="B31" t="s">
        <v>80</v>
      </c>
      <c r="C31">
        <v>2</v>
      </c>
      <c r="D31">
        <v>0.125</v>
      </c>
      <c r="E31">
        <v>-0.75</v>
      </c>
      <c r="F31">
        <v>-2.25</v>
      </c>
      <c r="G31">
        <v>1.5</v>
      </c>
      <c r="H31">
        <v>-0.375</v>
      </c>
      <c r="I31">
        <v>0.75</v>
      </c>
      <c r="J31">
        <v>1.75</v>
      </c>
      <c r="L31" s="6" t="s">
        <v>181</v>
      </c>
      <c r="M31" s="13">
        <f>PEARSON($H$26:$H$39,C$26:C$39)</f>
        <v>-0.22436945746373327</v>
      </c>
      <c r="N31" s="14">
        <f>PEARSON($H$26:$H$39,D$26:D$39)</f>
        <v>1.8496154342773775E-2</v>
      </c>
      <c r="O31" s="14">
        <f>PEARSON($H$26:$H$39,E$26:E$39)</f>
        <v>-8.213301507245982E-2</v>
      </c>
      <c r="P31" s="14">
        <f>PEARSON($H$26:$H$39,F$26:F$39)</f>
        <v>0.20098876404827359</v>
      </c>
      <c r="Q31" s="10">
        <f>PEARSON($H$26:$H$39,G$26:G$39)</f>
        <v>5.5946773340557955E-2</v>
      </c>
      <c r="R31" s="11">
        <f>PEARSON($H$26:$H$39,H$26:H$39)</f>
        <v>1</v>
      </c>
      <c r="S31" s="14">
        <f>PEARSON($H$26:$H$39,I$26:I$39)</f>
        <v>-0.18404305991299094</v>
      </c>
      <c r="T31" s="12">
        <f>PEARSON($H$26:$H$39,J$26:J$39)</f>
        <v>-0.35273816689596083</v>
      </c>
    </row>
    <row r="32" spans="2:34" x14ac:dyDescent="0.35">
      <c r="B32" t="s">
        <v>85</v>
      </c>
      <c r="C32">
        <v>2.75</v>
      </c>
      <c r="D32">
        <v>0.375</v>
      </c>
      <c r="E32">
        <v>1.75</v>
      </c>
      <c r="F32">
        <v>0.125</v>
      </c>
      <c r="G32">
        <v>4.25</v>
      </c>
      <c r="H32">
        <v>0.25</v>
      </c>
      <c r="I32">
        <v>0.75</v>
      </c>
      <c r="J32">
        <v>0.375</v>
      </c>
      <c r="L32" s="6" t="s">
        <v>178</v>
      </c>
      <c r="M32" s="13">
        <f>PEARSON($I$26:$I$39,C$26:C$39)</f>
        <v>0.21275820370505893</v>
      </c>
      <c r="N32" s="14">
        <f>PEARSON($I$26:$I$39,D$26:D$39)</f>
        <v>0.10923611878486043</v>
      </c>
      <c r="O32" s="14">
        <f>PEARSON($I$26:$I$39,E$26:E$39)</f>
        <v>-0.34850223844060402</v>
      </c>
      <c r="P32" s="14">
        <f>PEARSON($I$26:$I$39,F$26:F$39)</f>
        <v>-0.32063973115747429</v>
      </c>
      <c r="Q32" s="13">
        <f>PEARSON($I$26:$I$39,G$26:G$39)</f>
        <v>-0.11931655786539315</v>
      </c>
      <c r="R32" s="14">
        <f>PEARSON($I$26:$I$39,H$26:H$39)</f>
        <v>-0.18404305991299094</v>
      </c>
      <c r="S32" s="8">
        <f>PEARSON($I$26:$I$39,I$26:I$39)</f>
        <v>0.99999999999999978</v>
      </c>
      <c r="T32" s="9">
        <f>PEARSON($I$26:$I$39,J$26:J$39)</f>
        <v>0.46742942163289614</v>
      </c>
    </row>
    <row r="33" spans="2:27" ht="15" thickBot="1" x14ac:dyDescent="0.4">
      <c r="B33" t="s">
        <v>86</v>
      </c>
      <c r="C33">
        <v>1.5</v>
      </c>
      <c r="D33">
        <v>0.375</v>
      </c>
      <c r="E33">
        <v>2.5</v>
      </c>
      <c r="F33">
        <v>0.875</v>
      </c>
      <c r="G33">
        <v>0.5</v>
      </c>
      <c r="H33">
        <v>-1.125</v>
      </c>
      <c r="I33">
        <v>0.5</v>
      </c>
      <c r="J33">
        <v>0.25</v>
      </c>
      <c r="L33" s="6" t="s">
        <v>179</v>
      </c>
      <c r="M33" s="10">
        <f>PEARSON($J$26:$J$39,C$26:C$39)</f>
        <v>0.3272116535218722</v>
      </c>
      <c r="N33" s="15">
        <f>PEARSON($J$26:$J$39,D$26:D$39)</f>
        <v>5.3266479718703762E-2</v>
      </c>
      <c r="O33" s="15">
        <f>PEARSON($J$26:$J$39,E$26:E$39)</f>
        <v>-0.61881423103430211</v>
      </c>
      <c r="P33" s="15">
        <f>PEARSON($J$26:$J$39,F$26:F$39)</f>
        <v>-0.64135949848244433</v>
      </c>
      <c r="Q33" s="10">
        <f>PEARSON($J$26:$J$39,G$26:G$39)</f>
        <v>0.30442592719971473</v>
      </c>
      <c r="R33" s="15">
        <f>PEARSON($J$26:$J$39,H$26:H$39)</f>
        <v>-0.35273816689596083</v>
      </c>
      <c r="S33" s="10">
        <f>PEARSON($J$26:$J$39,I$26:I$39)</f>
        <v>0.46742942163289614</v>
      </c>
      <c r="T33" s="11">
        <f>PEARSON($J$26:$J$39,J$26:J$39)</f>
        <v>1</v>
      </c>
    </row>
    <row r="34" spans="2:27" x14ac:dyDescent="0.35">
      <c r="B34" t="s">
        <v>92</v>
      </c>
      <c r="C34">
        <v>2.5</v>
      </c>
      <c r="D34">
        <v>0</v>
      </c>
      <c r="E34">
        <v>1.75</v>
      </c>
      <c r="F34">
        <v>0.625</v>
      </c>
      <c r="G34">
        <v>1</v>
      </c>
      <c r="H34">
        <v>-0.25</v>
      </c>
      <c r="I34">
        <v>2</v>
      </c>
      <c r="J34">
        <v>0.375</v>
      </c>
    </row>
    <row r="35" spans="2:27" x14ac:dyDescent="0.35">
      <c r="B35" t="s">
        <v>94</v>
      </c>
      <c r="C35">
        <v>0.75</v>
      </c>
      <c r="D35">
        <v>-0.5</v>
      </c>
      <c r="E35">
        <v>1.5</v>
      </c>
      <c r="F35">
        <v>0.125</v>
      </c>
      <c r="G35">
        <v>0.25</v>
      </c>
      <c r="H35">
        <v>1.375</v>
      </c>
      <c r="I35">
        <v>1.25</v>
      </c>
      <c r="J35">
        <v>-0.75</v>
      </c>
    </row>
    <row r="36" spans="2:27" x14ac:dyDescent="0.35">
      <c r="B36" t="s">
        <v>96</v>
      </c>
      <c r="C36">
        <v>3.75</v>
      </c>
      <c r="D36">
        <v>-0.625</v>
      </c>
      <c r="E36">
        <v>3.25</v>
      </c>
      <c r="F36">
        <v>0.75</v>
      </c>
      <c r="G36">
        <v>1.25</v>
      </c>
      <c r="H36">
        <v>0.25</v>
      </c>
      <c r="I36">
        <v>-0.25</v>
      </c>
      <c r="J36">
        <v>-0.125</v>
      </c>
      <c r="W36" s="6"/>
      <c r="X36" s="6"/>
      <c r="Y36" s="6"/>
      <c r="Z36" s="6"/>
      <c r="AA36" s="6"/>
    </row>
    <row r="37" spans="2:27" x14ac:dyDescent="0.35">
      <c r="B37" t="s">
        <v>105</v>
      </c>
      <c r="C37">
        <v>-0.25</v>
      </c>
      <c r="D37">
        <v>0</v>
      </c>
      <c r="E37">
        <v>2.25</v>
      </c>
      <c r="F37">
        <v>0.875</v>
      </c>
      <c r="G37">
        <v>1.75</v>
      </c>
      <c r="H37">
        <v>0.75</v>
      </c>
      <c r="I37">
        <v>-1.25</v>
      </c>
      <c r="J37">
        <v>-1.125</v>
      </c>
    </row>
    <row r="38" spans="2:27" x14ac:dyDescent="0.35">
      <c r="B38" t="s">
        <v>106</v>
      </c>
      <c r="C38">
        <v>2</v>
      </c>
      <c r="D38">
        <v>0.125</v>
      </c>
      <c r="E38">
        <v>1.25</v>
      </c>
      <c r="F38">
        <v>0.875</v>
      </c>
      <c r="G38">
        <v>1.75</v>
      </c>
      <c r="H38">
        <v>2.25</v>
      </c>
      <c r="I38">
        <v>0.25</v>
      </c>
      <c r="J38">
        <v>0.25</v>
      </c>
    </row>
    <row r="39" spans="2:27" x14ac:dyDescent="0.35">
      <c r="B39" t="s">
        <v>108</v>
      </c>
      <c r="C39">
        <v>2.25</v>
      </c>
      <c r="D39">
        <v>0.5</v>
      </c>
      <c r="E39">
        <v>3.75</v>
      </c>
      <c r="F39">
        <v>0.75</v>
      </c>
      <c r="G39">
        <v>0</v>
      </c>
      <c r="H39">
        <v>0.5</v>
      </c>
      <c r="I39">
        <v>-0.25</v>
      </c>
      <c r="J39">
        <v>-1.5</v>
      </c>
      <c r="L39" s="6" t="str">
        <f>B40</f>
        <v>Suc_D3a</v>
      </c>
    </row>
    <row r="40" spans="2:27" s="6" customFormat="1" ht="15" thickBot="1" x14ac:dyDescent="0.4">
      <c r="B40" s="6" t="s">
        <v>43</v>
      </c>
      <c r="M40" s="6" t="s">
        <v>174</v>
      </c>
      <c r="N40" s="6" t="s">
        <v>180</v>
      </c>
      <c r="O40" s="6" t="s">
        <v>175</v>
      </c>
      <c r="P40" s="6" t="s">
        <v>176</v>
      </c>
      <c r="Q40" s="6" t="s">
        <v>177</v>
      </c>
      <c r="R40" s="6" t="s">
        <v>181</v>
      </c>
      <c r="S40" s="6" t="s">
        <v>178</v>
      </c>
      <c r="T40" s="6" t="s">
        <v>179</v>
      </c>
    </row>
    <row r="41" spans="2:27" x14ac:dyDescent="0.35">
      <c r="B41" t="s">
        <v>44</v>
      </c>
      <c r="C41">
        <v>2.25</v>
      </c>
      <c r="D41">
        <v>0.25</v>
      </c>
      <c r="E41">
        <v>1.75</v>
      </c>
      <c r="F41">
        <v>0.625</v>
      </c>
      <c r="G41">
        <v>3</v>
      </c>
      <c r="H41">
        <v>0.5</v>
      </c>
      <c r="I41">
        <v>2.25</v>
      </c>
      <c r="J41">
        <v>0.5</v>
      </c>
      <c r="L41" s="6" t="s">
        <v>174</v>
      </c>
      <c r="M41" s="8">
        <f>PEARSON($C$41:$C$55,C$41:C$55)</f>
        <v>1</v>
      </c>
      <c r="N41" s="9">
        <f>PEARSON($C$41:$C$55,D$41:D$55)</f>
        <v>0.55777063483437128</v>
      </c>
      <c r="O41" s="16">
        <f>PEARSON($C$41:$C$55,E$41:E$55)</f>
        <v>-8.0392127666267812E-2</v>
      </c>
      <c r="P41" s="9">
        <f>PEARSON($C$41:$C$55,F$41:F$55)</f>
        <v>-1.7366080221035078E-2</v>
      </c>
      <c r="Q41" s="16">
        <f>PEARSON($C$41:$C$55,G$41:G$55)</f>
        <v>0.15037561021625767</v>
      </c>
      <c r="R41" s="16">
        <f>PEARSON($C$41:$C$55,H$41:H$55)</f>
        <v>0.35523932561601962</v>
      </c>
      <c r="S41" s="16">
        <f>PEARSON($C$41:$C$55,I$41:I$55)</f>
        <v>-0.33594926309280426</v>
      </c>
      <c r="T41" s="9">
        <f>PEARSON($C$41:$C$55,J$41:J$55)</f>
        <v>0.65138399960152127</v>
      </c>
    </row>
    <row r="42" spans="2:27" ht="15" thickBot="1" x14ac:dyDescent="0.4">
      <c r="B42" t="s">
        <v>48</v>
      </c>
      <c r="C42">
        <v>2.25</v>
      </c>
      <c r="D42">
        <v>0.25</v>
      </c>
      <c r="E42">
        <v>3.5</v>
      </c>
      <c r="F42">
        <v>-0.125</v>
      </c>
      <c r="G42">
        <v>3.75</v>
      </c>
      <c r="H42">
        <v>0.25</v>
      </c>
      <c r="I42">
        <v>0</v>
      </c>
      <c r="J42">
        <v>0.25</v>
      </c>
      <c r="L42" s="6" t="s">
        <v>180</v>
      </c>
      <c r="M42" s="10">
        <f>PEARSON($D$41:$D$55,C$41:C$55)</f>
        <v>0.55777063483437128</v>
      </c>
      <c r="N42" s="11">
        <f>PEARSON($D$41:$D$55,D$41:D$55)</f>
        <v>0.99999999999999978</v>
      </c>
      <c r="O42" s="14">
        <f>PEARSON($D$41:$D$55,E$41:E$55)</f>
        <v>-0.16559220462109858</v>
      </c>
      <c r="P42" s="12">
        <f>PEARSON($D$41:$D$55,F$41:F$55)</f>
        <v>-0.19749867088230583</v>
      </c>
      <c r="Q42" s="14">
        <f>PEARSON($D$41:$D$55,G$41:G$55)</f>
        <v>0.17720638798012905</v>
      </c>
      <c r="R42" s="14">
        <f>PEARSON($D$41:$D$55,H$41:H$55)</f>
        <v>-1.9693282750685602E-3</v>
      </c>
      <c r="S42" s="14">
        <f>PEARSON($D$41:$D$55,I$41:I$55)</f>
        <v>-0.26342559137443278</v>
      </c>
      <c r="T42" s="12">
        <f>PEARSON($D$41:$D$55,J$41:J$55)</f>
        <v>-3.1983634622062489E-2</v>
      </c>
    </row>
    <row r="43" spans="2:27" x14ac:dyDescent="0.35">
      <c r="B43" t="s">
        <v>58</v>
      </c>
      <c r="C43">
        <v>3.75</v>
      </c>
      <c r="D43">
        <v>0.75</v>
      </c>
      <c r="E43">
        <v>2.25</v>
      </c>
      <c r="F43">
        <v>0.625</v>
      </c>
      <c r="G43">
        <v>0.75</v>
      </c>
      <c r="H43">
        <v>1</v>
      </c>
      <c r="I43">
        <v>0.25</v>
      </c>
      <c r="J43">
        <v>0.375</v>
      </c>
      <c r="L43" s="6" t="s">
        <v>175</v>
      </c>
      <c r="M43" s="13">
        <f>PEARSON($E$41:$E$55,C$41:C$55)</f>
        <v>-8.0392127666267812E-2</v>
      </c>
      <c r="N43" s="14">
        <f>PEARSON($E$41:$E$55,D$41:D$55)</f>
        <v>-0.16559220462109858</v>
      </c>
      <c r="O43" s="8">
        <f>PEARSON($E$41:$E$55,E$41:E$55)</f>
        <v>0.99999999999999989</v>
      </c>
      <c r="P43" s="9">
        <f>PEARSON($E$41:$E$55,F$41:F$55)</f>
        <v>0.66450681569337855</v>
      </c>
      <c r="Q43" s="14">
        <f>PEARSON($E$41:$E$55,G$41:G$55)</f>
        <v>0.18766267084274493</v>
      </c>
      <c r="R43" s="14">
        <f>PEARSON($E$41:$E$55,H$41:H$55)</f>
        <v>9.0869562131791995E-2</v>
      </c>
      <c r="S43" s="14">
        <f>PEARSON($E$41:$E$55,I$41:I$55)</f>
        <v>-6.3764421792997031E-2</v>
      </c>
      <c r="T43" s="12">
        <f>PEARSON($E$41:$E$55,J$41:J$55)</f>
        <v>8.5607690068941242E-2</v>
      </c>
    </row>
    <row r="44" spans="2:27" ht="15" thickBot="1" x14ac:dyDescent="0.4">
      <c r="B44" t="s">
        <v>60</v>
      </c>
      <c r="C44">
        <v>0.25</v>
      </c>
      <c r="D44">
        <v>0</v>
      </c>
      <c r="E44">
        <v>1.25</v>
      </c>
      <c r="F44">
        <v>0.875</v>
      </c>
      <c r="G44">
        <v>0</v>
      </c>
      <c r="H44">
        <v>0</v>
      </c>
      <c r="I44">
        <v>1.25</v>
      </c>
      <c r="J44">
        <v>-0.25</v>
      </c>
      <c r="L44" s="6" t="s">
        <v>176</v>
      </c>
      <c r="M44" s="10">
        <f>PEARSON($F$41:$F$55,C$41:C$55)</f>
        <v>-1.7366080221035078E-2</v>
      </c>
      <c r="N44" s="15">
        <f>PEARSON($F$41:$F$55,D$41:D$55)</f>
        <v>-0.19749867088230583</v>
      </c>
      <c r="O44" s="10">
        <f>PEARSON($F$41:$F$55,E$41:E$55)</f>
        <v>0.66450681569337855</v>
      </c>
      <c r="P44" s="11">
        <f>PEARSON($F$41:$F$55,F$41:F$55)</f>
        <v>1</v>
      </c>
      <c r="Q44" s="14">
        <f>PEARSON($F$41:$F$55,G$41:G$55)</f>
        <v>-0.30921144924477545</v>
      </c>
      <c r="R44" s="14">
        <f>PEARSON($F$41:$F$55,H$41:H$55)</f>
        <v>2.4020916913086807E-2</v>
      </c>
      <c r="S44" s="14">
        <f>PEARSON($F$41:$F$55,I$41:I$55)</f>
        <v>0.15530168786952669</v>
      </c>
      <c r="T44" s="12">
        <f>PEARSON($F$41:$F$55,J$41:J$55)</f>
        <v>0.16505117379704545</v>
      </c>
    </row>
    <row r="45" spans="2:27" x14ac:dyDescent="0.35">
      <c r="B45" t="s">
        <v>64</v>
      </c>
      <c r="C45">
        <v>-0.25</v>
      </c>
      <c r="D45">
        <v>-1.125</v>
      </c>
      <c r="E45">
        <v>2</v>
      </c>
      <c r="F45">
        <v>0.125</v>
      </c>
      <c r="G45">
        <v>0.75</v>
      </c>
      <c r="H45">
        <v>0.375</v>
      </c>
      <c r="I45">
        <v>1.75</v>
      </c>
      <c r="J45">
        <v>0</v>
      </c>
      <c r="L45" s="6" t="s">
        <v>177</v>
      </c>
      <c r="M45" s="13">
        <f>PEARSON($G$41:$G$55,C$41:C$55)</f>
        <v>0.15037561021625767</v>
      </c>
      <c r="N45" s="14">
        <f>PEARSON($G$41:$G$55,D$41:D$55)</f>
        <v>0.17720638798012905</v>
      </c>
      <c r="O45" s="14">
        <f>PEARSON($G$41:$G$55,E$41:E$55)</f>
        <v>0.18766267084274493</v>
      </c>
      <c r="P45" s="14">
        <f>PEARSON($G$41:$G$55,F$41:F$55)</f>
        <v>-0.30921144924477545</v>
      </c>
      <c r="Q45" s="8">
        <f>PEARSON($G$41:$G$55,G$41:G$55)</f>
        <v>1</v>
      </c>
      <c r="R45" s="9">
        <f>PEARSON($G$41:$G$55,H$41:H$55)</f>
        <v>4.7146867055261228E-2</v>
      </c>
      <c r="S45" s="16">
        <f>PEARSON($G$41:$G$55,I$41:I$55)</f>
        <v>-0.1276328072152042</v>
      </c>
      <c r="T45" s="9">
        <f>PEARSON($G$41:$G$55,J$41:J$55)</f>
        <v>0.21877338852188336</v>
      </c>
    </row>
    <row r="46" spans="2:27" ht="15" thickBot="1" x14ac:dyDescent="0.4">
      <c r="B46" t="s">
        <v>69</v>
      </c>
      <c r="C46">
        <v>3.75</v>
      </c>
      <c r="D46">
        <v>-0.125</v>
      </c>
      <c r="E46">
        <v>1.5</v>
      </c>
      <c r="F46">
        <v>0.875</v>
      </c>
      <c r="G46">
        <v>1</v>
      </c>
      <c r="H46">
        <v>0</v>
      </c>
      <c r="I46">
        <v>1</v>
      </c>
      <c r="J46">
        <v>0.875</v>
      </c>
      <c r="L46" s="6" t="s">
        <v>181</v>
      </c>
      <c r="M46" s="13">
        <f>PEARSON($H$41:$H$55,C$41:C$55)</f>
        <v>0.35523932561601962</v>
      </c>
      <c r="N46" s="14">
        <f>PEARSON($H$41:$H$55,D$41:D$55)</f>
        <v>-1.9693282750685602E-3</v>
      </c>
      <c r="O46" s="14">
        <f>PEARSON($H$41:$H$55,E$41:E$55)</f>
        <v>9.0869562131791995E-2</v>
      </c>
      <c r="P46" s="14">
        <f>PEARSON($H$41:$H$55,F$41:F$55)</f>
        <v>2.4020916913086807E-2</v>
      </c>
      <c r="Q46" s="10">
        <f>PEARSON($H$41:$H$55,G$41:G$55)</f>
        <v>4.7146867055261228E-2</v>
      </c>
      <c r="R46" s="11">
        <f>PEARSON($H$41:$H$55,H$41:H$55)</f>
        <v>1.0000000000000002</v>
      </c>
      <c r="S46" s="14">
        <f>PEARSON($H$41:$H$55,I$41:I$55)</f>
        <v>-6.0073735701462495E-2</v>
      </c>
      <c r="T46" s="12">
        <f>PEARSON($H$41:$H$55,J$41:J$55)</f>
        <v>0.26182910423670619</v>
      </c>
    </row>
    <row r="47" spans="2:27" x14ac:dyDescent="0.35">
      <c r="B47" t="s">
        <v>71</v>
      </c>
      <c r="C47">
        <v>2</v>
      </c>
      <c r="D47">
        <v>1</v>
      </c>
      <c r="E47">
        <v>1.5</v>
      </c>
      <c r="F47">
        <v>0.75</v>
      </c>
      <c r="G47">
        <v>1.5</v>
      </c>
      <c r="H47">
        <v>0.125</v>
      </c>
      <c r="I47">
        <v>1</v>
      </c>
      <c r="J47">
        <v>0.125</v>
      </c>
      <c r="L47" s="6" t="s">
        <v>178</v>
      </c>
      <c r="M47" s="13">
        <f>PEARSON($I$41:$I$55,C$41:C$55)</f>
        <v>-0.33594926309280426</v>
      </c>
      <c r="N47" s="14">
        <f>PEARSON($I$41:$I$55,D$41:D$55)</f>
        <v>-0.26342559137443278</v>
      </c>
      <c r="O47" s="14">
        <f>PEARSON($I$41:$I$55,E$41:E$55)</f>
        <v>-6.3764421792997031E-2</v>
      </c>
      <c r="P47" s="14">
        <f>PEARSON($I$41:$I$55,F$41:F$55)</f>
        <v>0.15530168786952669</v>
      </c>
      <c r="Q47" s="13">
        <f>PEARSON($I$41:$I$55,G$41:G$55)</f>
        <v>-0.1276328072152042</v>
      </c>
      <c r="R47" s="14">
        <f>PEARSON($I$41:$I$55,H$41:H$55)</f>
        <v>-6.0073735701462495E-2</v>
      </c>
      <c r="S47" s="8">
        <f>PEARSON($I$41:$I$55,I$41:I$55)</f>
        <v>1.0000000000000002</v>
      </c>
      <c r="T47" s="9">
        <f>PEARSON($I$41:$I$55,J$41:J$55)</f>
        <v>0.15010010011124092</v>
      </c>
    </row>
    <row r="48" spans="2:27" ht="15" thickBot="1" x14ac:dyDescent="0.4">
      <c r="B48" t="s">
        <v>78</v>
      </c>
      <c r="C48">
        <v>1.75</v>
      </c>
      <c r="D48">
        <v>0.125</v>
      </c>
      <c r="E48">
        <v>2.75</v>
      </c>
      <c r="F48">
        <v>1</v>
      </c>
      <c r="G48">
        <v>1.5</v>
      </c>
      <c r="H48">
        <v>0</v>
      </c>
      <c r="I48">
        <v>0</v>
      </c>
      <c r="J48">
        <v>0</v>
      </c>
      <c r="L48" s="6" t="s">
        <v>179</v>
      </c>
      <c r="M48" s="10">
        <f>PEARSON($J$41:$J$55,C$41:C$55)</f>
        <v>0.65138399960152127</v>
      </c>
      <c r="N48" s="15">
        <f>PEARSON($J$41:$J$55,D$41:D$55)</f>
        <v>-3.1983634622062489E-2</v>
      </c>
      <c r="O48" s="15">
        <f>PEARSON($J$41:$J$55,E$41:E$55)</f>
        <v>8.5607690068941242E-2</v>
      </c>
      <c r="P48" s="15">
        <f>PEARSON($J$41:$J$55,F$41:F$55)</f>
        <v>0.16505117379704545</v>
      </c>
      <c r="Q48" s="10">
        <f>PEARSON($J$41:$J$55,G$41:G$55)</f>
        <v>0.21877338852188336</v>
      </c>
      <c r="R48" s="15">
        <f>PEARSON($J$41:$J$55,H$41:H$55)</f>
        <v>0.26182910423670619</v>
      </c>
      <c r="S48" s="10">
        <f>PEARSON($J$41:$J$55,I$41:I$55)</f>
        <v>0.15010010011124092</v>
      </c>
      <c r="T48" s="11">
        <f>PEARSON($J$41:$J$55,J$41:J$55)</f>
        <v>1</v>
      </c>
    </row>
    <row r="49" spans="2:27" x14ac:dyDescent="0.35">
      <c r="B49" t="s">
        <v>81</v>
      </c>
      <c r="C49">
        <v>0.75</v>
      </c>
      <c r="D49">
        <v>-0.25</v>
      </c>
      <c r="E49">
        <v>1.25</v>
      </c>
      <c r="F49">
        <v>0.25</v>
      </c>
      <c r="G49">
        <v>2</v>
      </c>
      <c r="H49">
        <v>-0.125</v>
      </c>
      <c r="I49">
        <v>0.5</v>
      </c>
      <c r="J49">
        <v>0</v>
      </c>
    </row>
    <row r="50" spans="2:27" x14ac:dyDescent="0.35">
      <c r="B50" t="s">
        <v>83</v>
      </c>
      <c r="C50">
        <v>2.25</v>
      </c>
      <c r="D50">
        <v>0.625</v>
      </c>
      <c r="E50">
        <v>-2.25</v>
      </c>
      <c r="F50">
        <v>-2.25</v>
      </c>
      <c r="G50">
        <v>2.25</v>
      </c>
      <c r="H50">
        <v>0.25</v>
      </c>
      <c r="I50">
        <v>0.5</v>
      </c>
      <c r="J50">
        <v>0.125</v>
      </c>
    </row>
    <row r="51" spans="2:27" x14ac:dyDescent="0.35">
      <c r="B51" t="s">
        <v>87</v>
      </c>
      <c r="C51">
        <v>1.25</v>
      </c>
      <c r="D51">
        <v>0.25</v>
      </c>
      <c r="E51">
        <v>3.5</v>
      </c>
      <c r="F51">
        <v>0.625</v>
      </c>
      <c r="G51">
        <v>2.5</v>
      </c>
      <c r="H51">
        <v>0.125</v>
      </c>
      <c r="I51">
        <v>1</v>
      </c>
      <c r="J51">
        <v>0.125</v>
      </c>
    </row>
    <row r="52" spans="2:27" x14ac:dyDescent="0.35">
      <c r="B52" t="s">
        <v>101</v>
      </c>
      <c r="C52">
        <v>2.25</v>
      </c>
      <c r="D52">
        <v>-0.125</v>
      </c>
      <c r="E52">
        <v>2.5</v>
      </c>
      <c r="F52">
        <v>0.5</v>
      </c>
      <c r="G52">
        <v>2</v>
      </c>
      <c r="H52">
        <v>1</v>
      </c>
      <c r="I52">
        <v>0.25</v>
      </c>
      <c r="J52">
        <v>0.125</v>
      </c>
      <c r="W52" s="6"/>
      <c r="X52" s="6"/>
      <c r="Y52" s="6"/>
      <c r="Z52" s="6"/>
      <c r="AA52" s="6"/>
    </row>
    <row r="53" spans="2:27" x14ac:dyDescent="0.35">
      <c r="B53" t="s">
        <v>102</v>
      </c>
      <c r="C53">
        <v>2.25</v>
      </c>
      <c r="D53">
        <v>0.125</v>
      </c>
      <c r="E53">
        <v>0.75</v>
      </c>
      <c r="F53">
        <v>0.375</v>
      </c>
      <c r="G53">
        <v>1.75</v>
      </c>
      <c r="H53">
        <v>0.625</v>
      </c>
      <c r="I53">
        <v>1</v>
      </c>
      <c r="J53">
        <v>0.25</v>
      </c>
    </row>
    <row r="54" spans="2:27" x14ac:dyDescent="0.35">
      <c r="B54" t="s">
        <v>103</v>
      </c>
      <c r="C54">
        <v>2.5</v>
      </c>
      <c r="D54">
        <v>1</v>
      </c>
      <c r="E54">
        <v>1.25</v>
      </c>
      <c r="F54">
        <v>-0.25</v>
      </c>
      <c r="G54">
        <v>1.5</v>
      </c>
      <c r="H54">
        <v>0</v>
      </c>
      <c r="I54">
        <v>0.75</v>
      </c>
      <c r="J54">
        <v>-0.25</v>
      </c>
    </row>
    <row r="55" spans="2:27" x14ac:dyDescent="0.35">
      <c r="B55" t="s">
        <v>110</v>
      </c>
      <c r="C55">
        <v>1.5</v>
      </c>
      <c r="D55">
        <v>0.375</v>
      </c>
      <c r="E55">
        <v>3.25</v>
      </c>
      <c r="F55">
        <v>0.125</v>
      </c>
      <c r="G55">
        <v>2</v>
      </c>
      <c r="H55">
        <v>0.25</v>
      </c>
      <c r="I55">
        <v>1.25</v>
      </c>
      <c r="J55">
        <v>0.25</v>
      </c>
      <c r="L55" s="6" t="str">
        <f>B56</f>
        <v>Suc_Veh</v>
      </c>
    </row>
    <row r="56" spans="2:27" s="6" customFormat="1" ht="14" customHeight="1" thickBot="1" x14ac:dyDescent="0.4">
      <c r="B56" s="6" t="s">
        <v>38</v>
      </c>
      <c r="M56" s="6" t="s">
        <v>174</v>
      </c>
      <c r="N56" s="6" t="s">
        <v>180</v>
      </c>
      <c r="O56" s="6" t="s">
        <v>175</v>
      </c>
      <c r="P56" s="6" t="s">
        <v>176</v>
      </c>
      <c r="Q56" s="6" t="s">
        <v>177</v>
      </c>
      <c r="R56" s="6" t="s">
        <v>181</v>
      </c>
      <c r="S56" s="6" t="s">
        <v>178</v>
      </c>
      <c r="T56" s="6" t="s">
        <v>179</v>
      </c>
    </row>
    <row r="57" spans="2:27" x14ac:dyDescent="0.35">
      <c r="B57" t="s">
        <v>39</v>
      </c>
      <c r="C57">
        <v>2.5</v>
      </c>
      <c r="D57">
        <v>0.375</v>
      </c>
      <c r="E57">
        <v>3.75</v>
      </c>
      <c r="F57">
        <v>0.125</v>
      </c>
      <c r="G57">
        <v>2.5</v>
      </c>
      <c r="H57">
        <v>0.5</v>
      </c>
      <c r="I57">
        <v>1</v>
      </c>
      <c r="J57">
        <v>1.5</v>
      </c>
      <c r="L57" s="6" t="s">
        <v>174</v>
      </c>
      <c r="M57" s="8">
        <f>PEARSON($C$57:$C$74,C$57:C$74)</f>
        <v>1</v>
      </c>
      <c r="N57" s="9">
        <f>PEARSON($C$57:$C$74,D$57:D$74)</f>
        <v>0.63345846755735136</v>
      </c>
      <c r="O57" s="16">
        <f>PEARSON($C$57:$C$74,E$57:E$74)</f>
        <v>0.46068633397674008</v>
      </c>
      <c r="P57" s="9">
        <f>PEARSON($C$57:$C$74,F$57:F$74)</f>
        <v>-0.2108178233529294</v>
      </c>
      <c r="Q57" s="16">
        <f>PEARSON($C$57:$C$74,G$57:G$74)</f>
        <v>0.39957333790667282</v>
      </c>
      <c r="R57" s="16">
        <f>PEARSON($C$57:$C$74,H$57:H$74)</f>
        <v>0.21148830774329228</v>
      </c>
      <c r="S57" s="16">
        <f>PEARSON($C$57:$C$74,I$57:I$74)</f>
        <v>-5.842323624547386E-2</v>
      </c>
      <c r="T57" s="9">
        <f>PEARSON($C$57:$C$74,J$57:J$74)</f>
        <v>-0.41523689609870901</v>
      </c>
    </row>
    <row r="58" spans="2:27" ht="15" thickBot="1" x14ac:dyDescent="0.4">
      <c r="B58" t="s">
        <v>46</v>
      </c>
      <c r="C58">
        <v>3.75</v>
      </c>
      <c r="D58">
        <v>0</v>
      </c>
      <c r="E58">
        <v>0.75</v>
      </c>
      <c r="F58">
        <v>0.625</v>
      </c>
      <c r="G58">
        <v>3.5</v>
      </c>
      <c r="H58">
        <v>1</v>
      </c>
      <c r="I58">
        <v>0.25</v>
      </c>
      <c r="J58">
        <v>-0.25</v>
      </c>
      <c r="L58" s="6" t="s">
        <v>180</v>
      </c>
      <c r="M58" s="10">
        <f>PEARSON($D$57:$D$74,C$57:C$74)</f>
        <v>0.63345846755735136</v>
      </c>
      <c r="N58" s="11">
        <f>PEARSON($D$57:$D$74,D$57:D$74)</f>
        <v>0.99999999999999978</v>
      </c>
      <c r="O58" s="14">
        <f>PEARSON($D$57:$D$74,E$57:E$74)</f>
        <v>0.30361204751064863</v>
      </c>
      <c r="P58" s="12">
        <f>PEARSON($D$57:$D$74,F$57:F$74)</f>
        <v>-0.27293307039116849</v>
      </c>
      <c r="Q58" s="14">
        <f>PEARSON($D$57:$D$74,G$57:G$74)</f>
        <v>0.1134104744654888</v>
      </c>
      <c r="R58" s="14">
        <f>PEARSON($D$57:$D$74,H$57:H$74)</f>
        <v>0.21333641833775177</v>
      </c>
      <c r="S58" s="14">
        <f>PEARSON($D$57:$D$74,I$57:I$74)</f>
        <v>-0.36904313505956954</v>
      </c>
      <c r="T58" s="12">
        <f>PEARSON($D$57:$D$74,J$57:J$74)</f>
        <v>-0.49864101534251193</v>
      </c>
    </row>
    <row r="59" spans="2:27" x14ac:dyDescent="0.35">
      <c r="B59" t="s">
        <v>54</v>
      </c>
      <c r="C59">
        <v>1.5</v>
      </c>
      <c r="D59">
        <v>0.5</v>
      </c>
      <c r="E59">
        <v>2.75</v>
      </c>
      <c r="F59">
        <v>1</v>
      </c>
      <c r="G59">
        <v>2.25</v>
      </c>
      <c r="H59">
        <v>0.375</v>
      </c>
      <c r="I59">
        <v>0.25</v>
      </c>
      <c r="J59">
        <v>0.25</v>
      </c>
      <c r="L59" s="6" t="s">
        <v>175</v>
      </c>
      <c r="M59" s="13">
        <f>PEARSON($E$57:$E$74,C$57:C$74)</f>
        <v>0.46068633397674008</v>
      </c>
      <c r="N59" s="14">
        <f>PEARSON($E$57:$E$74,D$57:D$74)</f>
        <v>0.30361204751064863</v>
      </c>
      <c r="O59" s="8">
        <f>PEARSON($E$57:$E$74,E$57:E$74)</f>
        <v>1</v>
      </c>
      <c r="P59" s="9">
        <f>PEARSON($E$57:$E$74,F$57:F$74)</f>
        <v>-4.5704133438287102E-2</v>
      </c>
      <c r="Q59" s="14">
        <f>PEARSON($E$57:$E$74,G$57:G$74)</f>
        <v>-4.9893287513366566E-2</v>
      </c>
      <c r="R59" s="14">
        <f>PEARSON($E$57:$E$74,H$57:H$74)</f>
        <v>-0.14677945774338486</v>
      </c>
      <c r="S59" s="14">
        <f>PEARSON($E$57:$E$74,I$57:I$74)</f>
        <v>4.2500698608669306E-2</v>
      </c>
      <c r="T59" s="12">
        <f>PEARSON($E$57:$E$74,J$57:J$74)</f>
        <v>0.17378057793236515</v>
      </c>
    </row>
    <row r="60" spans="2:27" ht="15" thickBot="1" x14ac:dyDescent="0.4">
      <c r="B60" t="s">
        <v>59</v>
      </c>
      <c r="C60">
        <v>2</v>
      </c>
      <c r="D60">
        <v>1.125</v>
      </c>
      <c r="E60">
        <v>3.25</v>
      </c>
      <c r="F60">
        <v>0.75</v>
      </c>
      <c r="G60">
        <v>1</v>
      </c>
      <c r="H60">
        <v>0</v>
      </c>
      <c r="I60">
        <v>0.5</v>
      </c>
      <c r="J60">
        <v>0.25</v>
      </c>
      <c r="L60" s="6" t="s">
        <v>176</v>
      </c>
      <c r="M60" s="10">
        <f>PEARSON($F$57:$F$74,C$57:C$74)</f>
        <v>-0.2108178233529294</v>
      </c>
      <c r="N60" s="15">
        <f>PEARSON($F$57:$F$74,D$57:D$74)</f>
        <v>-0.27293307039116849</v>
      </c>
      <c r="O60" s="10">
        <f>PEARSON($F$57:$F$74,E$57:E$74)</f>
        <v>-4.5704133438287102E-2</v>
      </c>
      <c r="P60" s="11">
        <f>PEARSON($F$57:$F$74,F$57:F$74)</f>
        <v>1.0000000000000002</v>
      </c>
      <c r="Q60" s="14">
        <f>PEARSON($F$57:$F$74,G$57:G$74)</f>
        <v>-0.16409019989585819</v>
      </c>
      <c r="R60" s="14">
        <f>PEARSON($F$57:$F$74,H$57:H$74)</f>
        <v>-3.9329462147868068E-2</v>
      </c>
      <c r="S60" s="14">
        <f>PEARSON($F$57:$F$74,I$57:I$74)</f>
        <v>0.17476960323463747</v>
      </c>
      <c r="T60" s="12">
        <f>PEARSON($F$57:$F$74,J$57:J$74)</f>
        <v>0.41209556120456386</v>
      </c>
    </row>
    <row r="61" spans="2:27" x14ac:dyDescent="0.35">
      <c r="B61" t="s">
        <v>62</v>
      </c>
      <c r="C61">
        <v>-0.5</v>
      </c>
      <c r="D61">
        <v>-1.75</v>
      </c>
      <c r="E61">
        <v>1.75</v>
      </c>
      <c r="F61">
        <v>1.75</v>
      </c>
      <c r="G61">
        <v>1</v>
      </c>
      <c r="H61">
        <v>0.25</v>
      </c>
      <c r="I61">
        <v>1.75</v>
      </c>
      <c r="J61">
        <v>1.875</v>
      </c>
      <c r="L61" s="6" t="s">
        <v>177</v>
      </c>
      <c r="M61" s="13">
        <f>PEARSON($G$57:$G$74,C$57:C$74)</f>
        <v>0.39957333790667282</v>
      </c>
      <c r="N61" s="14">
        <f>PEARSON($G$57:$G$74,D$57:D$74)</f>
        <v>0.1134104744654888</v>
      </c>
      <c r="O61" s="14">
        <f>PEARSON($G$57:$G$74,E$57:E$74)</f>
        <v>-4.9893287513366566E-2</v>
      </c>
      <c r="P61" s="14">
        <f>PEARSON($G$57:$G$74,F$57:F$74)</f>
        <v>-0.16409019989585819</v>
      </c>
      <c r="Q61" s="8">
        <f>PEARSON($G$57:$G$74,G$57:G$74)</f>
        <v>1</v>
      </c>
      <c r="R61" s="9">
        <f>PEARSON($G$57:$G$74,H$57:H$74)</f>
        <v>0.25841769527299668</v>
      </c>
      <c r="S61" s="16">
        <f>PEARSON($G$57:$G$74,I$57:I$74)</f>
        <v>-0.19720766168305501</v>
      </c>
      <c r="T61" s="9">
        <f>PEARSON($G$57:$G$74,J$57:J$74)</f>
        <v>-0.3999047691790944</v>
      </c>
    </row>
    <row r="62" spans="2:27" ht="15" thickBot="1" x14ac:dyDescent="0.4">
      <c r="B62" t="s">
        <v>72</v>
      </c>
      <c r="C62">
        <v>4</v>
      </c>
      <c r="D62">
        <v>0.375</v>
      </c>
      <c r="E62">
        <v>7.25</v>
      </c>
      <c r="F62">
        <v>0.375</v>
      </c>
      <c r="G62">
        <v>1.5</v>
      </c>
      <c r="H62">
        <v>0.375</v>
      </c>
      <c r="I62">
        <v>0.75</v>
      </c>
      <c r="J62">
        <v>0.875</v>
      </c>
      <c r="L62" s="6" t="s">
        <v>181</v>
      </c>
      <c r="M62" s="13">
        <f>PEARSON($H$57:$H$74,C$57:C$74)</f>
        <v>0.21148830774329228</v>
      </c>
      <c r="N62" s="14">
        <f>PEARSON($H$57:$H$74,D$57:D$74)</f>
        <v>0.21333641833775177</v>
      </c>
      <c r="O62" s="14">
        <f>PEARSON($H$57:$H$74,E$57:E$74)</f>
        <v>-0.14677945774338486</v>
      </c>
      <c r="P62" s="14">
        <f>PEARSON($H$57:$H$74,F$57:F$74)</f>
        <v>-3.9329462147868068E-2</v>
      </c>
      <c r="Q62" s="10">
        <f>PEARSON($H$57:$H$74,G$57:G$74)</f>
        <v>0.25841769527299668</v>
      </c>
      <c r="R62" s="11">
        <f>PEARSON($H$57:$H$74,H$57:H$74)</f>
        <v>1</v>
      </c>
      <c r="S62" s="14">
        <f>PEARSON($H$57:$H$74,I$57:I$74)</f>
        <v>-0.48385267524437042</v>
      </c>
      <c r="T62" s="12">
        <f>PEARSON($H$57:$H$74,J$57:J$74)</f>
        <v>-0.26035625724880618</v>
      </c>
    </row>
    <row r="63" spans="2:27" x14ac:dyDescent="0.35">
      <c r="B63" t="s">
        <v>73</v>
      </c>
      <c r="C63">
        <v>3</v>
      </c>
      <c r="D63">
        <v>0.125</v>
      </c>
      <c r="E63">
        <v>3.25</v>
      </c>
      <c r="F63">
        <v>0.25</v>
      </c>
      <c r="G63">
        <v>2.5</v>
      </c>
      <c r="H63">
        <v>0.375</v>
      </c>
      <c r="I63">
        <v>1</v>
      </c>
      <c r="J63">
        <v>-0.25</v>
      </c>
      <c r="L63" s="6" t="s">
        <v>178</v>
      </c>
      <c r="M63" s="13">
        <f>PEARSON($I$57:$I$74,C$57:C$74)</f>
        <v>-5.842323624547386E-2</v>
      </c>
      <c r="N63" s="14">
        <f>PEARSON($I$57:$I$74,D$57:D$74)</f>
        <v>-0.36904313505956954</v>
      </c>
      <c r="O63" s="14">
        <f>PEARSON($I$57:$I$74,E$57:E$74)</f>
        <v>4.2500698608669306E-2</v>
      </c>
      <c r="P63" s="14">
        <f>PEARSON($I$57:$I$74,F$57:F$74)</f>
        <v>0.17476960323463747</v>
      </c>
      <c r="Q63" s="13">
        <f>PEARSON($I$57:$I$74,G$57:G$74)</f>
        <v>-0.19720766168305501</v>
      </c>
      <c r="R63" s="14">
        <f>PEARSON($I$57:$I$74,H$57:H$74)</f>
        <v>-0.48385267524437042</v>
      </c>
      <c r="S63" s="8">
        <f>PEARSON($I$57:$I$74,I$57:I$74)</f>
        <v>1.0000000000000002</v>
      </c>
      <c r="T63" s="9">
        <f>PEARSON($I$57:$I$74,J$57:J$74)</f>
        <v>0.55373561871331967</v>
      </c>
    </row>
    <row r="64" spans="2:27" ht="15" thickBot="1" x14ac:dyDescent="0.4">
      <c r="B64" t="s">
        <v>77</v>
      </c>
      <c r="C64">
        <v>1.25</v>
      </c>
      <c r="D64">
        <v>0</v>
      </c>
      <c r="E64">
        <v>1.5</v>
      </c>
      <c r="F64">
        <v>-1</v>
      </c>
      <c r="G64">
        <v>1.75</v>
      </c>
      <c r="H64">
        <v>0</v>
      </c>
      <c r="I64">
        <v>0.5</v>
      </c>
      <c r="J64">
        <v>0</v>
      </c>
      <c r="L64" s="6" t="s">
        <v>179</v>
      </c>
      <c r="M64" s="10">
        <f>PEARSON($J$57:$J$74,C$57:C$74)</f>
        <v>-0.41523689609870901</v>
      </c>
      <c r="N64" s="15">
        <f>PEARSON($J$57:$J$74,D$57:D$74)</f>
        <v>-0.49864101534251193</v>
      </c>
      <c r="O64" s="15">
        <f>PEARSON($J$57:$J$74,E$57:E$74)</f>
        <v>0.17378057793236515</v>
      </c>
      <c r="P64" s="15">
        <f>PEARSON($J$57:$J$74,F$57:F$74)</f>
        <v>0.41209556120456386</v>
      </c>
      <c r="Q64" s="10">
        <f>PEARSON($J$57:$J$74,G$57:G$74)</f>
        <v>-0.3999047691790944</v>
      </c>
      <c r="R64" s="15">
        <f>PEARSON($J$57:$J$74,H$57:H$74)</f>
        <v>-0.26035625724880618</v>
      </c>
      <c r="S64" s="10">
        <f>PEARSON($J$57:$J$74,I$57:I$74)</f>
        <v>0.55373561871331967</v>
      </c>
      <c r="T64" s="11">
        <f>PEARSON($J$57:$J$74,J$57:J$74)</f>
        <v>1.0000000000000002</v>
      </c>
    </row>
    <row r="65" spans="2:10" x14ac:dyDescent="0.35">
      <c r="B65" t="s">
        <v>82</v>
      </c>
      <c r="C65">
        <v>2.75</v>
      </c>
      <c r="D65">
        <v>0.5</v>
      </c>
      <c r="E65">
        <v>1.75</v>
      </c>
      <c r="F65">
        <v>0.75</v>
      </c>
      <c r="G65">
        <v>3.25</v>
      </c>
      <c r="H65">
        <v>0.25</v>
      </c>
      <c r="I65">
        <v>1</v>
      </c>
      <c r="J65">
        <v>0.125</v>
      </c>
    </row>
    <row r="66" spans="2:10" x14ac:dyDescent="0.35">
      <c r="B66" t="s">
        <v>88</v>
      </c>
      <c r="C66">
        <v>2.25</v>
      </c>
      <c r="D66">
        <v>0.375</v>
      </c>
      <c r="E66">
        <v>1.5</v>
      </c>
      <c r="F66">
        <v>0.375</v>
      </c>
      <c r="G66">
        <v>2</v>
      </c>
      <c r="H66">
        <v>0.375</v>
      </c>
      <c r="I66">
        <v>0.75</v>
      </c>
      <c r="J66">
        <v>0</v>
      </c>
    </row>
    <row r="67" spans="2:10" x14ac:dyDescent="0.35">
      <c r="B67" t="s">
        <v>89</v>
      </c>
      <c r="C67">
        <v>1.75</v>
      </c>
      <c r="D67">
        <v>-0.125</v>
      </c>
      <c r="E67">
        <v>1.75</v>
      </c>
      <c r="F67">
        <v>0.125</v>
      </c>
      <c r="G67">
        <v>1.25</v>
      </c>
      <c r="H67">
        <v>0.5</v>
      </c>
      <c r="I67">
        <v>0.5</v>
      </c>
      <c r="J67">
        <v>0.25</v>
      </c>
    </row>
    <row r="68" spans="2:10" x14ac:dyDescent="0.35">
      <c r="B68" t="s">
        <v>104</v>
      </c>
      <c r="C68">
        <v>-0.25</v>
      </c>
      <c r="D68">
        <v>-2</v>
      </c>
      <c r="E68">
        <v>0.75</v>
      </c>
      <c r="F68">
        <v>0.75</v>
      </c>
      <c r="G68">
        <v>1.25</v>
      </c>
      <c r="H68">
        <v>0.125</v>
      </c>
      <c r="I68">
        <v>1.25</v>
      </c>
      <c r="J68">
        <v>0.875</v>
      </c>
    </row>
    <row r="69" spans="2:10" x14ac:dyDescent="0.35">
      <c r="B69" t="s">
        <v>109</v>
      </c>
      <c r="C69">
        <v>4</v>
      </c>
      <c r="D69">
        <v>1.125</v>
      </c>
      <c r="E69">
        <v>1.5</v>
      </c>
      <c r="F69">
        <v>0.625</v>
      </c>
      <c r="G69">
        <v>1</v>
      </c>
      <c r="H69">
        <v>1.25</v>
      </c>
      <c r="I69">
        <v>0.75</v>
      </c>
      <c r="J69">
        <v>0.5</v>
      </c>
    </row>
    <row r="70" spans="2:10" x14ac:dyDescent="0.35">
      <c r="B70" t="s">
        <v>111</v>
      </c>
      <c r="C70">
        <v>0.5</v>
      </c>
      <c r="D70">
        <v>0.5</v>
      </c>
      <c r="E70">
        <v>2.75</v>
      </c>
      <c r="F70">
        <v>0.625</v>
      </c>
      <c r="G70">
        <v>0.5</v>
      </c>
      <c r="H70">
        <v>0.75</v>
      </c>
      <c r="I70">
        <v>0</v>
      </c>
      <c r="J70">
        <v>0.375</v>
      </c>
    </row>
    <row r="71" spans="2:10" x14ac:dyDescent="0.35">
      <c r="B71" t="s">
        <v>112</v>
      </c>
      <c r="C71">
        <v>2.75</v>
      </c>
      <c r="D71">
        <v>0.75</v>
      </c>
      <c r="E71">
        <v>1.75</v>
      </c>
      <c r="F71">
        <v>0.75</v>
      </c>
      <c r="G71">
        <v>1</v>
      </c>
      <c r="H71">
        <v>-0.25</v>
      </c>
      <c r="I71">
        <v>0.25</v>
      </c>
      <c r="J71">
        <v>0.125</v>
      </c>
    </row>
    <row r="72" spans="2:10" x14ac:dyDescent="0.35">
      <c r="B72" t="s">
        <v>113</v>
      </c>
      <c r="C72">
        <v>0.25</v>
      </c>
      <c r="D72">
        <v>-0.375</v>
      </c>
      <c r="E72">
        <v>1.25</v>
      </c>
      <c r="F72">
        <v>0.625</v>
      </c>
      <c r="G72">
        <v>0.75</v>
      </c>
      <c r="H72">
        <v>-0.375</v>
      </c>
      <c r="I72">
        <v>3.25</v>
      </c>
      <c r="J72">
        <v>1.5</v>
      </c>
    </row>
    <row r="73" spans="2:10" x14ac:dyDescent="0.35">
      <c r="B73" t="s">
        <v>114</v>
      </c>
      <c r="C73">
        <v>2.75</v>
      </c>
      <c r="D73">
        <v>0.375</v>
      </c>
      <c r="E73">
        <v>1.75</v>
      </c>
      <c r="F73">
        <v>0.125</v>
      </c>
      <c r="G73">
        <v>1.75</v>
      </c>
      <c r="H73">
        <v>0.875</v>
      </c>
      <c r="I73">
        <v>1.5</v>
      </c>
      <c r="J73">
        <v>0</v>
      </c>
    </row>
    <row r="74" spans="2:10" x14ac:dyDescent="0.35">
      <c r="B74" t="s">
        <v>115</v>
      </c>
      <c r="C74">
        <v>5</v>
      </c>
      <c r="D74">
        <v>0.25</v>
      </c>
      <c r="E74">
        <v>4.75</v>
      </c>
      <c r="F74">
        <v>0.625</v>
      </c>
      <c r="G74">
        <v>1.5</v>
      </c>
      <c r="H74">
        <v>-0.375</v>
      </c>
      <c r="I74">
        <v>2.75</v>
      </c>
      <c r="J74">
        <v>0.625</v>
      </c>
    </row>
  </sheetData>
  <conditionalFormatting sqref="M7:T14 M26:T33 M41:T48 M57:T64 AD15:AG18">
    <cfRule type="colorScale" priority="7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8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AD7:AG10">
    <cfRule type="colorScale" priority="5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6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15:AA18">
    <cfRule type="colorScale" priority="3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4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7:AA10">
    <cfRule type="colorScale" priority="1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2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74"/>
  <sheetViews>
    <sheetView topLeftCell="B1" zoomScale="130" zoomScaleNormal="130" workbookViewId="0">
      <selection activeCell="AD24" sqref="AD24"/>
    </sheetView>
  </sheetViews>
  <sheetFormatPr defaultRowHeight="14.5" x14ac:dyDescent="0.35"/>
  <cols>
    <col min="12" max="12" width="4.1796875" style="6" customWidth="1"/>
    <col min="13" max="20" width="5" customWidth="1"/>
    <col min="23" max="33" width="4.81640625" customWidth="1"/>
  </cols>
  <sheetData>
    <row r="2" spans="2:34" x14ac:dyDescent="0.35">
      <c r="O2" s="6" t="s">
        <v>187</v>
      </c>
    </row>
    <row r="3" spans="2:34" ht="15" thickBot="1" x14ac:dyDescent="0.4">
      <c r="B3" t="s">
        <v>0</v>
      </c>
      <c r="C3" t="s">
        <v>52</v>
      </c>
    </row>
    <row r="4" spans="2:34" x14ac:dyDescent="0.35">
      <c r="V4" s="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</row>
    <row r="5" spans="2:34" x14ac:dyDescent="0.35">
      <c r="B5" s="23" t="s">
        <v>183</v>
      </c>
      <c r="L5" s="6" t="str">
        <f>B7</f>
        <v>Coc_D3a</v>
      </c>
      <c r="V5" s="13"/>
      <c r="W5" s="18" t="str">
        <f>L55</f>
        <v>Suc_Veh</v>
      </c>
      <c r="X5" s="14"/>
      <c r="Y5" s="14"/>
      <c r="Z5" s="14"/>
      <c r="AA5" s="14"/>
      <c r="AB5" s="18"/>
      <c r="AC5" s="18" t="str">
        <f>L24</f>
        <v>Coc_Veh</v>
      </c>
      <c r="AD5" s="18"/>
      <c r="AE5" s="18"/>
      <c r="AF5" s="18"/>
      <c r="AG5" s="18"/>
      <c r="AH5" s="12"/>
    </row>
    <row r="6" spans="2:34" s="6" customFormat="1" ht="15" thickBot="1" x14ac:dyDescent="0.4">
      <c r="B6" s="6" t="s">
        <v>184</v>
      </c>
      <c r="C6" s="6" t="s">
        <v>174</v>
      </c>
      <c r="D6" s="6" t="s">
        <v>180</v>
      </c>
      <c r="E6" s="6" t="s">
        <v>175</v>
      </c>
      <c r="F6" s="6" t="s">
        <v>176</v>
      </c>
      <c r="G6" s="6" t="s">
        <v>177</v>
      </c>
      <c r="H6" s="6" t="s">
        <v>181</v>
      </c>
      <c r="I6" s="6" t="s">
        <v>178</v>
      </c>
      <c r="J6" s="6" t="s">
        <v>179</v>
      </c>
      <c r="M6" s="6" t="s">
        <v>174</v>
      </c>
      <c r="N6" s="6" t="s">
        <v>180</v>
      </c>
      <c r="O6" s="6" t="s">
        <v>175</v>
      </c>
      <c r="P6" s="6" t="s">
        <v>176</v>
      </c>
      <c r="Q6" s="6" t="s">
        <v>177</v>
      </c>
      <c r="R6" s="6" t="s">
        <v>181</v>
      </c>
      <c r="S6" s="6" t="s">
        <v>178</v>
      </c>
      <c r="T6" s="6" t="s">
        <v>179</v>
      </c>
      <c r="V6" s="17"/>
      <c r="W6" s="18"/>
      <c r="X6" s="18" t="str">
        <f>M56</f>
        <v>A</v>
      </c>
      <c r="Y6" s="18" t="str">
        <f>O56</f>
        <v>B</v>
      </c>
      <c r="Z6" s="18" t="str">
        <f>Q56</f>
        <v>C</v>
      </c>
      <c r="AA6" s="18" t="str">
        <f>S56</f>
        <v>D</v>
      </c>
      <c r="AB6" s="18"/>
      <c r="AC6" s="18"/>
      <c r="AD6" s="18" t="str">
        <f>M25</f>
        <v>A</v>
      </c>
      <c r="AE6" s="18" t="str">
        <f>O25</f>
        <v>B</v>
      </c>
      <c r="AF6" s="18" t="str">
        <f>Q25</f>
        <v>C</v>
      </c>
      <c r="AG6" s="18" t="str">
        <f>S25</f>
        <v>D</v>
      </c>
      <c r="AH6" s="19"/>
    </row>
    <row r="7" spans="2:34" ht="15" thickBot="1" x14ac:dyDescent="0.4">
      <c r="B7" s="6" t="s">
        <v>30</v>
      </c>
      <c r="L7" s="6" t="s">
        <v>174</v>
      </c>
      <c r="M7" s="21">
        <f>RSQ($C$8:$C$24,C$8:C$24)</f>
        <v>1</v>
      </c>
      <c r="N7" s="9">
        <f>RSQ($C$8:$C$24,D$8:D$24)</f>
        <v>3.6231398401311017E-2</v>
      </c>
      <c r="O7" s="16">
        <f>RSQ($C$8:$C$24,E$8:E$24)</f>
        <v>0.41481102500174005</v>
      </c>
      <c r="P7" s="9">
        <f>RSQ($C$8:$C$24,F$8:F$24)</f>
        <v>0.53549215878426426</v>
      </c>
      <c r="Q7" s="16">
        <f>RSQ($C$8:$C$24,G$8:G$24)</f>
        <v>0.12488349037486622</v>
      </c>
      <c r="R7" s="16">
        <f>RSQ($C$8:$C$24,H$8:H$24)</f>
        <v>2.033121666580719E-2</v>
      </c>
      <c r="S7" s="16">
        <f>RSQ($C$8:$C$24,I$8:I$24)</f>
        <v>6.0386618659879089E-7</v>
      </c>
      <c r="T7" s="9">
        <f>RSQ($C$8:$C$24,J$8:J$24)</f>
        <v>1.6229973030338597E-3</v>
      </c>
      <c r="V7" s="13"/>
      <c r="W7" s="18" t="str">
        <f>L57</f>
        <v>A</v>
      </c>
      <c r="X7" s="8">
        <f>M57</f>
        <v>0.99999999999999956</v>
      </c>
      <c r="Y7" s="9">
        <f>O57</f>
        <v>0.49478576758166831</v>
      </c>
      <c r="Z7" s="16">
        <f>Q57</f>
        <v>0.42396690976318729</v>
      </c>
      <c r="AA7" s="9">
        <f>S57</f>
        <v>1.9451084923409807E-2</v>
      </c>
      <c r="AB7" s="14"/>
      <c r="AC7" s="18" t="str">
        <f>L26</f>
        <v>A</v>
      </c>
      <c r="AD7" s="8">
        <f>M26</f>
        <v>0.99999999999999978</v>
      </c>
      <c r="AE7" s="9">
        <f>O26</f>
        <v>5.2922742256023463E-3</v>
      </c>
      <c r="AF7" s="16">
        <f>Q26</f>
        <v>0.44926622008414607</v>
      </c>
      <c r="AG7" s="9">
        <f>S26</f>
        <v>0.3718545859695489</v>
      </c>
      <c r="AH7" s="12"/>
    </row>
    <row r="8" spans="2:34" ht="15" thickBot="1" x14ac:dyDescent="0.4">
      <c r="B8" t="s">
        <v>32</v>
      </c>
      <c r="C8">
        <v>2.5982499999997799</v>
      </c>
      <c r="D8">
        <v>0.39362499999995099</v>
      </c>
      <c r="E8">
        <v>2.0277500000000002</v>
      </c>
      <c r="F8">
        <v>1.3152499999999701</v>
      </c>
      <c r="G8">
        <v>1.0539999999998599</v>
      </c>
      <c r="H8">
        <v>1.3616249999999499</v>
      </c>
      <c r="I8">
        <v>2.5450000000000199</v>
      </c>
      <c r="J8">
        <v>0.927625000000035</v>
      </c>
      <c r="L8" s="6" t="s">
        <v>180</v>
      </c>
      <c r="M8" s="10">
        <f>RSQ($D$8:$D$24,C$8:C$24)</f>
        <v>3.6231398401311017E-2</v>
      </c>
      <c r="N8" s="22">
        <f>RSQ($D$8:$D$24,D$8:D$24)</f>
        <v>1.0000000000000004</v>
      </c>
      <c r="O8" s="14">
        <f>RSQ($D$8:$D$24,E$8:E$24)</f>
        <v>2.8473626229995195E-2</v>
      </c>
      <c r="P8" s="12">
        <f>RSQ($D$8:$D$24,F$8:F$24)</f>
        <v>1.4799271898488441E-3</v>
      </c>
      <c r="Q8" s="14">
        <f>RSQ($D$8:$D$24,G$8:G$24)</f>
        <v>0.13341706398462772</v>
      </c>
      <c r="R8" s="14">
        <f>RSQ($D$8:$D$24,H$8:H$24)</f>
        <v>0.16175572119640677</v>
      </c>
      <c r="S8" s="14">
        <f>RSQ($D$8:$D$24,I$8:I$24)</f>
        <v>0.18028006041654163</v>
      </c>
      <c r="T8" s="12">
        <f>RSQ($D$8:$D$24,J$8:J$24)</f>
        <v>0.11724472367464131</v>
      </c>
      <c r="V8" s="13"/>
      <c r="W8" s="18" t="str">
        <f>L59</f>
        <v>B</v>
      </c>
      <c r="X8" s="10">
        <f>M59</f>
        <v>0.49478576758166831</v>
      </c>
      <c r="Y8" s="20">
        <f>O59</f>
        <v>0.99999999999999956</v>
      </c>
      <c r="Z8" s="14">
        <f>Q59</f>
        <v>0.34967058513659677</v>
      </c>
      <c r="AA8" s="12">
        <f>S59</f>
        <v>4.786445420959691E-3</v>
      </c>
      <c r="AB8" s="14"/>
      <c r="AC8" s="18" t="str">
        <f>L28</f>
        <v>B</v>
      </c>
      <c r="AD8" s="10">
        <f>M28</f>
        <v>5.2922742256023463E-3</v>
      </c>
      <c r="AE8" s="20">
        <f>O28</f>
        <v>1</v>
      </c>
      <c r="AF8" s="14">
        <f>Q28</f>
        <v>2.5387992475006133E-3</v>
      </c>
      <c r="AG8" s="12">
        <f>S28</f>
        <v>0.27723359511891238</v>
      </c>
      <c r="AH8" s="12"/>
    </row>
    <row r="9" spans="2:34" ht="15" thickBot="1" x14ac:dyDescent="0.4">
      <c r="B9" t="s">
        <v>49</v>
      </c>
      <c r="C9">
        <v>4.0844999999999896</v>
      </c>
      <c r="D9">
        <v>0.94525000000012904</v>
      </c>
      <c r="E9">
        <v>5.79274999999984</v>
      </c>
      <c r="F9">
        <v>2.3546250000000599</v>
      </c>
      <c r="G9">
        <v>0.584250000000054</v>
      </c>
      <c r="H9">
        <v>-1.6252500000000201</v>
      </c>
      <c r="I9">
        <v>0</v>
      </c>
      <c r="J9">
        <v>0</v>
      </c>
      <c r="L9" s="6" t="s">
        <v>175</v>
      </c>
      <c r="M9" s="13">
        <f>RSQ($E$8:$E$24,C$8:C$24)</f>
        <v>0.41481102500174005</v>
      </c>
      <c r="N9" s="14">
        <f>RSQ($E$8:$E$24,D$8:D$24)</f>
        <v>2.8473626229995195E-2</v>
      </c>
      <c r="O9" s="21">
        <f>RSQ($E$8:$E$24,E$8:E$24)</f>
        <v>1</v>
      </c>
      <c r="P9" s="9">
        <f>RSQ($E$8:$E$24,F$8:F$24)</f>
        <v>0.55194995752634091</v>
      </c>
      <c r="Q9" s="14">
        <f>RSQ($E$8:$E$24,G$8:G$24)</f>
        <v>0.23664251781944978</v>
      </c>
      <c r="R9" s="14">
        <f>RSQ($E$8:$E$24,H$8:H$24)</f>
        <v>3.1283111752276162E-3</v>
      </c>
      <c r="S9" s="14">
        <f>RSQ($E$8:$E$24,I$8:I$24)</f>
        <v>1.5291456986012534E-2</v>
      </c>
      <c r="T9" s="12">
        <f>RSQ($E$8:$E$24,J$8:J$24)</f>
        <v>4.5860983588049105E-3</v>
      </c>
      <c r="V9" s="13"/>
      <c r="W9" s="18" t="str">
        <f>L61</f>
        <v>C</v>
      </c>
      <c r="X9" s="13">
        <f>M61</f>
        <v>0.42396690976318729</v>
      </c>
      <c r="Y9" s="14">
        <f>O61</f>
        <v>0.34967058513659677</v>
      </c>
      <c r="Z9" s="8">
        <f>Q61</f>
        <v>1</v>
      </c>
      <c r="AA9" s="9">
        <f>S61</f>
        <v>3.7282706550430228E-2</v>
      </c>
      <c r="AB9" s="14"/>
      <c r="AC9" s="18" t="str">
        <f>L30</f>
        <v>C</v>
      </c>
      <c r="AD9" s="13">
        <f>M30</f>
        <v>0.44926622008414607</v>
      </c>
      <c r="AE9" s="14">
        <f>O30</f>
        <v>2.5387992475006133E-3</v>
      </c>
      <c r="AF9" s="8">
        <f>Q30</f>
        <v>1</v>
      </c>
      <c r="AG9" s="9">
        <f>S30</f>
        <v>0.1089366076683211</v>
      </c>
      <c r="AH9" s="12"/>
    </row>
    <row r="10" spans="2:34" ht="15" thickBot="1" x14ac:dyDescent="0.4">
      <c r="B10" t="s">
        <v>51</v>
      </c>
      <c r="C10">
        <v>3.5682500000000301</v>
      </c>
      <c r="D10">
        <v>2.3317499999999902</v>
      </c>
      <c r="E10">
        <v>5.0252500000000797</v>
      </c>
      <c r="F10">
        <v>1.0727500000000501</v>
      </c>
      <c r="G10">
        <v>3.589</v>
      </c>
      <c r="H10">
        <v>0.56137499999996998</v>
      </c>
      <c r="I10">
        <v>1.7922500000000201</v>
      </c>
      <c r="J10">
        <v>1.1821250000000101</v>
      </c>
      <c r="L10" s="6" t="s">
        <v>176</v>
      </c>
      <c r="M10" s="10">
        <f>RSQ($F$8:$F$24,C$8:C$24)</f>
        <v>0.53549215878426426</v>
      </c>
      <c r="N10" s="15">
        <f>RSQ($F$8:$F$24,D$8:D$24)</f>
        <v>1.4799271898488441E-3</v>
      </c>
      <c r="O10" s="10">
        <f>RSQ($F$8:$F$24,E$8:E$24)</f>
        <v>0.55194995752634091</v>
      </c>
      <c r="P10" s="22">
        <f>RSQ($F$8:$F$24,F$8:F$24)</f>
        <v>0.99999999999999978</v>
      </c>
      <c r="Q10" s="14">
        <f>RSQ($F$8:$F$24,G$8:G$24)</f>
        <v>3.2553709587184065E-2</v>
      </c>
      <c r="R10" s="14">
        <f>RSQ($F$8:$F$24,H$8:H$24)</f>
        <v>4.4489106849772745E-4</v>
      </c>
      <c r="S10" s="14">
        <f>RSQ($F$8:$F$24,I$8:I$24)</f>
        <v>7.4409283604445056E-2</v>
      </c>
      <c r="T10" s="12">
        <f>RSQ($F$8:$F$24,J$8:J$24)</f>
        <v>5.6623241744752379E-3</v>
      </c>
      <c r="V10" s="13"/>
      <c r="W10" s="18" t="str">
        <f>L63</f>
        <v>D</v>
      </c>
      <c r="X10" s="10">
        <f>M63</f>
        <v>1.9451084923409807E-2</v>
      </c>
      <c r="Y10" s="15">
        <f>O63</f>
        <v>4.786445420959691E-3</v>
      </c>
      <c r="Z10" s="10">
        <f>Q63</f>
        <v>3.7282706550430228E-2</v>
      </c>
      <c r="AA10" s="20">
        <f>S63</f>
        <v>1.0000000000000004</v>
      </c>
      <c r="AB10" s="14"/>
      <c r="AC10" s="18" t="str">
        <f>L32</f>
        <v>D</v>
      </c>
      <c r="AD10" s="10">
        <f>M32</f>
        <v>0.3718545859695489</v>
      </c>
      <c r="AE10" s="15">
        <f>O32</f>
        <v>0.27723359511891238</v>
      </c>
      <c r="AF10" s="10">
        <f>Q32</f>
        <v>0.1089366076683211</v>
      </c>
      <c r="AG10" s="20">
        <f>S32</f>
        <v>1.0000000000000004</v>
      </c>
      <c r="AH10" s="12"/>
    </row>
    <row r="11" spans="2:34" x14ac:dyDescent="0.35">
      <c r="B11" t="s">
        <v>65</v>
      </c>
      <c r="C11">
        <v>0.48850000000004501</v>
      </c>
      <c r="D11">
        <v>0.66587500000002797</v>
      </c>
      <c r="E11">
        <v>3.3829999999998699</v>
      </c>
      <c r="F11">
        <v>0.84112499999996204</v>
      </c>
      <c r="G11">
        <v>1.7265000000000601</v>
      </c>
      <c r="H11">
        <v>4.7500000000013601E-2</v>
      </c>
      <c r="I11">
        <v>0.78650000000000397</v>
      </c>
      <c r="J11">
        <v>6.2500000002063704E-4</v>
      </c>
      <c r="L11" s="6" t="s">
        <v>177</v>
      </c>
      <c r="M11" s="13">
        <f>RSQ($G$8:$G$24,C$8:C$24)</f>
        <v>0.12488349037486622</v>
      </c>
      <c r="N11" s="14">
        <f>RSQ($G$8:$G$24,D$8:D$24)</f>
        <v>0.13341706398462772</v>
      </c>
      <c r="O11" s="14">
        <f>RSQ($G$8:$G$24,E$8:E$24)</f>
        <v>0.23664251781944978</v>
      </c>
      <c r="P11" s="14">
        <f>RSQ($G$8:$G$24,F$8:F$24)</f>
        <v>3.2553709587184065E-2</v>
      </c>
      <c r="Q11" s="21">
        <f>RSQ($G$8:$G$24,G$8:G$24)</f>
        <v>1</v>
      </c>
      <c r="R11" s="9">
        <f>RSQ($G$8:$G$24,H$8:H$24)</f>
        <v>0.18302608654891478</v>
      </c>
      <c r="S11" s="16">
        <f>RSQ($G$8:$G$24,I$8:I$24)</f>
        <v>7.3582920136582658E-2</v>
      </c>
      <c r="T11" s="9">
        <f>RSQ($G$8:$G$24,J$8:J$24)</f>
        <v>2.2926492836093087E-4</v>
      </c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2"/>
    </row>
    <row r="12" spans="2:34" ht="15" thickBot="1" x14ac:dyDescent="0.4">
      <c r="B12" t="s">
        <v>66</v>
      </c>
      <c r="C12">
        <v>2.9622499999998402</v>
      </c>
      <c r="D12">
        <v>0.42062499999997999</v>
      </c>
      <c r="E12">
        <v>1.9890000000000301</v>
      </c>
      <c r="F12">
        <v>2.24800000000005</v>
      </c>
      <c r="G12">
        <v>0.62475000000000602</v>
      </c>
      <c r="H12">
        <v>0.23674999999997201</v>
      </c>
      <c r="I12">
        <v>2.5847499999999899</v>
      </c>
      <c r="J12">
        <v>0.37787500000000301</v>
      </c>
      <c r="L12" s="6" t="s">
        <v>181</v>
      </c>
      <c r="M12" s="13">
        <f>RSQ($H$8:$H$24,C$8:C$24)</f>
        <v>2.033121666580719E-2</v>
      </c>
      <c r="N12" s="14">
        <f>RSQ($H$8:$H$24,D$8:D$24)</f>
        <v>0.16175572119640677</v>
      </c>
      <c r="O12" s="14">
        <f>RSQ($H$8:$H$24,E$8:E$24)</f>
        <v>3.1283111752276162E-3</v>
      </c>
      <c r="P12" s="14">
        <f>RSQ($H$8:$H$24,F$8:F$24)</f>
        <v>4.4489106849772745E-4</v>
      </c>
      <c r="Q12" s="10">
        <f>RSQ($H$8:$H$24,G$8:G$24)</f>
        <v>0.18302608654891478</v>
      </c>
      <c r="R12" s="22">
        <f>RSQ($H$8:$H$24,H$8:H$24)</f>
        <v>1</v>
      </c>
      <c r="S12" s="14">
        <f>RSQ($H$8:$H$24,I$8:I$24)</f>
        <v>9.117520015050655E-2</v>
      </c>
      <c r="T12" s="12">
        <f>RSQ($H$8:$H$24,J$8:J$24)</f>
        <v>5.8480953492339428E-2</v>
      </c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2"/>
    </row>
    <row r="13" spans="2:34" x14ac:dyDescent="0.35">
      <c r="B13" t="s">
        <v>74</v>
      </c>
      <c r="C13">
        <v>7.42825000000005</v>
      </c>
      <c r="D13">
        <v>1.3591250000000299</v>
      </c>
      <c r="E13">
        <v>6.5399999999999903</v>
      </c>
      <c r="F13">
        <v>3.7872500000000699</v>
      </c>
      <c r="G13">
        <v>3.46675000000003</v>
      </c>
      <c r="H13">
        <v>1.58975000000002</v>
      </c>
      <c r="I13">
        <v>-1.9499999999993599E-2</v>
      </c>
      <c r="J13">
        <v>0.18512500000000301</v>
      </c>
      <c r="L13" s="6" t="s">
        <v>178</v>
      </c>
      <c r="M13" s="13">
        <f>RSQ($I$8:$I$24,C$8:C$24)</f>
        <v>6.0386618659879089E-7</v>
      </c>
      <c r="N13" s="14">
        <f>RSQ($I$8:$I$24,D$8:D$24)</f>
        <v>0.18028006041654163</v>
      </c>
      <c r="O13" s="14">
        <f>RSQ($I$8:$I$24,E$8:E$24)</f>
        <v>1.5291456986012534E-2</v>
      </c>
      <c r="P13" s="14">
        <f>RSQ($I$8:$I$24,F$8:F$24)</f>
        <v>7.4409283604445056E-2</v>
      </c>
      <c r="Q13" s="13">
        <f>RSQ($I$8:$I$24,G$8:G$24)</f>
        <v>7.3582920136582658E-2</v>
      </c>
      <c r="R13" s="14">
        <f>RSQ($I$8:$I$24,H$8:H$24)</f>
        <v>9.117520015050655E-2</v>
      </c>
      <c r="S13" s="21">
        <f>RSQ($I$8:$I$24,I$8:I$24)</f>
        <v>1.0000000000000004</v>
      </c>
      <c r="T13" s="9">
        <f>RSQ($I$8:$I$24,J$8:J$24)</f>
        <v>0.25342991962501699</v>
      </c>
      <c r="V13" s="13"/>
      <c r="W13" s="18" t="str">
        <f>L39</f>
        <v>Suc_D3a</v>
      </c>
      <c r="X13" s="18"/>
      <c r="Y13" s="14"/>
      <c r="Z13" s="14"/>
      <c r="AA13" s="14"/>
      <c r="AB13" s="18"/>
      <c r="AC13" s="18" t="str">
        <f>L5</f>
        <v>Coc_D3a</v>
      </c>
      <c r="AD13" s="18"/>
      <c r="AE13" s="18"/>
      <c r="AF13" s="18"/>
      <c r="AG13" s="18"/>
      <c r="AH13" s="12"/>
    </row>
    <row r="14" spans="2:34" ht="15" thickBot="1" x14ac:dyDescent="0.4">
      <c r="B14" t="s">
        <v>76</v>
      </c>
      <c r="C14">
        <v>3.4090000000001601</v>
      </c>
      <c r="D14">
        <v>-2.4676250000000599</v>
      </c>
      <c r="E14">
        <v>3.80000000000007</v>
      </c>
      <c r="F14">
        <v>0.64950000000001795</v>
      </c>
      <c r="G14">
        <v>6.4419999999999904</v>
      </c>
      <c r="H14">
        <v>2.0828750000000702</v>
      </c>
      <c r="I14">
        <v>2.4275000000000402</v>
      </c>
      <c r="J14">
        <v>0.55962500000000404</v>
      </c>
      <c r="L14" s="6" t="s">
        <v>179</v>
      </c>
      <c r="M14" s="10">
        <f>RSQ($J$8:$J$24,C$8:C$24)</f>
        <v>1.6229973030338597E-3</v>
      </c>
      <c r="N14" s="15">
        <f>RSQ($J$8:$J$24,D$8:D$24)</f>
        <v>0.11724472367464131</v>
      </c>
      <c r="O14" s="15">
        <f>RSQ($J$8:$J$24,E$8:E$24)</f>
        <v>4.5860983588049105E-3</v>
      </c>
      <c r="P14" s="15">
        <f>RSQ($J$8:$J$24,F$8:F$24)</f>
        <v>5.6623241744752379E-3</v>
      </c>
      <c r="Q14" s="10">
        <f>RSQ($J$8:$J$24,G$8:G$24)</f>
        <v>2.2926492836093087E-4</v>
      </c>
      <c r="R14" s="15">
        <f>RSQ($J$8:$J$24,H$8:H$24)</f>
        <v>5.8480953492339428E-2</v>
      </c>
      <c r="S14" s="10">
        <f>RSQ($J$8:$J$24,I$8:I$24)</f>
        <v>0.25342991962501699</v>
      </c>
      <c r="T14" s="22">
        <f>RSQ($J$8:$J$24,J$8:J$24)</f>
        <v>1</v>
      </c>
      <c r="V14" s="13"/>
      <c r="W14" s="18"/>
      <c r="X14" s="18" t="str">
        <f>M40</f>
        <v>A</v>
      </c>
      <c r="Y14" s="18" t="str">
        <f>O40</f>
        <v>B</v>
      </c>
      <c r="Z14" s="18" t="str">
        <f>Q40</f>
        <v>C</v>
      </c>
      <c r="AA14" s="18" t="str">
        <f>S40</f>
        <v>D</v>
      </c>
      <c r="AB14" s="14"/>
      <c r="AC14" s="18"/>
      <c r="AD14" s="18" t="str">
        <f>M6</f>
        <v>A</v>
      </c>
      <c r="AE14" s="18" t="str">
        <f>O6</f>
        <v>B</v>
      </c>
      <c r="AF14" s="18" t="str">
        <f>Q6</f>
        <v>C</v>
      </c>
      <c r="AG14" s="18" t="str">
        <f>S6</f>
        <v>D</v>
      </c>
      <c r="AH14" s="12"/>
    </row>
    <row r="15" spans="2:34" ht="15" thickBot="1" x14ac:dyDescent="0.4">
      <c r="B15" t="s">
        <v>79</v>
      </c>
      <c r="C15">
        <v>1.7320000000000999</v>
      </c>
      <c r="D15">
        <v>2.05287500000001</v>
      </c>
      <c r="E15">
        <v>-0.62800000000004297</v>
      </c>
      <c r="F15">
        <v>-2.3186250000000102</v>
      </c>
      <c r="G15">
        <v>0.25649999999990297</v>
      </c>
      <c r="H15">
        <v>-0.133000000000038</v>
      </c>
      <c r="I15">
        <v>-1.407</v>
      </c>
      <c r="J15">
        <v>-0.35312499999999097</v>
      </c>
      <c r="V15" s="13"/>
      <c r="W15" s="18" t="str">
        <f>L41</f>
        <v>A</v>
      </c>
      <c r="X15" s="8">
        <f>M41</f>
        <v>1.0000000000000004</v>
      </c>
      <c r="Y15" s="9">
        <f>O41</f>
        <v>7.030146233045631E-2</v>
      </c>
      <c r="Z15" s="16">
        <f>Q41</f>
        <v>7.5017637023583758E-2</v>
      </c>
      <c r="AA15" s="9">
        <f>S41</f>
        <v>4.8412774748878909E-3</v>
      </c>
      <c r="AB15" s="14"/>
      <c r="AC15" s="18" t="str">
        <f>L7</f>
        <v>A</v>
      </c>
      <c r="AD15" s="8">
        <f>M7</f>
        <v>1</v>
      </c>
      <c r="AE15" s="9">
        <f>O7</f>
        <v>0.41481102500174005</v>
      </c>
      <c r="AF15" s="16">
        <f>Q7</f>
        <v>0.12488349037486622</v>
      </c>
      <c r="AG15" s="9">
        <f>S7</f>
        <v>6.0386618659879089E-7</v>
      </c>
      <c r="AH15" s="12"/>
    </row>
    <row r="16" spans="2:34" ht="15" thickBot="1" x14ac:dyDescent="0.4">
      <c r="B16" t="s">
        <v>84</v>
      </c>
      <c r="C16">
        <v>2.2545000000000401</v>
      </c>
      <c r="D16">
        <v>1.2906250000000099</v>
      </c>
      <c r="E16">
        <v>3.84599999999989</v>
      </c>
      <c r="F16">
        <v>0.28037500000000698</v>
      </c>
      <c r="G16">
        <v>1.9047500000000399</v>
      </c>
      <c r="H16">
        <v>0.217374999999976</v>
      </c>
      <c r="I16">
        <v>9.8999999999989194E-2</v>
      </c>
      <c r="J16">
        <v>-0.77550000000001496</v>
      </c>
      <c r="V16" s="13"/>
      <c r="W16" s="18" t="str">
        <f>L43</f>
        <v>B</v>
      </c>
      <c r="X16" s="10">
        <f>M43</f>
        <v>7.030146233045631E-2</v>
      </c>
      <c r="Y16" s="20">
        <f>O43</f>
        <v>1</v>
      </c>
      <c r="Z16" s="14">
        <f>Q43</f>
        <v>2.9823604690208719E-3</v>
      </c>
      <c r="AA16" s="12">
        <f>S43</f>
        <v>1.4384139506244348E-3</v>
      </c>
      <c r="AB16" s="14"/>
      <c r="AC16" s="18" t="str">
        <f>L9</f>
        <v>B</v>
      </c>
      <c r="AD16" s="10">
        <f>M9</f>
        <v>0.41481102500174005</v>
      </c>
      <c r="AE16" s="20">
        <f>O9</f>
        <v>1</v>
      </c>
      <c r="AF16" s="14">
        <f>Q9</f>
        <v>0.23664251781944978</v>
      </c>
      <c r="AG16" s="12">
        <f>S9</f>
        <v>1.5291456986012534E-2</v>
      </c>
      <c r="AH16" s="12"/>
    </row>
    <row r="17" spans="2:34" ht="15" thickBot="1" x14ac:dyDescent="0.4">
      <c r="B17" t="s">
        <v>90</v>
      </c>
      <c r="C17">
        <v>0</v>
      </c>
      <c r="D17">
        <v>4.5249999999995801E-2</v>
      </c>
      <c r="E17">
        <v>1.69950000000002</v>
      </c>
      <c r="F17">
        <v>-0.30874999999999603</v>
      </c>
      <c r="G17">
        <v>0.50425000000001297</v>
      </c>
      <c r="H17">
        <v>0.89362499999998601</v>
      </c>
      <c r="I17">
        <v>1.0667500000000101</v>
      </c>
      <c r="J17">
        <v>0.15562499999995799</v>
      </c>
      <c r="V17" s="13"/>
      <c r="W17" s="18" t="str">
        <f>L45</f>
        <v>C</v>
      </c>
      <c r="X17" s="13">
        <f>M45</f>
        <v>7.5017637023583758E-2</v>
      </c>
      <c r="Y17" s="14">
        <f>O45</f>
        <v>2.9823604690208719E-3</v>
      </c>
      <c r="Z17" s="8">
        <f>Q45</f>
        <v>1.0000000000000004</v>
      </c>
      <c r="AA17" s="9">
        <f>S45</f>
        <v>1.8914518625670403E-2</v>
      </c>
      <c r="AB17" s="14"/>
      <c r="AC17" s="18" t="str">
        <f>L11</f>
        <v>C</v>
      </c>
      <c r="AD17" s="13">
        <f>M11</f>
        <v>0.12488349037486622</v>
      </c>
      <c r="AE17" s="14">
        <f>O11</f>
        <v>0.23664251781944978</v>
      </c>
      <c r="AF17" s="8">
        <f>Q11</f>
        <v>1</v>
      </c>
      <c r="AG17" s="9">
        <f>S11</f>
        <v>7.3582920136582658E-2</v>
      </c>
      <c r="AH17" s="12"/>
    </row>
    <row r="18" spans="2:34" ht="15" thickBot="1" x14ac:dyDescent="0.4">
      <c r="B18" t="s">
        <v>91</v>
      </c>
      <c r="C18">
        <v>2.3814999999997899</v>
      </c>
      <c r="D18">
        <v>0.58024999999997795</v>
      </c>
      <c r="E18">
        <v>2.94475</v>
      </c>
      <c r="F18">
        <v>0.22462499999999599</v>
      </c>
      <c r="G18">
        <v>1.51899999999986</v>
      </c>
      <c r="H18">
        <v>1.9873750000000101</v>
      </c>
      <c r="I18">
        <v>1.7627499999998399</v>
      </c>
      <c r="J18">
        <v>0.71187499999996395</v>
      </c>
      <c r="V18" s="13"/>
      <c r="W18" s="18" t="str">
        <f>L47</f>
        <v>D</v>
      </c>
      <c r="X18" s="10">
        <f>M47</f>
        <v>4.8412774748878909E-3</v>
      </c>
      <c r="Y18" s="15">
        <f>O47</f>
        <v>1.4384139506244348E-3</v>
      </c>
      <c r="Z18" s="10">
        <f>Q47</f>
        <v>1.8914518625670403E-2</v>
      </c>
      <c r="AA18" s="20">
        <f>S47</f>
        <v>1.0000000000000004</v>
      </c>
      <c r="AB18" s="14"/>
      <c r="AC18" s="18" t="str">
        <f>L13</f>
        <v>D</v>
      </c>
      <c r="AD18" s="10">
        <f>M13</f>
        <v>6.0386618659879089E-7</v>
      </c>
      <c r="AE18" s="15">
        <f>O13</f>
        <v>1.5291456986012534E-2</v>
      </c>
      <c r="AF18" s="10">
        <f>Q13</f>
        <v>7.3582920136582658E-2</v>
      </c>
      <c r="AG18" s="20">
        <f>S13</f>
        <v>1.0000000000000004</v>
      </c>
      <c r="AH18" s="12"/>
    </row>
    <row r="19" spans="2:34" ht="15" thickBot="1" x14ac:dyDescent="0.4">
      <c r="B19" t="s">
        <v>95</v>
      </c>
      <c r="C19">
        <v>1.7232500000000099</v>
      </c>
      <c r="D19">
        <v>0.38249999999999301</v>
      </c>
      <c r="E19">
        <v>3.1514999999999702</v>
      </c>
      <c r="F19">
        <v>1.0896249999999099</v>
      </c>
      <c r="G19">
        <v>0.40100000000008101</v>
      </c>
      <c r="H19">
        <v>0.51600000000002699</v>
      </c>
      <c r="I19">
        <v>0.67199999999999704</v>
      </c>
      <c r="J19">
        <v>1.60012499999999</v>
      </c>
      <c r="V19" s="1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1"/>
    </row>
    <row r="20" spans="2:34" x14ac:dyDescent="0.35">
      <c r="B20" t="s">
        <v>97</v>
      </c>
      <c r="C20">
        <v>2.9077500000000902</v>
      </c>
      <c r="D20">
        <v>1.3459999999999901</v>
      </c>
      <c r="E20">
        <v>6.00150000000008</v>
      </c>
      <c r="F20">
        <v>1.2938749999999899</v>
      </c>
      <c r="G20">
        <v>3.51475000000005</v>
      </c>
      <c r="H20">
        <v>-0.40762500000005297</v>
      </c>
      <c r="I20">
        <v>2.80325000000005</v>
      </c>
      <c r="J20">
        <v>0.20712500000001899</v>
      </c>
    </row>
    <row r="21" spans="2:34" x14ac:dyDescent="0.35">
      <c r="B21" t="s">
        <v>98</v>
      </c>
      <c r="C21">
        <v>1.4562499999999501</v>
      </c>
      <c r="D21">
        <v>0</v>
      </c>
      <c r="E21">
        <v>2.2887499999999701</v>
      </c>
      <c r="F21">
        <v>2.98750000000041E-2</v>
      </c>
      <c r="G21">
        <v>3.58375000000001</v>
      </c>
      <c r="H21">
        <v>0.234375</v>
      </c>
      <c r="I21">
        <v>0</v>
      </c>
      <c r="J21">
        <v>0</v>
      </c>
      <c r="AA21" s="6"/>
    </row>
    <row r="22" spans="2:34" x14ac:dyDescent="0.35">
      <c r="B22" t="s">
        <v>99</v>
      </c>
      <c r="C22">
        <v>3.5865000000000302</v>
      </c>
      <c r="D22">
        <v>1.3360000000000201</v>
      </c>
      <c r="E22">
        <v>2.82150000000009</v>
      </c>
      <c r="F22">
        <v>1.4208750000000501</v>
      </c>
      <c r="G22">
        <v>1.0267499999999901</v>
      </c>
      <c r="H22">
        <v>1.1624999999980901E-2</v>
      </c>
      <c r="I22">
        <v>1.19599999999991</v>
      </c>
      <c r="J22">
        <v>-0.60075000000006196</v>
      </c>
    </row>
    <row r="23" spans="2:34" x14ac:dyDescent="0.35">
      <c r="B23" t="s">
        <v>100</v>
      </c>
      <c r="C23">
        <v>2.0887500000000099</v>
      </c>
      <c r="D23">
        <v>-0.58162500000000295</v>
      </c>
      <c r="E23">
        <v>1.3882500000001401</v>
      </c>
      <c r="F23">
        <v>0.216250000000031</v>
      </c>
      <c r="G23">
        <v>0.69174999999989994</v>
      </c>
      <c r="H23">
        <v>0</v>
      </c>
      <c r="I23">
        <v>2.1925000000000501</v>
      </c>
      <c r="J23">
        <v>2.13549999999994</v>
      </c>
    </row>
    <row r="24" spans="2:34" x14ac:dyDescent="0.35">
      <c r="B24" t="s">
        <v>107</v>
      </c>
      <c r="C24">
        <v>2.6444999999999901</v>
      </c>
      <c r="D24">
        <v>1.42912499999994</v>
      </c>
      <c r="E24">
        <v>3.3252499999998899</v>
      </c>
      <c r="F24">
        <v>0.75450000000001105</v>
      </c>
      <c r="G24">
        <v>0.97950000000001602</v>
      </c>
      <c r="H24">
        <v>0.37912500000000199</v>
      </c>
      <c r="I24">
        <v>0</v>
      </c>
      <c r="J24">
        <v>0</v>
      </c>
      <c r="L24" s="6" t="str">
        <f>B25</f>
        <v>Coc_Veh</v>
      </c>
    </row>
    <row r="25" spans="2:34" s="6" customFormat="1" ht="15" thickBot="1" x14ac:dyDescent="0.4">
      <c r="B25" s="6" t="s">
        <v>55</v>
      </c>
      <c r="C25" s="6" t="s">
        <v>174</v>
      </c>
      <c r="D25" s="6" t="s">
        <v>180</v>
      </c>
      <c r="E25" s="6" t="s">
        <v>175</v>
      </c>
      <c r="F25" s="6" t="s">
        <v>176</v>
      </c>
      <c r="G25" s="6" t="s">
        <v>177</v>
      </c>
      <c r="H25" s="6" t="s">
        <v>181</v>
      </c>
      <c r="I25" s="6" t="s">
        <v>178</v>
      </c>
      <c r="J25" s="6" t="s">
        <v>179</v>
      </c>
      <c r="M25" s="6" t="s">
        <v>174</v>
      </c>
      <c r="N25" s="6" t="s">
        <v>180</v>
      </c>
      <c r="O25" s="6" t="s">
        <v>175</v>
      </c>
      <c r="P25" s="6" t="s">
        <v>176</v>
      </c>
      <c r="Q25" s="6" t="s">
        <v>177</v>
      </c>
      <c r="R25" s="6" t="s">
        <v>181</v>
      </c>
      <c r="S25" s="6" t="s">
        <v>178</v>
      </c>
      <c r="T25" s="6" t="s">
        <v>179</v>
      </c>
    </row>
    <row r="26" spans="2:34" x14ac:dyDescent="0.35">
      <c r="B26" t="s">
        <v>56</v>
      </c>
      <c r="C26">
        <v>2.3470000000000302</v>
      </c>
      <c r="D26">
        <v>0.49037500000000001</v>
      </c>
      <c r="E26">
        <v>3.8069999999999</v>
      </c>
      <c r="F26">
        <v>0.48925000000000601</v>
      </c>
      <c r="G26">
        <v>4.2464999999998598</v>
      </c>
      <c r="H26">
        <v>0.37524999999999398</v>
      </c>
      <c r="I26">
        <v>0.28974999999996998</v>
      </c>
      <c r="J26">
        <v>6.4999999999883996E-3</v>
      </c>
      <c r="L26" s="6" t="s">
        <v>174</v>
      </c>
      <c r="M26" s="8">
        <f>RSQ($C$26:$C$39,C$26:C$39)</f>
        <v>0.99999999999999978</v>
      </c>
      <c r="N26" s="9">
        <f>RSQ($C$26:$C$39,D$26:D$39)</f>
        <v>0.72311097179688721</v>
      </c>
      <c r="O26" s="16">
        <f>RSQ($C$26:$C$39,E$26:E$39)</f>
        <v>5.2922742256023463E-3</v>
      </c>
      <c r="P26" s="9">
        <f>RSQ($C$26:$C$39,F$26:F$39)</f>
        <v>0.11251427315241183</v>
      </c>
      <c r="Q26" s="16">
        <f>RSQ($C$26:$C$39,G$26:G$39)</f>
        <v>0.44926622008414607</v>
      </c>
      <c r="R26" s="16">
        <f>RSQ($C$26:$C$39,H$26:H$39)</f>
        <v>0.38821080120995982</v>
      </c>
      <c r="S26" s="16">
        <f>RSQ($C$26:$C$39,I$26:I$39)</f>
        <v>0.3718545859695489</v>
      </c>
      <c r="T26" s="9">
        <f>RSQ($C$26:$C$39,J$26:J$39)</f>
        <v>3.5057788221988036E-3</v>
      </c>
    </row>
    <row r="27" spans="2:34" ht="15" thickBot="1" x14ac:dyDescent="0.4">
      <c r="B27" t="s">
        <v>57</v>
      </c>
      <c r="C27">
        <v>0.631249999999966</v>
      </c>
      <c r="D27">
        <v>0.22549999999999701</v>
      </c>
      <c r="E27">
        <v>4.9045000000000201</v>
      </c>
      <c r="F27">
        <v>0.65787500000006105</v>
      </c>
      <c r="G27">
        <v>2.6744999999999699</v>
      </c>
      <c r="H27">
        <v>0.39662500000011403</v>
      </c>
      <c r="I27">
        <v>0.15325000000001399</v>
      </c>
      <c r="J27">
        <v>-5.1625000000001399E-2</v>
      </c>
      <c r="L27" s="6" t="s">
        <v>180</v>
      </c>
      <c r="M27" s="10">
        <f>RSQ($D$26:$D$39,C$26:C$39)</f>
        <v>0.72311097179688721</v>
      </c>
      <c r="N27" s="11">
        <f>RSQ($D$26:$D$39,D$26:D$39)</f>
        <v>1</v>
      </c>
      <c r="O27" s="14">
        <f>RSQ($D$26:$D$39,E$26:E$39)</f>
        <v>1.9272146244923346E-2</v>
      </c>
      <c r="P27" s="12">
        <f>RSQ($D$26:$D$39,F$26:F$39)</f>
        <v>6.0147967618971003E-2</v>
      </c>
      <c r="Q27" s="14">
        <f>RSQ($D$26:$D$39,G$26:G$39)</f>
        <v>0.52092540323286107</v>
      </c>
      <c r="R27" s="14">
        <f>RSQ($D$26:$D$39,H$26:H$39)</f>
        <v>0.51451951031457877</v>
      </c>
      <c r="S27" s="14">
        <f>RSQ($D$26:$D$39,I$26:I$39)</f>
        <v>0.20735037310921026</v>
      </c>
      <c r="T27" s="12">
        <f>RSQ($D$26:$D$39,J$26:J$39)</f>
        <v>1.3739962687105776E-3</v>
      </c>
    </row>
    <row r="28" spans="2:34" x14ac:dyDescent="0.35">
      <c r="B28" t="s">
        <v>67</v>
      </c>
      <c r="C28">
        <v>5.851</v>
      </c>
      <c r="D28">
        <v>1.2157499999999399</v>
      </c>
      <c r="E28">
        <v>3.0790000000000601</v>
      </c>
      <c r="F28">
        <v>1.71599999999999</v>
      </c>
      <c r="G28">
        <v>7.41775000000007</v>
      </c>
      <c r="H28">
        <v>1.7733749999999899</v>
      </c>
      <c r="I28">
        <v>1.61149999999995</v>
      </c>
      <c r="J28">
        <v>0.104124999999996</v>
      </c>
      <c r="L28" s="6" t="s">
        <v>175</v>
      </c>
      <c r="M28" s="13">
        <f>RSQ($E$26:$E$39,C$26:C$39)</f>
        <v>5.2922742256023463E-3</v>
      </c>
      <c r="N28" s="14">
        <f>RSQ($E$26:$E$39,D$26:D$39)</f>
        <v>1.9272146244923346E-2</v>
      </c>
      <c r="O28" s="8">
        <f>RSQ($E$26:$E$39,E$26:E$39)</f>
        <v>1</v>
      </c>
      <c r="P28" s="9">
        <f>RSQ($E$26:$E$39,F$26:F$39)</f>
        <v>0.43408963559667424</v>
      </c>
      <c r="Q28" s="14">
        <f>RSQ($E$26:$E$39,G$26:G$39)</f>
        <v>2.5387992475006133E-3</v>
      </c>
      <c r="R28" s="14">
        <f>RSQ($E$26:$E$39,H$26:H$39)</f>
        <v>1.0952056966044121E-3</v>
      </c>
      <c r="S28" s="14">
        <f>RSQ($E$26:$E$39,I$26:I$39)</f>
        <v>0.27723359511891238</v>
      </c>
      <c r="T28" s="12">
        <f>RSQ($E$26:$E$39,J$26:J$39)</f>
        <v>0.39091414461201296</v>
      </c>
    </row>
    <row r="29" spans="2:34" ht="15" thickBot="1" x14ac:dyDescent="0.4">
      <c r="B29" t="s">
        <v>68</v>
      </c>
      <c r="C29">
        <v>3.3772499999999499</v>
      </c>
      <c r="D29">
        <v>0.33000000000001301</v>
      </c>
      <c r="E29">
        <v>2.7019999999999702</v>
      </c>
      <c r="F29">
        <v>4.64999999999983E-2</v>
      </c>
      <c r="G29">
        <v>1.0269999999999899</v>
      </c>
      <c r="H29">
        <v>-0.443000000000012</v>
      </c>
      <c r="I29">
        <v>0.97924999999997897</v>
      </c>
      <c r="J29">
        <v>0</v>
      </c>
      <c r="L29" s="6" t="s">
        <v>176</v>
      </c>
      <c r="M29" s="10">
        <f>RSQ($F$26:$F$39,C$26:C$39)</f>
        <v>0.11251427315241183</v>
      </c>
      <c r="N29" s="15">
        <f>RSQ($F$26:$F$39,D$26:D$39)</f>
        <v>6.0147967618971003E-2</v>
      </c>
      <c r="O29" s="10">
        <f>RSQ($F$26:$F$39,E$26:E$39)</f>
        <v>0.43408963559667424</v>
      </c>
      <c r="P29" s="11">
        <f>RSQ($F$26:$F$39,F$26:F$39)</f>
        <v>1</v>
      </c>
      <c r="Q29" s="14">
        <f>RSQ($F$26:$F$39,G$26:G$39)</f>
        <v>8.6263102998332869E-2</v>
      </c>
      <c r="R29" s="14">
        <f>RSQ($F$26:$F$39,H$26:H$39)</f>
        <v>0.38296727940136116</v>
      </c>
      <c r="S29" s="14">
        <f>RSQ($F$26:$F$39,I$26:I$39)</f>
        <v>0.61575030897037175</v>
      </c>
      <c r="T29" s="12">
        <f>RSQ($F$26:$F$39,J$26:J$39)</f>
        <v>0.76767659768427898</v>
      </c>
    </row>
    <row r="30" spans="2:34" x14ac:dyDescent="0.35">
      <c r="B30" t="s">
        <v>75</v>
      </c>
      <c r="C30">
        <v>-1.99999999995226E-3</v>
      </c>
      <c r="D30">
        <v>-3.1633749999999701</v>
      </c>
      <c r="E30">
        <v>7.3750000000000098</v>
      </c>
      <c r="F30">
        <v>1.06162500000003</v>
      </c>
      <c r="G30">
        <v>0.19900000000009699</v>
      </c>
      <c r="H30">
        <v>-1.03687499999993</v>
      </c>
      <c r="I30">
        <v>0.45124999999998799</v>
      </c>
      <c r="J30">
        <v>0</v>
      </c>
      <c r="L30" s="6" t="s">
        <v>177</v>
      </c>
      <c r="M30" s="13">
        <f>RSQ($G$26:$G$39,C$26:C$39)</f>
        <v>0.44926622008414607</v>
      </c>
      <c r="N30" s="14">
        <f>RSQ($G$26:$G$39,D$26:D$39)</f>
        <v>0.52092540323286107</v>
      </c>
      <c r="O30" s="14">
        <f>RSQ($G$26:$G$39,E$26:E$39)</f>
        <v>2.5387992475006133E-3</v>
      </c>
      <c r="P30" s="14">
        <f>RSQ($G$26:$G$39,F$26:F$39)</f>
        <v>8.6263102998332869E-2</v>
      </c>
      <c r="Q30" s="8">
        <f>RSQ($G$26:$G$39,G$26:G$39)</f>
        <v>1</v>
      </c>
      <c r="R30" s="9">
        <f>RSQ($G$26:$G$39,H$26:H$39)</f>
        <v>0.30323029046143807</v>
      </c>
      <c r="S30" s="16">
        <f>RSQ($G$26:$G$39,I$26:I$39)</f>
        <v>0.1089366076683211</v>
      </c>
      <c r="T30" s="9">
        <f>RSQ($G$26:$G$39,J$26:J$39)</f>
        <v>2.0356409401222561E-3</v>
      </c>
    </row>
    <row r="31" spans="2:34" ht="15" thickBot="1" x14ac:dyDescent="0.4">
      <c r="B31" t="s">
        <v>80</v>
      </c>
      <c r="C31">
        <v>4.51299999999992</v>
      </c>
      <c r="D31">
        <v>1.49087499999992</v>
      </c>
      <c r="E31">
        <v>0.35074999999997702</v>
      </c>
      <c r="F31">
        <v>-1.81812500000001</v>
      </c>
      <c r="G31">
        <v>5.4455000000001004</v>
      </c>
      <c r="H31">
        <v>-0.20037499999986599</v>
      </c>
      <c r="I31">
        <v>-1.33150000000013</v>
      </c>
      <c r="J31">
        <v>-1.8766250000000599</v>
      </c>
      <c r="L31" s="6" t="s">
        <v>181</v>
      </c>
      <c r="M31" s="13">
        <f>RSQ($H$26:$H$39,C$26:C$39)</f>
        <v>0.38821080120995982</v>
      </c>
      <c r="N31" s="14">
        <f>RSQ($H$26:$H$39,D$26:D$39)</f>
        <v>0.51451951031457877</v>
      </c>
      <c r="O31" s="14">
        <f>RSQ($H$26:$H$39,E$26:E$39)</f>
        <v>1.0952056966044121E-3</v>
      </c>
      <c r="P31" s="14">
        <f>RSQ($H$26:$H$39,F$26:F$39)</f>
        <v>0.38296727940136116</v>
      </c>
      <c r="Q31" s="10">
        <f>RSQ($H$26:$H$39,G$26:G$39)</f>
        <v>0.30323029046143807</v>
      </c>
      <c r="R31" s="11">
        <f>RSQ($H$26:$H$39,H$26:H$39)</f>
        <v>0.99999999999999956</v>
      </c>
      <c r="S31" s="14">
        <f>RSQ($H$26:$H$39,I$26:I$39)</f>
        <v>0.41355218808675859</v>
      </c>
      <c r="T31" s="12">
        <f>RSQ($H$26:$H$39,J$26:J$39)</f>
        <v>0.17083947938509655</v>
      </c>
    </row>
    <row r="32" spans="2:34" x14ac:dyDescent="0.35">
      <c r="B32" t="s">
        <v>85</v>
      </c>
      <c r="C32">
        <v>0.27649999999999902</v>
      </c>
      <c r="D32">
        <v>-0.47462499999991797</v>
      </c>
      <c r="E32">
        <v>3.8169999999999602</v>
      </c>
      <c r="F32">
        <v>0.336249999999996</v>
      </c>
      <c r="G32">
        <v>5.3152499999999403</v>
      </c>
      <c r="H32">
        <v>8.8750000000001106E-2</v>
      </c>
      <c r="I32">
        <v>0.21725000000000699</v>
      </c>
      <c r="J32">
        <v>0.182250000000067</v>
      </c>
      <c r="L32" s="6" t="s">
        <v>178</v>
      </c>
      <c r="M32" s="13">
        <f>RSQ($I$26:$I$39,C$26:C$39)</f>
        <v>0.3718545859695489</v>
      </c>
      <c r="N32" s="14">
        <f>RSQ($I$26:$I$39,D$26:D$39)</f>
        <v>0.20735037310921026</v>
      </c>
      <c r="O32" s="14">
        <f>RSQ($I$26:$I$39,E$26:E$39)</f>
        <v>0.27723359511891238</v>
      </c>
      <c r="P32" s="14">
        <f>RSQ($I$26:$I$39,F$26:F$39)</f>
        <v>0.61575030897037175</v>
      </c>
      <c r="Q32" s="13">
        <f>RSQ($I$26:$I$39,G$26:G$39)</f>
        <v>0.1089366076683211</v>
      </c>
      <c r="R32" s="14">
        <f>RSQ($I$26:$I$39,H$26:H$39)</f>
        <v>0.41355218808675859</v>
      </c>
      <c r="S32" s="8">
        <f>RSQ($I$26:$I$39,I$26:I$39)</f>
        <v>1.0000000000000004</v>
      </c>
      <c r="T32" s="9">
        <f>RSQ($I$26:$I$39,J$26:J$39)</f>
        <v>0.45299166652752487</v>
      </c>
    </row>
    <row r="33" spans="2:27" ht="15" thickBot="1" x14ac:dyDescent="0.4">
      <c r="B33" t="s">
        <v>86</v>
      </c>
      <c r="C33">
        <v>2.79624999999993</v>
      </c>
      <c r="D33">
        <v>1.9000000000005499E-2</v>
      </c>
      <c r="E33">
        <v>5.8337500000001103</v>
      </c>
      <c r="F33">
        <v>1.1038750000000499</v>
      </c>
      <c r="G33">
        <v>3.75800000000002</v>
      </c>
      <c r="H33">
        <v>-0.58700000000004604</v>
      </c>
      <c r="I33">
        <v>0.12574999999998199</v>
      </c>
      <c r="J33">
        <v>0.11899999999999999</v>
      </c>
      <c r="L33" s="6" t="s">
        <v>179</v>
      </c>
      <c r="M33" s="10">
        <f>RSQ($J$26:$J$39,C$26:C$39)</f>
        <v>3.5057788221988036E-3</v>
      </c>
      <c r="N33" s="15">
        <f>RSQ($J$26:$J$39,D$26:D$39)</f>
        <v>1.3739962687105776E-3</v>
      </c>
      <c r="O33" s="15">
        <f>RSQ($J$26:$J$39,E$26:E$39)</f>
        <v>0.39091414461201296</v>
      </c>
      <c r="P33" s="15">
        <f>RSQ($J$26:$J$39,F$26:F$39)</f>
        <v>0.76767659768427898</v>
      </c>
      <c r="Q33" s="10">
        <f>RSQ($J$26:$J$39,G$26:G$39)</f>
        <v>2.0356409401222561E-3</v>
      </c>
      <c r="R33" s="15">
        <f>RSQ($J$26:$J$39,H$26:H$39)</f>
        <v>0.17083947938509655</v>
      </c>
      <c r="S33" s="10">
        <f>RSQ($J$26:$J$39,I$26:I$39)</f>
        <v>0.45299166652752487</v>
      </c>
      <c r="T33" s="11">
        <f>RSQ($J$26:$J$39,J$26:J$39)</f>
        <v>0.99999999999999956</v>
      </c>
    </row>
    <row r="34" spans="2:27" x14ac:dyDescent="0.35">
      <c r="B34" t="s">
        <v>92</v>
      </c>
      <c r="C34">
        <v>7.2242499999999801</v>
      </c>
      <c r="D34">
        <v>2.5098750000000201</v>
      </c>
      <c r="E34">
        <v>6.0527500000000298</v>
      </c>
      <c r="F34">
        <v>1.80687500000003</v>
      </c>
      <c r="G34">
        <v>4.6829999999999403</v>
      </c>
      <c r="H34">
        <v>1.9088749999999699</v>
      </c>
      <c r="I34">
        <v>2.9785000000000501</v>
      </c>
      <c r="J34">
        <v>0.33112500000001399</v>
      </c>
    </row>
    <row r="35" spans="2:27" x14ac:dyDescent="0.35">
      <c r="B35" t="s">
        <v>94</v>
      </c>
      <c r="C35">
        <v>5.4580000000000704</v>
      </c>
      <c r="D35">
        <v>2.4418750000000702</v>
      </c>
      <c r="E35">
        <v>5.52800000000002</v>
      </c>
      <c r="F35">
        <v>2.7214999999999399</v>
      </c>
      <c r="G35">
        <v>6.6327500000001001</v>
      </c>
      <c r="H35">
        <v>2.4522500000001601</v>
      </c>
      <c r="I35">
        <v>2.12325000000004</v>
      </c>
      <c r="J35">
        <v>0.65512499999997598</v>
      </c>
    </row>
    <row r="36" spans="2:27" x14ac:dyDescent="0.35">
      <c r="B36" t="s">
        <v>96</v>
      </c>
      <c r="C36">
        <v>2.7574999999999399</v>
      </c>
      <c r="D36">
        <v>-9.8875000000056307E-2</v>
      </c>
      <c r="E36">
        <v>3.8652500000000298</v>
      </c>
      <c r="F36">
        <v>0.43637499999999801</v>
      </c>
      <c r="G36">
        <v>1.6492500000000501</v>
      </c>
      <c r="H36">
        <v>0.183374999999984</v>
      </c>
      <c r="I36">
        <v>-4.4249999999990998E-2</v>
      </c>
      <c r="J36">
        <v>8.9750000000009406E-2</v>
      </c>
      <c r="W36" s="6"/>
      <c r="X36" s="6"/>
      <c r="Y36" s="6"/>
      <c r="Z36" s="6"/>
      <c r="AA36" s="6"/>
    </row>
    <row r="37" spans="2:27" x14ac:dyDescent="0.35">
      <c r="B37" t="s">
        <v>105</v>
      </c>
      <c r="C37">
        <v>0.194249999999968</v>
      </c>
      <c r="D37">
        <v>-0.44849999999996698</v>
      </c>
      <c r="E37">
        <v>1.1410000000001601</v>
      </c>
      <c r="F37">
        <v>0.68612499999996202</v>
      </c>
      <c r="G37">
        <v>0.78574999999989403</v>
      </c>
      <c r="H37">
        <v>0.206249999999983</v>
      </c>
      <c r="I37">
        <v>-0.26599999999999802</v>
      </c>
      <c r="J37">
        <v>-7.0750000000032301E-2</v>
      </c>
    </row>
    <row r="38" spans="2:27" x14ac:dyDescent="0.35">
      <c r="B38" t="s">
        <v>106</v>
      </c>
      <c r="C38">
        <v>2.40249999999986</v>
      </c>
      <c r="D38">
        <v>0.31887500000002</v>
      </c>
      <c r="E38">
        <v>2.70150000000003</v>
      </c>
      <c r="F38">
        <v>0.94850000000001</v>
      </c>
      <c r="G38">
        <v>2.2405000000000799</v>
      </c>
      <c r="H38">
        <v>1.8487499999999999</v>
      </c>
      <c r="I38">
        <v>0.15550000000001801</v>
      </c>
      <c r="J38">
        <v>0.126000000000005</v>
      </c>
    </row>
    <row r="39" spans="2:27" x14ac:dyDescent="0.35">
      <c r="B39" t="s">
        <v>108</v>
      </c>
      <c r="C39">
        <v>0.49575000000000102</v>
      </c>
      <c r="D39">
        <v>-1.03475000000002</v>
      </c>
      <c r="E39">
        <v>2.2292500000001501</v>
      </c>
      <c r="F39">
        <v>-0.15762500000006699</v>
      </c>
      <c r="G39">
        <v>0</v>
      </c>
      <c r="H39">
        <v>0.26449999999996998</v>
      </c>
      <c r="I39">
        <v>0.47149999999994202</v>
      </c>
      <c r="J39">
        <v>-0.43075000000001801</v>
      </c>
      <c r="L39" s="6" t="str">
        <f>B40</f>
        <v>Suc_D3a</v>
      </c>
    </row>
    <row r="40" spans="2:27" s="6" customFormat="1" ht="15" thickBot="1" x14ac:dyDescent="0.4">
      <c r="B40" s="6" t="s">
        <v>43</v>
      </c>
      <c r="C40" s="6" t="s">
        <v>174</v>
      </c>
      <c r="D40" s="6" t="s">
        <v>180</v>
      </c>
      <c r="E40" s="6" t="s">
        <v>175</v>
      </c>
      <c r="F40" s="6" t="s">
        <v>176</v>
      </c>
      <c r="G40" s="6" t="s">
        <v>177</v>
      </c>
      <c r="H40" s="6" t="s">
        <v>181</v>
      </c>
      <c r="I40" s="6" t="s">
        <v>178</v>
      </c>
      <c r="J40" s="6" t="s">
        <v>179</v>
      </c>
      <c r="M40" s="6" t="s">
        <v>174</v>
      </c>
      <c r="N40" s="6" t="s">
        <v>180</v>
      </c>
      <c r="O40" s="6" t="s">
        <v>175</v>
      </c>
      <c r="P40" s="6" t="s">
        <v>176</v>
      </c>
      <c r="Q40" s="6" t="s">
        <v>177</v>
      </c>
      <c r="R40" s="6" t="s">
        <v>181</v>
      </c>
      <c r="S40" s="6" t="s">
        <v>178</v>
      </c>
      <c r="T40" s="6" t="s">
        <v>179</v>
      </c>
    </row>
    <row r="41" spans="2:27" x14ac:dyDescent="0.35">
      <c r="B41" t="s">
        <v>44</v>
      </c>
      <c r="C41">
        <v>5.4570000000000203</v>
      </c>
      <c r="D41">
        <v>1.21562499999997</v>
      </c>
      <c r="E41">
        <v>3.3082500000000001</v>
      </c>
      <c r="F41">
        <v>0.82975000000000398</v>
      </c>
      <c r="G41">
        <v>4.4377499999999896</v>
      </c>
      <c r="H41">
        <v>-0.44599999999991302</v>
      </c>
      <c r="I41">
        <v>1.68500000000011</v>
      </c>
      <c r="J41">
        <v>0.280750000000065</v>
      </c>
      <c r="L41" s="6" t="s">
        <v>174</v>
      </c>
      <c r="M41" s="8">
        <f>RSQ($C$41:$C$55,C$41:C$55)</f>
        <v>1.0000000000000004</v>
      </c>
      <c r="N41" s="9">
        <f>RSQ($C$41:$C$55,D$41:D$55)</f>
        <v>9.9260971883304544E-2</v>
      </c>
      <c r="O41" s="16">
        <f>RSQ($C$41:$C$55,E$41:E$55)</f>
        <v>7.030146233045631E-2</v>
      </c>
      <c r="P41" s="9">
        <f>RSQ($C$41:$C$55,F$41:F$55)</f>
        <v>4.5243997843807567E-2</v>
      </c>
      <c r="Q41" s="16">
        <f>RSQ($C$41:$C$55,G$41:G$55)</f>
        <v>7.5017637023583758E-2</v>
      </c>
      <c r="R41" s="16">
        <f>RSQ($C$41:$C$55,H$41:H$55)</f>
        <v>2.6637501186948791E-2</v>
      </c>
      <c r="S41" s="16">
        <f>RSQ($C$41:$C$55,I$41:I$55)</f>
        <v>4.8412774748878909E-3</v>
      </c>
      <c r="T41" s="9">
        <f>RSQ($C$41:$C$55,J$41:J$55)</f>
        <v>1.2974605702644096E-2</v>
      </c>
    </row>
    <row r="42" spans="2:27" ht="15" thickBot="1" x14ac:dyDescent="0.4">
      <c r="B42" t="s">
        <v>48</v>
      </c>
      <c r="C42">
        <v>2.0667499999999599</v>
      </c>
      <c r="D42">
        <v>0.14362500000001399</v>
      </c>
      <c r="E42">
        <v>2.12049999999974</v>
      </c>
      <c r="F42">
        <v>0.15374999999997399</v>
      </c>
      <c r="G42">
        <v>1.37299999999998</v>
      </c>
      <c r="H42">
        <v>1.105</v>
      </c>
      <c r="I42">
        <v>0</v>
      </c>
      <c r="J42">
        <v>0.62350000000002104</v>
      </c>
      <c r="L42" s="6" t="s">
        <v>180</v>
      </c>
      <c r="M42" s="10">
        <f>RSQ($D$41:$D$55,C$41:C$55)</f>
        <v>9.9260971883304544E-2</v>
      </c>
      <c r="N42" s="11">
        <f>RSQ($D$41:$D$55,D$41:D$55)</f>
        <v>1</v>
      </c>
      <c r="O42" s="14">
        <f>RSQ($D$41:$D$55,E$41:E$55)</f>
        <v>3.2172223527499075E-3</v>
      </c>
      <c r="P42" s="12">
        <f>RSQ($D$41:$D$55,F$41:F$55)</f>
        <v>0.1439993373674687</v>
      </c>
      <c r="Q42" s="14">
        <f>RSQ($D$41:$D$55,G$41:G$55)</f>
        <v>0.62109113524123982</v>
      </c>
      <c r="R42" s="14">
        <f>RSQ($D$41:$D$55,H$41:H$55)</f>
        <v>1.0939528264231287E-2</v>
      </c>
      <c r="S42" s="14">
        <f>RSQ($D$41:$D$55,I$41:I$55)</f>
        <v>8.3991397430943526E-2</v>
      </c>
      <c r="T42" s="12">
        <f>RSQ($D$41:$D$55,J$41:J$55)</f>
        <v>1.436542588709744E-3</v>
      </c>
    </row>
    <row r="43" spans="2:27" x14ac:dyDescent="0.35">
      <c r="B43" t="s">
        <v>58</v>
      </c>
      <c r="C43">
        <v>4.6487500000001596</v>
      </c>
      <c r="D43">
        <v>0.53574999999997197</v>
      </c>
      <c r="E43">
        <v>1.2250000000000101</v>
      </c>
      <c r="F43">
        <v>0.67212500000000897</v>
      </c>
      <c r="G43">
        <v>1.8572499999999099</v>
      </c>
      <c r="H43">
        <v>1.02799999999999</v>
      </c>
      <c r="I43">
        <v>1.08450000000001</v>
      </c>
      <c r="J43">
        <v>1.4104999999999901</v>
      </c>
      <c r="L43" s="6" t="s">
        <v>175</v>
      </c>
      <c r="M43" s="13">
        <f>RSQ($E$41:$E$55,C$41:C$55)</f>
        <v>7.030146233045631E-2</v>
      </c>
      <c r="N43" s="14">
        <f>RSQ($E$41:$E$55,D$41:D$55)</f>
        <v>3.2172223527499075E-3</v>
      </c>
      <c r="O43" s="8">
        <f>RSQ($E$41:$E$55,E$41:E$55)</f>
        <v>1</v>
      </c>
      <c r="P43" s="9">
        <f>RSQ($E$41:$E$55,F$41:F$55)</f>
        <v>0.39562201179988765</v>
      </c>
      <c r="Q43" s="14">
        <f>RSQ($E$41:$E$55,G$41:G$55)</f>
        <v>2.9823604690208719E-3</v>
      </c>
      <c r="R43" s="14">
        <f>RSQ($E$41:$E$55,H$41:H$55)</f>
        <v>1.8956036941335269E-2</v>
      </c>
      <c r="S43" s="14">
        <f>RSQ($E$41:$E$55,I$41:I$55)</f>
        <v>1.4384139506244348E-3</v>
      </c>
      <c r="T43" s="12">
        <f>RSQ($E$41:$E$55,J$41:J$55)</f>
        <v>0.27467024870824747</v>
      </c>
    </row>
    <row r="44" spans="2:27" ht="15" thickBot="1" x14ac:dyDescent="0.4">
      <c r="B44" t="s">
        <v>60</v>
      </c>
      <c r="C44">
        <v>0.98474999999999802</v>
      </c>
      <c r="D44">
        <v>0</v>
      </c>
      <c r="E44">
        <v>6.7234999999999703</v>
      </c>
      <c r="F44">
        <v>1.7468750000000099</v>
      </c>
      <c r="G44">
        <v>0</v>
      </c>
      <c r="H44">
        <v>0</v>
      </c>
      <c r="I44">
        <v>2.86</v>
      </c>
      <c r="J44">
        <v>-0.152000000000001</v>
      </c>
      <c r="L44" s="6" t="s">
        <v>176</v>
      </c>
      <c r="M44" s="10">
        <f>RSQ($F$41:$F$55,C$41:C$55)</f>
        <v>4.5243997843807567E-2</v>
      </c>
      <c r="N44" s="15">
        <f>RSQ($F$41:$F$55,D$41:D$55)</f>
        <v>0.1439993373674687</v>
      </c>
      <c r="O44" s="10">
        <f>RSQ($F$41:$F$55,E$41:E$55)</f>
        <v>0.39562201179988765</v>
      </c>
      <c r="P44" s="11">
        <f>RSQ($F$41:$F$55,F$41:F$55)</f>
        <v>1.0000000000000004</v>
      </c>
      <c r="Q44" s="14">
        <f>RSQ($F$41:$F$55,G$41:G$55)</f>
        <v>2.1915991597648354E-2</v>
      </c>
      <c r="R44" s="14">
        <f>RSQ($F$41:$F$55,H$41:H$55)</f>
        <v>1.1204657474053666E-2</v>
      </c>
      <c r="S44" s="14">
        <f>RSQ($F$41:$F$55,I$41:I$55)</f>
        <v>7.7153518636485077E-2</v>
      </c>
      <c r="T44" s="12">
        <f>RSQ($F$41:$F$55,J$41:J$55)</f>
        <v>3.4095470725146397E-2</v>
      </c>
    </row>
    <row r="45" spans="2:27" x14ac:dyDescent="0.35">
      <c r="B45" t="s">
        <v>64</v>
      </c>
      <c r="C45">
        <v>1.9985000000000399</v>
      </c>
      <c r="D45">
        <v>-0.19374999999999501</v>
      </c>
      <c r="E45">
        <v>4.0957499999998799</v>
      </c>
      <c r="F45">
        <v>1.04837500000002</v>
      </c>
      <c r="G45">
        <v>2.4557499999999699</v>
      </c>
      <c r="H45">
        <v>0.121124999999978</v>
      </c>
      <c r="I45">
        <v>3.2595000000000001</v>
      </c>
      <c r="J45">
        <v>0.79950000000005195</v>
      </c>
      <c r="L45" s="6" t="s">
        <v>177</v>
      </c>
      <c r="M45" s="13">
        <f>RSQ($G$41:$G$55,C$41:C$55)</f>
        <v>7.5017637023583758E-2</v>
      </c>
      <c r="N45" s="14">
        <f>RSQ($G$41:$G$55,D$41:D$55)</f>
        <v>0.62109113524123982</v>
      </c>
      <c r="O45" s="14">
        <f>RSQ($G$41:$G$55,E$41:E$55)</f>
        <v>2.9823604690208719E-3</v>
      </c>
      <c r="P45" s="14">
        <f>RSQ($G$41:$G$55,F$41:F$55)</f>
        <v>2.1915991597648354E-2</v>
      </c>
      <c r="Q45" s="8">
        <f>RSQ($G$41:$G$55,G$41:G$55)</f>
        <v>1.0000000000000004</v>
      </c>
      <c r="R45" s="9">
        <f>RSQ($G$41:$G$55,H$41:H$55)</f>
        <v>5.6678035510696551E-3</v>
      </c>
      <c r="S45" s="16">
        <f>RSQ($G$41:$G$55,I$41:I$55)</f>
        <v>1.8914518625670403E-2</v>
      </c>
      <c r="T45" s="9">
        <f>RSQ($G$41:$G$55,J$41:J$55)</f>
        <v>5.16682036146233E-4</v>
      </c>
    </row>
    <row r="46" spans="2:27" ht="15" thickBot="1" x14ac:dyDescent="0.4">
      <c r="B46" t="s">
        <v>69</v>
      </c>
      <c r="C46">
        <v>2.4080000000000998</v>
      </c>
      <c r="D46">
        <v>6.9624999999973694E-2</v>
      </c>
      <c r="E46">
        <v>7.2477499999999697</v>
      </c>
      <c r="F46">
        <v>1.68900000000001</v>
      </c>
      <c r="G46">
        <v>1.76174999999992</v>
      </c>
      <c r="H46">
        <v>0.305874999999944</v>
      </c>
      <c r="I46">
        <v>1.16349999999999</v>
      </c>
      <c r="J46">
        <v>0.82912500000001599</v>
      </c>
      <c r="L46" s="6" t="s">
        <v>181</v>
      </c>
      <c r="M46" s="13">
        <f>RSQ($H$41:$H$55,C$41:C$55)</f>
        <v>2.6637501186948791E-2</v>
      </c>
      <c r="N46" s="14">
        <f>RSQ($H$41:$H$55,D$41:D$55)</f>
        <v>1.0939528264231287E-2</v>
      </c>
      <c r="O46" s="14">
        <f>RSQ($H$41:$H$55,E$41:E$55)</f>
        <v>1.8956036941335269E-2</v>
      </c>
      <c r="P46" s="14">
        <f>RSQ($H$41:$H$55,F$41:F$55)</f>
        <v>1.1204657474053666E-2</v>
      </c>
      <c r="Q46" s="10">
        <f>RSQ($H$41:$H$55,G$41:G$55)</f>
        <v>5.6678035510696551E-3</v>
      </c>
      <c r="R46" s="11">
        <f>RSQ($H$41:$H$55,H$41:H$55)</f>
        <v>1</v>
      </c>
      <c r="S46" s="14">
        <f>RSQ($H$41:$H$55,I$41:I$55)</f>
        <v>0.25538993707193691</v>
      </c>
      <c r="T46" s="12">
        <f>RSQ($H$41:$H$55,J$41:J$55)</f>
        <v>2.0057586206554479E-3</v>
      </c>
    </row>
    <row r="47" spans="2:27" x14ac:dyDescent="0.35">
      <c r="B47" t="s">
        <v>71</v>
      </c>
      <c r="C47">
        <v>3.01075000000003</v>
      </c>
      <c r="D47">
        <v>2.58049999999997</v>
      </c>
      <c r="E47">
        <v>7.2425000000001196</v>
      </c>
      <c r="F47">
        <v>4.9626250000000196</v>
      </c>
      <c r="G47">
        <v>5.4475000000000202</v>
      </c>
      <c r="H47">
        <v>0.86212500000000603</v>
      </c>
      <c r="I47">
        <v>-0.550000000000054</v>
      </c>
      <c r="J47">
        <v>0.13725000000002299</v>
      </c>
      <c r="L47" s="6" t="s">
        <v>178</v>
      </c>
      <c r="M47" s="13">
        <f>RSQ($I$41:$I$55,C$41:C$55)</f>
        <v>4.8412774748878909E-3</v>
      </c>
      <c r="N47" s="14">
        <f>RSQ($I$41:$I$55,D$41:D$55)</f>
        <v>8.3991397430943526E-2</v>
      </c>
      <c r="O47" s="14">
        <f>RSQ($I$41:$I$55,E$41:E$55)</f>
        <v>1.4384139506244348E-3</v>
      </c>
      <c r="P47" s="14">
        <f>RSQ($I$41:$I$55,F$41:F$55)</f>
        <v>7.7153518636485077E-2</v>
      </c>
      <c r="Q47" s="13">
        <f>RSQ($I$41:$I$55,G$41:G$55)</f>
        <v>1.8914518625670403E-2</v>
      </c>
      <c r="R47" s="14">
        <f>RSQ($I$41:$I$55,H$41:H$55)</f>
        <v>0.25538993707193691</v>
      </c>
      <c r="S47" s="8">
        <f>RSQ($I$41:$I$55,I$41:I$55)</f>
        <v>1.0000000000000004</v>
      </c>
      <c r="T47" s="9">
        <f>RSQ($I$41:$I$55,J$41:J$55)</f>
        <v>5.3801387786153263E-3</v>
      </c>
    </row>
    <row r="48" spans="2:27" ht="15" thickBot="1" x14ac:dyDescent="0.4">
      <c r="B48" t="s">
        <v>78</v>
      </c>
      <c r="C48">
        <v>1.4784999999999999</v>
      </c>
      <c r="D48">
        <v>3.7250000000028601E-2</v>
      </c>
      <c r="E48">
        <v>3.7364999999999902</v>
      </c>
      <c r="F48">
        <v>1.17137500000004</v>
      </c>
      <c r="G48">
        <v>2.3205</v>
      </c>
      <c r="H48">
        <v>0.21437500000000401</v>
      </c>
      <c r="I48">
        <v>0</v>
      </c>
      <c r="J48">
        <v>0</v>
      </c>
      <c r="L48" s="6" t="s">
        <v>179</v>
      </c>
      <c r="M48" s="10">
        <f>RSQ($J$41:$J$55,C$41:C$55)</f>
        <v>1.2974605702644096E-2</v>
      </c>
      <c r="N48" s="15">
        <f>RSQ($J$41:$J$55,D$41:D$55)</f>
        <v>1.436542588709744E-3</v>
      </c>
      <c r="O48" s="15">
        <f>RSQ($J$41:$J$55,E$41:E$55)</f>
        <v>0.27467024870824747</v>
      </c>
      <c r="P48" s="15">
        <f>RSQ($J$41:$J$55,F$41:F$55)</f>
        <v>3.4095470725146397E-2</v>
      </c>
      <c r="Q48" s="10">
        <f>RSQ($J$41:$J$55,G$41:G$55)</f>
        <v>5.16682036146233E-4</v>
      </c>
      <c r="R48" s="15">
        <f>RSQ($J$41:$J$55,H$41:H$55)</f>
        <v>2.0057586206554479E-3</v>
      </c>
      <c r="S48" s="10">
        <f>RSQ($J$41:$J$55,I$41:I$55)</f>
        <v>5.3801387786153263E-3</v>
      </c>
      <c r="T48" s="11">
        <f>RSQ($J$41:$J$55,J$41:J$55)</f>
        <v>1</v>
      </c>
    </row>
    <row r="49" spans="2:27" x14ac:dyDescent="0.35">
      <c r="B49" t="s">
        <v>81</v>
      </c>
      <c r="C49">
        <v>3.52550000000012</v>
      </c>
      <c r="D49">
        <v>0.33362500000003997</v>
      </c>
      <c r="E49">
        <v>5.58375000000001</v>
      </c>
      <c r="F49">
        <v>0.91349999999999898</v>
      </c>
      <c r="G49">
        <v>0.46300000000007902</v>
      </c>
      <c r="H49">
        <v>-5.5499999999994998E-2</v>
      </c>
      <c r="I49">
        <v>0.63199999999999001</v>
      </c>
      <c r="J49">
        <v>0</v>
      </c>
    </row>
    <row r="50" spans="2:27" x14ac:dyDescent="0.35">
      <c r="B50" t="s">
        <v>83</v>
      </c>
      <c r="C50">
        <v>5.11850000000008</v>
      </c>
      <c r="D50">
        <v>1.0872499999999901</v>
      </c>
      <c r="E50">
        <v>3.7750000000000301</v>
      </c>
      <c r="F50">
        <v>0.201875000000001</v>
      </c>
      <c r="G50">
        <v>3.6202500000000599</v>
      </c>
      <c r="H50">
        <v>-4.0500000000008703E-2</v>
      </c>
      <c r="I50">
        <v>2.7610000000000401</v>
      </c>
      <c r="J50">
        <v>7.7250000000020705E-2</v>
      </c>
    </row>
    <row r="51" spans="2:27" x14ac:dyDescent="0.35">
      <c r="B51" t="s">
        <v>87</v>
      </c>
      <c r="C51">
        <v>1.6187500000000301</v>
      </c>
      <c r="D51">
        <v>0.44787499999998198</v>
      </c>
      <c r="E51">
        <v>4.8965000000000201</v>
      </c>
      <c r="F51">
        <v>9.3750000000021205E-2</v>
      </c>
      <c r="G51">
        <v>4.3522500000000299</v>
      </c>
      <c r="H51">
        <v>0.30700000000000199</v>
      </c>
      <c r="I51">
        <v>1.7025000000000099</v>
      </c>
      <c r="J51">
        <v>4.8875000000009501E-2</v>
      </c>
    </row>
    <row r="52" spans="2:27" x14ac:dyDescent="0.35">
      <c r="B52" t="s">
        <v>101</v>
      </c>
      <c r="C52">
        <v>5.0602499999999804</v>
      </c>
      <c r="D52">
        <v>-0.35750000000003002</v>
      </c>
      <c r="E52">
        <v>4.9859999999999296</v>
      </c>
      <c r="F52">
        <v>1.0444999999999001</v>
      </c>
      <c r="G52">
        <v>1.44550000000004</v>
      </c>
      <c r="H52">
        <v>1.9788750000000199</v>
      </c>
      <c r="I52">
        <v>0.38875000000007298</v>
      </c>
      <c r="J52">
        <v>-4.6749999999917899E-2</v>
      </c>
      <c r="W52" s="6"/>
      <c r="X52" s="6"/>
      <c r="Y52" s="6"/>
      <c r="Z52" s="6"/>
      <c r="AA52" s="6"/>
    </row>
    <row r="53" spans="2:27" x14ac:dyDescent="0.35">
      <c r="B53" t="s">
        <v>102</v>
      </c>
      <c r="C53">
        <v>4.54750000000013</v>
      </c>
      <c r="D53">
        <v>0.63724999999999499</v>
      </c>
      <c r="E53">
        <v>3.2917500000000102</v>
      </c>
      <c r="F53">
        <v>0.42862499999998299</v>
      </c>
      <c r="G53">
        <v>2.6934999999999598</v>
      </c>
      <c r="H53">
        <v>-1.0102500000000101</v>
      </c>
      <c r="I53">
        <v>1.7709999999999999</v>
      </c>
      <c r="J53">
        <v>0.64499999999998903</v>
      </c>
    </row>
    <row r="54" spans="2:27" x14ac:dyDescent="0.35">
      <c r="B54" t="s">
        <v>103</v>
      </c>
      <c r="C54">
        <v>3.80174999999997</v>
      </c>
      <c r="D54">
        <v>1.56650000000002</v>
      </c>
      <c r="E54">
        <v>2.6929999999998402</v>
      </c>
      <c r="F54">
        <v>-0.73350000000008497</v>
      </c>
      <c r="G54">
        <v>4.3507499999999402</v>
      </c>
      <c r="H54">
        <v>0.29437499999998801</v>
      </c>
      <c r="I54">
        <v>0.61750000000003502</v>
      </c>
      <c r="J54">
        <v>0.569124999999986</v>
      </c>
    </row>
    <row r="55" spans="2:27" x14ac:dyDescent="0.35">
      <c r="B55" t="s">
        <v>110</v>
      </c>
      <c r="C55">
        <v>5.1267500000000004</v>
      </c>
      <c r="D55">
        <v>0.68537500000000096</v>
      </c>
      <c r="E55">
        <v>6.2087500000001201</v>
      </c>
      <c r="F55">
        <v>0.56512499999996602</v>
      </c>
      <c r="G55">
        <v>3.0675000000000501</v>
      </c>
      <c r="H55">
        <v>2.0851250000000099</v>
      </c>
      <c r="I55">
        <v>0.57650000000005297</v>
      </c>
      <c r="J55">
        <v>0.123625000000004</v>
      </c>
      <c r="L55" s="6" t="str">
        <f>B56</f>
        <v>Suc_Veh</v>
      </c>
    </row>
    <row r="56" spans="2:27" s="6" customFormat="1" ht="14" customHeight="1" thickBot="1" x14ac:dyDescent="0.4">
      <c r="B56" s="6" t="s">
        <v>38</v>
      </c>
      <c r="C56" s="6" t="s">
        <v>174</v>
      </c>
      <c r="D56" s="6" t="s">
        <v>180</v>
      </c>
      <c r="E56" s="6" t="s">
        <v>175</v>
      </c>
      <c r="F56" s="6" t="s">
        <v>176</v>
      </c>
      <c r="G56" s="6" t="s">
        <v>177</v>
      </c>
      <c r="H56" s="6" t="s">
        <v>181</v>
      </c>
      <c r="I56" s="6" t="s">
        <v>178</v>
      </c>
      <c r="J56" s="6" t="s">
        <v>179</v>
      </c>
      <c r="M56" s="6" t="s">
        <v>174</v>
      </c>
      <c r="N56" s="6" t="s">
        <v>180</v>
      </c>
      <c r="O56" s="6" t="s">
        <v>175</v>
      </c>
      <c r="P56" s="6" t="s">
        <v>176</v>
      </c>
      <c r="Q56" s="6" t="s">
        <v>177</v>
      </c>
      <c r="R56" s="6" t="s">
        <v>181</v>
      </c>
      <c r="S56" s="6" t="s">
        <v>178</v>
      </c>
      <c r="T56" s="6" t="s">
        <v>179</v>
      </c>
    </row>
    <row r="57" spans="2:27" x14ac:dyDescent="0.35">
      <c r="B57" t="s">
        <v>39</v>
      </c>
      <c r="C57">
        <v>2.3962500000001201</v>
      </c>
      <c r="D57">
        <v>1.30212499999999</v>
      </c>
      <c r="E57">
        <v>2.8152499999999598</v>
      </c>
      <c r="F57">
        <v>9.6125000000043398E-2</v>
      </c>
      <c r="G57">
        <v>1.4989999999999799</v>
      </c>
      <c r="H57">
        <v>0.37200000000002797</v>
      </c>
      <c r="I57">
        <v>1.16024999999999</v>
      </c>
      <c r="J57">
        <v>1.8210000000000099</v>
      </c>
      <c r="L57" s="6" t="s">
        <v>174</v>
      </c>
      <c r="M57" s="8">
        <f>RSQ($C$57:$C$74,C$57:C$74)</f>
        <v>0.99999999999999956</v>
      </c>
      <c r="N57" s="9">
        <f>RSQ($C$57:$C$74,D$57:D$74)</f>
        <v>0.65594259155084478</v>
      </c>
      <c r="O57" s="16">
        <f>RSQ($C$57:$C$74,E$57:E$74)</f>
        <v>0.49478576758166831</v>
      </c>
      <c r="P57" s="9">
        <f>RSQ($C$57:$C$74,F$57:F$74)</f>
        <v>0.32020792059892145</v>
      </c>
      <c r="Q57" s="16">
        <f>RSQ($C$57:$C$74,G$57:G$74)</f>
        <v>0.42396690976318729</v>
      </c>
      <c r="R57" s="16">
        <f>RSQ($C$57:$C$74,H$57:H$74)</f>
        <v>0.29455950193532182</v>
      </c>
      <c r="S57" s="16">
        <f>RSQ($C$57:$C$74,I$57:I$74)</f>
        <v>1.9451084923409807E-2</v>
      </c>
      <c r="T57" s="9">
        <f>RSQ($C$57:$C$74,J$57:J$74)</f>
        <v>8.8051985522726445E-2</v>
      </c>
    </row>
    <row r="58" spans="2:27" ht="15" thickBot="1" x14ac:dyDescent="0.4">
      <c r="B58" t="s">
        <v>46</v>
      </c>
      <c r="C58">
        <v>2.05774999999994</v>
      </c>
      <c r="D58">
        <v>0.99337500000004297</v>
      </c>
      <c r="E58">
        <v>0.78850000000002796</v>
      </c>
      <c r="F58">
        <v>0.42025000000001</v>
      </c>
      <c r="G58">
        <v>3.4554999999999398</v>
      </c>
      <c r="H58">
        <v>1.4336249999999799</v>
      </c>
      <c r="I58">
        <v>0.64449999999999397</v>
      </c>
      <c r="J58">
        <v>-0.10775000000001</v>
      </c>
      <c r="L58" s="6" t="s">
        <v>180</v>
      </c>
      <c r="M58" s="10">
        <f>RSQ($D$57:$D$74,C$57:C$74)</f>
        <v>0.65594259155084478</v>
      </c>
      <c r="N58" s="11">
        <f>RSQ($D$57:$D$74,D$57:D$74)</f>
        <v>1</v>
      </c>
      <c r="O58" s="14">
        <f>RSQ($D$57:$D$74,E$57:E$74)</f>
        <v>0.35827715868937104</v>
      </c>
      <c r="P58" s="12">
        <f>RSQ($D$57:$D$74,F$57:F$74)</f>
        <v>0.46559079448483093</v>
      </c>
      <c r="Q58" s="14">
        <f>RSQ($D$57:$D$74,G$57:G$74)</f>
        <v>0.33109658854791557</v>
      </c>
      <c r="R58" s="14">
        <f>RSQ($D$57:$D$74,H$57:H$74)</f>
        <v>0.37792678857412815</v>
      </c>
      <c r="S58" s="14">
        <f>RSQ($D$57:$D$74,I$57:I$74)</f>
        <v>9.9298484238903272E-3</v>
      </c>
      <c r="T58" s="12">
        <f>RSQ($D$57:$D$74,J$57:J$74)</f>
        <v>2.0962745760641169E-2</v>
      </c>
    </row>
    <row r="59" spans="2:27" x14ac:dyDescent="0.35">
      <c r="B59" t="s">
        <v>54</v>
      </c>
      <c r="C59">
        <v>3.04374999999993</v>
      </c>
      <c r="D59">
        <v>0.13249999999999301</v>
      </c>
      <c r="E59">
        <v>3.2522500000000298</v>
      </c>
      <c r="F59">
        <v>0.34899999999998998</v>
      </c>
      <c r="G59">
        <v>1.2309999999999399</v>
      </c>
      <c r="H59">
        <v>5.2999999999997202E-2</v>
      </c>
      <c r="I59">
        <v>0.445749999999975</v>
      </c>
      <c r="J59">
        <v>0.13062500000000901</v>
      </c>
      <c r="L59" s="6" t="s">
        <v>175</v>
      </c>
      <c r="M59" s="13">
        <f>RSQ($E$57:$E$74,C$57:C$74)</f>
        <v>0.49478576758166831</v>
      </c>
      <c r="N59" s="14">
        <f>RSQ($E$57:$E$74,D$57:D$74)</f>
        <v>0.35827715868937104</v>
      </c>
      <c r="O59" s="8">
        <f>RSQ($E$57:$E$74,E$57:E$74)</f>
        <v>0.99999999999999956</v>
      </c>
      <c r="P59" s="9">
        <f>RSQ($E$57:$E$74,F$57:F$74)</f>
        <v>0.63233973256085119</v>
      </c>
      <c r="Q59" s="14">
        <f>RSQ($E$57:$E$74,G$57:G$74)</f>
        <v>0.34967058513659677</v>
      </c>
      <c r="R59" s="14">
        <f>RSQ($E$57:$E$74,H$57:H$74)</f>
        <v>0.32664431308355896</v>
      </c>
      <c r="S59" s="14">
        <f>RSQ($E$57:$E$74,I$57:I$74)</f>
        <v>4.786445420959691E-3</v>
      </c>
      <c r="T59" s="12">
        <f>RSQ($E$57:$E$74,J$57:J$74)</f>
        <v>3.7367017774062802E-2</v>
      </c>
    </row>
    <row r="60" spans="2:27" ht="15" thickBot="1" x14ac:dyDescent="0.4">
      <c r="B60" t="s">
        <v>59</v>
      </c>
      <c r="C60">
        <v>5.4587500000001103</v>
      </c>
      <c r="D60">
        <v>3.5859999999999901</v>
      </c>
      <c r="E60">
        <v>5.8877499999999303</v>
      </c>
      <c r="F60">
        <v>1.76562499999996</v>
      </c>
      <c r="G60">
        <v>1.2562500000000201</v>
      </c>
      <c r="H60">
        <v>0.27337499999998799</v>
      </c>
      <c r="I60">
        <v>0.67725000000000102</v>
      </c>
      <c r="J60">
        <v>0.59337499999999499</v>
      </c>
      <c r="L60" s="6" t="s">
        <v>176</v>
      </c>
      <c r="M60" s="10">
        <f>RSQ($F$57:$F$74,C$57:C$74)</f>
        <v>0.32020792059892145</v>
      </c>
      <c r="N60" s="15">
        <f>RSQ($F$57:$F$74,D$57:D$74)</f>
        <v>0.46559079448483093</v>
      </c>
      <c r="O60" s="10">
        <f>RSQ($F$57:$F$74,E$57:E$74)</f>
        <v>0.63233973256085119</v>
      </c>
      <c r="P60" s="11">
        <f>RSQ($F$57:$F$74,F$57:F$74)</f>
        <v>1.0000000000000004</v>
      </c>
      <c r="Q60" s="14">
        <f>RSQ($F$57:$F$74,G$57:G$74)</f>
        <v>0.42760869478299457</v>
      </c>
      <c r="R60" s="14">
        <f>RSQ($F$57:$F$74,H$57:H$74)</f>
        <v>0.64351655186182943</v>
      </c>
      <c r="S60" s="14">
        <f>RSQ($F$57:$F$74,I$57:I$74)</f>
        <v>9.1295572780331232E-4</v>
      </c>
      <c r="T60" s="12">
        <f>RSQ($F$57:$F$74,J$57:J$74)</f>
        <v>4.8702766271945322E-2</v>
      </c>
    </row>
    <row r="61" spans="2:27" x14ac:dyDescent="0.35">
      <c r="B61" t="s">
        <v>62</v>
      </c>
      <c r="C61">
        <v>-1.2752500000001299</v>
      </c>
      <c r="D61">
        <v>-2.5225000000000901</v>
      </c>
      <c r="E61">
        <v>-1.0555000000000201</v>
      </c>
      <c r="F61">
        <v>-5.47112500000003</v>
      </c>
      <c r="G61">
        <v>-5.9237500000002097</v>
      </c>
      <c r="H61">
        <v>-7.0481249999999998</v>
      </c>
      <c r="I61">
        <v>1.58849999999998</v>
      </c>
      <c r="J61">
        <v>0.82849999999999102</v>
      </c>
      <c r="L61" s="6" t="s">
        <v>177</v>
      </c>
      <c r="M61" s="13">
        <f>RSQ($G$57:$G$74,C$57:C$74)</f>
        <v>0.42396690976318729</v>
      </c>
      <c r="N61" s="14">
        <f>RSQ($G$57:$G$74,D$57:D$74)</f>
        <v>0.33109658854791557</v>
      </c>
      <c r="O61" s="14">
        <f>RSQ($G$57:$G$74,E$57:E$74)</f>
        <v>0.34967058513659677</v>
      </c>
      <c r="P61" s="14">
        <f>RSQ($G$57:$G$74,F$57:F$74)</f>
        <v>0.42760869478299457</v>
      </c>
      <c r="Q61" s="8">
        <f>RSQ($G$57:$G$74,G$57:G$74)</f>
        <v>1</v>
      </c>
      <c r="R61" s="9">
        <f>RSQ($G$57:$G$74,H$57:H$74)</f>
        <v>0.63117510318256131</v>
      </c>
      <c r="S61" s="16">
        <f>RSQ($G$57:$G$74,I$57:I$74)</f>
        <v>3.7282706550430228E-2</v>
      </c>
      <c r="T61" s="9">
        <f>RSQ($G$57:$G$74,J$57:J$74)</f>
        <v>0.18564606938689596</v>
      </c>
    </row>
    <row r="62" spans="2:27" ht="15" thickBot="1" x14ac:dyDescent="0.4">
      <c r="B62" t="s">
        <v>72</v>
      </c>
      <c r="C62">
        <v>1.0735000000000801</v>
      </c>
      <c r="D62">
        <v>1.2510000000000201</v>
      </c>
      <c r="E62">
        <v>3.38599999999983</v>
      </c>
      <c r="F62">
        <v>1.1148749999999601</v>
      </c>
      <c r="G62">
        <v>0.35575000000000101</v>
      </c>
      <c r="H62">
        <v>4.0625000000005698E-2</v>
      </c>
      <c r="I62">
        <v>1.7317500000000099</v>
      </c>
      <c r="J62">
        <v>0.86612500000001102</v>
      </c>
      <c r="L62" s="6" t="s">
        <v>181</v>
      </c>
      <c r="M62" s="13">
        <f>RSQ($H$57:$H$74,C$57:C$74)</f>
        <v>0.29455950193532182</v>
      </c>
      <c r="N62" s="14">
        <f>RSQ($H$57:$H$74,D$57:D$74)</f>
        <v>0.37792678857412815</v>
      </c>
      <c r="O62" s="14">
        <f>RSQ($H$57:$H$74,E$57:E$74)</f>
        <v>0.32664431308355896</v>
      </c>
      <c r="P62" s="14">
        <f>RSQ($H$57:$H$74,F$57:F$74)</f>
        <v>0.64351655186182943</v>
      </c>
      <c r="Q62" s="10">
        <f>RSQ($H$57:$H$74,G$57:G$74)</f>
        <v>0.63117510318256131</v>
      </c>
      <c r="R62" s="11">
        <f>RSQ($H$57:$H$74,H$57:H$74)</f>
        <v>1</v>
      </c>
      <c r="S62" s="14">
        <f>RSQ($H$57:$H$74,I$57:I$74)</f>
        <v>2.1399444485199003E-2</v>
      </c>
      <c r="T62" s="12">
        <f>RSQ($H$57:$H$74,J$57:J$74)</f>
        <v>7.7895094384156316E-2</v>
      </c>
    </row>
    <row r="63" spans="2:27" x14ac:dyDescent="0.35">
      <c r="B63" t="s">
        <v>73</v>
      </c>
      <c r="C63">
        <v>3.1807500000000499</v>
      </c>
      <c r="D63">
        <v>0.35324999999999601</v>
      </c>
      <c r="E63">
        <v>3.9942499999998198</v>
      </c>
      <c r="F63">
        <v>1.5755000000000501</v>
      </c>
      <c r="G63">
        <v>1.92650000000009</v>
      </c>
      <c r="H63">
        <v>0.84649999999999204</v>
      </c>
      <c r="I63">
        <v>1.4855000000001699</v>
      </c>
      <c r="J63">
        <v>-0.61062499999991304</v>
      </c>
      <c r="L63" s="6" t="s">
        <v>178</v>
      </c>
      <c r="M63" s="13">
        <f>RSQ($I$57:$I$74,C$57:C$74)</f>
        <v>1.9451084923409807E-2</v>
      </c>
      <c r="N63" s="14">
        <f>RSQ($I$57:$I$74,D$57:D$74)</f>
        <v>9.9298484238903272E-3</v>
      </c>
      <c r="O63" s="14">
        <f>RSQ($I$57:$I$74,E$57:E$74)</f>
        <v>4.786445420959691E-3</v>
      </c>
      <c r="P63" s="14">
        <f>RSQ($I$57:$I$74,F$57:F$74)</f>
        <v>9.1295572780331232E-4</v>
      </c>
      <c r="Q63" s="13">
        <f>RSQ($I$57:$I$74,G$57:G$74)</f>
        <v>3.7282706550430228E-2</v>
      </c>
      <c r="R63" s="14">
        <f>RSQ($I$57:$I$74,H$57:H$74)</f>
        <v>2.1399444485199003E-2</v>
      </c>
      <c r="S63" s="8">
        <f>RSQ($I$57:$I$74,I$57:I$74)</f>
        <v>1.0000000000000004</v>
      </c>
      <c r="T63" s="9">
        <f>RSQ($I$57:$I$74,J$57:J$74)</f>
        <v>5.4496373098950411E-2</v>
      </c>
    </row>
    <row r="64" spans="2:27" ht="15" thickBot="1" x14ac:dyDescent="0.4">
      <c r="B64" t="s">
        <v>77</v>
      </c>
      <c r="C64">
        <v>3.5834999999999</v>
      </c>
      <c r="D64">
        <v>0.54612500000001796</v>
      </c>
      <c r="E64">
        <v>1.4289999999998499</v>
      </c>
      <c r="F64">
        <v>-1.64150000000001</v>
      </c>
      <c r="G64">
        <v>3.47249999999993</v>
      </c>
      <c r="H64">
        <v>0.18099999999998301</v>
      </c>
      <c r="I64">
        <v>0.465750000000071</v>
      </c>
      <c r="J64">
        <v>-1.37499999999591E-2</v>
      </c>
      <c r="L64" s="6" t="s">
        <v>179</v>
      </c>
      <c r="M64" s="10">
        <f>RSQ($J$57:$J$74,C$57:C$74)</f>
        <v>8.8051985522726445E-2</v>
      </c>
      <c r="N64" s="15">
        <f>RSQ($J$57:$J$74,D$57:D$74)</f>
        <v>2.0962745760641169E-2</v>
      </c>
      <c r="O64" s="15">
        <f>RSQ($J$57:$J$74,E$57:E$74)</f>
        <v>3.7367017774062802E-2</v>
      </c>
      <c r="P64" s="15">
        <f>RSQ($J$57:$J$74,F$57:F$74)</f>
        <v>4.8702766271945322E-2</v>
      </c>
      <c r="Q64" s="10">
        <f>RSQ($J$57:$J$74,G$57:G$74)</f>
        <v>0.18564606938689596</v>
      </c>
      <c r="R64" s="15">
        <f>RSQ($J$57:$J$74,H$57:H$74)</f>
        <v>7.7895094384156316E-2</v>
      </c>
      <c r="S64" s="10">
        <f>RSQ($J$57:$J$74,I$57:I$74)</f>
        <v>5.4496373098950411E-2</v>
      </c>
      <c r="T64" s="11">
        <f>RSQ($J$57:$J$74,J$57:J$74)</f>
        <v>1</v>
      </c>
    </row>
    <row r="65" spans="2:10" x14ac:dyDescent="0.35">
      <c r="B65" t="s">
        <v>82</v>
      </c>
      <c r="C65">
        <v>3.32274999999989</v>
      </c>
      <c r="D65">
        <v>1.61574999999998</v>
      </c>
      <c r="E65">
        <v>4.5749999999999602</v>
      </c>
      <c r="F65">
        <v>1.4946249999999801</v>
      </c>
      <c r="G65">
        <v>4.3127499999999399</v>
      </c>
      <c r="H65">
        <v>-0.83437499999999398</v>
      </c>
      <c r="I65">
        <v>0.55175000000002705</v>
      </c>
      <c r="J65">
        <v>9.1250000000115995E-3</v>
      </c>
    </row>
    <row r="66" spans="2:10" x14ac:dyDescent="0.35">
      <c r="B66" t="s">
        <v>88</v>
      </c>
      <c r="C66">
        <v>5.2685000000000697</v>
      </c>
      <c r="D66">
        <v>2.9466249999999801</v>
      </c>
      <c r="E66">
        <v>5.8759999999999204</v>
      </c>
      <c r="F66">
        <v>2.1076249999999801</v>
      </c>
      <c r="G66">
        <v>4.4440000000000701</v>
      </c>
      <c r="H66">
        <v>0.64674999999996896</v>
      </c>
      <c r="I66">
        <v>2.3484999999999601</v>
      </c>
      <c r="J66">
        <v>0.16324999999999801</v>
      </c>
    </row>
    <row r="67" spans="2:10" x14ac:dyDescent="0.35">
      <c r="B67" t="s">
        <v>89</v>
      </c>
      <c r="C67">
        <v>7.4569999999998799</v>
      </c>
      <c r="D67">
        <v>2.4174999999999902</v>
      </c>
      <c r="E67">
        <v>7.2479999999999896</v>
      </c>
      <c r="F67">
        <v>1.53037500000003</v>
      </c>
      <c r="G67">
        <v>2.2874999999999401</v>
      </c>
      <c r="H67">
        <v>0.54362499999999503</v>
      </c>
      <c r="I67">
        <v>1.31299999999997</v>
      </c>
      <c r="J67">
        <v>0.19612500000000899</v>
      </c>
    </row>
    <row r="68" spans="2:10" x14ac:dyDescent="0.35">
      <c r="B68" t="s">
        <v>104</v>
      </c>
      <c r="C68">
        <v>3.75724999999998</v>
      </c>
      <c r="D68">
        <v>0.14474999999997001</v>
      </c>
      <c r="E68">
        <v>6.4752500000000701</v>
      </c>
      <c r="F68">
        <v>1.8403750000000401</v>
      </c>
      <c r="G68">
        <v>3.4255000000000599</v>
      </c>
      <c r="H68">
        <v>0.76637499999998204</v>
      </c>
      <c r="I68">
        <v>1.6652499999999599</v>
      </c>
      <c r="J68">
        <v>0.539625000000029</v>
      </c>
    </row>
    <row r="69" spans="2:10" x14ac:dyDescent="0.35">
      <c r="B69" t="s">
        <v>109</v>
      </c>
      <c r="C69">
        <v>3.7589999999999901</v>
      </c>
      <c r="D69">
        <v>1.31537500000001</v>
      </c>
      <c r="E69">
        <v>5.0049999999999502</v>
      </c>
      <c r="F69">
        <v>0.86537499999995804</v>
      </c>
      <c r="G69">
        <v>4.8235000000000499</v>
      </c>
      <c r="H69">
        <v>2.72312499999998</v>
      </c>
      <c r="I69">
        <v>0.87775000000002001</v>
      </c>
      <c r="J69">
        <v>0.53775000000000295</v>
      </c>
    </row>
    <row r="70" spans="2:10" x14ac:dyDescent="0.35">
      <c r="B70" t="s">
        <v>111</v>
      </c>
      <c r="C70">
        <v>0.51300000000000501</v>
      </c>
      <c r="D70">
        <v>0.49674999999999198</v>
      </c>
      <c r="E70">
        <v>4.89224999999995</v>
      </c>
      <c r="F70">
        <v>1.44837499999998</v>
      </c>
      <c r="G70">
        <v>0.69600000000002604</v>
      </c>
      <c r="H70">
        <v>0.48612500000007203</v>
      </c>
      <c r="I70">
        <v>0</v>
      </c>
      <c r="J70">
        <v>0.21862499999997501</v>
      </c>
    </row>
    <row r="71" spans="2:10" x14ac:dyDescent="0.35">
      <c r="B71" t="s">
        <v>112</v>
      </c>
      <c r="C71">
        <v>3.5037500000000099</v>
      </c>
      <c r="D71">
        <v>0.63525000000000598</v>
      </c>
      <c r="E71">
        <v>4.91549999999999</v>
      </c>
      <c r="F71">
        <v>0.51674999999999105</v>
      </c>
      <c r="G71">
        <v>5.0907500000000701</v>
      </c>
      <c r="H71">
        <v>-0.289249999999867</v>
      </c>
      <c r="I71">
        <v>9.9999999999908998E-3</v>
      </c>
      <c r="J71">
        <v>0.14699999999999799</v>
      </c>
    </row>
    <row r="72" spans="2:10" x14ac:dyDescent="0.35">
      <c r="B72" t="s">
        <v>113</v>
      </c>
      <c r="C72">
        <v>7.84199999999983</v>
      </c>
      <c r="D72">
        <v>4.7811249999998502</v>
      </c>
      <c r="E72">
        <v>4.8632499999999803</v>
      </c>
      <c r="F72">
        <v>1.4834999999999601</v>
      </c>
      <c r="G72">
        <v>4.5359999999999498</v>
      </c>
      <c r="H72">
        <v>1.46275000000003</v>
      </c>
      <c r="I72">
        <v>1.2930000000000701</v>
      </c>
      <c r="J72">
        <v>-8.6000000000030399E-2</v>
      </c>
    </row>
    <row r="73" spans="2:10" x14ac:dyDescent="0.35">
      <c r="B73" t="s">
        <v>114</v>
      </c>
      <c r="C73">
        <v>5.7537500000000303</v>
      </c>
      <c r="D73">
        <v>1.4557500000000201</v>
      </c>
      <c r="E73">
        <v>6.1915000000000804</v>
      </c>
      <c r="F73">
        <v>0.52837499999999005</v>
      </c>
      <c r="G73">
        <v>5.4520000000000097</v>
      </c>
      <c r="H73">
        <v>0.45862499999999801</v>
      </c>
      <c r="I73">
        <v>1.03725000000003</v>
      </c>
      <c r="J73">
        <v>0</v>
      </c>
    </row>
    <row r="74" spans="2:10" x14ac:dyDescent="0.35">
      <c r="B74" t="s">
        <v>115</v>
      </c>
      <c r="C74">
        <v>3.7542499999999301</v>
      </c>
      <c r="D74">
        <v>0.92362499999997305</v>
      </c>
      <c r="E74">
        <v>3.24825000000004</v>
      </c>
      <c r="F74">
        <v>0.89024999999995202</v>
      </c>
      <c r="G74">
        <v>0.62350000000003603</v>
      </c>
      <c r="H74">
        <v>-1.0257500000000199</v>
      </c>
      <c r="I74">
        <v>1.5062500000000101</v>
      </c>
      <c r="J74">
        <v>1.2554999999999801</v>
      </c>
    </row>
  </sheetData>
  <conditionalFormatting sqref="M7:T14 M26:T33 M41:T48 M57:T64 AD15:AG18">
    <cfRule type="colorScale" priority="7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8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AD7:AG10">
    <cfRule type="colorScale" priority="5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6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15:AA18">
    <cfRule type="colorScale" priority="3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4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7:AA10">
    <cfRule type="colorScale" priority="1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2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74"/>
  <sheetViews>
    <sheetView tabSelected="1" topLeftCell="A28" zoomScale="130" zoomScaleNormal="130" workbookViewId="0">
      <selection activeCell="AW14" sqref="AW14"/>
    </sheetView>
  </sheetViews>
  <sheetFormatPr defaultRowHeight="14.5" x14ac:dyDescent="0.35"/>
  <cols>
    <col min="12" max="12" width="4.1796875" style="6" customWidth="1"/>
    <col min="13" max="20" width="5" customWidth="1"/>
    <col min="23" max="33" width="4.81640625" customWidth="1"/>
    <col min="36" max="45" width="5.6328125" customWidth="1"/>
    <col min="46" max="46" width="4.08984375" customWidth="1"/>
  </cols>
  <sheetData>
    <row r="3" spans="2:51" ht="15" thickBot="1" x14ac:dyDescent="0.4">
      <c r="B3" t="s">
        <v>0</v>
      </c>
      <c r="C3" t="s">
        <v>52</v>
      </c>
      <c r="AA3" s="6" t="s">
        <v>189</v>
      </c>
      <c r="AL3" s="6" t="s">
        <v>188</v>
      </c>
      <c r="AV3" s="6" t="s">
        <v>190</v>
      </c>
    </row>
    <row r="4" spans="2:51" x14ac:dyDescent="0.35">
      <c r="V4" s="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14"/>
      <c r="AJ4" s="8"/>
      <c r="AK4" s="16"/>
      <c r="AL4" s="16"/>
      <c r="AM4" s="16"/>
      <c r="AN4" s="16"/>
      <c r="AO4" s="16"/>
      <c r="AP4" s="16"/>
      <c r="AQ4" s="16"/>
      <c r="AR4" s="16"/>
      <c r="AS4" s="9"/>
    </row>
    <row r="5" spans="2:51" x14ac:dyDescent="0.35">
      <c r="B5" s="23" t="s">
        <v>183</v>
      </c>
      <c r="L5" s="6" t="str">
        <f>B7</f>
        <v>Coc_D3a</v>
      </c>
      <c r="V5" s="13"/>
      <c r="W5" s="18" t="str">
        <f>L55</f>
        <v>Suc_Veh</v>
      </c>
      <c r="X5" s="14"/>
      <c r="Y5" s="14"/>
      <c r="Z5" s="14"/>
      <c r="AA5" s="14"/>
      <c r="AB5" s="18"/>
      <c r="AC5" s="18" t="str">
        <f>L24</f>
        <v>Coc_Veh</v>
      </c>
      <c r="AD5" s="18"/>
      <c r="AE5" s="18"/>
      <c r="AF5" s="18"/>
      <c r="AG5" s="18"/>
      <c r="AH5" s="12"/>
      <c r="AI5" s="14"/>
      <c r="AJ5" s="13" t="str">
        <f>W5</f>
        <v>Suc_Veh</v>
      </c>
      <c r="AK5" s="14"/>
      <c r="AL5" s="14"/>
      <c r="AM5" s="14"/>
      <c r="AN5" s="14"/>
      <c r="AO5" s="14"/>
      <c r="AP5" s="14" t="str">
        <f>AC5</f>
        <v>Coc_Veh</v>
      </c>
      <c r="AQ5" s="14"/>
      <c r="AR5" s="14"/>
      <c r="AS5" s="12"/>
      <c r="AV5" s="6" t="s">
        <v>38</v>
      </c>
      <c r="AW5" s="6" t="s">
        <v>55</v>
      </c>
      <c r="AX5" s="6" t="s">
        <v>43</v>
      </c>
      <c r="AY5" s="6" t="s">
        <v>30</v>
      </c>
    </row>
    <row r="6" spans="2:51" s="6" customFormat="1" ht="15" thickBot="1" x14ac:dyDescent="0.4">
      <c r="B6" s="6" t="s">
        <v>184</v>
      </c>
      <c r="C6" s="6" t="s">
        <v>174</v>
      </c>
      <c r="D6" s="6" t="s">
        <v>180</v>
      </c>
      <c r="E6" s="6" t="s">
        <v>175</v>
      </c>
      <c r="F6" s="6" t="s">
        <v>176</v>
      </c>
      <c r="G6" s="6" t="s">
        <v>177</v>
      </c>
      <c r="H6" s="6" t="s">
        <v>181</v>
      </c>
      <c r="I6" s="6" t="s">
        <v>178</v>
      </c>
      <c r="J6" s="6" t="s">
        <v>179</v>
      </c>
      <c r="M6" s="6" t="s">
        <v>174</v>
      </c>
      <c r="N6" s="6" t="s">
        <v>180</v>
      </c>
      <c r="O6" s="6" t="s">
        <v>175</v>
      </c>
      <c r="P6" s="6" t="s">
        <v>176</v>
      </c>
      <c r="Q6" s="6" t="s">
        <v>177</v>
      </c>
      <c r="R6" s="6" t="s">
        <v>181</v>
      </c>
      <c r="S6" s="6" t="s">
        <v>178</v>
      </c>
      <c r="T6" s="6" t="s">
        <v>179</v>
      </c>
      <c r="V6" s="17"/>
      <c r="W6" s="18"/>
      <c r="X6" s="18" t="str">
        <f>M56</f>
        <v>A</v>
      </c>
      <c r="Y6" s="18" t="str">
        <f>O56</f>
        <v>B</v>
      </c>
      <c r="Z6" s="18" t="str">
        <f>Q56</f>
        <v>C</v>
      </c>
      <c r="AA6" s="18" t="str">
        <f>S56</f>
        <v>D</v>
      </c>
      <c r="AB6" s="18"/>
      <c r="AC6" s="18"/>
      <c r="AD6" s="18" t="str">
        <f>M25</f>
        <v>A</v>
      </c>
      <c r="AE6" s="18" t="str">
        <f>O25</f>
        <v>B</v>
      </c>
      <c r="AF6" s="18" t="str">
        <f>Q25</f>
        <v>C</v>
      </c>
      <c r="AG6" s="18" t="str">
        <f>S25</f>
        <v>D</v>
      </c>
      <c r="AH6" s="19"/>
      <c r="AI6" s="18"/>
      <c r="AJ6" s="13"/>
      <c r="AK6" s="18"/>
      <c r="AL6" s="18"/>
      <c r="AM6" s="18"/>
      <c r="AN6" s="18"/>
      <c r="AO6" s="18"/>
      <c r="AP6" s="14"/>
      <c r="AQ6" s="18"/>
      <c r="AR6" s="18"/>
      <c r="AS6" s="19"/>
      <c r="AU6" s="6" t="s">
        <v>38</v>
      </c>
      <c r="AV6" s="24"/>
    </row>
    <row r="7" spans="2:51" ht="15" thickBot="1" x14ac:dyDescent="0.4">
      <c r="B7" s="6" t="s">
        <v>30</v>
      </c>
      <c r="L7" s="6" t="s">
        <v>174</v>
      </c>
      <c r="M7" s="21">
        <f>PEARSON($C$8:$C$24,C$8:C$24)</f>
        <v>1</v>
      </c>
      <c r="N7" s="9">
        <f>PEARSON($C$8:$C$24,D$8:D$24)</f>
        <v>0.19034547118676351</v>
      </c>
      <c r="O7" s="16">
        <f>PEARSON($C$8:$C$24,E$8:E$24)</f>
        <v>0.64405824659089661</v>
      </c>
      <c r="P7" s="9">
        <f>PEARSON($C$8:$C$24,F$8:F$24)</f>
        <v>0.73177329739767372</v>
      </c>
      <c r="Q7" s="16">
        <f>PEARSON($C$8:$C$24,G$8:G$24)</f>
        <v>0.35338858268889534</v>
      </c>
      <c r="R7" s="16">
        <f>PEARSON($C$8:$C$24,H$8:H$24)</f>
        <v>0.14258757542579645</v>
      </c>
      <c r="S7" s="16">
        <f>PEARSON($C$8:$C$24,I$8:I$24)</f>
        <v>7.7708827465017825E-4</v>
      </c>
      <c r="T7" s="9">
        <f>PEARSON($C$8:$C$24,J$8:J$24)</f>
        <v>-4.0286440684600813E-2</v>
      </c>
      <c r="V7" s="13"/>
      <c r="W7" s="18" t="str">
        <f>L57</f>
        <v>A</v>
      </c>
      <c r="X7" s="8">
        <f>M57</f>
        <v>1.0000000000000002</v>
      </c>
      <c r="Y7" s="9">
        <f>O57</f>
        <v>0.70341009914677</v>
      </c>
      <c r="Z7" s="16">
        <f>Q57</f>
        <v>0.65112741438460986</v>
      </c>
      <c r="AA7" s="9">
        <f>S57</f>
        <v>0.13946714639444593</v>
      </c>
      <c r="AB7" s="14"/>
      <c r="AC7" s="18" t="str">
        <f>L26</f>
        <v>A</v>
      </c>
      <c r="AD7" s="8">
        <f>M26</f>
        <v>1</v>
      </c>
      <c r="AE7" s="9">
        <f>O26</f>
        <v>7.2748018705682607E-2</v>
      </c>
      <c r="AF7" s="16">
        <f>Q26</f>
        <v>0.67027324285260403</v>
      </c>
      <c r="AG7" s="9">
        <f>S26</f>
        <v>0.60979880777970441</v>
      </c>
      <c r="AH7" s="12"/>
      <c r="AI7" s="14"/>
      <c r="AJ7" s="13" t="str">
        <f t="shared" ref="AJ7:AJ18" si="0">W7</f>
        <v>A</v>
      </c>
      <c r="AK7" s="14"/>
      <c r="AL7" s="14"/>
      <c r="AM7" s="14"/>
      <c r="AN7" s="14"/>
      <c r="AO7" s="14"/>
      <c r="AP7" s="14" t="str">
        <f t="shared" ref="AP7:AP18" si="1">AC7</f>
        <v>A</v>
      </c>
      <c r="AQ7" s="14"/>
      <c r="AR7" s="14"/>
      <c r="AS7" s="12"/>
      <c r="AU7" s="6" t="s">
        <v>55</v>
      </c>
      <c r="AV7" s="25">
        <f>CORREL(AK8:AM10,AQ8:AS10)</f>
        <v>-0.32672159581538268</v>
      </c>
      <c r="AW7" s="26"/>
      <c r="AX7" s="25"/>
      <c r="AY7" s="7"/>
    </row>
    <row r="8" spans="2:51" ht="15" thickBot="1" x14ac:dyDescent="0.4">
      <c r="B8" t="s">
        <v>32</v>
      </c>
      <c r="C8">
        <v>2.5982499999997799</v>
      </c>
      <c r="D8">
        <v>0.39362499999995099</v>
      </c>
      <c r="E8">
        <v>2.0277500000000002</v>
      </c>
      <c r="F8">
        <v>1.3152499999999701</v>
      </c>
      <c r="G8">
        <v>1.0539999999998599</v>
      </c>
      <c r="H8">
        <v>1.3616249999999499</v>
      </c>
      <c r="I8">
        <v>2.5450000000000199</v>
      </c>
      <c r="J8">
        <v>0.927625000000035</v>
      </c>
      <c r="L8" s="6" t="s">
        <v>180</v>
      </c>
      <c r="M8" s="10">
        <f>PEARSON($D$8:$D$24,C$8:C$24)</f>
        <v>0.19034547118676351</v>
      </c>
      <c r="N8" s="22">
        <f>PEARSON($D$8:$D$24,D$8:D$24)</f>
        <v>1</v>
      </c>
      <c r="O8" s="14">
        <f>PEARSON($D$8:$D$24,E$8:E$24)</f>
        <v>0.16874129971644522</v>
      </c>
      <c r="P8" s="12">
        <f>PEARSON($D$8:$D$24,F$8:F$24)</f>
        <v>3.8469821806824685E-2</v>
      </c>
      <c r="Q8" s="14">
        <f>PEARSON($D$8:$D$24,G$8:G$24)</f>
        <v>-0.36526300659200039</v>
      </c>
      <c r="R8" s="14">
        <f>PEARSON($D$8:$D$24,H$8:H$24)</f>
        <v>-0.4021886636846031</v>
      </c>
      <c r="S8" s="14">
        <f>PEARSON($D$8:$D$24,I$8:I$24)</f>
        <v>-0.4245939947956654</v>
      </c>
      <c r="T8" s="12">
        <f>PEARSON($D$8:$D$24,J$8:J$24)</f>
        <v>-0.34241016876640984</v>
      </c>
      <c r="V8" s="13"/>
      <c r="W8" s="18" t="str">
        <f>L59</f>
        <v>B</v>
      </c>
      <c r="X8" s="10">
        <f>M59</f>
        <v>0.70341009914677</v>
      </c>
      <c r="Y8" s="20">
        <f>O59</f>
        <v>1</v>
      </c>
      <c r="Z8" s="14">
        <f>Q59</f>
        <v>0.59132950639774151</v>
      </c>
      <c r="AA8" s="12">
        <f>S59</f>
        <v>6.9184141397864371E-2</v>
      </c>
      <c r="AB8" s="14"/>
      <c r="AC8" s="18" t="str">
        <f>L28</f>
        <v>B</v>
      </c>
      <c r="AD8" s="10">
        <f>M28</f>
        <v>7.2748018705682607E-2</v>
      </c>
      <c r="AE8" s="20">
        <f>O28</f>
        <v>1</v>
      </c>
      <c r="AF8" s="14">
        <f>Q28</f>
        <v>5.0386498662842345E-2</v>
      </c>
      <c r="AG8" s="12">
        <f>S28</f>
        <v>0.52652976660290773</v>
      </c>
      <c r="AH8" s="12"/>
      <c r="AI8" s="14"/>
      <c r="AJ8" s="13" t="str">
        <f t="shared" si="0"/>
        <v>B</v>
      </c>
      <c r="AK8" s="14">
        <f>1-X8</f>
        <v>0.29658990085323</v>
      </c>
      <c r="AL8" s="14"/>
      <c r="AM8" s="14"/>
      <c r="AN8" s="14"/>
      <c r="AO8" s="14"/>
      <c r="AP8" s="14" t="str">
        <f t="shared" si="1"/>
        <v>B</v>
      </c>
      <c r="AQ8" s="14">
        <f>1-AD8</f>
        <v>0.92725198129431741</v>
      </c>
      <c r="AR8" s="14"/>
      <c r="AS8" s="12"/>
      <c r="AU8" s="6" t="s">
        <v>43</v>
      </c>
      <c r="AV8" s="25">
        <f>CORREL(AK8:AM10,AK16:AM18)</f>
        <v>0.20784259642358938</v>
      </c>
      <c r="AW8" s="25">
        <f>CORREL(AQ8:AS10,AK16:AM18)</f>
        <v>0.67799984211145659</v>
      </c>
      <c r="AX8" s="26"/>
      <c r="AY8" s="7"/>
    </row>
    <row r="9" spans="2:51" ht="15" thickBot="1" x14ac:dyDescent="0.4">
      <c r="B9" t="s">
        <v>49</v>
      </c>
      <c r="C9">
        <v>4.0844999999999896</v>
      </c>
      <c r="D9">
        <v>0.94525000000012904</v>
      </c>
      <c r="E9">
        <v>5.79274999999984</v>
      </c>
      <c r="F9">
        <v>2.3546250000000599</v>
      </c>
      <c r="G9">
        <v>0.584250000000054</v>
      </c>
      <c r="H9">
        <v>-1.6252500000000201</v>
      </c>
      <c r="I9">
        <v>0</v>
      </c>
      <c r="J9">
        <v>0</v>
      </c>
      <c r="L9" s="6" t="s">
        <v>175</v>
      </c>
      <c r="M9" s="13">
        <f>PEARSON($E$8:$E$24,C$8:C$24)</f>
        <v>0.64405824659089661</v>
      </c>
      <c r="N9" s="14">
        <f>PEARSON($E$8:$E$24,D$8:D$24)</f>
        <v>0.16874129971644522</v>
      </c>
      <c r="O9" s="21">
        <f>PEARSON($E$8:$E$24,E$8:E$24)</f>
        <v>1.0000000000000002</v>
      </c>
      <c r="P9" s="9">
        <f>PEARSON($E$8:$E$24,F$8:F$24)</f>
        <v>0.74293334662427224</v>
      </c>
      <c r="Q9" s="14">
        <f>PEARSON($E$8:$E$24,G$8:G$24)</f>
        <v>0.48645916356817631</v>
      </c>
      <c r="R9" s="14">
        <f>PEARSON($E$8:$E$24,H$8:H$24)</f>
        <v>-5.5931307648110787E-2</v>
      </c>
      <c r="S9" s="14">
        <f>PEARSON($E$8:$E$24,I$8:I$24)</f>
        <v>0.12365863085936432</v>
      </c>
      <c r="T9" s="12">
        <f>PEARSON($E$8:$E$24,J$8:J$24)</f>
        <v>-6.7720738026138719E-2</v>
      </c>
      <c r="V9" s="13"/>
      <c r="W9" s="18" t="str">
        <f>L61</f>
        <v>C</v>
      </c>
      <c r="X9" s="13">
        <f>M61</f>
        <v>0.65112741438460986</v>
      </c>
      <c r="Y9" s="14">
        <f>O61</f>
        <v>0.59132950639774151</v>
      </c>
      <c r="Z9" s="8">
        <f>Q61</f>
        <v>1</v>
      </c>
      <c r="AA9" s="9">
        <f>S61</f>
        <v>-0.19308730292391116</v>
      </c>
      <c r="AB9" s="14"/>
      <c r="AC9" s="18" t="str">
        <f>L30</f>
        <v>C</v>
      </c>
      <c r="AD9" s="13">
        <f>M30</f>
        <v>0.67027324285260403</v>
      </c>
      <c r="AE9" s="14">
        <f>O30</f>
        <v>5.0386498662842345E-2</v>
      </c>
      <c r="AF9" s="8">
        <f>Q30</f>
        <v>1</v>
      </c>
      <c r="AG9" s="9">
        <f>S30</f>
        <v>0.33005546150354964</v>
      </c>
      <c r="AH9" s="12"/>
      <c r="AI9" s="14"/>
      <c r="AJ9" s="13" t="str">
        <f t="shared" si="0"/>
        <v>C</v>
      </c>
      <c r="AK9" s="14">
        <f t="shared" ref="AK9:AM10" si="2">1-X9</f>
        <v>0.34887258561539014</v>
      </c>
      <c r="AL9" s="14">
        <f t="shared" si="2"/>
        <v>0.40867049360225849</v>
      </c>
      <c r="AM9" s="14"/>
      <c r="AN9" s="14"/>
      <c r="AO9" s="14"/>
      <c r="AP9" s="14" t="str">
        <f t="shared" si="1"/>
        <v>C</v>
      </c>
      <c r="AQ9" s="14">
        <f t="shared" ref="AQ9:AQ10" si="3">1-AD9</f>
        <v>0.32972675714739597</v>
      </c>
      <c r="AR9" s="14">
        <f t="shared" ref="AR9:AR10" si="4">1-AE9</f>
        <v>0.94961350133715761</v>
      </c>
      <c r="AS9" s="12"/>
      <c r="AU9" s="6" t="s">
        <v>30</v>
      </c>
      <c r="AV9" s="25">
        <f>CORREL(AK8:AM10,AQ16:AS18)</f>
        <v>0.71653663205179752</v>
      </c>
      <c r="AW9" s="25">
        <f>CORREL(AQ8:AS10,AQ16:AS18)</f>
        <v>-0.77105249954405208</v>
      </c>
      <c r="AX9" s="25">
        <f>CORREL(AK16:AM18,AQ16:AS18)</f>
        <v>-0.24519892281389799</v>
      </c>
      <c r="AY9" s="27"/>
    </row>
    <row r="10" spans="2:51" ht="15" thickBot="1" x14ac:dyDescent="0.4">
      <c r="B10" t="s">
        <v>51</v>
      </c>
      <c r="C10">
        <v>3.5682500000000301</v>
      </c>
      <c r="D10">
        <v>2.3317499999999902</v>
      </c>
      <c r="E10">
        <v>5.0252500000000797</v>
      </c>
      <c r="F10">
        <v>1.0727500000000501</v>
      </c>
      <c r="G10">
        <v>3.589</v>
      </c>
      <c r="H10">
        <v>0.56137499999996998</v>
      </c>
      <c r="I10">
        <v>1.7922500000000201</v>
      </c>
      <c r="J10">
        <v>1.1821250000000101</v>
      </c>
      <c r="L10" s="6" t="s">
        <v>176</v>
      </c>
      <c r="M10" s="10">
        <f>PEARSON($F$8:$F$24,C$8:C$24)</f>
        <v>0.73177329739767372</v>
      </c>
      <c r="N10" s="15">
        <f>PEARSON($F$8:$F$24,D$8:D$24)</f>
        <v>3.8469821806824685E-2</v>
      </c>
      <c r="O10" s="10">
        <f>PEARSON($F$8:$F$24,E$8:E$24)</f>
        <v>0.74293334662427224</v>
      </c>
      <c r="P10" s="22">
        <f>PEARSON($F$8:$F$24,F$8:F$24)</f>
        <v>1</v>
      </c>
      <c r="Q10" s="14">
        <f>PEARSON($F$8:$F$24,G$8:G$24)</f>
        <v>0.18042646587234384</v>
      </c>
      <c r="R10" s="14">
        <f>PEARSON($F$8:$F$24,H$8:H$24)</f>
        <v>2.1092441027480147E-2</v>
      </c>
      <c r="S10" s="14">
        <f>PEARSON($F$8:$F$24,I$8:I$24)</f>
        <v>0.27278065108149635</v>
      </c>
      <c r="T10" s="12">
        <f>PEARSON($F$8:$F$24,J$8:J$24)</f>
        <v>7.524841642503341E-2</v>
      </c>
      <c r="V10" s="13"/>
      <c r="W10" s="18" t="str">
        <f>L63</f>
        <v>D</v>
      </c>
      <c r="X10" s="10">
        <f>M63</f>
        <v>0.13946714639444593</v>
      </c>
      <c r="Y10" s="15">
        <f>O63</f>
        <v>6.9184141397864371E-2</v>
      </c>
      <c r="Z10" s="10">
        <f>Q63</f>
        <v>-0.19308730292391116</v>
      </c>
      <c r="AA10" s="20">
        <f>S63</f>
        <v>1.0000000000000002</v>
      </c>
      <c r="AB10" s="14"/>
      <c r="AC10" s="18" t="str">
        <f>L32</f>
        <v>D</v>
      </c>
      <c r="AD10" s="10">
        <f>M32</f>
        <v>0.60979880777970441</v>
      </c>
      <c r="AE10" s="15">
        <f>O32</f>
        <v>0.52652976660290773</v>
      </c>
      <c r="AF10" s="10">
        <f>Q32</f>
        <v>0.33005546150354964</v>
      </c>
      <c r="AG10" s="20">
        <f>S32</f>
        <v>1.0000000000000002</v>
      </c>
      <c r="AH10" s="12"/>
      <c r="AI10" s="14"/>
      <c r="AJ10" s="13" t="str">
        <f t="shared" si="0"/>
        <v>D</v>
      </c>
      <c r="AK10" s="14">
        <f t="shared" si="2"/>
        <v>0.86053285360555409</v>
      </c>
      <c r="AL10" s="14">
        <f t="shared" si="2"/>
        <v>0.93081585860213567</v>
      </c>
      <c r="AM10" s="14">
        <f t="shared" si="2"/>
        <v>1.1930873029239111</v>
      </c>
      <c r="AN10" s="14"/>
      <c r="AO10" s="14"/>
      <c r="AP10" s="14" t="str">
        <f t="shared" si="1"/>
        <v>D</v>
      </c>
      <c r="AQ10" s="14">
        <f t="shared" si="3"/>
        <v>0.39020119222029559</v>
      </c>
      <c r="AR10" s="14">
        <f t="shared" si="4"/>
        <v>0.47347023339709227</v>
      </c>
      <c r="AS10" s="12">
        <f t="shared" ref="AS10:AS11" si="5">1-AF10</f>
        <v>0.66994453849645041</v>
      </c>
    </row>
    <row r="11" spans="2:51" x14ac:dyDescent="0.35">
      <c r="B11" t="s">
        <v>65</v>
      </c>
      <c r="C11">
        <v>0.48850000000004501</v>
      </c>
      <c r="D11">
        <v>0.66587500000002797</v>
      </c>
      <c r="E11">
        <v>3.3829999999998699</v>
      </c>
      <c r="F11">
        <v>0.84112499999996204</v>
      </c>
      <c r="G11">
        <v>1.7265000000000601</v>
      </c>
      <c r="H11">
        <v>4.7500000000013601E-2</v>
      </c>
      <c r="I11">
        <v>0.78650000000000397</v>
      </c>
      <c r="J11">
        <v>6.2500000002063704E-4</v>
      </c>
      <c r="L11" s="6" t="s">
        <v>177</v>
      </c>
      <c r="M11" s="13">
        <f>PEARSON($G$8:$G$24,C$8:C$24)</f>
        <v>0.35338858268889534</v>
      </c>
      <c r="N11" s="14">
        <f>PEARSON($G$8:$G$24,D$8:D$24)</f>
        <v>-0.36526300659200039</v>
      </c>
      <c r="O11" s="14">
        <f>PEARSON($G$8:$G$24,E$8:E$24)</f>
        <v>0.48645916356817631</v>
      </c>
      <c r="P11" s="14">
        <f>PEARSON($G$8:$G$24,F$8:F$24)</f>
        <v>0.18042646587234384</v>
      </c>
      <c r="Q11" s="21">
        <f>PEARSON($G$8:$G$24,G$8:G$24)</f>
        <v>1</v>
      </c>
      <c r="R11" s="9">
        <f>PEARSON($G$8:$G$24,H$8:H$24)</f>
        <v>0.42781548189484075</v>
      </c>
      <c r="S11" s="16">
        <f>PEARSON($G$8:$G$24,I$8:I$24)</f>
        <v>0.27126171889262707</v>
      </c>
      <c r="T11" s="9">
        <f>PEARSON($G$8:$G$24,J$8:J$24)</f>
        <v>-1.5141496899611044E-2</v>
      </c>
      <c r="V11" s="13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2"/>
      <c r="AI11" s="14"/>
      <c r="AJ11" s="13"/>
      <c r="AK11" s="14"/>
      <c r="AL11" s="14"/>
      <c r="AM11" s="14"/>
      <c r="AN11" s="14"/>
      <c r="AO11" s="14"/>
      <c r="AP11" s="14"/>
      <c r="AQ11" s="14"/>
      <c r="AR11" s="14"/>
      <c r="AS11" s="12"/>
    </row>
    <row r="12" spans="2:51" ht="15" thickBot="1" x14ac:dyDescent="0.4">
      <c r="B12" t="s">
        <v>66</v>
      </c>
      <c r="C12">
        <v>2.9622499999998402</v>
      </c>
      <c r="D12">
        <v>0.42062499999997999</v>
      </c>
      <c r="E12">
        <v>1.9890000000000301</v>
      </c>
      <c r="F12">
        <v>2.24800000000005</v>
      </c>
      <c r="G12">
        <v>0.62475000000000602</v>
      </c>
      <c r="H12">
        <v>0.23674999999997201</v>
      </c>
      <c r="I12">
        <v>2.5847499999999899</v>
      </c>
      <c r="J12">
        <v>0.37787500000000301</v>
      </c>
      <c r="L12" s="6" t="s">
        <v>181</v>
      </c>
      <c r="M12" s="13">
        <f>PEARSON($H$8:$H$24,C$8:C$24)</f>
        <v>0.14258757542579645</v>
      </c>
      <c r="N12" s="14">
        <f>PEARSON($H$8:$H$24,D$8:D$24)</f>
        <v>-0.4021886636846031</v>
      </c>
      <c r="O12" s="14">
        <f>PEARSON($H$8:$H$24,E$8:E$24)</f>
        <v>-5.5931307648110787E-2</v>
      </c>
      <c r="P12" s="14">
        <f>PEARSON($H$8:$H$24,F$8:F$24)</f>
        <v>2.1092441027480147E-2</v>
      </c>
      <c r="Q12" s="10">
        <f>PEARSON($H$8:$H$24,G$8:G$24)</f>
        <v>0.42781548189484075</v>
      </c>
      <c r="R12" s="22">
        <f>PEARSON($H$8:$H$24,H$8:H$24)</f>
        <v>1.0000000000000002</v>
      </c>
      <c r="S12" s="14">
        <f>PEARSON($H$8:$H$24,I$8:I$24)</f>
        <v>0.30195231436520986</v>
      </c>
      <c r="T12" s="12">
        <f>PEARSON($H$8:$H$24,J$8:J$24)</f>
        <v>0.24182835543488157</v>
      </c>
      <c r="V12" s="13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2"/>
      <c r="AI12" s="14"/>
      <c r="AJ12" s="13"/>
      <c r="AK12" s="14"/>
      <c r="AL12" s="14"/>
      <c r="AM12" s="14"/>
      <c r="AN12" s="14"/>
      <c r="AO12" s="14"/>
      <c r="AP12" s="14"/>
      <c r="AQ12" s="14"/>
      <c r="AR12" s="14"/>
      <c r="AS12" s="12"/>
    </row>
    <row r="13" spans="2:51" x14ac:dyDescent="0.35">
      <c r="B13" t="s">
        <v>74</v>
      </c>
      <c r="C13">
        <v>7.42825000000005</v>
      </c>
      <c r="D13">
        <v>1.3591250000000299</v>
      </c>
      <c r="E13">
        <v>6.5399999999999903</v>
      </c>
      <c r="F13">
        <v>3.7872500000000699</v>
      </c>
      <c r="G13">
        <v>3.46675000000003</v>
      </c>
      <c r="H13">
        <v>1.58975000000002</v>
      </c>
      <c r="I13">
        <v>-1.9499999999993599E-2</v>
      </c>
      <c r="J13">
        <v>0.18512500000000301</v>
      </c>
      <c r="L13" s="6" t="s">
        <v>178</v>
      </c>
      <c r="M13" s="13">
        <f>PEARSON($I$8:$I$24,C$8:C$24)</f>
        <v>7.7708827465017825E-4</v>
      </c>
      <c r="N13" s="14">
        <f>PEARSON($I$8:$I$24,D$8:D$24)</f>
        <v>-0.4245939947956654</v>
      </c>
      <c r="O13" s="14">
        <f>PEARSON($I$8:$I$24,E$8:E$24)</f>
        <v>0.12365863085936432</v>
      </c>
      <c r="P13" s="14">
        <f>PEARSON($I$8:$I$24,F$8:F$24)</f>
        <v>0.27278065108149635</v>
      </c>
      <c r="Q13" s="13">
        <f>PEARSON($I$8:$I$24,G$8:G$24)</f>
        <v>0.27126171889262707</v>
      </c>
      <c r="R13" s="14">
        <f>PEARSON($I$8:$I$24,H$8:H$24)</f>
        <v>0.30195231436520986</v>
      </c>
      <c r="S13" s="21">
        <f>PEARSON($I$8:$I$24,I$8:I$24)</f>
        <v>1</v>
      </c>
      <c r="T13" s="9">
        <f>PEARSON($I$8:$I$24,J$8:J$24)</f>
        <v>0.50341823529250207</v>
      </c>
      <c r="V13" s="13"/>
      <c r="W13" s="18" t="str">
        <f>L39</f>
        <v>Suc_D3a</v>
      </c>
      <c r="X13" s="18"/>
      <c r="Y13" s="14"/>
      <c r="Z13" s="14"/>
      <c r="AA13" s="14"/>
      <c r="AB13" s="18"/>
      <c r="AC13" s="18" t="str">
        <f>L5</f>
        <v>Coc_D3a</v>
      </c>
      <c r="AD13" s="18"/>
      <c r="AE13" s="18"/>
      <c r="AF13" s="18"/>
      <c r="AG13" s="18"/>
      <c r="AH13" s="12"/>
      <c r="AI13" s="14"/>
      <c r="AJ13" s="13" t="str">
        <f t="shared" si="0"/>
        <v>Suc_D3a</v>
      </c>
      <c r="AK13" s="14"/>
      <c r="AL13" s="14"/>
      <c r="AM13" s="14"/>
      <c r="AN13" s="14"/>
      <c r="AO13" s="14"/>
      <c r="AP13" s="14" t="str">
        <f t="shared" ref="AP13:AP18" si="6">AC13</f>
        <v>Coc_D3a</v>
      </c>
      <c r="AQ13" s="14"/>
      <c r="AR13" s="14"/>
      <c r="AS13" s="12"/>
    </row>
    <row r="14" spans="2:51" ht="15" thickBot="1" x14ac:dyDescent="0.4">
      <c r="B14" t="s">
        <v>76</v>
      </c>
      <c r="C14">
        <v>3.4090000000001601</v>
      </c>
      <c r="D14">
        <v>-2.4676250000000599</v>
      </c>
      <c r="E14">
        <v>3.80000000000007</v>
      </c>
      <c r="F14">
        <v>0.64950000000001795</v>
      </c>
      <c r="G14">
        <v>6.4419999999999904</v>
      </c>
      <c r="H14">
        <v>2.0828750000000702</v>
      </c>
      <c r="I14">
        <v>2.4275000000000402</v>
      </c>
      <c r="J14">
        <v>0.55962500000000404</v>
      </c>
      <c r="L14" s="6" t="s">
        <v>179</v>
      </c>
      <c r="M14" s="10">
        <f>PEARSON($J$8:$J$24,C$8:C$24)</f>
        <v>-4.0286440684600813E-2</v>
      </c>
      <c r="N14" s="15">
        <f>PEARSON($J$8:$J$24,D$8:D$24)</f>
        <v>-0.34241016876640984</v>
      </c>
      <c r="O14" s="15">
        <f>PEARSON($J$8:$J$24,E$8:E$24)</f>
        <v>-6.7720738026138719E-2</v>
      </c>
      <c r="P14" s="15">
        <f>PEARSON($J$8:$J$24,F$8:F$24)</f>
        <v>7.524841642503341E-2</v>
      </c>
      <c r="Q14" s="10">
        <f>PEARSON($J$8:$J$24,G$8:G$24)</f>
        <v>-1.5141496899611044E-2</v>
      </c>
      <c r="R14" s="15">
        <f>PEARSON($J$8:$J$24,H$8:H$24)</f>
        <v>0.24182835543488157</v>
      </c>
      <c r="S14" s="10">
        <f>PEARSON($J$8:$J$24,I$8:I$24)</f>
        <v>0.50341823529250207</v>
      </c>
      <c r="T14" s="22">
        <f>PEARSON($J$8:$J$24,J$8:J$24)</f>
        <v>1</v>
      </c>
      <c r="V14" s="13"/>
      <c r="W14" s="18"/>
      <c r="X14" s="18" t="str">
        <f>M40</f>
        <v>A</v>
      </c>
      <c r="Y14" s="18" t="str">
        <f>O40</f>
        <v>B</v>
      </c>
      <c r="Z14" s="18" t="str">
        <f>Q40</f>
        <v>C</v>
      </c>
      <c r="AA14" s="18" t="str">
        <f>S40</f>
        <v>D</v>
      </c>
      <c r="AB14" s="14"/>
      <c r="AC14" s="18"/>
      <c r="AD14" s="18" t="str">
        <f>M6</f>
        <v>A</v>
      </c>
      <c r="AE14" s="18" t="str">
        <f>O6</f>
        <v>B</v>
      </c>
      <c r="AF14" s="18" t="str">
        <f>Q6</f>
        <v>C</v>
      </c>
      <c r="AG14" s="18" t="str">
        <f>S6</f>
        <v>D</v>
      </c>
      <c r="AH14" s="12"/>
      <c r="AI14" s="14"/>
      <c r="AJ14" s="13"/>
      <c r="AK14" s="14"/>
      <c r="AL14" s="14"/>
      <c r="AM14" s="14"/>
      <c r="AN14" s="14"/>
      <c r="AO14" s="14"/>
      <c r="AP14" s="14"/>
      <c r="AQ14" s="14"/>
      <c r="AR14" s="14"/>
      <c r="AS14" s="12"/>
    </row>
    <row r="15" spans="2:51" ht="15" thickBot="1" x14ac:dyDescent="0.4">
      <c r="B15" t="s">
        <v>79</v>
      </c>
      <c r="C15">
        <v>1.7320000000000999</v>
      </c>
      <c r="D15">
        <v>2.05287500000001</v>
      </c>
      <c r="E15">
        <v>-0.62800000000004297</v>
      </c>
      <c r="F15">
        <v>-2.3186250000000102</v>
      </c>
      <c r="G15">
        <v>0.25649999999990297</v>
      </c>
      <c r="H15">
        <v>-0.133000000000038</v>
      </c>
      <c r="I15">
        <v>-1.407</v>
      </c>
      <c r="J15">
        <v>-0.35312499999999097</v>
      </c>
      <c r="V15" s="13"/>
      <c r="W15" s="18" t="str">
        <f>L41</f>
        <v>A</v>
      </c>
      <c r="X15" s="8">
        <f>M41</f>
        <v>1</v>
      </c>
      <c r="Y15" s="9">
        <f>O41</f>
        <v>-0.26514422929880316</v>
      </c>
      <c r="Z15" s="16">
        <f>Q41</f>
        <v>0.27389347751194032</v>
      </c>
      <c r="AA15" s="9">
        <f>S41</f>
        <v>-6.9579289123185867E-2</v>
      </c>
      <c r="AB15" s="14"/>
      <c r="AC15" s="18" t="str">
        <f>L7</f>
        <v>A</v>
      </c>
      <c r="AD15" s="8">
        <f>M7</f>
        <v>1</v>
      </c>
      <c r="AE15" s="9">
        <f>O7</f>
        <v>0.64405824659089661</v>
      </c>
      <c r="AF15" s="16">
        <f>Q7</f>
        <v>0.35338858268889534</v>
      </c>
      <c r="AG15" s="9">
        <f>S7</f>
        <v>7.7708827465017825E-4</v>
      </c>
      <c r="AH15" s="12"/>
      <c r="AI15" s="14"/>
      <c r="AJ15" s="13" t="str">
        <f t="shared" si="0"/>
        <v>A</v>
      </c>
      <c r="AK15" s="14"/>
      <c r="AL15" s="14"/>
      <c r="AM15" s="14"/>
      <c r="AN15" s="14"/>
      <c r="AO15" s="14"/>
      <c r="AP15" s="14" t="str">
        <f t="shared" ref="AP15:AP18" si="7">AC15</f>
        <v>A</v>
      </c>
      <c r="AQ15" s="14"/>
      <c r="AR15" s="14"/>
      <c r="AS15" s="12"/>
    </row>
    <row r="16" spans="2:51" ht="15" thickBot="1" x14ac:dyDescent="0.4">
      <c r="B16" t="s">
        <v>84</v>
      </c>
      <c r="C16">
        <v>2.2545000000000401</v>
      </c>
      <c r="D16">
        <v>1.2906250000000099</v>
      </c>
      <c r="E16">
        <v>3.84599999999989</v>
      </c>
      <c r="F16">
        <v>0.28037500000000698</v>
      </c>
      <c r="G16">
        <v>1.9047500000000399</v>
      </c>
      <c r="H16">
        <v>0.217374999999976</v>
      </c>
      <c r="I16">
        <v>9.8999999999989194E-2</v>
      </c>
      <c r="J16">
        <v>-0.77550000000001496</v>
      </c>
      <c r="V16" s="13"/>
      <c r="W16" s="18" t="str">
        <f>L43</f>
        <v>B</v>
      </c>
      <c r="X16" s="10">
        <f>M43</f>
        <v>-0.26514422929880316</v>
      </c>
      <c r="Y16" s="20">
        <f>O43</f>
        <v>0.99999999999999989</v>
      </c>
      <c r="Z16" s="14">
        <f>Q43</f>
        <v>-5.4610992199564293E-2</v>
      </c>
      <c r="AA16" s="12">
        <f>S43</f>
        <v>-3.7926428129003063E-2</v>
      </c>
      <c r="AB16" s="14"/>
      <c r="AC16" s="18" t="str">
        <f>L9</f>
        <v>B</v>
      </c>
      <c r="AD16" s="10">
        <f>M9</f>
        <v>0.64405824659089661</v>
      </c>
      <c r="AE16" s="20">
        <f>O9</f>
        <v>1.0000000000000002</v>
      </c>
      <c r="AF16" s="14">
        <f>Q9</f>
        <v>0.48645916356817631</v>
      </c>
      <c r="AG16" s="12">
        <f>S9</f>
        <v>0.12365863085936432</v>
      </c>
      <c r="AH16" s="12"/>
      <c r="AI16" s="14"/>
      <c r="AJ16" s="13" t="str">
        <f t="shared" si="0"/>
        <v>B</v>
      </c>
      <c r="AK16" s="14">
        <f>1-X16</f>
        <v>1.2651442292988031</v>
      </c>
      <c r="AL16" s="14"/>
      <c r="AM16" s="14"/>
      <c r="AN16" s="14"/>
      <c r="AO16" s="14"/>
      <c r="AP16" s="14" t="str">
        <f t="shared" si="7"/>
        <v>B</v>
      </c>
      <c r="AQ16" s="14">
        <f>1-AD16</f>
        <v>0.35594175340910339</v>
      </c>
      <c r="AR16" s="14"/>
      <c r="AS16" s="12"/>
    </row>
    <row r="17" spans="2:45" ht="15" thickBot="1" x14ac:dyDescent="0.4">
      <c r="B17" t="s">
        <v>90</v>
      </c>
      <c r="C17">
        <v>0</v>
      </c>
      <c r="D17">
        <v>4.5249999999995801E-2</v>
      </c>
      <c r="E17">
        <v>1.69950000000002</v>
      </c>
      <c r="F17">
        <v>-0.30874999999999603</v>
      </c>
      <c r="G17">
        <v>0.50425000000001297</v>
      </c>
      <c r="H17">
        <v>0.89362499999998601</v>
      </c>
      <c r="I17">
        <v>1.0667500000000101</v>
      </c>
      <c r="J17">
        <v>0.15562499999995799</v>
      </c>
      <c r="V17" s="13"/>
      <c r="W17" s="18" t="str">
        <f>L45</f>
        <v>C</v>
      </c>
      <c r="X17" s="13">
        <f>M45</f>
        <v>0.27389347751194032</v>
      </c>
      <c r="Y17" s="14">
        <f>O45</f>
        <v>-5.4610992199564293E-2</v>
      </c>
      <c r="Z17" s="8">
        <f>Q45</f>
        <v>1</v>
      </c>
      <c r="AA17" s="9">
        <f>S45</f>
        <v>-0.13753006444290791</v>
      </c>
      <c r="AB17" s="14"/>
      <c r="AC17" s="18" t="str">
        <f>L11</f>
        <v>C</v>
      </c>
      <c r="AD17" s="13">
        <f>M11</f>
        <v>0.35338858268889534</v>
      </c>
      <c r="AE17" s="14">
        <f>O11</f>
        <v>0.48645916356817631</v>
      </c>
      <c r="AF17" s="8">
        <f>Q11</f>
        <v>1</v>
      </c>
      <c r="AG17" s="9">
        <f>S11</f>
        <v>0.27126171889262707</v>
      </c>
      <c r="AH17" s="12"/>
      <c r="AI17" s="14"/>
      <c r="AJ17" s="13" t="str">
        <f t="shared" si="0"/>
        <v>C</v>
      </c>
      <c r="AK17" s="14">
        <f t="shared" ref="AK17:AK18" si="8">1-X17</f>
        <v>0.72610652248805962</v>
      </c>
      <c r="AL17" s="14">
        <f t="shared" ref="AL17:AL18" si="9">1-Y17</f>
        <v>1.0546109921995643</v>
      </c>
      <c r="AM17" s="14"/>
      <c r="AN17" s="14"/>
      <c r="AO17" s="14"/>
      <c r="AP17" s="14" t="str">
        <f t="shared" si="7"/>
        <v>C</v>
      </c>
      <c r="AQ17" s="14">
        <f t="shared" ref="AQ17:AQ18" si="10">1-AD17</f>
        <v>0.64661141731110461</v>
      </c>
      <c r="AR17" s="14">
        <f t="shared" ref="AR17:AR18" si="11">1-AE17</f>
        <v>0.51354083643182369</v>
      </c>
      <c r="AS17" s="12"/>
    </row>
    <row r="18" spans="2:45" ht="15" thickBot="1" x14ac:dyDescent="0.4">
      <c r="B18" t="s">
        <v>91</v>
      </c>
      <c r="C18">
        <v>2.3814999999997899</v>
      </c>
      <c r="D18">
        <v>0.58024999999997795</v>
      </c>
      <c r="E18">
        <v>2.94475</v>
      </c>
      <c r="F18">
        <v>0.22462499999999599</v>
      </c>
      <c r="G18">
        <v>1.51899999999986</v>
      </c>
      <c r="H18">
        <v>1.9873750000000101</v>
      </c>
      <c r="I18">
        <v>1.7627499999998399</v>
      </c>
      <c r="J18">
        <v>0.71187499999996395</v>
      </c>
      <c r="V18" s="13"/>
      <c r="W18" s="18" t="str">
        <f>L47</f>
        <v>D</v>
      </c>
      <c r="X18" s="10">
        <f>M47</f>
        <v>-6.9579289123185867E-2</v>
      </c>
      <c r="Y18" s="15">
        <f>O47</f>
        <v>-3.7926428129003063E-2</v>
      </c>
      <c r="Z18" s="10">
        <f>Q47</f>
        <v>-0.13753006444290791</v>
      </c>
      <c r="AA18" s="20">
        <f>S47</f>
        <v>1</v>
      </c>
      <c r="AB18" s="14"/>
      <c r="AC18" s="18" t="str">
        <f>L13</f>
        <v>D</v>
      </c>
      <c r="AD18" s="10">
        <f>M13</f>
        <v>7.7708827465017825E-4</v>
      </c>
      <c r="AE18" s="15">
        <f>O13</f>
        <v>0.12365863085936432</v>
      </c>
      <c r="AF18" s="10">
        <f>Q13</f>
        <v>0.27126171889262707</v>
      </c>
      <c r="AG18" s="20">
        <f>S13</f>
        <v>1</v>
      </c>
      <c r="AH18" s="12"/>
      <c r="AI18" s="14"/>
      <c r="AJ18" s="10" t="str">
        <f t="shared" si="0"/>
        <v>D</v>
      </c>
      <c r="AK18" s="15">
        <f t="shared" si="8"/>
        <v>1.0695792891231859</v>
      </c>
      <c r="AL18" s="15">
        <f t="shared" si="9"/>
        <v>1.037926428129003</v>
      </c>
      <c r="AM18" s="15">
        <f t="shared" ref="AM18" si="12">1-Z18</f>
        <v>1.1375300644429078</v>
      </c>
      <c r="AN18" s="15"/>
      <c r="AO18" s="15"/>
      <c r="AP18" s="15" t="str">
        <f t="shared" si="7"/>
        <v>D</v>
      </c>
      <c r="AQ18" s="15">
        <f t="shared" si="10"/>
        <v>0.99922291172534983</v>
      </c>
      <c r="AR18" s="15">
        <f t="shared" si="11"/>
        <v>0.87634136914063565</v>
      </c>
      <c r="AS18" s="11">
        <f t="shared" ref="AS18" si="13">1-AF18</f>
        <v>0.72873828110737293</v>
      </c>
    </row>
    <row r="19" spans="2:45" ht="15" thickBot="1" x14ac:dyDescent="0.4">
      <c r="B19" t="s">
        <v>95</v>
      </c>
      <c r="C19">
        <v>1.7232500000000099</v>
      </c>
      <c r="D19">
        <v>0.38249999999999301</v>
      </c>
      <c r="E19">
        <v>3.1514999999999702</v>
      </c>
      <c r="F19">
        <v>1.0896249999999099</v>
      </c>
      <c r="G19">
        <v>0.40100000000008101</v>
      </c>
      <c r="H19">
        <v>0.51600000000002699</v>
      </c>
      <c r="I19">
        <v>0.67199999999999704</v>
      </c>
      <c r="J19">
        <v>1.60012499999999</v>
      </c>
      <c r="V19" s="10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1"/>
      <c r="AI19" s="14"/>
    </row>
    <row r="20" spans="2:45" x14ac:dyDescent="0.35">
      <c r="B20" t="s">
        <v>97</v>
      </c>
      <c r="C20">
        <v>2.9077500000000902</v>
      </c>
      <c r="D20">
        <v>1.3459999999999901</v>
      </c>
      <c r="E20">
        <v>6.00150000000008</v>
      </c>
      <c r="F20">
        <v>1.2938749999999899</v>
      </c>
      <c r="G20">
        <v>3.51475000000005</v>
      </c>
      <c r="H20">
        <v>-0.40762500000005297</v>
      </c>
      <c r="I20">
        <v>2.80325000000005</v>
      </c>
      <c r="J20">
        <v>0.20712500000001899</v>
      </c>
    </row>
    <row r="21" spans="2:45" x14ac:dyDescent="0.35">
      <c r="B21" t="s">
        <v>98</v>
      </c>
      <c r="C21">
        <v>1.4562499999999501</v>
      </c>
      <c r="D21">
        <v>0</v>
      </c>
      <c r="E21">
        <v>2.2887499999999701</v>
      </c>
      <c r="F21">
        <v>2.98750000000041E-2</v>
      </c>
      <c r="G21">
        <v>3.58375000000001</v>
      </c>
      <c r="H21">
        <v>0.234375</v>
      </c>
      <c r="I21">
        <v>0</v>
      </c>
      <c r="J21">
        <v>0</v>
      </c>
      <c r="AA21" s="6"/>
    </row>
    <row r="22" spans="2:45" x14ac:dyDescent="0.35">
      <c r="B22" t="s">
        <v>99</v>
      </c>
      <c r="C22">
        <v>3.5865000000000302</v>
      </c>
      <c r="D22">
        <v>1.3360000000000201</v>
      </c>
      <c r="E22">
        <v>2.82150000000009</v>
      </c>
      <c r="F22">
        <v>1.4208750000000501</v>
      </c>
      <c r="G22">
        <v>1.0267499999999901</v>
      </c>
      <c r="H22">
        <v>1.1624999999980901E-2</v>
      </c>
      <c r="I22">
        <v>1.19599999999991</v>
      </c>
      <c r="J22">
        <v>-0.60075000000006196</v>
      </c>
    </row>
    <row r="23" spans="2:45" x14ac:dyDescent="0.35">
      <c r="B23" t="s">
        <v>100</v>
      </c>
      <c r="C23">
        <v>2.0887500000000099</v>
      </c>
      <c r="D23">
        <v>-0.58162500000000295</v>
      </c>
      <c r="E23">
        <v>1.3882500000001401</v>
      </c>
      <c r="F23">
        <v>0.216250000000031</v>
      </c>
      <c r="G23">
        <v>0.69174999999989994</v>
      </c>
      <c r="H23">
        <v>0</v>
      </c>
      <c r="I23">
        <v>2.1925000000000501</v>
      </c>
      <c r="J23">
        <v>2.13549999999994</v>
      </c>
    </row>
    <row r="24" spans="2:45" x14ac:dyDescent="0.35">
      <c r="B24" t="s">
        <v>107</v>
      </c>
      <c r="C24">
        <v>2.6444999999999901</v>
      </c>
      <c r="D24">
        <v>1.42912499999994</v>
      </c>
      <c r="E24">
        <v>3.3252499999998899</v>
      </c>
      <c r="F24">
        <v>0.75450000000001105</v>
      </c>
      <c r="G24">
        <v>0.97950000000001602</v>
      </c>
      <c r="H24">
        <v>0.37912500000000199</v>
      </c>
      <c r="I24">
        <v>0</v>
      </c>
      <c r="J24">
        <v>0</v>
      </c>
      <c r="L24" s="6" t="str">
        <f>B25</f>
        <v>Coc_Veh</v>
      </c>
    </row>
    <row r="25" spans="2:45" s="6" customFormat="1" ht="15" thickBot="1" x14ac:dyDescent="0.4">
      <c r="B25" s="6" t="s">
        <v>55</v>
      </c>
      <c r="C25" s="6" t="s">
        <v>174</v>
      </c>
      <c r="D25" s="6" t="s">
        <v>180</v>
      </c>
      <c r="E25" s="6" t="s">
        <v>175</v>
      </c>
      <c r="F25" s="6" t="s">
        <v>176</v>
      </c>
      <c r="G25" s="6" t="s">
        <v>177</v>
      </c>
      <c r="H25" s="6" t="s">
        <v>181</v>
      </c>
      <c r="I25" s="6" t="s">
        <v>178</v>
      </c>
      <c r="J25" s="6" t="s">
        <v>179</v>
      </c>
      <c r="M25" s="6" t="s">
        <v>174</v>
      </c>
      <c r="N25" s="6" t="s">
        <v>180</v>
      </c>
      <c r="O25" s="6" t="s">
        <v>175</v>
      </c>
      <c r="P25" s="6" t="s">
        <v>176</v>
      </c>
      <c r="Q25" s="6" t="s">
        <v>177</v>
      </c>
      <c r="R25" s="6" t="s">
        <v>181</v>
      </c>
      <c r="S25" s="6" t="s">
        <v>178</v>
      </c>
      <c r="T25" s="6" t="s">
        <v>179</v>
      </c>
    </row>
    <row r="26" spans="2:45" x14ac:dyDescent="0.35">
      <c r="B26" t="s">
        <v>56</v>
      </c>
      <c r="C26">
        <v>2.3470000000000302</v>
      </c>
      <c r="D26">
        <v>0.49037500000000001</v>
      </c>
      <c r="E26">
        <v>3.8069999999999</v>
      </c>
      <c r="F26">
        <v>0.48925000000000601</v>
      </c>
      <c r="G26">
        <v>4.2464999999998598</v>
      </c>
      <c r="H26">
        <v>0.37524999999999398</v>
      </c>
      <c r="I26">
        <v>0.28974999999996998</v>
      </c>
      <c r="J26">
        <v>6.4999999999883996E-3</v>
      </c>
      <c r="L26" s="6" t="s">
        <v>174</v>
      </c>
      <c r="M26" s="8">
        <f>PEARSON($C$26:$C$39,C$26:C$39)</f>
        <v>1</v>
      </c>
      <c r="N26" s="9">
        <f>PEARSON($C$26:$C$39,D$26:D$39)</f>
        <v>0.85035931922740016</v>
      </c>
      <c r="O26" s="16">
        <f>PEARSON($C$26:$C$39,E$26:E$39)</f>
        <v>7.2748018705682607E-2</v>
      </c>
      <c r="P26" s="9">
        <f>PEARSON($C$26:$C$39,F$26:F$39)</f>
        <v>0.33543147310950389</v>
      </c>
      <c r="Q26" s="16">
        <f>PEARSON($C$26:$C$39,G$26:G$39)</f>
        <v>0.67027324285260403</v>
      </c>
      <c r="R26" s="16">
        <f>PEARSON($C$26:$C$39,H$26:H$39)</f>
        <v>0.6230656475925791</v>
      </c>
      <c r="S26" s="16">
        <f>PEARSON($C$26:$C$39,I$26:I$39)</f>
        <v>0.60979880777970441</v>
      </c>
      <c r="T26" s="9">
        <f>PEARSON($C$26:$C$39,J$26:J$39)</f>
        <v>5.9209617649490065E-2</v>
      </c>
    </row>
    <row r="27" spans="2:45" ht="15" thickBot="1" x14ac:dyDescent="0.4">
      <c r="B27" t="s">
        <v>57</v>
      </c>
      <c r="C27">
        <v>0.631249999999966</v>
      </c>
      <c r="D27">
        <v>0.22549999999999701</v>
      </c>
      <c r="E27">
        <v>4.9045000000000201</v>
      </c>
      <c r="F27">
        <v>0.65787500000006105</v>
      </c>
      <c r="G27">
        <v>2.6744999999999699</v>
      </c>
      <c r="H27">
        <v>0.39662500000011403</v>
      </c>
      <c r="I27">
        <v>0.15325000000001399</v>
      </c>
      <c r="J27">
        <v>-5.1625000000001399E-2</v>
      </c>
      <c r="L27" s="6" t="s">
        <v>180</v>
      </c>
      <c r="M27" s="10">
        <f>PEARSON($D$26:$D$39,C$26:C$39)</f>
        <v>0.85035931922740016</v>
      </c>
      <c r="N27" s="11">
        <f>PEARSON($D$26:$D$39,D$26:D$39)</f>
        <v>1.0000000000000002</v>
      </c>
      <c r="O27" s="14">
        <f>PEARSON($D$26:$D$39,E$26:E$39)</f>
        <v>-0.13882415584084545</v>
      </c>
      <c r="P27" s="12">
        <f>PEARSON($D$26:$D$39,F$26:F$39)</f>
        <v>0.24525082592923311</v>
      </c>
      <c r="Q27" s="14">
        <f>PEARSON($D$26:$D$39,G$26:G$39)</f>
        <v>0.72175162156579953</v>
      </c>
      <c r="R27" s="14">
        <f>PEARSON($D$26:$D$39,H$26:H$39)</f>
        <v>0.71730015357211441</v>
      </c>
      <c r="S27" s="14">
        <f>PEARSON($D$26:$D$39,I$26:I$39)</f>
        <v>0.45535741248958528</v>
      </c>
      <c r="T27" s="12">
        <f>PEARSON($D$26:$D$39,J$26:J$39)</f>
        <v>3.7067455654665293E-2</v>
      </c>
    </row>
    <row r="28" spans="2:45" x14ac:dyDescent="0.35">
      <c r="B28" t="s">
        <v>67</v>
      </c>
      <c r="C28">
        <v>5.851</v>
      </c>
      <c r="D28">
        <v>1.2157499999999399</v>
      </c>
      <c r="E28">
        <v>3.0790000000000601</v>
      </c>
      <c r="F28">
        <v>1.71599999999999</v>
      </c>
      <c r="G28">
        <v>7.41775000000007</v>
      </c>
      <c r="H28">
        <v>1.7733749999999899</v>
      </c>
      <c r="I28">
        <v>1.61149999999995</v>
      </c>
      <c r="J28">
        <v>0.104124999999996</v>
      </c>
      <c r="L28" s="6" t="s">
        <v>175</v>
      </c>
      <c r="M28" s="13">
        <f>PEARSON($E$26:$E$39,C$26:C$39)</f>
        <v>7.2748018705682607E-2</v>
      </c>
      <c r="N28" s="14">
        <f>PEARSON($E$26:$E$39,D$26:D$39)</f>
        <v>-0.13882415584084545</v>
      </c>
      <c r="O28" s="8">
        <f>PEARSON($E$26:$E$39,E$26:E$39)</f>
        <v>1</v>
      </c>
      <c r="P28" s="9">
        <f>PEARSON($E$26:$E$39,F$26:F$39)</f>
        <v>0.65885479097952548</v>
      </c>
      <c r="Q28" s="14">
        <f>PEARSON($E$26:$E$39,G$26:G$39)</f>
        <v>5.0386498662842345E-2</v>
      </c>
      <c r="R28" s="14">
        <f>PEARSON($E$26:$E$39,H$26:H$39)</f>
        <v>3.3093892134416783E-2</v>
      </c>
      <c r="S28" s="14">
        <f>PEARSON($E$26:$E$39,I$26:I$39)</f>
        <v>0.52652976660290773</v>
      </c>
      <c r="T28" s="12">
        <f>PEARSON($E$26:$E$39,J$26:J$39)</f>
        <v>0.62523127289988722</v>
      </c>
    </row>
    <row r="29" spans="2:45" ht="15" thickBot="1" x14ac:dyDescent="0.4">
      <c r="B29" t="s">
        <v>68</v>
      </c>
      <c r="C29">
        <v>3.3772499999999499</v>
      </c>
      <c r="D29">
        <v>0.33000000000001301</v>
      </c>
      <c r="E29">
        <v>2.7019999999999702</v>
      </c>
      <c r="F29">
        <v>4.64999999999983E-2</v>
      </c>
      <c r="G29">
        <v>1.0269999999999899</v>
      </c>
      <c r="H29">
        <v>-0.443000000000012</v>
      </c>
      <c r="I29">
        <v>0.97924999999997897</v>
      </c>
      <c r="J29">
        <v>0</v>
      </c>
      <c r="L29" s="6" t="s">
        <v>176</v>
      </c>
      <c r="M29" s="10">
        <f>PEARSON($F$26:$F$39,C$26:C$39)</f>
        <v>0.33543147310950389</v>
      </c>
      <c r="N29" s="15">
        <f>PEARSON($F$26:$F$39,D$26:D$39)</f>
        <v>0.24525082592923311</v>
      </c>
      <c r="O29" s="10">
        <f>PEARSON($F$26:$F$39,E$26:E$39)</f>
        <v>0.65885479097952548</v>
      </c>
      <c r="P29" s="11">
        <f>PEARSON($F$26:$F$39,F$26:F$39)</f>
        <v>0.99999999999999978</v>
      </c>
      <c r="Q29" s="14">
        <f>PEARSON($F$26:$F$39,G$26:G$39)</f>
        <v>0.29370581029038706</v>
      </c>
      <c r="R29" s="14">
        <f>PEARSON($F$26:$F$39,H$26:H$39)</f>
        <v>0.61884350154248324</v>
      </c>
      <c r="S29" s="14">
        <f>PEARSON($F$26:$F$39,I$26:I$39)</f>
        <v>0.78469759077645418</v>
      </c>
      <c r="T29" s="12">
        <f>PEARSON($F$26:$F$39,J$26:J$39)</f>
        <v>0.87617155722168882</v>
      </c>
    </row>
    <row r="30" spans="2:45" x14ac:dyDescent="0.35">
      <c r="B30" t="s">
        <v>75</v>
      </c>
      <c r="C30">
        <v>-1.99999999995226E-3</v>
      </c>
      <c r="D30">
        <v>-3.1633749999999701</v>
      </c>
      <c r="E30">
        <v>7.3750000000000098</v>
      </c>
      <c r="F30">
        <v>1.06162500000003</v>
      </c>
      <c r="G30">
        <v>0.19900000000009699</v>
      </c>
      <c r="H30">
        <v>-1.03687499999993</v>
      </c>
      <c r="I30">
        <v>0.45124999999998799</v>
      </c>
      <c r="J30">
        <v>0</v>
      </c>
      <c r="L30" s="6" t="s">
        <v>177</v>
      </c>
      <c r="M30" s="13">
        <f>PEARSON($G$26:$G$39,C$26:C$39)</f>
        <v>0.67027324285260403</v>
      </c>
      <c r="N30" s="14">
        <f>PEARSON($G$26:$G$39,D$26:D$39)</f>
        <v>0.72175162156579953</v>
      </c>
      <c r="O30" s="14">
        <f>PEARSON($G$26:$G$39,E$26:E$39)</f>
        <v>5.0386498662842345E-2</v>
      </c>
      <c r="P30" s="14">
        <f>PEARSON($G$26:$G$39,F$26:F$39)</f>
        <v>0.29370581029038706</v>
      </c>
      <c r="Q30" s="8">
        <f>PEARSON($G$26:$G$39,G$26:G$39)</f>
        <v>1</v>
      </c>
      <c r="R30" s="9">
        <f>PEARSON($G$26:$G$39,H$26:H$39)</f>
        <v>0.55066350020810173</v>
      </c>
      <c r="S30" s="16">
        <f>PEARSON($G$26:$G$39,I$26:I$39)</f>
        <v>0.33005546150354964</v>
      </c>
      <c r="T30" s="9">
        <f>PEARSON($G$26:$G$39,J$26:J$39)</f>
        <v>4.5118077752961248E-2</v>
      </c>
    </row>
    <row r="31" spans="2:45" ht="15" thickBot="1" x14ac:dyDescent="0.4">
      <c r="B31" t="s">
        <v>80</v>
      </c>
      <c r="C31">
        <v>4.51299999999992</v>
      </c>
      <c r="D31">
        <v>1.49087499999992</v>
      </c>
      <c r="E31">
        <v>0.35074999999997702</v>
      </c>
      <c r="F31">
        <v>-1.81812500000001</v>
      </c>
      <c r="G31">
        <v>5.4455000000001004</v>
      </c>
      <c r="H31">
        <v>-0.20037499999986599</v>
      </c>
      <c r="I31">
        <v>-1.33150000000013</v>
      </c>
      <c r="J31">
        <v>-1.8766250000000599</v>
      </c>
      <c r="L31" s="6" t="s">
        <v>181</v>
      </c>
      <c r="M31" s="13">
        <f>PEARSON($H$26:$H$39,C$26:C$39)</f>
        <v>0.6230656475925791</v>
      </c>
      <c r="N31" s="14">
        <f>PEARSON($H$26:$H$39,D$26:D$39)</f>
        <v>0.71730015357211441</v>
      </c>
      <c r="O31" s="14">
        <f>PEARSON($H$26:$H$39,E$26:E$39)</f>
        <v>3.3093892134416783E-2</v>
      </c>
      <c r="P31" s="14">
        <f>PEARSON($H$26:$H$39,F$26:F$39)</f>
        <v>0.61884350154248324</v>
      </c>
      <c r="Q31" s="10">
        <f>PEARSON($H$26:$H$39,G$26:G$39)</f>
        <v>0.55066350020810173</v>
      </c>
      <c r="R31" s="11">
        <f>PEARSON($H$26:$H$39,H$26:H$39)</f>
        <v>1.0000000000000002</v>
      </c>
      <c r="S31" s="14">
        <f>PEARSON($H$26:$H$39,I$26:I$39)</f>
        <v>0.64308023456389862</v>
      </c>
      <c r="T31" s="12">
        <f>PEARSON($H$26:$H$39,J$26:J$39)</f>
        <v>0.4133273271695167</v>
      </c>
    </row>
    <row r="32" spans="2:45" x14ac:dyDescent="0.35">
      <c r="B32" t="s">
        <v>85</v>
      </c>
      <c r="C32">
        <v>0.27649999999999902</v>
      </c>
      <c r="D32">
        <v>-0.47462499999991797</v>
      </c>
      <c r="E32">
        <v>3.8169999999999602</v>
      </c>
      <c r="F32">
        <v>0.336249999999996</v>
      </c>
      <c r="G32">
        <v>5.3152499999999403</v>
      </c>
      <c r="H32">
        <v>8.8750000000001106E-2</v>
      </c>
      <c r="I32">
        <v>0.21725000000000699</v>
      </c>
      <c r="J32">
        <v>0.182250000000067</v>
      </c>
      <c r="L32" s="6" t="s">
        <v>178</v>
      </c>
      <c r="M32" s="13">
        <f>PEARSON($I$26:$I$39,C$26:C$39)</f>
        <v>0.60979880777970441</v>
      </c>
      <c r="N32" s="14">
        <f>PEARSON($I$26:$I$39,D$26:D$39)</f>
        <v>0.45535741248958528</v>
      </c>
      <c r="O32" s="14">
        <f>PEARSON($I$26:$I$39,E$26:E$39)</f>
        <v>0.52652976660290773</v>
      </c>
      <c r="P32" s="14">
        <f>PEARSON($I$26:$I$39,F$26:F$39)</f>
        <v>0.78469759077645418</v>
      </c>
      <c r="Q32" s="13">
        <f>PEARSON($I$26:$I$39,G$26:G$39)</f>
        <v>0.33005546150354964</v>
      </c>
      <c r="R32" s="14">
        <f>PEARSON($I$26:$I$39,H$26:H$39)</f>
        <v>0.64308023456389862</v>
      </c>
      <c r="S32" s="8">
        <f>PEARSON($I$26:$I$39,I$26:I$39)</f>
        <v>1.0000000000000002</v>
      </c>
      <c r="T32" s="9">
        <f>PEARSON($I$26:$I$39,J$26:J$39)</f>
        <v>0.67304655598816121</v>
      </c>
    </row>
    <row r="33" spans="2:27" ht="15" thickBot="1" x14ac:dyDescent="0.4">
      <c r="B33" t="s">
        <v>86</v>
      </c>
      <c r="C33">
        <v>2.79624999999993</v>
      </c>
      <c r="D33">
        <v>1.9000000000005499E-2</v>
      </c>
      <c r="E33">
        <v>5.8337500000001103</v>
      </c>
      <c r="F33">
        <v>1.1038750000000499</v>
      </c>
      <c r="G33">
        <v>3.75800000000002</v>
      </c>
      <c r="H33">
        <v>-0.58700000000004604</v>
      </c>
      <c r="I33">
        <v>0.12574999999998199</v>
      </c>
      <c r="J33">
        <v>0.11899999999999999</v>
      </c>
      <c r="L33" s="6" t="s">
        <v>179</v>
      </c>
      <c r="M33" s="10">
        <f>PEARSON($J$26:$J$39,C$26:C$39)</f>
        <v>5.9209617649490065E-2</v>
      </c>
      <c r="N33" s="15">
        <f>PEARSON($J$26:$J$39,D$26:D$39)</f>
        <v>3.7067455654665293E-2</v>
      </c>
      <c r="O33" s="15">
        <f>PEARSON($J$26:$J$39,E$26:E$39)</f>
        <v>0.62523127289988722</v>
      </c>
      <c r="P33" s="15">
        <f>PEARSON($J$26:$J$39,F$26:F$39)</f>
        <v>0.87617155722168882</v>
      </c>
      <c r="Q33" s="10">
        <f>PEARSON($J$26:$J$39,G$26:G$39)</f>
        <v>4.5118077752961248E-2</v>
      </c>
      <c r="R33" s="15">
        <f>PEARSON($J$26:$J$39,H$26:H$39)</f>
        <v>0.4133273271695167</v>
      </c>
      <c r="S33" s="10">
        <f>PEARSON($J$26:$J$39,I$26:I$39)</f>
        <v>0.67304655598816121</v>
      </c>
      <c r="T33" s="11">
        <f>PEARSON($J$26:$J$39,J$26:J$39)</f>
        <v>1.0000000000000002</v>
      </c>
    </row>
    <row r="34" spans="2:27" x14ac:dyDescent="0.35">
      <c r="B34" t="s">
        <v>92</v>
      </c>
      <c r="C34">
        <v>7.2242499999999801</v>
      </c>
      <c r="D34">
        <v>2.5098750000000201</v>
      </c>
      <c r="E34">
        <v>6.0527500000000298</v>
      </c>
      <c r="F34">
        <v>1.80687500000003</v>
      </c>
      <c r="G34">
        <v>4.6829999999999403</v>
      </c>
      <c r="H34">
        <v>1.9088749999999699</v>
      </c>
      <c r="I34">
        <v>2.9785000000000501</v>
      </c>
      <c r="J34">
        <v>0.33112500000001399</v>
      </c>
    </row>
    <row r="35" spans="2:27" x14ac:dyDescent="0.35">
      <c r="B35" t="s">
        <v>94</v>
      </c>
      <c r="C35">
        <v>5.4580000000000704</v>
      </c>
      <c r="D35">
        <v>2.4418750000000702</v>
      </c>
      <c r="E35">
        <v>5.52800000000002</v>
      </c>
      <c r="F35">
        <v>2.7214999999999399</v>
      </c>
      <c r="G35">
        <v>6.6327500000001001</v>
      </c>
      <c r="H35">
        <v>2.4522500000001601</v>
      </c>
      <c r="I35">
        <v>2.12325000000004</v>
      </c>
      <c r="J35">
        <v>0.65512499999997598</v>
      </c>
    </row>
    <row r="36" spans="2:27" x14ac:dyDescent="0.35">
      <c r="B36" t="s">
        <v>96</v>
      </c>
      <c r="C36">
        <v>2.7574999999999399</v>
      </c>
      <c r="D36">
        <v>-9.8875000000056307E-2</v>
      </c>
      <c r="E36">
        <v>3.8652500000000298</v>
      </c>
      <c r="F36">
        <v>0.43637499999999801</v>
      </c>
      <c r="G36">
        <v>1.6492500000000501</v>
      </c>
      <c r="H36">
        <v>0.183374999999984</v>
      </c>
      <c r="I36">
        <v>-4.4249999999990998E-2</v>
      </c>
      <c r="J36">
        <v>8.9750000000009406E-2</v>
      </c>
      <c r="W36" s="6"/>
      <c r="X36" s="6"/>
      <c r="Y36" s="6"/>
      <c r="Z36" s="6"/>
      <c r="AA36" s="6"/>
    </row>
    <row r="37" spans="2:27" x14ac:dyDescent="0.35">
      <c r="B37" t="s">
        <v>105</v>
      </c>
      <c r="C37">
        <v>0.194249999999968</v>
      </c>
      <c r="D37">
        <v>-0.44849999999996698</v>
      </c>
      <c r="E37">
        <v>1.1410000000001601</v>
      </c>
      <c r="F37">
        <v>0.68612499999996202</v>
      </c>
      <c r="G37">
        <v>0.78574999999989403</v>
      </c>
      <c r="H37">
        <v>0.206249999999983</v>
      </c>
      <c r="I37">
        <v>-0.26599999999999802</v>
      </c>
      <c r="J37">
        <v>-7.0750000000032301E-2</v>
      </c>
    </row>
    <row r="38" spans="2:27" x14ac:dyDescent="0.35">
      <c r="B38" t="s">
        <v>106</v>
      </c>
      <c r="C38">
        <v>2.40249999999986</v>
      </c>
      <c r="D38">
        <v>0.31887500000002</v>
      </c>
      <c r="E38">
        <v>2.70150000000003</v>
      </c>
      <c r="F38">
        <v>0.94850000000001</v>
      </c>
      <c r="G38">
        <v>2.2405000000000799</v>
      </c>
      <c r="H38">
        <v>1.8487499999999999</v>
      </c>
      <c r="I38">
        <v>0.15550000000001801</v>
      </c>
      <c r="J38">
        <v>0.126000000000005</v>
      </c>
    </row>
    <row r="39" spans="2:27" x14ac:dyDescent="0.35">
      <c r="B39" t="s">
        <v>108</v>
      </c>
      <c r="C39">
        <v>0.49575000000000102</v>
      </c>
      <c r="D39">
        <v>-1.03475000000002</v>
      </c>
      <c r="E39">
        <v>2.2292500000001501</v>
      </c>
      <c r="F39">
        <v>-0.15762500000006699</v>
      </c>
      <c r="G39">
        <v>0</v>
      </c>
      <c r="H39">
        <v>0.26449999999996998</v>
      </c>
      <c r="I39">
        <v>0.47149999999994202</v>
      </c>
      <c r="J39">
        <v>-0.43075000000001801</v>
      </c>
      <c r="L39" s="6" t="str">
        <f>B40</f>
        <v>Suc_D3a</v>
      </c>
    </row>
    <row r="40" spans="2:27" s="6" customFormat="1" ht="15" thickBot="1" x14ac:dyDescent="0.4">
      <c r="B40" s="6" t="s">
        <v>43</v>
      </c>
      <c r="C40" s="6" t="s">
        <v>174</v>
      </c>
      <c r="D40" s="6" t="s">
        <v>180</v>
      </c>
      <c r="E40" s="6" t="s">
        <v>175</v>
      </c>
      <c r="F40" s="6" t="s">
        <v>176</v>
      </c>
      <c r="G40" s="6" t="s">
        <v>177</v>
      </c>
      <c r="H40" s="6" t="s">
        <v>181</v>
      </c>
      <c r="I40" s="6" t="s">
        <v>178</v>
      </c>
      <c r="J40" s="6" t="s">
        <v>179</v>
      </c>
      <c r="M40" s="6" t="s">
        <v>174</v>
      </c>
      <c r="N40" s="6" t="s">
        <v>180</v>
      </c>
      <c r="O40" s="6" t="s">
        <v>175</v>
      </c>
      <c r="P40" s="6" t="s">
        <v>176</v>
      </c>
      <c r="Q40" s="6" t="s">
        <v>177</v>
      </c>
      <c r="R40" s="6" t="s">
        <v>181</v>
      </c>
      <c r="S40" s="6" t="s">
        <v>178</v>
      </c>
      <c r="T40" s="6" t="s">
        <v>179</v>
      </c>
    </row>
    <row r="41" spans="2:27" x14ac:dyDescent="0.35">
      <c r="B41" t="s">
        <v>44</v>
      </c>
      <c r="C41">
        <v>5.4570000000000203</v>
      </c>
      <c r="D41">
        <v>1.21562499999997</v>
      </c>
      <c r="E41">
        <v>3.3082500000000001</v>
      </c>
      <c r="F41">
        <v>0.82975000000000398</v>
      </c>
      <c r="G41">
        <v>4.4377499999999896</v>
      </c>
      <c r="H41">
        <v>-0.44599999999991302</v>
      </c>
      <c r="I41">
        <v>1.68500000000011</v>
      </c>
      <c r="J41">
        <v>0.280750000000065</v>
      </c>
      <c r="L41" s="6" t="s">
        <v>174</v>
      </c>
      <c r="M41" s="8">
        <f>PEARSON($C$41:$C$55,C$41:C$55)</f>
        <v>1</v>
      </c>
      <c r="N41" s="9">
        <f>PEARSON($C$41:$C$55,D$41:D$55)</f>
        <v>0.31505709305347268</v>
      </c>
      <c r="O41" s="16">
        <f>PEARSON($C$41:$C$55,E$41:E$55)</f>
        <v>-0.26514422929880316</v>
      </c>
      <c r="P41" s="9">
        <f>PEARSON($C$41:$C$55,F$41:F$55)</f>
        <v>-0.21270636531097881</v>
      </c>
      <c r="Q41" s="16">
        <f>PEARSON($C$41:$C$55,G$41:G$55)</f>
        <v>0.27389347751194032</v>
      </c>
      <c r="R41" s="16">
        <f>PEARSON($C$41:$C$55,H$41:H$55)</f>
        <v>0.16320999107575734</v>
      </c>
      <c r="S41" s="16">
        <f>PEARSON($C$41:$C$55,I$41:I$55)</f>
        <v>-6.9579289123185867E-2</v>
      </c>
      <c r="T41" s="9">
        <f>PEARSON($C$41:$C$55,J$41:J$55)</f>
        <v>0.11390612671249996</v>
      </c>
    </row>
    <row r="42" spans="2:27" ht="15" thickBot="1" x14ac:dyDescent="0.4">
      <c r="B42" t="s">
        <v>48</v>
      </c>
      <c r="C42">
        <v>2.0667499999999599</v>
      </c>
      <c r="D42">
        <v>0.14362500000001399</v>
      </c>
      <c r="E42">
        <v>2.12049999999974</v>
      </c>
      <c r="F42">
        <v>0.15374999999997399</v>
      </c>
      <c r="G42">
        <v>1.37299999999998</v>
      </c>
      <c r="H42">
        <v>1.105</v>
      </c>
      <c r="I42">
        <v>0</v>
      </c>
      <c r="J42">
        <v>0.62350000000002104</v>
      </c>
      <c r="L42" s="6" t="s">
        <v>180</v>
      </c>
      <c r="M42" s="10">
        <f>PEARSON($D$41:$D$55,C$41:C$55)</f>
        <v>0.31505709305347268</v>
      </c>
      <c r="N42" s="11">
        <f>PEARSON($D$41:$D$55,D$41:D$55)</f>
        <v>1</v>
      </c>
      <c r="O42" s="14">
        <f>PEARSON($D$41:$D$55,E$41:E$55)</f>
        <v>5.6720563755572002E-2</v>
      </c>
      <c r="P42" s="12">
        <f>PEARSON($D$41:$D$55,F$41:F$55)</f>
        <v>0.37947244612418007</v>
      </c>
      <c r="Q42" s="14">
        <f>PEARSON($D$41:$D$55,G$41:G$55)</f>
        <v>0.78809335439479489</v>
      </c>
      <c r="R42" s="14">
        <f>PEARSON($D$41:$D$55,H$41:H$55)</f>
        <v>-0.1045921998249931</v>
      </c>
      <c r="S42" s="14">
        <f>PEARSON($D$41:$D$55,I$41:I$55)</f>
        <v>-0.28981269370223156</v>
      </c>
      <c r="T42" s="12">
        <f>PEARSON($D$41:$D$55,J$41:J$55)</f>
        <v>-3.7901749151058241E-2</v>
      </c>
    </row>
    <row r="43" spans="2:27" x14ac:dyDescent="0.35">
      <c r="B43" t="s">
        <v>58</v>
      </c>
      <c r="C43">
        <v>4.6487500000001596</v>
      </c>
      <c r="D43">
        <v>0.53574999999997197</v>
      </c>
      <c r="E43">
        <v>1.2250000000000101</v>
      </c>
      <c r="F43">
        <v>0.67212500000000897</v>
      </c>
      <c r="G43">
        <v>1.8572499999999099</v>
      </c>
      <c r="H43">
        <v>1.02799999999999</v>
      </c>
      <c r="I43">
        <v>1.08450000000001</v>
      </c>
      <c r="J43">
        <v>1.4104999999999901</v>
      </c>
      <c r="L43" s="6" t="s">
        <v>175</v>
      </c>
      <c r="M43" s="13">
        <f>PEARSON($E$41:$E$55,C$41:C$55)</f>
        <v>-0.26514422929880316</v>
      </c>
      <c r="N43" s="14">
        <f>PEARSON($E$41:$E$55,D$41:D$55)</f>
        <v>5.6720563755572002E-2</v>
      </c>
      <c r="O43" s="8">
        <f>PEARSON($E$41:$E$55,E$41:E$55)</f>
        <v>0.99999999999999989</v>
      </c>
      <c r="P43" s="9">
        <f>PEARSON($E$41:$E$55,F$41:F$55)</f>
        <v>0.62898490586013889</v>
      </c>
      <c r="Q43" s="14">
        <f>PEARSON($E$41:$E$55,G$41:G$55)</f>
        <v>-5.4610992199564293E-2</v>
      </c>
      <c r="R43" s="14">
        <f>PEARSON($E$41:$E$55,H$41:H$55)</f>
        <v>0.13768092439163557</v>
      </c>
      <c r="S43" s="14">
        <f>PEARSON($E$41:$E$55,I$41:I$55)</f>
        <v>-3.7926428129003063E-2</v>
      </c>
      <c r="T43" s="12">
        <f>PEARSON($E$41:$E$55,J$41:J$55)</f>
        <v>-0.52408992425751455</v>
      </c>
    </row>
    <row r="44" spans="2:27" ht="15" thickBot="1" x14ac:dyDescent="0.4">
      <c r="B44" t="s">
        <v>60</v>
      </c>
      <c r="C44">
        <v>0.98474999999999802</v>
      </c>
      <c r="D44">
        <v>0</v>
      </c>
      <c r="E44">
        <v>6.7234999999999703</v>
      </c>
      <c r="F44">
        <v>1.7468750000000099</v>
      </c>
      <c r="G44">
        <v>0</v>
      </c>
      <c r="H44">
        <v>0</v>
      </c>
      <c r="I44">
        <v>2.86</v>
      </c>
      <c r="J44">
        <v>-0.152000000000001</v>
      </c>
      <c r="L44" s="6" t="s">
        <v>176</v>
      </c>
      <c r="M44" s="10">
        <f>PEARSON($F$41:$F$55,C$41:C$55)</f>
        <v>-0.21270636531097881</v>
      </c>
      <c r="N44" s="15">
        <f>PEARSON($F$41:$F$55,D$41:D$55)</f>
        <v>0.37947244612418007</v>
      </c>
      <c r="O44" s="10">
        <f>PEARSON($F$41:$F$55,E$41:E$55)</f>
        <v>0.62898490586013889</v>
      </c>
      <c r="P44" s="11">
        <f>PEARSON($F$41:$F$55,F$41:F$55)</f>
        <v>1.0000000000000002</v>
      </c>
      <c r="Q44" s="14">
        <f>PEARSON($F$41:$F$55,G$41:G$55)</f>
        <v>0.14804050661102305</v>
      </c>
      <c r="R44" s="14">
        <f>PEARSON($F$41:$F$55,H$41:H$55)</f>
        <v>0.10585205465201734</v>
      </c>
      <c r="S44" s="14">
        <f>PEARSON($F$41:$F$55,I$41:I$55)</f>
        <v>-0.27776522215080324</v>
      </c>
      <c r="T44" s="12">
        <f>PEARSON($F$41:$F$55,J$41:J$55)</f>
        <v>-0.18464958901970621</v>
      </c>
    </row>
    <row r="45" spans="2:27" x14ac:dyDescent="0.35">
      <c r="B45" t="s">
        <v>64</v>
      </c>
      <c r="C45">
        <v>1.9985000000000399</v>
      </c>
      <c r="D45">
        <v>-0.19374999999999501</v>
      </c>
      <c r="E45">
        <v>4.0957499999998799</v>
      </c>
      <c r="F45">
        <v>1.04837500000002</v>
      </c>
      <c r="G45">
        <v>2.4557499999999699</v>
      </c>
      <c r="H45">
        <v>0.121124999999978</v>
      </c>
      <c r="I45">
        <v>3.2595000000000001</v>
      </c>
      <c r="J45">
        <v>0.79950000000005195</v>
      </c>
      <c r="L45" s="6" t="s">
        <v>177</v>
      </c>
      <c r="M45" s="13">
        <f>PEARSON($G$41:$G$55,C$41:C$55)</f>
        <v>0.27389347751194032</v>
      </c>
      <c r="N45" s="14">
        <f>PEARSON($G$41:$G$55,D$41:D$55)</f>
        <v>0.78809335439479489</v>
      </c>
      <c r="O45" s="14">
        <f>PEARSON($G$41:$G$55,E$41:E$55)</f>
        <v>-5.4610992199564293E-2</v>
      </c>
      <c r="P45" s="14">
        <f>PEARSON($G$41:$G$55,F$41:F$55)</f>
        <v>0.14804050661102305</v>
      </c>
      <c r="Q45" s="8">
        <f>PEARSON($G$41:$G$55,G$41:G$55)</f>
        <v>1</v>
      </c>
      <c r="R45" s="9">
        <f>PEARSON($G$41:$G$55,H$41:H$55)</f>
        <v>-7.528481620532558E-2</v>
      </c>
      <c r="S45" s="16">
        <f>PEARSON($G$41:$G$55,I$41:I$55)</f>
        <v>-0.13753006444290791</v>
      </c>
      <c r="T45" s="9">
        <f>PEARSON($G$41:$G$55,J$41:J$55)</f>
        <v>-2.2730640909271186E-2</v>
      </c>
    </row>
    <row r="46" spans="2:27" ht="15" thickBot="1" x14ac:dyDescent="0.4">
      <c r="B46" t="s">
        <v>69</v>
      </c>
      <c r="C46">
        <v>2.4080000000000998</v>
      </c>
      <c r="D46">
        <v>6.9624999999973694E-2</v>
      </c>
      <c r="E46">
        <v>7.2477499999999697</v>
      </c>
      <c r="F46">
        <v>1.68900000000001</v>
      </c>
      <c r="G46">
        <v>1.76174999999992</v>
      </c>
      <c r="H46">
        <v>0.305874999999944</v>
      </c>
      <c r="I46">
        <v>1.16349999999999</v>
      </c>
      <c r="J46">
        <v>0.82912500000001599</v>
      </c>
      <c r="L46" s="6" t="s">
        <v>181</v>
      </c>
      <c r="M46" s="13">
        <f>PEARSON($H$41:$H$55,C$41:C$55)</f>
        <v>0.16320999107575734</v>
      </c>
      <c r="N46" s="14">
        <f>PEARSON($H$41:$H$55,D$41:D$55)</f>
        <v>-0.1045921998249931</v>
      </c>
      <c r="O46" s="14">
        <f>PEARSON($H$41:$H$55,E$41:E$55)</f>
        <v>0.13768092439163557</v>
      </c>
      <c r="P46" s="14">
        <f>PEARSON($H$41:$H$55,F$41:F$55)</f>
        <v>0.10585205465201734</v>
      </c>
      <c r="Q46" s="10">
        <f>PEARSON($H$41:$H$55,G$41:G$55)</f>
        <v>-7.528481620532558E-2</v>
      </c>
      <c r="R46" s="11">
        <f>PEARSON($H$41:$H$55,H$41:H$55)</f>
        <v>1</v>
      </c>
      <c r="S46" s="14">
        <f>PEARSON($H$41:$H$55,I$41:I$55)</f>
        <v>-0.50536119466371454</v>
      </c>
      <c r="T46" s="12">
        <f>PEARSON($H$41:$H$55,J$41:J$55)</f>
        <v>-4.478569660790651E-2</v>
      </c>
    </row>
    <row r="47" spans="2:27" x14ac:dyDescent="0.35">
      <c r="B47" t="s">
        <v>71</v>
      </c>
      <c r="C47">
        <v>3.01075000000003</v>
      </c>
      <c r="D47">
        <v>2.58049999999997</v>
      </c>
      <c r="E47">
        <v>7.2425000000001196</v>
      </c>
      <c r="F47">
        <v>4.9626250000000196</v>
      </c>
      <c r="G47">
        <v>5.4475000000000202</v>
      </c>
      <c r="H47">
        <v>0.86212500000000603</v>
      </c>
      <c r="I47">
        <v>-0.550000000000054</v>
      </c>
      <c r="J47">
        <v>0.13725000000002299</v>
      </c>
      <c r="L47" s="6" t="s">
        <v>178</v>
      </c>
      <c r="M47" s="13">
        <f>PEARSON($I$41:$I$55,C$41:C$55)</f>
        <v>-6.9579289123185867E-2</v>
      </c>
      <c r="N47" s="14">
        <f>PEARSON($I$41:$I$55,D$41:D$55)</f>
        <v>-0.28981269370223156</v>
      </c>
      <c r="O47" s="14">
        <f>PEARSON($I$41:$I$55,E$41:E$55)</f>
        <v>-3.7926428129003063E-2</v>
      </c>
      <c r="P47" s="14">
        <f>PEARSON($I$41:$I$55,F$41:F$55)</f>
        <v>-0.27776522215080324</v>
      </c>
      <c r="Q47" s="13">
        <f>PEARSON($I$41:$I$55,G$41:G$55)</f>
        <v>-0.13753006444290791</v>
      </c>
      <c r="R47" s="14">
        <f>PEARSON($I$41:$I$55,H$41:H$55)</f>
        <v>-0.50536119466371454</v>
      </c>
      <c r="S47" s="8">
        <f>PEARSON($I$41:$I$55,I$41:I$55)</f>
        <v>1</v>
      </c>
      <c r="T47" s="9">
        <f>PEARSON($I$41:$I$55,J$41:J$55)</f>
        <v>7.334942929986113E-2</v>
      </c>
    </row>
    <row r="48" spans="2:27" ht="15" thickBot="1" x14ac:dyDescent="0.4">
      <c r="B48" t="s">
        <v>78</v>
      </c>
      <c r="C48">
        <v>1.4784999999999999</v>
      </c>
      <c r="D48">
        <v>3.7250000000028601E-2</v>
      </c>
      <c r="E48">
        <v>3.7364999999999902</v>
      </c>
      <c r="F48">
        <v>1.17137500000004</v>
      </c>
      <c r="G48">
        <v>2.3205</v>
      </c>
      <c r="H48">
        <v>0.21437500000000401</v>
      </c>
      <c r="I48">
        <v>0</v>
      </c>
      <c r="J48">
        <v>0</v>
      </c>
      <c r="L48" s="6" t="s">
        <v>179</v>
      </c>
      <c r="M48" s="10">
        <f>PEARSON($J$41:$J$55,C$41:C$55)</f>
        <v>0.11390612671249996</v>
      </c>
      <c r="N48" s="15">
        <f>PEARSON($J$41:$J$55,D$41:D$55)</f>
        <v>-3.7901749151058241E-2</v>
      </c>
      <c r="O48" s="15">
        <f>PEARSON($J$41:$J$55,E$41:E$55)</f>
        <v>-0.52408992425751455</v>
      </c>
      <c r="P48" s="15">
        <f>PEARSON($J$41:$J$55,F$41:F$55)</f>
        <v>-0.18464958901970621</v>
      </c>
      <c r="Q48" s="10">
        <f>PEARSON($J$41:$J$55,G$41:G$55)</f>
        <v>-2.2730640909271186E-2</v>
      </c>
      <c r="R48" s="15">
        <f>PEARSON($J$41:$J$55,H$41:H$55)</f>
        <v>-4.478569660790651E-2</v>
      </c>
      <c r="S48" s="10">
        <f>PEARSON($J$41:$J$55,I$41:I$55)</f>
        <v>7.334942929986113E-2</v>
      </c>
      <c r="T48" s="11">
        <f>PEARSON($J$41:$J$55,J$41:J$55)</f>
        <v>1</v>
      </c>
    </row>
    <row r="49" spans="2:27" x14ac:dyDescent="0.35">
      <c r="B49" t="s">
        <v>81</v>
      </c>
      <c r="C49">
        <v>3.52550000000012</v>
      </c>
      <c r="D49">
        <v>0.33362500000003997</v>
      </c>
      <c r="E49">
        <v>5.58375000000001</v>
      </c>
      <c r="F49">
        <v>0.91349999999999898</v>
      </c>
      <c r="G49">
        <v>0.46300000000007902</v>
      </c>
      <c r="H49">
        <v>-5.5499999999994998E-2</v>
      </c>
      <c r="I49">
        <v>0.63199999999999001</v>
      </c>
      <c r="J49">
        <v>0</v>
      </c>
    </row>
    <row r="50" spans="2:27" x14ac:dyDescent="0.35">
      <c r="B50" t="s">
        <v>83</v>
      </c>
      <c r="C50">
        <v>5.11850000000008</v>
      </c>
      <c r="D50">
        <v>1.0872499999999901</v>
      </c>
      <c r="E50">
        <v>3.7750000000000301</v>
      </c>
      <c r="F50">
        <v>0.201875000000001</v>
      </c>
      <c r="G50">
        <v>3.6202500000000599</v>
      </c>
      <c r="H50">
        <v>-4.0500000000008703E-2</v>
      </c>
      <c r="I50">
        <v>2.7610000000000401</v>
      </c>
      <c r="J50">
        <v>7.7250000000020705E-2</v>
      </c>
    </row>
    <row r="51" spans="2:27" x14ac:dyDescent="0.35">
      <c r="B51" t="s">
        <v>87</v>
      </c>
      <c r="C51">
        <v>1.6187500000000301</v>
      </c>
      <c r="D51">
        <v>0.44787499999998198</v>
      </c>
      <c r="E51">
        <v>4.8965000000000201</v>
      </c>
      <c r="F51">
        <v>9.3750000000021205E-2</v>
      </c>
      <c r="G51">
        <v>4.3522500000000299</v>
      </c>
      <c r="H51">
        <v>0.30700000000000199</v>
      </c>
      <c r="I51">
        <v>1.7025000000000099</v>
      </c>
      <c r="J51">
        <v>4.8875000000009501E-2</v>
      </c>
    </row>
    <row r="52" spans="2:27" x14ac:dyDescent="0.35">
      <c r="B52" t="s">
        <v>101</v>
      </c>
      <c r="C52">
        <v>5.0602499999999804</v>
      </c>
      <c r="D52">
        <v>-0.35750000000003002</v>
      </c>
      <c r="E52">
        <v>4.9859999999999296</v>
      </c>
      <c r="F52">
        <v>1.0444999999999001</v>
      </c>
      <c r="G52">
        <v>1.44550000000004</v>
      </c>
      <c r="H52">
        <v>1.9788750000000199</v>
      </c>
      <c r="I52">
        <v>0.38875000000007298</v>
      </c>
      <c r="J52">
        <v>-4.6749999999917899E-2</v>
      </c>
      <c r="W52" s="6"/>
      <c r="X52" s="6"/>
      <c r="Y52" s="6"/>
      <c r="Z52" s="6"/>
      <c r="AA52" s="6"/>
    </row>
    <row r="53" spans="2:27" x14ac:dyDescent="0.35">
      <c r="B53" t="s">
        <v>102</v>
      </c>
      <c r="C53">
        <v>4.54750000000013</v>
      </c>
      <c r="D53">
        <v>0.63724999999999499</v>
      </c>
      <c r="E53">
        <v>3.2917500000000102</v>
      </c>
      <c r="F53">
        <v>0.42862499999998299</v>
      </c>
      <c r="G53">
        <v>2.6934999999999598</v>
      </c>
      <c r="H53">
        <v>-1.0102500000000101</v>
      </c>
      <c r="I53">
        <v>1.7709999999999999</v>
      </c>
      <c r="J53">
        <v>0.64499999999998903</v>
      </c>
    </row>
    <row r="54" spans="2:27" x14ac:dyDescent="0.35">
      <c r="B54" t="s">
        <v>103</v>
      </c>
      <c r="C54">
        <v>3.80174999999997</v>
      </c>
      <c r="D54">
        <v>1.56650000000002</v>
      </c>
      <c r="E54">
        <v>2.6929999999998402</v>
      </c>
      <c r="F54">
        <v>-0.73350000000008497</v>
      </c>
      <c r="G54">
        <v>4.3507499999999402</v>
      </c>
      <c r="H54">
        <v>0.29437499999998801</v>
      </c>
      <c r="I54">
        <v>0.61750000000003502</v>
      </c>
      <c r="J54">
        <v>0.569124999999986</v>
      </c>
    </row>
    <row r="55" spans="2:27" x14ac:dyDescent="0.35">
      <c r="B55" t="s">
        <v>110</v>
      </c>
      <c r="C55">
        <v>5.1267500000000004</v>
      </c>
      <c r="D55">
        <v>0.68537500000000096</v>
      </c>
      <c r="E55">
        <v>6.2087500000001201</v>
      </c>
      <c r="F55">
        <v>0.56512499999996602</v>
      </c>
      <c r="G55">
        <v>3.0675000000000501</v>
      </c>
      <c r="H55">
        <v>2.0851250000000099</v>
      </c>
      <c r="I55">
        <v>0.57650000000005297</v>
      </c>
      <c r="J55">
        <v>0.123625000000004</v>
      </c>
      <c r="L55" s="6" t="str">
        <f>B56</f>
        <v>Suc_Veh</v>
      </c>
    </row>
    <row r="56" spans="2:27" s="6" customFormat="1" ht="14" customHeight="1" thickBot="1" x14ac:dyDescent="0.4">
      <c r="B56" s="6" t="s">
        <v>38</v>
      </c>
      <c r="C56" s="6" t="s">
        <v>174</v>
      </c>
      <c r="D56" s="6" t="s">
        <v>180</v>
      </c>
      <c r="E56" s="6" t="s">
        <v>175</v>
      </c>
      <c r="F56" s="6" t="s">
        <v>176</v>
      </c>
      <c r="G56" s="6" t="s">
        <v>177</v>
      </c>
      <c r="H56" s="6" t="s">
        <v>181</v>
      </c>
      <c r="I56" s="6" t="s">
        <v>178</v>
      </c>
      <c r="J56" s="6" t="s">
        <v>179</v>
      </c>
      <c r="M56" s="6" t="s">
        <v>174</v>
      </c>
      <c r="N56" s="6" t="s">
        <v>180</v>
      </c>
      <c r="O56" s="6" t="s">
        <v>175</v>
      </c>
      <c r="P56" s="6" t="s">
        <v>176</v>
      </c>
      <c r="Q56" s="6" t="s">
        <v>177</v>
      </c>
      <c r="R56" s="6" t="s">
        <v>181</v>
      </c>
      <c r="S56" s="6" t="s">
        <v>178</v>
      </c>
      <c r="T56" s="6" t="s">
        <v>179</v>
      </c>
    </row>
    <row r="57" spans="2:27" x14ac:dyDescent="0.35">
      <c r="B57" t="s">
        <v>39</v>
      </c>
      <c r="C57">
        <v>2.3962500000001201</v>
      </c>
      <c r="D57">
        <v>1.30212499999999</v>
      </c>
      <c r="E57">
        <v>2.8152499999999598</v>
      </c>
      <c r="F57">
        <v>9.6125000000043398E-2</v>
      </c>
      <c r="G57">
        <v>1.4989999999999799</v>
      </c>
      <c r="H57">
        <v>0.37200000000002797</v>
      </c>
      <c r="I57">
        <v>1.16024999999999</v>
      </c>
      <c r="J57">
        <v>1.8210000000000099</v>
      </c>
      <c r="L57" s="6" t="s">
        <v>174</v>
      </c>
      <c r="M57" s="8">
        <f>PEARSON($C$57:$C$74,C$57:C$74)</f>
        <v>1.0000000000000002</v>
      </c>
      <c r="N57" s="9">
        <f>PEARSON($C$57:$C$74,D$57:D$74)</f>
        <v>0.80990282846205996</v>
      </c>
      <c r="O57" s="16">
        <f>PEARSON($C$57:$C$74,E$57:E$74)</f>
        <v>0.70341009914677</v>
      </c>
      <c r="P57" s="9">
        <f>PEARSON($C$57:$C$74,F$57:F$74)</f>
        <v>0.56586917268828263</v>
      </c>
      <c r="Q57" s="16">
        <f>PEARSON($C$57:$C$74,G$57:G$74)</f>
        <v>0.65112741438460986</v>
      </c>
      <c r="R57" s="16">
        <f>PEARSON($C$57:$C$74,H$57:H$74)</f>
        <v>0.54273336173052966</v>
      </c>
      <c r="S57" s="16">
        <f>PEARSON($C$57:$C$74,I$57:I$74)</f>
        <v>0.13946714639444593</v>
      </c>
      <c r="T57" s="9">
        <f>PEARSON($C$57:$C$74,J$57:J$74)</f>
        <v>-0.29673554812783465</v>
      </c>
    </row>
    <row r="58" spans="2:27" ht="15" thickBot="1" x14ac:dyDescent="0.4">
      <c r="B58" t="s">
        <v>46</v>
      </c>
      <c r="C58">
        <v>2.05774999999994</v>
      </c>
      <c r="D58">
        <v>0.99337500000004297</v>
      </c>
      <c r="E58">
        <v>0.78850000000002796</v>
      </c>
      <c r="F58">
        <v>0.42025000000001</v>
      </c>
      <c r="G58">
        <v>3.4554999999999398</v>
      </c>
      <c r="H58">
        <v>1.4336249999999799</v>
      </c>
      <c r="I58">
        <v>0.64449999999999397</v>
      </c>
      <c r="J58">
        <v>-0.10775000000001</v>
      </c>
      <c r="L58" s="6" t="s">
        <v>180</v>
      </c>
      <c r="M58" s="10">
        <f>PEARSON($D$57:$D$74,C$57:C$74)</f>
        <v>0.80990282846205996</v>
      </c>
      <c r="N58" s="11">
        <f>PEARSON($D$57:$D$74,D$57:D$74)</f>
        <v>1</v>
      </c>
      <c r="O58" s="14">
        <f>PEARSON($D$57:$D$74,E$57:E$74)</f>
        <v>0.59856257708728422</v>
      </c>
      <c r="P58" s="12">
        <f>PEARSON($D$57:$D$74,F$57:F$74)</f>
        <v>0.6823421388752352</v>
      </c>
      <c r="Q58" s="14">
        <f>PEARSON($D$57:$D$74,G$57:G$74)</f>
        <v>0.5754099308735604</v>
      </c>
      <c r="R58" s="14">
        <f>PEARSON($D$57:$D$74,H$57:H$74)</f>
        <v>0.61475750387785277</v>
      </c>
      <c r="S58" s="14">
        <f>PEARSON($D$57:$D$74,I$57:I$74)</f>
        <v>9.9648624796784463E-2</v>
      </c>
      <c r="T58" s="12">
        <f>PEARSON($D$57:$D$74,J$57:J$74)</f>
        <v>-0.14478517106610458</v>
      </c>
    </row>
    <row r="59" spans="2:27" x14ac:dyDescent="0.35">
      <c r="B59" t="s">
        <v>54</v>
      </c>
      <c r="C59">
        <v>3.04374999999993</v>
      </c>
      <c r="D59">
        <v>0.13249999999999301</v>
      </c>
      <c r="E59">
        <v>3.2522500000000298</v>
      </c>
      <c r="F59">
        <v>0.34899999999998998</v>
      </c>
      <c r="G59">
        <v>1.2309999999999399</v>
      </c>
      <c r="H59">
        <v>5.2999999999997202E-2</v>
      </c>
      <c r="I59">
        <v>0.445749999999975</v>
      </c>
      <c r="J59">
        <v>0.13062500000000901</v>
      </c>
      <c r="L59" s="6" t="s">
        <v>175</v>
      </c>
      <c r="M59" s="13">
        <f>PEARSON($E$57:$E$74,C$57:C$74)</f>
        <v>0.70341009914677</v>
      </c>
      <c r="N59" s="14">
        <f>PEARSON($E$57:$E$74,D$57:D$74)</f>
        <v>0.59856257708728422</v>
      </c>
      <c r="O59" s="8">
        <f>PEARSON($E$57:$E$74,E$57:E$74)</f>
        <v>1</v>
      </c>
      <c r="P59" s="9">
        <f>PEARSON($E$57:$E$74,F$57:F$74)</f>
        <v>0.79519792037004922</v>
      </c>
      <c r="Q59" s="14">
        <f>PEARSON($E$57:$E$74,G$57:G$74)</f>
        <v>0.59132950639774151</v>
      </c>
      <c r="R59" s="14">
        <f>PEARSON($E$57:$E$74,H$57:H$74)</f>
        <v>0.57152805100323734</v>
      </c>
      <c r="S59" s="14">
        <f>PEARSON($E$57:$E$74,I$57:I$74)</f>
        <v>6.9184141397864371E-2</v>
      </c>
      <c r="T59" s="12">
        <f>PEARSON($E$57:$E$74,J$57:J$74)</f>
        <v>-0.19330550373453625</v>
      </c>
    </row>
    <row r="60" spans="2:27" ht="15" thickBot="1" x14ac:dyDescent="0.4">
      <c r="B60" t="s">
        <v>59</v>
      </c>
      <c r="C60">
        <v>5.4587500000001103</v>
      </c>
      <c r="D60">
        <v>3.5859999999999901</v>
      </c>
      <c r="E60">
        <v>5.8877499999999303</v>
      </c>
      <c r="F60">
        <v>1.76562499999996</v>
      </c>
      <c r="G60">
        <v>1.2562500000000201</v>
      </c>
      <c r="H60">
        <v>0.27337499999998799</v>
      </c>
      <c r="I60">
        <v>0.67725000000000102</v>
      </c>
      <c r="J60">
        <v>0.59337499999999499</v>
      </c>
      <c r="L60" s="6" t="s">
        <v>176</v>
      </c>
      <c r="M60" s="10">
        <f>PEARSON($F$57:$F$74,C$57:C$74)</f>
        <v>0.56586917268828263</v>
      </c>
      <c r="N60" s="15">
        <f>PEARSON($F$57:$F$74,D$57:D$74)</f>
        <v>0.6823421388752352</v>
      </c>
      <c r="O60" s="10">
        <f>PEARSON($F$57:$F$74,E$57:E$74)</f>
        <v>0.79519792037004922</v>
      </c>
      <c r="P60" s="11">
        <f>PEARSON($F$57:$F$74,F$57:F$74)</f>
        <v>0.99999999999999989</v>
      </c>
      <c r="Q60" s="14">
        <f>PEARSON($F$57:$F$74,G$57:G$74)</f>
        <v>0.65391795722628265</v>
      </c>
      <c r="R60" s="14">
        <f>PEARSON($F$57:$F$74,H$57:H$74)</f>
        <v>0.8021948341031806</v>
      </c>
      <c r="S60" s="14">
        <f>PEARSON($F$57:$F$74,I$57:I$74)</f>
        <v>3.021515725266562E-2</v>
      </c>
      <c r="T60" s="12">
        <f>PEARSON($F$57:$F$74,J$57:J$74)</f>
        <v>-0.220687032405498</v>
      </c>
    </row>
    <row r="61" spans="2:27" x14ac:dyDescent="0.35">
      <c r="B61" t="s">
        <v>62</v>
      </c>
      <c r="C61">
        <v>-1.2752500000001299</v>
      </c>
      <c r="D61">
        <v>-2.5225000000000901</v>
      </c>
      <c r="E61">
        <v>-1.0555000000000201</v>
      </c>
      <c r="F61">
        <v>-5.47112500000003</v>
      </c>
      <c r="G61">
        <v>-5.9237500000002097</v>
      </c>
      <c r="H61">
        <v>-7.0481249999999998</v>
      </c>
      <c r="I61">
        <v>1.58849999999998</v>
      </c>
      <c r="J61">
        <v>0.82849999999999102</v>
      </c>
      <c r="L61" s="6" t="s">
        <v>177</v>
      </c>
      <c r="M61" s="13">
        <f>PEARSON($G$57:$G$74,C$57:C$74)</f>
        <v>0.65112741438460986</v>
      </c>
      <c r="N61" s="14">
        <f>PEARSON($G$57:$G$74,D$57:D$74)</f>
        <v>0.5754099308735604</v>
      </c>
      <c r="O61" s="14">
        <f>PEARSON($G$57:$G$74,E$57:E$74)</f>
        <v>0.59132950639774151</v>
      </c>
      <c r="P61" s="14">
        <f>PEARSON($G$57:$G$74,F$57:F$74)</f>
        <v>0.65391795722628265</v>
      </c>
      <c r="Q61" s="8">
        <f>PEARSON($G$57:$G$74,G$57:G$74)</f>
        <v>1</v>
      </c>
      <c r="R61" s="9">
        <f>PEARSON($G$57:$G$74,H$57:H$74)</f>
        <v>0.79446529388171594</v>
      </c>
      <c r="S61" s="16">
        <f>PEARSON($G$57:$G$74,I$57:I$74)</f>
        <v>-0.19308730292391116</v>
      </c>
      <c r="T61" s="9">
        <f>PEARSON($G$57:$G$74,J$57:J$74)</f>
        <v>-0.43086664919310708</v>
      </c>
    </row>
    <row r="62" spans="2:27" ht="15" thickBot="1" x14ac:dyDescent="0.4">
      <c r="B62" t="s">
        <v>72</v>
      </c>
      <c r="C62">
        <v>1.0735000000000801</v>
      </c>
      <c r="D62">
        <v>1.2510000000000201</v>
      </c>
      <c r="E62">
        <v>3.38599999999983</v>
      </c>
      <c r="F62">
        <v>1.1148749999999601</v>
      </c>
      <c r="G62">
        <v>0.35575000000000101</v>
      </c>
      <c r="H62">
        <v>4.0625000000005698E-2</v>
      </c>
      <c r="I62">
        <v>1.7317500000000099</v>
      </c>
      <c r="J62">
        <v>0.86612500000001102</v>
      </c>
      <c r="L62" s="6" t="s">
        <v>181</v>
      </c>
      <c r="M62" s="13">
        <f>PEARSON($H$57:$H$74,C$57:C$74)</f>
        <v>0.54273336173052966</v>
      </c>
      <c r="N62" s="14">
        <f>PEARSON($H$57:$H$74,D$57:D$74)</f>
        <v>0.61475750387785277</v>
      </c>
      <c r="O62" s="14">
        <f>PEARSON($H$57:$H$74,E$57:E$74)</f>
        <v>0.57152805100323734</v>
      </c>
      <c r="P62" s="14">
        <f>PEARSON($H$57:$H$74,F$57:F$74)</f>
        <v>0.8021948341031806</v>
      </c>
      <c r="Q62" s="10">
        <f>PEARSON($H$57:$H$74,G$57:G$74)</f>
        <v>0.79446529388171594</v>
      </c>
      <c r="R62" s="11">
        <f>PEARSON($H$57:$H$74,H$57:H$74)</f>
        <v>0.99999999999999989</v>
      </c>
      <c r="S62" s="14">
        <f>PEARSON($H$57:$H$74,I$57:I$74)</f>
        <v>-0.14628548966045468</v>
      </c>
      <c r="T62" s="12">
        <f>PEARSON($H$57:$H$74,J$57:J$74)</f>
        <v>-0.27909692650431733</v>
      </c>
    </row>
    <row r="63" spans="2:27" x14ac:dyDescent="0.35">
      <c r="B63" t="s">
        <v>73</v>
      </c>
      <c r="C63">
        <v>3.1807500000000499</v>
      </c>
      <c r="D63">
        <v>0.35324999999999601</v>
      </c>
      <c r="E63">
        <v>3.9942499999998198</v>
      </c>
      <c r="F63">
        <v>1.5755000000000501</v>
      </c>
      <c r="G63">
        <v>1.92650000000009</v>
      </c>
      <c r="H63">
        <v>0.84649999999999204</v>
      </c>
      <c r="I63">
        <v>1.4855000000001699</v>
      </c>
      <c r="J63">
        <v>-0.61062499999991304</v>
      </c>
      <c r="L63" s="6" t="s">
        <v>178</v>
      </c>
      <c r="M63" s="13">
        <f>PEARSON($I$57:$I$74,C$57:C$74)</f>
        <v>0.13946714639444593</v>
      </c>
      <c r="N63" s="14">
        <f>PEARSON($I$57:$I$74,D$57:D$74)</f>
        <v>9.9648624796784463E-2</v>
      </c>
      <c r="O63" s="14">
        <f>PEARSON($I$57:$I$74,E$57:E$74)</f>
        <v>6.9184141397864371E-2</v>
      </c>
      <c r="P63" s="14">
        <f>PEARSON($I$57:$I$74,F$57:F$74)</f>
        <v>3.021515725266562E-2</v>
      </c>
      <c r="Q63" s="13">
        <f>PEARSON($I$57:$I$74,G$57:G$74)</f>
        <v>-0.19308730292391116</v>
      </c>
      <c r="R63" s="14">
        <f>PEARSON($I$57:$I$74,H$57:H$74)</f>
        <v>-0.14628548966045468</v>
      </c>
      <c r="S63" s="8">
        <f>PEARSON($I$57:$I$74,I$57:I$74)</f>
        <v>1.0000000000000002</v>
      </c>
      <c r="T63" s="9">
        <f>PEARSON($I$57:$I$74,J$57:J$74)</f>
        <v>0.23344458250075201</v>
      </c>
    </row>
    <row r="64" spans="2:27" ht="15" thickBot="1" x14ac:dyDescent="0.4">
      <c r="B64" t="s">
        <v>77</v>
      </c>
      <c r="C64">
        <v>3.5834999999999</v>
      </c>
      <c r="D64">
        <v>0.54612500000001796</v>
      </c>
      <c r="E64">
        <v>1.4289999999998499</v>
      </c>
      <c r="F64">
        <v>-1.64150000000001</v>
      </c>
      <c r="G64">
        <v>3.47249999999993</v>
      </c>
      <c r="H64">
        <v>0.18099999999998301</v>
      </c>
      <c r="I64">
        <v>0.465750000000071</v>
      </c>
      <c r="J64">
        <v>-1.37499999999591E-2</v>
      </c>
      <c r="L64" s="6" t="s">
        <v>179</v>
      </c>
      <c r="M64" s="10">
        <f>PEARSON($J$57:$J$74,C$57:C$74)</f>
        <v>-0.29673554812783465</v>
      </c>
      <c r="N64" s="15">
        <f>PEARSON($J$57:$J$74,D$57:D$74)</f>
        <v>-0.14478517106610458</v>
      </c>
      <c r="O64" s="15">
        <f>PEARSON($J$57:$J$74,E$57:E$74)</f>
        <v>-0.19330550373453625</v>
      </c>
      <c r="P64" s="15">
        <f>PEARSON($J$57:$J$74,F$57:F$74)</f>
        <v>-0.220687032405498</v>
      </c>
      <c r="Q64" s="10">
        <f>PEARSON($J$57:$J$74,G$57:G$74)</f>
        <v>-0.43086664919310708</v>
      </c>
      <c r="R64" s="15">
        <f>PEARSON($J$57:$J$74,H$57:H$74)</f>
        <v>-0.27909692650431733</v>
      </c>
      <c r="S64" s="10">
        <f>PEARSON($J$57:$J$74,I$57:I$74)</f>
        <v>0.23344458250075201</v>
      </c>
      <c r="T64" s="11">
        <f>PEARSON($J$57:$J$74,J$57:J$74)</f>
        <v>1</v>
      </c>
    </row>
    <row r="65" spans="2:10" x14ac:dyDescent="0.35">
      <c r="B65" t="s">
        <v>82</v>
      </c>
      <c r="C65">
        <v>3.32274999999989</v>
      </c>
      <c r="D65">
        <v>1.61574999999998</v>
      </c>
      <c r="E65">
        <v>4.5749999999999602</v>
      </c>
      <c r="F65">
        <v>1.4946249999999801</v>
      </c>
      <c r="G65">
        <v>4.3127499999999399</v>
      </c>
      <c r="H65">
        <v>-0.83437499999999398</v>
      </c>
      <c r="I65">
        <v>0.55175000000002705</v>
      </c>
      <c r="J65">
        <v>9.1250000000115995E-3</v>
      </c>
    </row>
    <row r="66" spans="2:10" x14ac:dyDescent="0.35">
      <c r="B66" t="s">
        <v>88</v>
      </c>
      <c r="C66">
        <v>5.2685000000000697</v>
      </c>
      <c r="D66">
        <v>2.9466249999999801</v>
      </c>
      <c r="E66">
        <v>5.8759999999999204</v>
      </c>
      <c r="F66">
        <v>2.1076249999999801</v>
      </c>
      <c r="G66">
        <v>4.4440000000000701</v>
      </c>
      <c r="H66">
        <v>0.64674999999996896</v>
      </c>
      <c r="I66">
        <v>2.3484999999999601</v>
      </c>
      <c r="J66">
        <v>0.16324999999999801</v>
      </c>
    </row>
    <row r="67" spans="2:10" x14ac:dyDescent="0.35">
      <c r="B67" t="s">
        <v>89</v>
      </c>
      <c r="C67">
        <v>7.4569999999998799</v>
      </c>
      <c r="D67">
        <v>2.4174999999999902</v>
      </c>
      <c r="E67">
        <v>7.2479999999999896</v>
      </c>
      <c r="F67">
        <v>1.53037500000003</v>
      </c>
      <c r="G67">
        <v>2.2874999999999401</v>
      </c>
      <c r="H67">
        <v>0.54362499999999503</v>
      </c>
      <c r="I67">
        <v>1.31299999999997</v>
      </c>
      <c r="J67">
        <v>0.19612500000000899</v>
      </c>
    </row>
    <row r="68" spans="2:10" x14ac:dyDescent="0.35">
      <c r="B68" t="s">
        <v>104</v>
      </c>
      <c r="C68">
        <v>3.75724999999998</v>
      </c>
      <c r="D68">
        <v>0.14474999999997001</v>
      </c>
      <c r="E68">
        <v>6.4752500000000701</v>
      </c>
      <c r="F68">
        <v>1.8403750000000401</v>
      </c>
      <c r="G68">
        <v>3.4255000000000599</v>
      </c>
      <c r="H68">
        <v>0.76637499999998204</v>
      </c>
      <c r="I68">
        <v>1.6652499999999599</v>
      </c>
      <c r="J68">
        <v>0.539625000000029</v>
      </c>
    </row>
    <row r="69" spans="2:10" x14ac:dyDescent="0.35">
      <c r="B69" t="s">
        <v>109</v>
      </c>
      <c r="C69">
        <v>3.7589999999999901</v>
      </c>
      <c r="D69">
        <v>1.31537500000001</v>
      </c>
      <c r="E69">
        <v>5.0049999999999502</v>
      </c>
      <c r="F69">
        <v>0.86537499999995804</v>
      </c>
      <c r="G69">
        <v>4.8235000000000499</v>
      </c>
      <c r="H69">
        <v>2.72312499999998</v>
      </c>
      <c r="I69">
        <v>0.87775000000002001</v>
      </c>
      <c r="J69">
        <v>0.53775000000000295</v>
      </c>
    </row>
    <row r="70" spans="2:10" x14ac:dyDescent="0.35">
      <c r="B70" t="s">
        <v>111</v>
      </c>
      <c r="C70">
        <v>0.51300000000000501</v>
      </c>
      <c r="D70">
        <v>0.49674999999999198</v>
      </c>
      <c r="E70">
        <v>4.89224999999995</v>
      </c>
      <c r="F70">
        <v>1.44837499999998</v>
      </c>
      <c r="G70">
        <v>0.69600000000002604</v>
      </c>
      <c r="H70">
        <v>0.48612500000007203</v>
      </c>
      <c r="I70">
        <v>0</v>
      </c>
      <c r="J70">
        <v>0.21862499999997501</v>
      </c>
    </row>
    <row r="71" spans="2:10" x14ac:dyDescent="0.35">
      <c r="B71" t="s">
        <v>112</v>
      </c>
      <c r="C71">
        <v>3.5037500000000099</v>
      </c>
      <c r="D71">
        <v>0.63525000000000598</v>
      </c>
      <c r="E71">
        <v>4.91549999999999</v>
      </c>
      <c r="F71">
        <v>0.51674999999999105</v>
      </c>
      <c r="G71">
        <v>5.0907500000000701</v>
      </c>
      <c r="H71">
        <v>-0.289249999999867</v>
      </c>
      <c r="I71">
        <v>9.9999999999908998E-3</v>
      </c>
      <c r="J71">
        <v>0.14699999999999799</v>
      </c>
    </row>
    <row r="72" spans="2:10" x14ac:dyDescent="0.35">
      <c r="B72" t="s">
        <v>113</v>
      </c>
      <c r="C72">
        <v>7.84199999999983</v>
      </c>
      <c r="D72">
        <v>4.7811249999998502</v>
      </c>
      <c r="E72">
        <v>4.8632499999999803</v>
      </c>
      <c r="F72">
        <v>1.4834999999999601</v>
      </c>
      <c r="G72">
        <v>4.5359999999999498</v>
      </c>
      <c r="H72">
        <v>1.46275000000003</v>
      </c>
      <c r="I72">
        <v>1.2930000000000701</v>
      </c>
      <c r="J72">
        <v>-8.6000000000030399E-2</v>
      </c>
    </row>
    <row r="73" spans="2:10" x14ac:dyDescent="0.35">
      <c r="B73" t="s">
        <v>114</v>
      </c>
      <c r="C73">
        <v>5.7537500000000303</v>
      </c>
      <c r="D73">
        <v>1.4557500000000201</v>
      </c>
      <c r="E73">
        <v>6.1915000000000804</v>
      </c>
      <c r="F73">
        <v>0.52837499999999005</v>
      </c>
      <c r="G73">
        <v>5.4520000000000097</v>
      </c>
      <c r="H73">
        <v>0.45862499999999801</v>
      </c>
      <c r="I73">
        <v>1.03725000000003</v>
      </c>
      <c r="J73">
        <v>0</v>
      </c>
    </row>
    <row r="74" spans="2:10" x14ac:dyDescent="0.35">
      <c r="B74" t="s">
        <v>115</v>
      </c>
      <c r="C74">
        <v>3.7542499999999301</v>
      </c>
      <c r="D74">
        <v>0.92362499999997305</v>
      </c>
      <c r="E74">
        <v>3.24825000000004</v>
      </c>
      <c r="F74">
        <v>0.89024999999995202</v>
      </c>
      <c r="G74">
        <v>0.62350000000003603</v>
      </c>
      <c r="H74">
        <v>-1.0257500000000199</v>
      </c>
      <c r="I74">
        <v>1.5062500000000101</v>
      </c>
      <c r="J74">
        <v>1.2554999999999801</v>
      </c>
    </row>
  </sheetData>
  <conditionalFormatting sqref="M7:T14 M26:T33 M41:T48 M57:T64 AD15:AG18">
    <cfRule type="colorScale" priority="9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10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AD7:AG10">
    <cfRule type="colorScale" priority="5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6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15:AA18">
    <cfRule type="colorScale" priority="3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4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conditionalFormatting sqref="X7:AA10">
    <cfRule type="colorScale" priority="1">
      <colorScale>
        <cfvo type="num" val="-1"/>
        <cfvo type="num" val="0"/>
        <cfvo type="num" val="1"/>
        <color theme="3"/>
        <color theme="0"/>
        <color theme="9" tint="-0.249977111117893"/>
      </colorScale>
    </cfRule>
    <cfRule type="colorScale" priority="2">
      <colorScale>
        <cfvo type="num" val="-1"/>
        <cfvo type="num" val="0"/>
        <cfvo type="num" val="1"/>
        <color theme="4" tint="-0.499984740745262"/>
        <color theme="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sqref="A1:I72"/>
    </sheetView>
  </sheetViews>
  <sheetFormatPr defaultRowHeight="14.5" x14ac:dyDescent="0.35"/>
  <cols>
    <col min="1" max="1" width="28.1796875" bestFit="1" customWidth="1"/>
    <col min="2" max="2" width="15.36328125" bestFit="1" customWidth="1"/>
    <col min="3" max="9" width="9.453125" bestFit="1" customWidth="1"/>
    <col min="10" max="10" width="22.6328125" bestFit="1" customWidth="1"/>
    <col min="11" max="11" width="22.81640625" bestFit="1" customWidth="1"/>
    <col min="12" max="12" width="22.6328125" bestFit="1" customWidth="1"/>
    <col min="13" max="13" width="22.81640625" bestFit="1" customWidth="1"/>
    <col min="14" max="14" width="22.6328125" bestFit="1" customWidth="1"/>
    <col min="15" max="15" width="22.81640625" bestFit="1" customWidth="1"/>
    <col min="16" max="16" width="22.6328125" bestFit="1" customWidth="1"/>
    <col min="17" max="17" width="22.81640625" bestFit="1" customWidth="1"/>
    <col min="18" max="20" width="5.81640625" bestFit="1" customWidth="1"/>
    <col min="21" max="21" width="7.81640625" bestFit="1" customWidth="1"/>
    <col min="22" max="22" width="5.81640625" bestFit="1" customWidth="1"/>
    <col min="23" max="23" width="27.26953125" bestFit="1" customWidth="1"/>
    <col min="24" max="24" width="25.08984375" bestFit="1" customWidth="1"/>
    <col min="25" max="25" width="8.81640625" bestFit="1" customWidth="1"/>
    <col min="26" max="30" width="7.81640625" bestFit="1" customWidth="1"/>
    <col min="31" max="31" width="6.453125" bestFit="1" customWidth="1"/>
    <col min="32" max="32" width="5.81640625" bestFit="1" customWidth="1"/>
    <col min="33" max="33" width="7.81640625" bestFit="1" customWidth="1"/>
    <col min="34" max="34" width="28.08984375" bestFit="1" customWidth="1"/>
    <col min="35" max="35" width="25.08984375" bestFit="1" customWidth="1"/>
    <col min="36" max="36" width="8.81640625" bestFit="1" customWidth="1"/>
    <col min="37" max="37" width="8.453125" bestFit="1" customWidth="1"/>
    <col min="38" max="38" width="6.81640625" bestFit="1" customWidth="1"/>
    <col min="39" max="39" width="7.81640625" bestFit="1" customWidth="1"/>
    <col min="40" max="40" width="5.81640625" bestFit="1" customWidth="1"/>
    <col min="41" max="41" width="6.81640625" bestFit="1" customWidth="1"/>
    <col min="42" max="42" width="8.81640625" bestFit="1" customWidth="1"/>
    <col min="43" max="43" width="6.81640625" bestFit="1" customWidth="1"/>
    <col min="44" max="44" width="8.453125" bestFit="1" customWidth="1"/>
    <col min="45" max="45" width="28.08984375" bestFit="1" customWidth="1"/>
    <col min="46" max="46" width="25.08984375" bestFit="1" customWidth="1"/>
    <col min="47" max="47" width="8.81640625" bestFit="1" customWidth="1"/>
    <col min="48" max="48" width="7.81640625" bestFit="1" customWidth="1"/>
    <col min="49" max="49" width="6.81640625" bestFit="1" customWidth="1"/>
    <col min="50" max="50" width="7.81640625" bestFit="1" customWidth="1"/>
    <col min="51" max="51" width="6.81640625" bestFit="1" customWidth="1"/>
    <col min="52" max="53" width="5.81640625" bestFit="1" customWidth="1"/>
    <col min="54" max="54" width="2.08984375" bestFit="1" customWidth="1"/>
    <col min="55" max="55" width="6.81640625" bestFit="1" customWidth="1"/>
    <col min="56" max="56" width="28.08984375" bestFit="1" customWidth="1"/>
    <col min="57" max="57" width="25.26953125" bestFit="1" customWidth="1"/>
    <col min="58" max="60" width="7.81640625" bestFit="1" customWidth="1"/>
    <col min="61" max="61" width="8.81640625" bestFit="1" customWidth="1"/>
    <col min="62" max="63" width="7.81640625" bestFit="1" customWidth="1"/>
    <col min="64" max="64" width="8.453125" bestFit="1" customWidth="1"/>
    <col min="65" max="65" width="2.08984375" bestFit="1" customWidth="1"/>
    <col min="66" max="66" width="3.08984375" bestFit="1" customWidth="1"/>
    <col min="67" max="67" width="28.26953125" bestFit="1" customWidth="1"/>
    <col min="68" max="68" width="25.26953125" bestFit="1" customWidth="1"/>
    <col min="69" max="69" width="7.81640625" bestFit="1" customWidth="1"/>
    <col min="70" max="70" width="8.453125" bestFit="1" customWidth="1"/>
    <col min="71" max="72" width="7.81640625" bestFit="1" customWidth="1"/>
    <col min="73" max="74" width="5.81640625" bestFit="1" customWidth="1"/>
    <col min="75" max="75" width="8.81640625" bestFit="1" customWidth="1"/>
    <col min="76" max="76" width="7.81640625" bestFit="1" customWidth="1"/>
    <col min="77" max="77" width="8.81640625" bestFit="1" customWidth="1"/>
    <col min="78" max="78" width="28.26953125" bestFit="1" customWidth="1"/>
    <col min="79" max="79" width="24.26953125" bestFit="1" customWidth="1"/>
    <col min="80" max="80" width="6.81640625" bestFit="1" customWidth="1"/>
    <col min="81" max="82" width="7.81640625" bestFit="1" customWidth="1"/>
    <col min="83" max="83" width="5.81640625" bestFit="1" customWidth="1"/>
    <col min="84" max="84" width="6.81640625" bestFit="1" customWidth="1"/>
    <col min="85" max="86" width="5.81640625" bestFit="1" customWidth="1"/>
    <col min="87" max="87" width="7.81640625" bestFit="1" customWidth="1"/>
    <col min="88" max="88" width="8.81640625" bestFit="1" customWidth="1"/>
    <col min="89" max="89" width="27.26953125" bestFit="1" customWidth="1"/>
    <col min="90" max="90" width="24.453125" bestFit="1" customWidth="1"/>
    <col min="91" max="91" width="8.81640625" bestFit="1" customWidth="1"/>
    <col min="92" max="92" width="7.453125" bestFit="1" customWidth="1"/>
    <col min="93" max="93" width="5.81640625" bestFit="1" customWidth="1"/>
    <col min="94" max="95" width="7.81640625" bestFit="1" customWidth="1"/>
    <col min="96" max="96" width="6.81640625" bestFit="1" customWidth="1"/>
    <col min="97" max="98" width="7.81640625" bestFit="1" customWidth="1"/>
    <col min="99" max="99" width="6.81640625" bestFit="1" customWidth="1"/>
    <col min="100" max="100" width="27.453125" bestFit="1" customWidth="1"/>
    <col min="101" max="101" width="26.26953125" bestFit="1" customWidth="1"/>
    <col min="102" max="102" width="6.81640625" bestFit="1" customWidth="1"/>
    <col min="103" max="103" width="8.453125" bestFit="1" customWidth="1"/>
    <col min="104" max="104" width="6.81640625" bestFit="1" customWidth="1"/>
    <col min="105" max="105" width="8.81640625" bestFit="1" customWidth="1"/>
    <col min="106" max="106" width="7.81640625" bestFit="1" customWidth="1"/>
    <col min="107" max="107" width="6.81640625" bestFit="1" customWidth="1"/>
    <col min="108" max="108" width="8.81640625" bestFit="1" customWidth="1"/>
    <col min="109" max="109" width="7.81640625" bestFit="1" customWidth="1"/>
    <col min="110" max="110" width="9.453125" bestFit="1" customWidth="1"/>
    <col min="111" max="111" width="29.36328125" bestFit="1" customWidth="1"/>
    <col min="112" max="112" width="26.08984375" bestFit="1" customWidth="1"/>
    <col min="113" max="113" width="7.81640625" bestFit="1" customWidth="1"/>
    <col min="114" max="114" width="6.81640625" bestFit="1" customWidth="1"/>
    <col min="115" max="115" width="5.81640625" bestFit="1" customWidth="1"/>
    <col min="116" max="116" width="8.81640625" bestFit="1" customWidth="1"/>
    <col min="117" max="117" width="6.81640625" bestFit="1" customWidth="1"/>
    <col min="118" max="118" width="7.81640625" bestFit="1" customWidth="1"/>
    <col min="119" max="119" width="5.81640625" bestFit="1" customWidth="1"/>
    <col min="120" max="121" width="6.81640625" bestFit="1" customWidth="1"/>
    <col min="122" max="122" width="29.08984375" bestFit="1" customWidth="1"/>
    <col min="123" max="123" width="25.08984375" bestFit="1" customWidth="1"/>
    <col min="124" max="124" width="5.81640625" bestFit="1" customWidth="1"/>
    <col min="125" max="125" width="6.81640625" bestFit="1" customWidth="1"/>
    <col min="126" max="126" width="7.81640625" bestFit="1" customWidth="1"/>
    <col min="127" max="127" width="8.81640625" bestFit="1" customWidth="1"/>
    <col min="128" max="128" width="6.81640625" bestFit="1" customWidth="1"/>
    <col min="129" max="129" width="7.81640625" bestFit="1" customWidth="1"/>
    <col min="130" max="130" width="8.81640625" bestFit="1" customWidth="1"/>
    <col min="131" max="131" width="7.81640625" bestFit="1" customWidth="1"/>
    <col min="132" max="132" width="8.81640625" bestFit="1" customWidth="1"/>
    <col min="133" max="133" width="28.08984375" bestFit="1" customWidth="1"/>
    <col min="134" max="134" width="25.08984375" bestFit="1" customWidth="1"/>
    <col min="135" max="135" width="3" bestFit="1" customWidth="1"/>
    <col min="136" max="136" width="7.81640625" bestFit="1" customWidth="1"/>
    <col min="137" max="137" width="6.81640625" bestFit="1" customWidth="1"/>
    <col min="138" max="138" width="8.81640625" bestFit="1" customWidth="1"/>
    <col min="139" max="139" width="6.81640625" bestFit="1" customWidth="1"/>
    <col min="140" max="140" width="1.90625" bestFit="1" customWidth="1"/>
    <col min="141" max="141" width="2.90625" bestFit="1" customWidth="1"/>
    <col min="142" max="142" width="4.81640625" bestFit="1" customWidth="1"/>
    <col min="143" max="143" width="6.453125" bestFit="1" customWidth="1"/>
    <col min="144" max="144" width="28.08984375" bestFit="1" customWidth="1"/>
    <col min="145" max="145" width="24.26953125" bestFit="1" customWidth="1"/>
    <col min="146" max="146" width="7.453125" bestFit="1" customWidth="1"/>
    <col min="147" max="147" width="6.81640625" bestFit="1" customWidth="1"/>
    <col min="148" max="148" width="7.453125" bestFit="1" customWidth="1"/>
    <col min="149" max="149" width="9.453125" bestFit="1" customWidth="1"/>
    <col min="150" max="150" width="6.453125" bestFit="1" customWidth="1"/>
    <col min="151" max="151" width="8.453125" bestFit="1" customWidth="1"/>
    <col min="152" max="152" width="9.453125" bestFit="1" customWidth="1"/>
    <col min="153" max="154" width="6.81640625" bestFit="1" customWidth="1"/>
    <col min="155" max="155" width="27.26953125" bestFit="1" customWidth="1"/>
    <col min="156" max="156" width="24.26953125" bestFit="1" customWidth="1"/>
    <col min="157" max="158" width="8.453125" bestFit="1" customWidth="1"/>
    <col min="159" max="159" width="7.81640625" bestFit="1" customWidth="1"/>
    <col min="160" max="160" width="8.81640625" bestFit="1" customWidth="1"/>
    <col min="161" max="162" width="7.81640625" bestFit="1" customWidth="1"/>
    <col min="163" max="163" width="8.81640625" bestFit="1" customWidth="1"/>
    <col min="164" max="165" width="6.81640625" bestFit="1" customWidth="1"/>
    <col min="166" max="166" width="27.26953125" bestFit="1" customWidth="1"/>
    <col min="167" max="167" width="24.453125" bestFit="1" customWidth="1"/>
    <col min="168" max="168" width="8.81640625" bestFit="1" customWidth="1"/>
    <col min="169" max="169" width="6.453125" bestFit="1" customWidth="1"/>
    <col min="170" max="170" width="5.81640625" bestFit="1" customWidth="1"/>
    <col min="171" max="171" width="8.81640625" bestFit="1" customWidth="1"/>
    <col min="172" max="175" width="6.81640625" bestFit="1" customWidth="1"/>
    <col min="176" max="176" width="8.81640625" bestFit="1" customWidth="1"/>
    <col min="177" max="177" width="27.453125" bestFit="1" customWidth="1"/>
    <col min="178" max="178" width="26.26953125" bestFit="1" customWidth="1"/>
    <col min="179" max="179" width="8.81640625" bestFit="1" customWidth="1"/>
    <col min="180" max="180" width="6.81640625" bestFit="1" customWidth="1"/>
    <col min="181" max="182" width="5.81640625" bestFit="1" customWidth="1"/>
    <col min="183" max="183" width="8.453125" bestFit="1" customWidth="1"/>
    <col min="184" max="186" width="7.81640625" bestFit="1" customWidth="1"/>
    <col min="187" max="187" width="8.81640625" bestFit="1" customWidth="1"/>
    <col min="188" max="188" width="29.36328125" bestFit="1" customWidth="1"/>
    <col min="189" max="189" width="26.26953125" bestFit="1" customWidth="1"/>
    <col min="190" max="190" width="7.81640625" bestFit="1" customWidth="1"/>
    <col min="191" max="191" width="8.453125" bestFit="1" customWidth="1"/>
    <col min="192" max="193" width="5.81640625" bestFit="1" customWidth="1"/>
    <col min="194" max="194" width="6.81640625" bestFit="1" customWidth="1"/>
    <col min="195" max="195" width="7.81640625" bestFit="1" customWidth="1"/>
    <col min="196" max="196" width="8.81640625" bestFit="1" customWidth="1"/>
    <col min="197" max="197" width="6.81640625" bestFit="1" customWidth="1"/>
    <col min="198" max="198" width="8.81640625" bestFit="1" customWidth="1"/>
    <col min="199" max="199" width="29.36328125" bestFit="1" customWidth="1"/>
    <col min="200" max="200" width="26.26953125" bestFit="1" customWidth="1"/>
    <col min="201" max="201" width="4.81640625" bestFit="1" customWidth="1"/>
    <col min="202" max="202" width="7.81640625" bestFit="1" customWidth="1"/>
    <col min="203" max="203" width="5.81640625" bestFit="1" customWidth="1"/>
    <col min="204" max="204" width="6.81640625" bestFit="1" customWidth="1"/>
    <col min="205" max="205" width="7.81640625" bestFit="1" customWidth="1"/>
    <col min="206" max="206" width="5.81640625" bestFit="1" customWidth="1"/>
    <col min="207" max="207" width="6.453125" bestFit="1" customWidth="1"/>
    <col min="208" max="208" width="7.81640625" bestFit="1" customWidth="1"/>
    <col min="209" max="209" width="3.08984375" bestFit="1" customWidth="1"/>
    <col min="210" max="210" width="29.36328125" bestFit="1" customWidth="1"/>
    <col min="211" max="211" width="25.08984375" bestFit="1" customWidth="1"/>
    <col min="212" max="212" width="8.81640625" bestFit="1" customWidth="1"/>
    <col min="213" max="214" width="7.81640625" bestFit="1" customWidth="1"/>
    <col min="215" max="215" width="5.81640625" bestFit="1" customWidth="1"/>
    <col min="216" max="217" width="7.81640625" bestFit="1" customWidth="1"/>
    <col min="218" max="218" width="8.81640625" bestFit="1" customWidth="1"/>
    <col min="219" max="219" width="6.81640625" bestFit="1" customWidth="1"/>
    <col min="220" max="220" width="8.81640625" bestFit="1" customWidth="1"/>
    <col min="221" max="221" width="28.08984375" bestFit="1" customWidth="1"/>
    <col min="222" max="222" width="25.26953125" bestFit="1" customWidth="1"/>
    <col min="223" max="223" width="6.81640625" bestFit="1" customWidth="1"/>
    <col min="224" max="224" width="8.453125" bestFit="1" customWidth="1"/>
    <col min="225" max="225" width="6.81640625" bestFit="1" customWidth="1"/>
    <col min="226" max="226" width="8.81640625" bestFit="1" customWidth="1"/>
    <col min="227" max="228" width="6.81640625" bestFit="1" customWidth="1"/>
    <col min="229" max="229" width="8.81640625" bestFit="1" customWidth="1"/>
    <col min="230" max="230" width="5.453125" bestFit="1" customWidth="1"/>
    <col min="231" max="231" width="7.81640625" bestFit="1" customWidth="1"/>
    <col min="232" max="232" width="28.26953125" bestFit="1" customWidth="1"/>
    <col min="233" max="233" width="25.26953125" bestFit="1" customWidth="1"/>
    <col min="234" max="234" width="5.81640625" bestFit="1" customWidth="1"/>
    <col min="235" max="235" width="7.81640625" bestFit="1" customWidth="1"/>
    <col min="236" max="236" width="5.81640625" bestFit="1" customWidth="1"/>
    <col min="237" max="237" width="8.81640625" bestFit="1" customWidth="1"/>
    <col min="238" max="239" width="7.81640625" bestFit="1" customWidth="1"/>
    <col min="240" max="240" width="8.81640625" bestFit="1" customWidth="1"/>
    <col min="241" max="241" width="7.81640625" bestFit="1" customWidth="1"/>
    <col min="242" max="242" width="8.81640625" bestFit="1" customWidth="1"/>
    <col min="243" max="243" width="28.26953125" bestFit="1" customWidth="1"/>
    <col min="244" max="244" width="25.26953125" bestFit="1" customWidth="1"/>
    <col min="245" max="247" width="7.81640625" bestFit="1" customWidth="1"/>
    <col min="248" max="248" width="6.81640625" bestFit="1" customWidth="1"/>
    <col min="249" max="249" width="7.81640625" bestFit="1" customWidth="1"/>
    <col min="250" max="252" width="6.81640625" bestFit="1" customWidth="1"/>
    <col min="253" max="253" width="9.453125" bestFit="1" customWidth="1"/>
    <col min="254" max="254" width="28.26953125" bestFit="1" customWidth="1"/>
    <col min="255" max="255" width="25.453125" bestFit="1" customWidth="1"/>
    <col min="256" max="256" width="8.81640625" bestFit="1" customWidth="1"/>
    <col min="257" max="257" width="6.81640625" bestFit="1" customWidth="1"/>
    <col min="258" max="258" width="4.81640625" bestFit="1" customWidth="1"/>
    <col min="259" max="259" width="7.81640625" bestFit="1" customWidth="1"/>
    <col min="260" max="260" width="6.81640625" bestFit="1" customWidth="1"/>
    <col min="261" max="262" width="7.81640625" bestFit="1" customWidth="1"/>
    <col min="263" max="263" width="7.453125" bestFit="1" customWidth="1"/>
    <col min="264" max="264" width="8.81640625" bestFit="1" customWidth="1"/>
    <col min="265" max="265" width="28.453125" bestFit="1" customWidth="1"/>
    <col min="266" max="266" width="25.453125" bestFit="1" customWidth="1"/>
    <col min="267" max="267" width="9.453125" bestFit="1" customWidth="1"/>
    <col min="268" max="268" width="6.453125" bestFit="1" customWidth="1"/>
    <col min="269" max="269" width="5.81640625" bestFit="1" customWidth="1"/>
    <col min="270" max="270" width="8.81640625" bestFit="1" customWidth="1"/>
    <col min="271" max="271" width="7.81640625" bestFit="1" customWidth="1"/>
    <col min="272" max="272" width="5.81640625" bestFit="1" customWidth="1"/>
    <col min="273" max="273" width="9.453125" bestFit="1" customWidth="1"/>
    <col min="274" max="274" width="7.81640625" bestFit="1" customWidth="1"/>
    <col min="275" max="275" width="3.08984375" bestFit="1" customWidth="1"/>
    <col min="276" max="276" width="28.453125" bestFit="1" customWidth="1"/>
    <col min="277" max="277" width="25.453125" bestFit="1" customWidth="1"/>
    <col min="278" max="278" width="9.453125" bestFit="1" customWidth="1"/>
    <col min="279" max="279" width="6.453125" bestFit="1" customWidth="1"/>
    <col min="280" max="280" width="3.81640625" bestFit="1" customWidth="1"/>
    <col min="281" max="282" width="6.81640625" bestFit="1" customWidth="1"/>
    <col min="283" max="283" width="5.81640625" bestFit="1" customWidth="1"/>
    <col min="284" max="284" width="8.81640625" bestFit="1" customWidth="1"/>
    <col min="285" max="285" width="6.81640625" bestFit="1" customWidth="1"/>
    <col min="286" max="286" width="8.81640625" bestFit="1" customWidth="1"/>
    <col min="287" max="287" width="28.453125" bestFit="1" customWidth="1"/>
    <col min="288" max="288" width="25.26953125" bestFit="1" customWidth="1"/>
    <col min="289" max="289" width="8.81640625" bestFit="1" customWidth="1"/>
    <col min="290" max="291" width="5.81640625" bestFit="1" customWidth="1"/>
    <col min="292" max="292" width="7.453125" bestFit="1" customWidth="1"/>
    <col min="293" max="293" width="7.81640625" bestFit="1" customWidth="1"/>
    <col min="294" max="294" width="6.81640625" bestFit="1" customWidth="1"/>
    <col min="295" max="295" width="5.81640625" bestFit="1" customWidth="1"/>
    <col min="296" max="296" width="7.81640625" bestFit="1" customWidth="1"/>
    <col min="297" max="297" width="8.453125" bestFit="1" customWidth="1"/>
    <col min="298" max="298" width="28.26953125" bestFit="1" customWidth="1"/>
    <col min="299" max="299" width="25.26953125" bestFit="1" customWidth="1"/>
    <col min="300" max="300" width="7.81640625" bestFit="1" customWidth="1"/>
    <col min="301" max="301" width="6.453125" bestFit="1" customWidth="1"/>
    <col min="302" max="302" width="6.81640625" bestFit="1" customWidth="1"/>
    <col min="303" max="303" width="8.81640625" bestFit="1" customWidth="1"/>
    <col min="304" max="305" width="6.81640625" bestFit="1" customWidth="1"/>
    <col min="306" max="306" width="8.81640625" bestFit="1" customWidth="1"/>
    <col min="307" max="307" width="2.08984375" bestFit="1" customWidth="1"/>
    <col min="308" max="308" width="3.08984375" bestFit="1" customWidth="1"/>
    <col min="309" max="309" width="28.26953125" bestFit="1" customWidth="1"/>
    <col min="310" max="310" width="25.453125" bestFit="1" customWidth="1"/>
    <col min="311" max="311" width="8.81640625" bestFit="1" customWidth="1"/>
    <col min="312" max="312" width="6.81640625" bestFit="1" customWidth="1"/>
    <col min="313" max="313" width="6.453125" bestFit="1" customWidth="1"/>
    <col min="314" max="314" width="9.453125" bestFit="1" customWidth="1"/>
    <col min="315" max="315" width="5.81640625" bestFit="1" customWidth="1"/>
    <col min="316" max="316" width="6.81640625" bestFit="1" customWidth="1"/>
    <col min="317" max="318" width="6.453125" bestFit="1" customWidth="1"/>
    <col min="319" max="319" width="9.453125" bestFit="1" customWidth="1"/>
    <col min="320" max="320" width="28.453125" bestFit="1" customWidth="1"/>
    <col min="321" max="321" width="25.453125" bestFit="1" customWidth="1"/>
    <col min="322" max="322" width="8.81640625" bestFit="1" customWidth="1"/>
    <col min="323" max="323" width="7.453125" bestFit="1" customWidth="1"/>
    <col min="324" max="324" width="7.81640625" bestFit="1" customWidth="1"/>
    <col min="325" max="325" width="9.453125" bestFit="1" customWidth="1"/>
    <col min="326" max="326" width="7.81640625" bestFit="1" customWidth="1"/>
    <col min="327" max="327" width="6.81640625" bestFit="1" customWidth="1"/>
    <col min="328" max="328" width="9.453125" bestFit="1" customWidth="1"/>
    <col min="329" max="329" width="7.453125" bestFit="1" customWidth="1"/>
    <col min="330" max="330" width="9.453125" bestFit="1" customWidth="1"/>
    <col min="331" max="331" width="28.453125" bestFit="1" customWidth="1"/>
    <col min="332" max="332" width="26.08984375" bestFit="1" customWidth="1"/>
    <col min="333" max="333" width="8.81640625" bestFit="1" customWidth="1"/>
    <col min="334" max="334" width="6.81640625" bestFit="1" customWidth="1"/>
    <col min="335" max="335" width="7.81640625" bestFit="1" customWidth="1"/>
    <col min="336" max="336" width="6.81640625" bestFit="1" customWidth="1"/>
    <col min="337" max="337" width="7.81640625" bestFit="1" customWidth="1"/>
    <col min="338" max="338" width="5.81640625" bestFit="1" customWidth="1"/>
    <col min="339" max="339" width="7.453125" bestFit="1" customWidth="1"/>
    <col min="340" max="340" width="5.81640625" bestFit="1" customWidth="1"/>
    <col min="341" max="341" width="3.08984375" bestFit="1" customWidth="1"/>
    <col min="342" max="342" width="29.08984375" bestFit="1" customWidth="1"/>
    <col min="343" max="343" width="26.08984375" bestFit="1" customWidth="1"/>
    <col min="344" max="344" width="7.81640625" bestFit="1" customWidth="1"/>
    <col min="345" max="345" width="5.453125" bestFit="1" customWidth="1"/>
    <col min="346" max="346" width="5.81640625" bestFit="1" customWidth="1"/>
    <col min="347" max="347" width="8.81640625" bestFit="1" customWidth="1"/>
    <col min="348" max="349" width="7.81640625" bestFit="1" customWidth="1"/>
    <col min="350" max="350" width="9.453125" bestFit="1" customWidth="1"/>
    <col min="351" max="351" width="7.81640625" bestFit="1" customWidth="1"/>
    <col min="352" max="352" width="8.81640625" bestFit="1" customWidth="1"/>
    <col min="353" max="353" width="29.08984375" bestFit="1" customWidth="1"/>
    <col min="354" max="354" width="26.08984375" bestFit="1" customWidth="1"/>
    <col min="355" max="356" width="7.81640625" bestFit="1" customWidth="1"/>
    <col min="357" max="357" width="5.81640625" bestFit="1" customWidth="1"/>
    <col min="358" max="358" width="8.81640625" bestFit="1" customWidth="1"/>
    <col min="359" max="359" width="5.81640625" bestFit="1" customWidth="1"/>
    <col min="360" max="360" width="7.81640625" bestFit="1" customWidth="1"/>
    <col min="361" max="361" width="7.453125" bestFit="1" customWidth="1"/>
    <col min="362" max="362" width="5.81640625" bestFit="1" customWidth="1"/>
    <col min="363" max="363" width="7.81640625" bestFit="1" customWidth="1"/>
    <col min="364" max="364" width="29.08984375" bestFit="1" customWidth="1"/>
    <col min="365" max="365" width="26.26953125" bestFit="1" customWidth="1"/>
    <col min="366" max="366" width="8.81640625" bestFit="1" customWidth="1"/>
    <col min="367" max="367" width="7.81640625" bestFit="1" customWidth="1"/>
    <col min="368" max="368" width="5.81640625" bestFit="1" customWidth="1"/>
    <col min="369" max="369" width="8.81640625" bestFit="1" customWidth="1"/>
    <col min="370" max="370" width="5.81640625" bestFit="1" customWidth="1"/>
    <col min="371" max="371" width="7.81640625" bestFit="1" customWidth="1"/>
    <col min="372" max="372" width="8.81640625" bestFit="1" customWidth="1"/>
    <col min="373" max="373" width="5.81640625" bestFit="1" customWidth="1"/>
    <col min="374" max="374" width="7.453125" bestFit="1" customWidth="1"/>
    <col min="375" max="375" width="29.36328125" bestFit="1" customWidth="1"/>
    <col min="376" max="376" width="26.26953125" bestFit="1" customWidth="1"/>
    <col min="377" max="377" width="9.453125" bestFit="1" customWidth="1"/>
    <col min="378" max="378" width="8.453125" bestFit="1" customWidth="1"/>
    <col min="379" max="379" width="5.81640625" bestFit="1" customWidth="1"/>
    <col min="380" max="385" width="7.81640625" bestFit="1" customWidth="1"/>
    <col min="386" max="386" width="29.36328125" bestFit="1" customWidth="1"/>
    <col min="387" max="387" width="26.26953125" bestFit="1" customWidth="1"/>
    <col min="388" max="388" width="5.81640625" bestFit="1" customWidth="1"/>
    <col min="389" max="389" width="8.453125" bestFit="1" customWidth="1"/>
    <col min="390" max="390" width="7.81640625" bestFit="1" customWidth="1"/>
    <col min="391" max="391" width="8.81640625" bestFit="1" customWidth="1"/>
    <col min="392" max="393" width="5.81640625" bestFit="1" customWidth="1"/>
    <col min="394" max="394" width="6.453125" bestFit="1" customWidth="1"/>
    <col min="395" max="395" width="7.81640625" bestFit="1" customWidth="1"/>
    <col min="396" max="396" width="5.81640625" bestFit="1" customWidth="1"/>
    <col min="397" max="397" width="29.36328125" bestFit="1" customWidth="1"/>
    <col min="398" max="398" width="26.08984375" bestFit="1" customWidth="1"/>
    <col min="399" max="399" width="8.81640625" bestFit="1" customWidth="1"/>
    <col min="400" max="400" width="7.453125" bestFit="1" customWidth="1"/>
    <col min="401" max="401" width="6.81640625" bestFit="1" customWidth="1"/>
    <col min="402" max="402" width="7.81640625" bestFit="1" customWidth="1"/>
    <col min="403" max="403" width="5.81640625" bestFit="1" customWidth="1"/>
    <col min="404" max="404" width="7.81640625" bestFit="1" customWidth="1"/>
    <col min="405" max="405" width="5.81640625" bestFit="1" customWidth="1"/>
    <col min="406" max="406" width="6.81640625" bestFit="1" customWidth="1"/>
    <col min="407" max="407" width="8.81640625" bestFit="1" customWidth="1"/>
    <col min="408" max="408" width="29.08984375" bestFit="1" customWidth="1"/>
    <col min="409" max="409" width="26.08984375" bestFit="1" customWidth="1"/>
    <col min="410" max="410" width="8.81640625" bestFit="1" customWidth="1"/>
    <col min="411" max="411" width="6.81640625" bestFit="1" customWidth="1"/>
    <col min="412" max="412" width="5.81640625" bestFit="1" customWidth="1"/>
    <col min="413" max="413" width="8.81640625" bestFit="1" customWidth="1"/>
    <col min="414" max="414" width="6.81640625" bestFit="1" customWidth="1"/>
    <col min="415" max="415" width="5.81640625" bestFit="1" customWidth="1"/>
    <col min="416" max="416" width="7.81640625" bestFit="1" customWidth="1"/>
    <col min="417" max="417" width="6.81640625" bestFit="1" customWidth="1"/>
    <col min="418" max="418" width="7.81640625" bestFit="1" customWidth="1"/>
    <col min="419" max="419" width="29.08984375" bestFit="1" customWidth="1"/>
    <col min="420" max="420" width="26.08984375" bestFit="1" customWidth="1"/>
    <col min="421" max="422" width="6.81640625" bestFit="1" customWidth="1"/>
    <col min="423" max="423" width="5.81640625" bestFit="1" customWidth="1"/>
    <col min="424" max="424" width="8.81640625" bestFit="1" customWidth="1"/>
    <col min="425" max="425" width="5.81640625" bestFit="1" customWidth="1"/>
    <col min="426" max="426" width="6.81640625" bestFit="1" customWidth="1"/>
    <col min="427" max="427" width="8.81640625" bestFit="1" customWidth="1"/>
    <col min="428" max="428" width="5.81640625" bestFit="1" customWidth="1"/>
    <col min="429" max="429" width="8.81640625" bestFit="1" customWidth="1"/>
    <col min="430" max="430" width="29.08984375" bestFit="1" customWidth="1"/>
    <col min="431" max="431" width="26.26953125" bestFit="1" customWidth="1"/>
    <col min="432" max="432" width="7.81640625" bestFit="1" customWidth="1"/>
    <col min="433" max="433" width="8.453125" bestFit="1" customWidth="1"/>
    <col min="434" max="434" width="6.81640625" bestFit="1" customWidth="1"/>
    <col min="435" max="435" width="8.453125" bestFit="1" customWidth="1"/>
    <col min="436" max="437" width="7.81640625" bestFit="1" customWidth="1"/>
    <col min="438" max="438" width="8.81640625" bestFit="1" customWidth="1"/>
    <col min="439" max="439" width="7.81640625" bestFit="1" customWidth="1"/>
    <col min="440" max="440" width="8.81640625" bestFit="1" customWidth="1"/>
    <col min="441" max="441" width="29.36328125" bestFit="1" customWidth="1"/>
    <col min="442" max="442" width="26.26953125" bestFit="1" customWidth="1"/>
    <col min="443" max="443" width="7.81640625" bestFit="1" customWidth="1"/>
    <col min="444" max="444" width="6.81640625" bestFit="1" customWidth="1"/>
    <col min="445" max="445" width="7.81640625" bestFit="1" customWidth="1"/>
    <col min="446" max="446" width="8.81640625" bestFit="1" customWidth="1"/>
    <col min="447" max="448" width="5.81640625" bestFit="1" customWidth="1"/>
    <col min="449" max="449" width="8.81640625" bestFit="1" customWidth="1"/>
    <col min="450" max="450" width="7.81640625" bestFit="1" customWidth="1"/>
    <col min="451" max="451" width="8.81640625" bestFit="1" customWidth="1"/>
    <col min="452" max="452" width="29.36328125" bestFit="1" customWidth="1"/>
    <col min="453" max="453" width="26.26953125" bestFit="1" customWidth="1"/>
    <col min="454" max="454" width="8.81640625" bestFit="1" customWidth="1"/>
    <col min="455" max="456" width="7.81640625" bestFit="1" customWidth="1"/>
    <col min="457" max="457" width="8.81640625" bestFit="1" customWidth="1"/>
    <col min="458" max="458" width="7.81640625" bestFit="1" customWidth="1"/>
    <col min="459" max="459" width="5.81640625" bestFit="1" customWidth="1"/>
    <col min="460" max="460" width="8.81640625" bestFit="1" customWidth="1"/>
    <col min="461" max="461" width="6.81640625" bestFit="1" customWidth="1"/>
    <col min="462" max="462" width="8.81640625" bestFit="1" customWidth="1"/>
    <col min="463" max="463" width="29.36328125" bestFit="1" customWidth="1"/>
    <col min="464" max="464" width="25.453125" bestFit="1" customWidth="1"/>
    <col min="465" max="465" width="8.81640625" bestFit="1" customWidth="1"/>
    <col min="466" max="466" width="8.453125" bestFit="1" customWidth="1"/>
    <col min="467" max="467" width="5.81640625" bestFit="1" customWidth="1"/>
    <col min="468" max="468" width="6.81640625" bestFit="1" customWidth="1"/>
    <col min="469" max="472" width="7.81640625" bestFit="1" customWidth="1"/>
    <col min="473" max="473" width="8.81640625" bestFit="1" customWidth="1"/>
    <col min="474" max="474" width="28.453125" bestFit="1" customWidth="1"/>
    <col min="475" max="475" width="25.453125" bestFit="1" customWidth="1"/>
    <col min="476" max="476" width="6.81640625" bestFit="1" customWidth="1"/>
    <col min="477" max="477" width="7.81640625" bestFit="1" customWidth="1"/>
    <col min="478" max="478" width="6.81640625" bestFit="1" customWidth="1"/>
    <col min="479" max="479" width="8.81640625" bestFit="1" customWidth="1"/>
    <col min="480" max="480" width="6.81640625" bestFit="1" customWidth="1"/>
    <col min="481" max="483" width="5.81640625" bestFit="1" customWidth="1"/>
    <col min="484" max="484" width="8.81640625" bestFit="1" customWidth="1"/>
    <col min="485" max="485" width="28.453125" bestFit="1" customWidth="1"/>
    <col min="486" max="486" width="25.453125" bestFit="1" customWidth="1"/>
    <col min="487" max="487" width="9.453125" bestFit="1" customWidth="1"/>
    <col min="488" max="489" width="7.81640625" bestFit="1" customWidth="1"/>
    <col min="490" max="490" width="8.81640625" bestFit="1" customWidth="1"/>
    <col min="491" max="491" width="6.81640625" bestFit="1" customWidth="1"/>
    <col min="492" max="492" width="7.81640625" bestFit="1" customWidth="1"/>
    <col min="493" max="493" width="8.81640625" bestFit="1" customWidth="1"/>
    <col min="494" max="494" width="8.453125" bestFit="1" customWidth="1"/>
    <col min="495" max="495" width="7.81640625" bestFit="1" customWidth="1"/>
    <col min="496" max="496" width="28.453125" bestFit="1" customWidth="1"/>
    <col min="497" max="497" width="25.453125" bestFit="1" customWidth="1"/>
    <col min="498" max="498" width="5.81640625" bestFit="1" customWidth="1"/>
    <col min="499" max="499" width="6.453125" bestFit="1" customWidth="1"/>
    <col min="500" max="500" width="6.81640625" bestFit="1" customWidth="1"/>
    <col min="501" max="501" width="8.81640625" bestFit="1" customWidth="1"/>
    <col min="502" max="503" width="7.81640625" bestFit="1" customWidth="1"/>
    <col min="504" max="504" width="9.453125" bestFit="1" customWidth="1"/>
    <col min="505" max="505" width="7.81640625" bestFit="1" customWidth="1"/>
    <col min="506" max="506" width="8.81640625" bestFit="1" customWidth="1"/>
    <col min="507" max="507" width="28.453125" bestFit="1" customWidth="1"/>
    <col min="508" max="508" width="25.453125" bestFit="1" customWidth="1"/>
    <col min="509" max="509" width="3" bestFit="1" customWidth="1"/>
    <col min="510" max="510" width="7.453125" bestFit="1" customWidth="1"/>
    <col min="511" max="511" width="7.81640625" bestFit="1" customWidth="1"/>
    <col min="512" max="512" width="8.81640625" bestFit="1" customWidth="1"/>
    <col min="513" max="514" width="7.81640625" bestFit="1" customWidth="1"/>
    <col min="515" max="515" width="8.81640625" bestFit="1" customWidth="1"/>
    <col min="516" max="516" width="2.08984375" bestFit="1" customWidth="1"/>
    <col min="517" max="517" width="3.08984375" bestFit="1" customWidth="1"/>
    <col min="518" max="518" width="28.453125" bestFit="1" customWidth="1"/>
    <col min="519" max="519" width="25.453125" bestFit="1" customWidth="1"/>
    <col min="520" max="520" width="5.81640625" bestFit="1" customWidth="1"/>
    <col min="521" max="521" width="7.81640625" bestFit="1" customWidth="1"/>
    <col min="522" max="522" width="6.81640625" bestFit="1" customWidth="1"/>
    <col min="523" max="523" width="8.81640625" bestFit="1" customWidth="1"/>
    <col min="524" max="524" width="6.81640625" bestFit="1" customWidth="1"/>
    <col min="525" max="525" width="7.81640625" bestFit="1" customWidth="1"/>
    <col min="526" max="526" width="8.81640625" bestFit="1" customWidth="1"/>
    <col min="527" max="527" width="5.81640625" bestFit="1" customWidth="1"/>
    <col min="528" max="528" width="8.453125" bestFit="1" customWidth="1"/>
    <col min="529" max="529" width="28.453125" bestFit="1" customWidth="1"/>
    <col min="530" max="530" width="25.453125" bestFit="1" customWidth="1"/>
    <col min="531" max="531" width="9.453125" bestFit="1" customWidth="1"/>
    <col min="532" max="532" width="5.81640625" bestFit="1" customWidth="1"/>
    <col min="533" max="534" width="7.81640625" bestFit="1" customWidth="1"/>
    <col min="535" max="535" width="8.453125" bestFit="1" customWidth="1"/>
    <col min="536" max="536" width="7.81640625" bestFit="1" customWidth="1"/>
    <col min="537" max="537" width="2.90625" bestFit="1" customWidth="1"/>
    <col min="538" max="539" width="6.81640625" bestFit="1" customWidth="1"/>
    <col min="540" max="540" width="28.453125" bestFit="1" customWidth="1"/>
    <col min="541" max="541" width="25.26953125" bestFit="1" customWidth="1"/>
    <col min="542" max="542" width="7.453125" bestFit="1" customWidth="1"/>
    <col min="543" max="543" width="7.81640625" bestFit="1" customWidth="1"/>
    <col min="544" max="544" width="5.81640625" bestFit="1" customWidth="1"/>
    <col min="545" max="545" width="6.81640625" bestFit="1" customWidth="1"/>
    <col min="546" max="546" width="7.81640625" bestFit="1" customWidth="1"/>
    <col min="547" max="547" width="6.81640625" bestFit="1" customWidth="1"/>
    <col min="548" max="548" width="8.81640625" bestFit="1" customWidth="1"/>
    <col min="549" max="549" width="7.81640625" bestFit="1" customWidth="1"/>
    <col min="550" max="550" width="8.453125" bestFit="1" customWidth="1"/>
    <col min="551" max="551" width="28.26953125" bestFit="1" customWidth="1"/>
    <col min="552" max="552" width="25.26953125" bestFit="1" customWidth="1"/>
    <col min="553" max="553" width="7.81640625" bestFit="1" customWidth="1"/>
    <col min="554" max="554" width="5.81640625" bestFit="1" customWidth="1"/>
    <col min="555" max="555" width="7.81640625" bestFit="1" customWidth="1"/>
    <col min="556" max="556" width="8.81640625" bestFit="1" customWidth="1"/>
    <col min="557" max="557" width="7.81640625" bestFit="1" customWidth="1"/>
    <col min="558" max="558" width="6.81640625" bestFit="1" customWidth="1"/>
    <col min="559" max="559" width="8.453125" bestFit="1" customWidth="1"/>
    <col min="560" max="561" width="5.81640625" bestFit="1" customWidth="1"/>
    <col min="562" max="562" width="28.26953125" bestFit="1" customWidth="1"/>
    <col min="563" max="563" width="25.26953125" bestFit="1" customWidth="1"/>
    <col min="564" max="564" width="6.81640625" bestFit="1" customWidth="1"/>
    <col min="565" max="565" width="6.453125" bestFit="1" customWidth="1"/>
    <col min="566" max="566" width="5.81640625" bestFit="1" customWidth="1"/>
    <col min="567" max="567" width="7.453125" bestFit="1" customWidth="1"/>
    <col min="568" max="568" width="6.81640625" bestFit="1" customWidth="1"/>
    <col min="569" max="569" width="7.81640625" bestFit="1" customWidth="1"/>
    <col min="570" max="570" width="8.81640625" bestFit="1" customWidth="1"/>
    <col min="571" max="571" width="6.81640625" bestFit="1" customWidth="1"/>
    <col min="572" max="572" width="8.81640625" bestFit="1" customWidth="1"/>
    <col min="573" max="573" width="28.26953125" bestFit="1" customWidth="1"/>
    <col min="574" max="574" width="25.26953125" bestFit="1" customWidth="1"/>
    <col min="575" max="577" width="7.81640625" bestFit="1" customWidth="1"/>
    <col min="578" max="578" width="8.81640625" bestFit="1" customWidth="1"/>
    <col min="579" max="579" width="4.81640625" bestFit="1" customWidth="1"/>
    <col min="580" max="580" width="6.81640625" bestFit="1" customWidth="1"/>
    <col min="581" max="581" width="8.81640625" bestFit="1" customWidth="1"/>
    <col min="582" max="582" width="7.81640625" bestFit="1" customWidth="1"/>
    <col min="583" max="583" width="8.81640625" bestFit="1" customWidth="1"/>
    <col min="584" max="584" width="28.26953125" bestFit="1" customWidth="1"/>
    <col min="585" max="585" width="25.453125" bestFit="1" customWidth="1"/>
    <col min="586" max="587" width="7.453125" bestFit="1" customWidth="1"/>
    <col min="588" max="588" width="5.81640625" bestFit="1" customWidth="1"/>
    <col min="589" max="589" width="8.81640625" bestFit="1" customWidth="1"/>
    <col min="590" max="590" width="5.81640625" bestFit="1" customWidth="1"/>
    <col min="591" max="592" width="7.81640625" bestFit="1" customWidth="1"/>
    <col min="593" max="593" width="6.453125" bestFit="1" customWidth="1"/>
    <col min="594" max="594" width="8.453125" bestFit="1" customWidth="1"/>
    <col min="595" max="595" width="28.453125" bestFit="1" customWidth="1"/>
    <col min="596" max="596" width="26.26953125" bestFit="1" customWidth="1"/>
    <col min="597" max="597" width="8.81640625" bestFit="1" customWidth="1"/>
    <col min="598" max="598" width="5.81640625" bestFit="1" customWidth="1"/>
    <col min="599" max="600" width="6.81640625" bestFit="1" customWidth="1"/>
    <col min="601" max="601" width="5.81640625" bestFit="1" customWidth="1"/>
    <col min="602" max="602" width="6.81640625" bestFit="1" customWidth="1"/>
    <col min="603" max="603" width="7.81640625" bestFit="1" customWidth="1"/>
    <col min="604" max="604" width="6.81640625" bestFit="1" customWidth="1"/>
    <col min="605" max="605" width="5.81640625" bestFit="1" customWidth="1"/>
    <col min="606" max="606" width="29.36328125" bestFit="1" customWidth="1"/>
    <col min="607" max="607" width="26.26953125" bestFit="1" customWidth="1"/>
    <col min="608" max="608" width="8.81640625" bestFit="1" customWidth="1"/>
    <col min="609" max="609" width="5.81640625" bestFit="1" customWidth="1"/>
    <col min="610" max="610" width="7.81640625" bestFit="1" customWidth="1"/>
    <col min="611" max="611" width="6.81640625" bestFit="1" customWidth="1"/>
    <col min="612" max="612" width="7.81640625" bestFit="1" customWidth="1"/>
    <col min="613" max="613" width="6.81640625" bestFit="1" customWidth="1"/>
    <col min="614" max="614" width="8.81640625" bestFit="1" customWidth="1"/>
    <col min="615" max="615" width="2.08984375" bestFit="1" customWidth="1"/>
    <col min="616" max="616" width="3.08984375" bestFit="1" customWidth="1"/>
    <col min="617" max="617" width="29.36328125" bestFit="1" customWidth="1"/>
    <col min="618" max="618" width="26.26953125" bestFit="1" customWidth="1"/>
    <col min="619" max="619" width="8.453125" bestFit="1" customWidth="1"/>
    <col min="620" max="621" width="7.81640625" bestFit="1" customWidth="1"/>
    <col min="622" max="622" width="9.453125" bestFit="1" customWidth="1"/>
    <col min="623" max="623" width="7.81640625" bestFit="1" customWidth="1"/>
    <col min="624" max="624" width="1.90625" bestFit="1" customWidth="1"/>
    <col min="625" max="626" width="6.81640625" bestFit="1" customWidth="1"/>
    <col min="627" max="627" width="8.453125" bestFit="1" customWidth="1"/>
    <col min="628" max="628" width="29.36328125" bestFit="1" customWidth="1"/>
    <col min="629" max="629" width="26.08984375" bestFit="1" customWidth="1"/>
    <col min="630" max="630" width="8.81640625" bestFit="1" customWidth="1"/>
    <col min="631" max="631" width="7.453125" bestFit="1" customWidth="1"/>
    <col min="632" max="632" width="5.81640625" bestFit="1" customWidth="1"/>
    <col min="633" max="633" width="8.81640625" bestFit="1" customWidth="1"/>
    <col min="634" max="634" width="7.81640625" bestFit="1" customWidth="1"/>
    <col min="635" max="635" width="6.81640625" bestFit="1" customWidth="1"/>
    <col min="636" max="636" width="8.81640625" bestFit="1" customWidth="1"/>
    <col min="637" max="638" width="7.81640625" bestFit="1" customWidth="1"/>
    <col min="639" max="639" width="29.08984375" bestFit="1" customWidth="1"/>
    <col min="640" max="640" width="26.08984375" bestFit="1" customWidth="1"/>
    <col min="641" max="641" width="8.81640625" bestFit="1" customWidth="1"/>
    <col min="642" max="643" width="7.81640625" bestFit="1" customWidth="1"/>
    <col min="644" max="644" width="8.81640625" bestFit="1" customWidth="1"/>
    <col min="645" max="645" width="7.81640625" bestFit="1" customWidth="1"/>
    <col min="646" max="646" width="6.81640625" bestFit="1" customWidth="1"/>
    <col min="647" max="647" width="8.81640625" bestFit="1" customWidth="1"/>
    <col min="648" max="648" width="6.81640625" bestFit="1" customWidth="1"/>
    <col min="649" max="649" width="8.81640625" bestFit="1" customWidth="1"/>
    <col min="650" max="650" width="29.08984375" bestFit="1" customWidth="1"/>
    <col min="651" max="651" width="26.08984375" bestFit="1" customWidth="1"/>
    <col min="652" max="652" width="7.81640625" bestFit="1" customWidth="1"/>
    <col min="653" max="653" width="6.453125" bestFit="1" customWidth="1"/>
    <col min="654" max="654" width="7.81640625" bestFit="1" customWidth="1"/>
    <col min="655" max="655" width="8.81640625" bestFit="1" customWidth="1"/>
    <col min="656" max="656" width="7.81640625" bestFit="1" customWidth="1"/>
    <col min="657" max="657" width="5.81640625" bestFit="1" customWidth="1"/>
    <col min="658" max="658" width="8.81640625" bestFit="1" customWidth="1"/>
    <col min="659" max="659" width="2.08984375" bestFit="1" customWidth="1"/>
    <col min="660" max="660" width="8.81640625" bestFit="1" customWidth="1"/>
    <col min="661" max="661" width="29.08984375" bestFit="1" customWidth="1"/>
    <col min="662" max="662" width="26.08984375" bestFit="1" customWidth="1"/>
    <col min="663" max="663" width="7.81640625" bestFit="1" customWidth="1"/>
    <col min="664" max="664" width="6.453125" bestFit="1" customWidth="1"/>
    <col min="665" max="665" width="6.81640625" bestFit="1" customWidth="1"/>
    <col min="666" max="666" width="7.81640625" bestFit="1" customWidth="1"/>
    <col min="667" max="667" width="6.81640625" bestFit="1" customWidth="1"/>
    <col min="668" max="668" width="7.81640625" bestFit="1" customWidth="1"/>
    <col min="669" max="669" width="8.453125" bestFit="1" customWidth="1"/>
    <col min="670" max="670" width="4.81640625" bestFit="1" customWidth="1"/>
    <col min="671" max="671" width="5.81640625" bestFit="1" customWidth="1"/>
    <col min="672" max="672" width="29.08984375" bestFit="1" customWidth="1"/>
    <col min="673" max="673" width="26.08984375" bestFit="1" customWidth="1"/>
    <col min="674" max="674" width="8.81640625" bestFit="1" customWidth="1"/>
    <col min="675" max="675" width="5.81640625" bestFit="1" customWidth="1"/>
    <col min="676" max="676" width="7.81640625" bestFit="1" customWidth="1"/>
    <col min="677" max="677" width="6.81640625" bestFit="1" customWidth="1"/>
    <col min="678" max="678" width="7.81640625" bestFit="1" customWidth="1"/>
    <col min="679" max="679" width="5.81640625" bestFit="1" customWidth="1"/>
    <col min="680" max="680" width="7.81640625" bestFit="1" customWidth="1"/>
    <col min="681" max="681" width="5.81640625" bestFit="1" customWidth="1"/>
    <col min="682" max="682" width="6.453125" bestFit="1" customWidth="1"/>
    <col min="683" max="683" width="29.08984375" bestFit="1" customWidth="1"/>
    <col min="684" max="684" width="26.08984375" bestFit="1" customWidth="1"/>
    <col min="685" max="686" width="7.81640625" bestFit="1" customWidth="1"/>
    <col min="687" max="687" width="6.81640625" bestFit="1" customWidth="1"/>
    <col min="688" max="688" width="8.81640625" bestFit="1" customWidth="1"/>
    <col min="689" max="689" width="7.81640625" bestFit="1" customWidth="1"/>
    <col min="690" max="690" width="5.81640625" bestFit="1" customWidth="1"/>
    <col min="691" max="691" width="8.81640625" bestFit="1" customWidth="1"/>
    <col min="692" max="692" width="7.81640625" bestFit="1" customWidth="1"/>
    <col min="693" max="693" width="3.08984375" bestFit="1" customWidth="1"/>
    <col min="694" max="694" width="29.08984375" bestFit="1" customWidth="1"/>
    <col min="695" max="695" width="26.08984375" bestFit="1" customWidth="1"/>
    <col min="696" max="696" width="8.81640625" bestFit="1" customWidth="1"/>
    <col min="697" max="699" width="7.81640625" bestFit="1" customWidth="1"/>
    <col min="700" max="700" width="5.81640625" bestFit="1" customWidth="1"/>
    <col min="701" max="701" width="6.81640625" bestFit="1" customWidth="1"/>
    <col min="702" max="702" width="8.453125" bestFit="1" customWidth="1"/>
    <col min="703" max="703" width="7.81640625" bestFit="1" customWidth="1"/>
    <col min="704" max="704" width="6.81640625" bestFit="1" customWidth="1"/>
    <col min="705" max="705" width="29.08984375" bestFit="1" customWidth="1"/>
    <col min="706" max="706" width="11.81640625" bestFit="1" customWidth="1"/>
  </cols>
  <sheetData>
    <row r="1" spans="1:9" x14ac:dyDescent="0.35">
      <c r="A1" s="2" t="s">
        <v>0</v>
      </c>
      <c r="B1" t="s">
        <v>52</v>
      </c>
    </row>
    <row r="3" spans="1:9" x14ac:dyDescent="0.35">
      <c r="A3" s="2" t="s">
        <v>186</v>
      </c>
      <c r="B3" s="2" t="s">
        <v>182</v>
      </c>
    </row>
    <row r="4" spans="1:9" x14ac:dyDescent="0.35">
      <c r="A4" s="2" t="s">
        <v>184</v>
      </c>
      <c r="B4" t="s">
        <v>174</v>
      </c>
      <c r="C4" t="s">
        <v>180</v>
      </c>
      <c r="D4" t="s">
        <v>175</v>
      </c>
      <c r="E4" t="s">
        <v>176</v>
      </c>
      <c r="F4" t="s">
        <v>177</v>
      </c>
      <c r="G4" t="s">
        <v>181</v>
      </c>
      <c r="H4" t="s">
        <v>178</v>
      </c>
      <c r="I4" t="s">
        <v>179</v>
      </c>
    </row>
    <row r="5" spans="1:9" x14ac:dyDescent="0.35">
      <c r="A5" s="4" t="s">
        <v>30</v>
      </c>
      <c r="B5" s="3"/>
      <c r="C5" s="3"/>
      <c r="D5" s="3"/>
      <c r="E5" s="3"/>
      <c r="F5" s="3"/>
      <c r="G5" s="3"/>
      <c r="H5" s="3"/>
      <c r="I5" s="3"/>
    </row>
    <row r="6" spans="1:9" x14ac:dyDescent="0.35">
      <c r="A6" s="5" t="s">
        <v>32</v>
      </c>
      <c r="B6" s="3">
        <v>3.2172499999998099</v>
      </c>
      <c r="C6" s="3">
        <v>1.0126249999999799</v>
      </c>
      <c r="D6" s="3">
        <v>2.00475</v>
      </c>
      <c r="E6" s="3">
        <v>1.2922499999999699</v>
      </c>
      <c r="F6" s="3">
        <v>0.43499999999983202</v>
      </c>
      <c r="G6" s="3">
        <v>0.74262499999991904</v>
      </c>
      <c r="H6" s="3">
        <v>2.5680000000000098</v>
      </c>
      <c r="I6" s="3">
        <v>0.95062500000003103</v>
      </c>
    </row>
    <row r="7" spans="1:9" x14ac:dyDescent="0.35">
      <c r="A7" s="5" t="s">
        <v>49</v>
      </c>
      <c r="B7" s="3">
        <v>3.2812499999999201</v>
      </c>
      <c r="C7" s="3">
        <v>0.14200000000005999</v>
      </c>
      <c r="D7" s="3">
        <v>5.79274999999984</v>
      </c>
      <c r="E7" s="3">
        <v>2.3546250000000599</v>
      </c>
      <c r="F7" s="3">
        <v>1.3875000000001201</v>
      </c>
      <c r="G7" s="3">
        <v>-0.821999999999946</v>
      </c>
      <c r="H7" s="3">
        <v>0</v>
      </c>
      <c r="I7" s="3">
        <v>0</v>
      </c>
    </row>
    <row r="8" spans="1:9" x14ac:dyDescent="0.35">
      <c r="A8" s="5" t="s">
        <v>51</v>
      </c>
      <c r="B8" s="3">
        <v>3.5682500000000301</v>
      </c>
      <c r="C8" s="3">
        <v>2.3317499999999902</v>
      </c>
      <c r="D8" s="3">
        <v>5.1743750000000803</v>
      </c>
      <c r="E8" s="3">
        <v>1.22187500000005</v>
      </c>
      <c r="F8" s="3">
        <v>3.589</v>
      </c>
      <c r="G8" s="3">
        <v>0.56137499999996998</v>
      </c>
      <c r="H8" s="3">
        <v>1.6431250000000199</v>
      </c>
      <c r="I8" s="3">
        <v>1.0330000000000099</v>
      </c>
    </row>
    <row r="9" spans="1:9" x14ac:dyDescent="0.35">
      <c r="A9" s="5" t="s">
        <v>65</v>
      </c>
      <c r="B9" s="3">
        <v>0.48850000000004501</v>
      </c>
      <c r="C9" s="3">
        <v>0.66587500000002797</v>
      </c>
      <c r="D9" s="3">
        <v>3.1639999999998798</v>
      </c>
      <c r="E9" s="3">
        <v>0.62212499999997495</v>
      </c>
      <c r="F9" s="3">
        <v>1.7265000000000601</v>
      </c>
      <c r="G9" s="3">
        <v>4.7500000000013601E-2</v>
      </c>
      <c r="H9" s="3">
        <v>1.0054999999999901</v>
      </c>
      <c r="I9" s="3">
        <v>0.21962500000000801</v>
      </c>
    </row>
    <row r="10" spans="1:9" x14ac:dyDescent="0.35">
      <c r="A10" s="5" t="s">
        <v>66</v>
      </c>
      <c r="B10" s="3">
        <v>3.8664999999998502</v>
      </c>
      <c r="C10" s="3">
        <v>1.32487499999998</v>
      </c>
      <c r="D10" s="3">
        <v>1.9890000000000301</v>
      </c>
      <c r="E10" s="3">
        <v>2.24800000000005</v>
      </c>
      <c r="F10" s="3">
        <v>-0.27949999999999903</v>
      </c>
      <c r="G10" s="3">
        <v>-0.66750000000003196</v>
      </c>
      <c r="H10" s="3">
        <v>2.5847499999999899</v>
      </c>
      <c r="I10" s="3">
        <v>0.37787500000000301</v>
      </c>
    </row>
    <row r="11" spans="1:9" x14ac:dyDescent="0.35">
      <c r="A11" s="5" t="s">
        <v>74</v>
      </c>
      <c r="B11" s="3">
        <v>7.32562500000006</v>
      </c>
      <c r="C11" s="3">
        <v>1.2565000000000499</v>
      </c>
      <c r="D11" s="3">
        <v>5.9373750000000003</v>
      </c>
      <c r="E11" s="3">
        <v>3.18462500000008</v>
      </c>
      <c r="F11" s="3">
        <v>3.5693750000000199</v>
      </c>
      <c r="G11" s="3">
        <v>1.69237500000001</v>
      </c>
      <c r="H11" s="3">
        <v>0.583125000000003</v>
      </c>
      <c r="I11" s="3">
        <v>0.78774999999999895</v>
      </c>
    </row>
    <row r="12" spans="1:9" x14ac:dyDescent="0.35">
      <c r="A12" s="5" t="s">
        <v>76</v>
      </c>
      <c r="B12" s="3">
        <v>4.6795000000001599</v>
      </c>
      <c r="C12" s="3">
        <v>-1.1971250000000599</v>
      </c>
      <c r="D12" s="3">
        <v>3.7942500000000501</v>
      </c>
      <c r="E12" s="3">
        <v>0.64374999999999705</v>
      </c>
      <c r="F12" s="3">
        <v>5.1715</v>
      </c>
      <c r="G12" s="3">
        <v>0.81237500000007401</v>
      </c>
      <c r="H12" s="3">
        <v>2.4332500000000601</v>
      </c>
      <c r="I12" s="3">
        <v>0.56537500000002405</v>
      </c>
    </row>
    <row r="13" spans="1:9" x14ac:dyDescent="0.35">
      <c r="A13" s="5" t="s">
        <v>79</v>
      </c>
      <c r="B13" s="3">
        <v>2.1141250000000702</v>
      </c>
      <c r="C13" s="3">
        <v>2.4349999999999898</v>
      </c>
      <c r="D13" s="3">
        <v>0.40149999999994901</v>
      </c>
      <c r="E13" s="3">
        <v>-1.2891250000000201</v>
      </c>
      <c r="F13" s="3">
        <v>-0.12562500000007101</v>
      </c>
      <c r="G13" s="3">
        <v>-0.51512500000001205</v>
      </c>
      <c r="H13" s="3">
        <v>-2.4364999999999899</v>
      </c>
      <c r="I13" s="3">
        <v>-1.38262499999998</v>
      </c>
    </row>
    <row r="14" spans="1:9" x14ac:dyDescent="0.35">
      <c r="A14" s="5" t="s">
        <v>84</v>
      </c>
      <c r="B14" s="3">
        <v>2.2662500000000398</v>
      </c>
      <c r="C14" s="3">
        <v>1.3023750000000101</v>
      </c>
      <c r="D14" s="3">
        <v>3.4582499999998801</v>
      </c>
      <c r="E14" s="3">
        <v>-0.107375000000001</v>
      </c>
      <c r="F14" s="3">
        <v>1.89300000000004</v>
      </c>
      <c r="G14" s="3">
        <v>0.20562499999997599</v>
      </c>
      <c r="H14" s="3">
        <v>0.48674999999999702</v>
      </c>
      <c r="I14" s="3">
        <v>-0.38775000000000798</v>
      </c>
    </row>
    <row r="15" spans="1:9" x14ac:dyDescent="0.35">
      <c r="A15" s="5" t="s">
        <v>90</v>
      </c>
      <c r="B15" s="3">
        <v>0</v>
      </c>
      <c r="C15" s="3">
        <v>4.5249999999995801E-2</v>
      </c>
      <c r="D15" s="3">
        <v>1.9025000000000201</v>
      </c>
      <c r="E15" s="3">
        <v>-0.105749999999997</v>
      </c>
      <c r="F15" s="3">
        <v>0.50425000000001297</v>
      </c>
      <c r="G15" s="3">
        <v>0.89362499999998601</v>
      </c>
      <c r="H15" s="3">
        <v>0.86375000000001401</v>
      </c>
      <c r="I15" s="3">
        <v>-4.7375000000041398E-2</v>
      </c>
    </row>
    <row r="16" spans="1:9" x14ac:dyDescent="0.35">
      <c r="A16" s="5" t="s">
        <v>91</v>
      </c>
      <c r="B16" s="3">
        <v>2.3402499999997999</v>
      </c>
      <c r="C16" s="3">
        <v>0.53899999999998705</v>
      </c>
      <c r="D16" s="3">
        <v>2.69999999999999</v>
      </c>
      <c r="E16" s="3">
        <v>-2.0125000000014399E-2</v>
      </c>
      <c r="F16" s="3">
        <v>1.56024999999985</v>
      </c>
      <c r="G16" s="3">
        <v>2.0286250000000101</v>
      </c>
      <c r="H16" s="3">
        <v>2.0074999999998502</v>
      </c>
      <c r="I16" s="3">
        <v>0.95662499999997397</v>
      </c>
    </row>
    <row r="17" spans="1:9" x14ac:dyDescent="0.35">
      <c r="A17" s="5" t="s">
        <v>95</v>
      </c>
      <c r="B17" s="3">
        <v>1.6977500000000101</v>
      </c>
      <c r="C17" s="3">
        <v>0.35699999999999898</v>
      </c>
      <c r="D17" s="3">
        <v>3.1514999999999702</v>
      </c>
      <c r="E17" s="3">
        <v>1.0896249999999099</v>
      </c>
      <c r="F17" s="3">
        <v>0.42650000000007499</v>
      </c>
      <c r="G17" s="3">
        <v>0.54150000000002096</v>
      </c>
      <c r="H17" s="3">
        <v>0.67199999999999704</v>
      </c>
      <c r="I17" s="3">
        <v>1.60012499999999</v>
      </c>
    </row>
    <row r="18" spans="1:9" x14ac:dyDescent="0.35">
      <c r="A18" s="5" t="s">
        <v>97</v>
      </c>
      <c r="B18" s="3">
        <v>2.53312500000008</v>
      </c>
      <c r="C18" s="3">
        <v>0.97137499999997701</v>
      </c>
      <c r="D18" s="3">
        <v>6.00150000000008</v>
      </c>
      <c r="E18" s="3">
        <v>1.2938749999999899</v>
      </c>
      <c r="F18" s="3">
        <v>3.8893750000000602</v>
      </c>
      <c r="G18" s="3">
        <v>-3.3000000000043703E-2</v>
      </c>
      <c r="H18" s="3">
        <v>2.80325000000005</v>
      </c>
      <c r="I18" s="3">
        <v>0.20712500000001899</v>
      </c>
    </row>
    <row r="19" spans="1:9" x14ac:dyDescent="0.35">
      <c r="A19" s="5" t="s">
        <v>98</v>
      </c>
      <c r="B19" s="3">
        <v>1.4562499999999501</v>
      </c>
      <c r="C19" s="3">
        <v>0</v>
      </c>
      <c r="D19" s="3">
        <v>2.2887499999999701</v>
      </c>
      <c r="E19" s="3">
        <v>2.98750000000041E-2</v>
      </c>
      <c r="F19" s="3">
        <v>3.58375000000001</v>
      </c>
      <c r="G19" s="3">
        <v>0.234375</v>
      </c>
      <c r="H19" s="3">
        <v>0</v>
      </c>
      <c r="I19" s="3">
        <v>0</v>
      </c>
    </row>
    <row r="20" spans="1:9" x14ac:dyDescent="0.35">
      <c r="A20" s="5" t="s">
        <v>99</v>
      </c>
      <c r="B20" s="3">
        <v>3.5865000000000302</v>
      </c>
      <c r="C20" s="3">
        <v>1.3360000000000201</v>
      </c>
      <c r="D20" s="3">
        <v>2.5211250000000498</v>
      </c>
      <c r="E20" s="3">
        <v>1.12050000000002</v>
      </c>
      <c r="F20" s="3">
        <v>1.0267499999999901</v>
      </c>
      <c r="G20" s="3">
        <v>1.1624999999980901E-2</v>
      </c>
      <c r="H20" s="3">
        <v>1.4963749999999401</v>
      </c>
      <c r="I20" s="3">
        <v>-0.30037500000003098</v>
      </c>
    </row>
    <row r="21" spans="1:9" x14ac:dyDescent="0.35">
      <c r="A21" s="5" t="s">
        <v>100</v>
      </c>
      <c r="B21" s="3">
        <v>2.40025000000001</v>
      </c>
      <c r="C21" s="3">
        <v>-0.270125</v>
      </c>
      <c r="D21" s="3">
        <v>1.6017500000001199</v>
      </c>
      <c r="E21" s="3">
        <v>0.42975000000001301</v>
      </c>
      <c r="F21" s="3">
        <v>0.380249999999897</v>
      </c>
      <c r="G21" s="3">
        <v>-0.311500000000002</v>
      </c>
      <c r="H21" s="3">
        <v>1.97900000000007</v>
      </c>
      <c r="I21" s="3">
        <v>1.92199999999995</v>
      </c>
    </row>
    <row r="22" spans="1:9" x14ac:dyDescent="0.35">
      <c r="A22" s="5" t="s">
        <v>107</v>
      </c>
      <c r="B22" s="3">
        <v>2.6444999999999901</v>
      </c>
      <c r="C22" s="3">
        <v>1.42912499999994</v>
      </c>
      <c r="D22" s="3">
        <v>3.3732499999998899</v>
      </c>
      <c r="E22" s="3">
        <v>0.80250000000001298</v>
      </c>
      <c r="F22" s="3">
        <v>0.97950000000001602</v>
      </c>
      <c r="G22" s="3">
        <v>0.37912500000000199</v>
      </c>
      <c r="H22" s="3">
        <v>-4.8000000000001902E-2</v>
      </c>
      <c r="I22" s="3">
        <v>-4.8000000000001902E-2</v>
      </c>
    </row>
    <row r="23" spans="1:9" x14ac:dyDescent="0.35">
      <c r="A23" s="4" t="s">
        <v>55</v>
      </c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5" t="s">
        <v>56</v>
      </c>
      <c r="B24" s="3">
        <v>2.3067500000000201</v>
      </c>
      <c r="C24" s="3">
        <v>0.45012499999998601</v>
      </c>
      <c r="D24" s="3">
        <v>3.8069999999999</v>
      </c>
      <c r="E24" s="3">
        <v>0.48925000000000601</v>
      </c>
      <c r="F24" s="3">
        <v>4.2867499999998699</v>
      </c>
      <c r="G24" s="3">
        <v>0.41550000000000897</v>
      </c>
      <c r="H24" s="3">
        <v>0.28974999999996998</v>
      </c>
      <c r="I24" s="3">
        <v>6.4999999999883996E-3</v>
      </c>
    </row>
    <row r="25" spans="1:9" x14ac:dyDescent="0.35">
      <c r="A25" s="5" t="s">
        <v>57</v>
      </c>
      <c r="B25" s="3">
        <v>0.43499999999997402</v>
      </c>
      <c r="C25" s="3">
        <v>2.9250000000004699E-2</v>
      </c>
      <c r="D25" s="3">
        <v>4.8417500000000304</v>
      </c>
      <c r="E25" s="3">
        <v>0.59512500000006696</v>
      </c>
      <c r="F25" s="3">
        <v>2.8707499999999602</v>
      </c>
      <c r="G25" s="3">
        <v>0.59287500000010596</v>
      </c>
      <c r="H25" s="3">
        <v>0.21600000000000799</v>
      </c>
      <c r="I25" s="3">
        <v>1.11249999999927E-2</v>
      </c>
    </row>
    <row r="26" spans="1:9" x14ac:dyDescent="0.35">
      <c r="A26" s="5" t="s">
        <v>67</v>
      </c>
      <c r="B26" s="3">
        <v>6.1311249999999999</v>
      </c>
      <c r="C26" s="3">
        <v>1.4958749999999299</v>
      </c>
      <c r="D26" s="3">
        <v>3.32212500000005</v>
      </c>
      <c r="E26" s="3">
        <v>1.95912499999998</v>
      </c>
      <c r="F26" s="3">
        <v>7.1376250000000701</v>
      </c>
      <c r="G26" s="3">
        <v>1.49324999999999</v>
      </c>
      <c r="H26" s="3">
        <v>1.3683749999999599</v>
      </c>
      <c r="I26" s="3">
        <v>-0.13899999999999599</v>
      </c>
    </row>
    <row r="27" spans="1:9" x14ac:dyDescent="0.35">
      <c r="A27" s="5" t="s">
        <v>68</v>
      </c>
      <c r="B27" s="3">
        <v>3.1557499999999399</v>
      </c>
      <c r="C27" s="3">
        <v>0.10850000000000599</v>
      </c>
      <c r="D27" s="3">
        <v>2.7019999999999702</v>
      </c>
      <c r="E27" s="3">
        <v>4.64999999999983E-2</v>
      </c>
      <c r="F27" s="3">
        <v>1.24849999999999</v>
      </c>
      <c r="G27" s="3">
        <v>-0.221500000000006</v>
      </c>
      <c r="H27" s="3">
        <v>0.97924999999997897</v>
      </c>
      <c r="I27" s="3">
        <v>0</v>
      </c>
    </row>
    <row r="28" spans="1:9" x14ac:dyDescent="0.35">
      <c r="A28" s="5" t="s">
        <v>75</v>
      </c>
      <c r="B28" s="3">
        <v>1.02475000000008</v>
      </c>
      <c r="C28" s="3">
        <v>-2.13662499999994</v>
      </c>
      <c r="D28" s="3">
        <v>7.3750000000000098</v>
      </c>
      <c r="E28" s="3">
        <v>1.06162500000003</v>
      </c>
      <c r="F28" s="3">
        <v>-0.82774999999993804</v>
      </c>
      <c r="G28" s="3">
        <v>-2.0636249999999698</v>
      </c>
      <c r="H28" s="3">
        <v>0.45124999999998799</v>
      </c>
      <c r="I28" s="3">
        <v>0</v>
      </c>
    </row>
    <row r="29" spans="1:9" x14ac:dyDescent="0.35">
      <c r="A29" s="5" t="s">
        <v>80</v>
      </c>
      <c r="B29" s="3">
        <v>3.5181249999999999</v>
      </c>
      <c r="C29" s="3">
        <v>0.49600000000000199</v>
      </c>
      <c r="D29" s="3">
        <v>-0.290625000000027</v>
      </c>
      <c r="E29" s="3">
        <v>-2.45950000000001</v>
      </c>
      <c r="F29" s="3">
        <v>6.4403750000000199</v>
      </c>
      <c r="G29" s="3">
        <v>0.79450000000005605</v>
      </c>
      <c r="H29" s="3">
        <v>-0.69012500000013</v>
      </c>
      <c r="I29" s="3">
        <v>-1.2352500000000599</v>
      </c>
    </row>
    <row r="30" spans="1:9" x14ac:dyDescent="0.35">
      <c r="A30" s="5" t="s">
        <v>85</v>
      </c>
      <c r="B30" s="3">
        <v>1.4524999999999899</v>
      </c>
      <c r="C30" s="3">
        <v>0.70137500000007003</v>
      </c>
      <c r="D30" s="3">
        <v>3.8169999999999602</v>
      </c>
      <c r="E30" s="3">
        <v>0.336249999999996</v>
      </c>
      <c r="F30" s="3">
        <v>4.1392499999999597</v>
      </c>
      <c r="G30" s="3">
        <v>-1.0872499999999901</v>
      </c>
      <c r="H30" s="3">
        <v>0.21725000000000699</v>
      </c>
      <c r="I30" s="3">
        <v>0.182250000000067</v>
      </c>
    </row>
    <row r="31" spans="1:9" x14ac:dyDescent="0.35">
      <c r="A31" s="5" t="s">
        <v>86</v>
      </c>
      <c r="B31" s="3">
        <v>2.49174999999991</v>
      </c>
      <c r="C31" s="3">
        <v>-0.28550000000001302</v>
      </c>
      <c r="D31" s="3">
        <v>5.8461250000001099</v>
      </c>
      <c r="E31" s="3">
        <v>1.1162500000000499</v>
      </c>
      <c r="F31" s="3">
        <v>4.06250000000004</v>
      </c>
      <c r="G31" s="3">
        <v>-0.28250000000002701</v>
      </c>
      <c r="H31" s="3">
        <v>0.11337499999997699</v>
      </c>
      <c r="I31" s="3">
        <v>0.106624999999994</v>
      </c>
    </row>
    <row r="32" spans="1:9" x14ac:dyDescent="0.35">
      <c r="A32" s="5" t="s">
        <v>92</v>
      </c>
      <c r="B32" s="3">
        <v>7.1911249999999702</v>
      </c>
      <c r="C32" s="3">
        <v>2.4767500000000102</v>
      </c>
      <c r="D32" s="3">
        <v>6.0527500000000298</v>
      </c>
      <c r="E32" s="3">
        <v>1.80687500000003</v>
      </c>
      <c r="F32" s="3">
        <v>4.7161249999999502</v>
      </c>
      <c r="G32" s="3">
        <v>1.94199999999998</v>
      </c>
      <c r="H32" s="3">
        <v>2.9785000000000501</v>
      </c>
      <c r="I32" s="3">
        <v>0.33112500000001399</v>
      </c>
    </row>
    <row r="33" spans="1:9" x14ac:dyDescent="0.35">
      <c r="A33" s="5" t="s">
        <v>94</v>
      </c>
      <c r="B33" s="3">
        <v>4.9033750000000698</v>
      </c>
      <c r="C33" s="3">
        <v>1.88725000000007</v>
      </c>
      <c r="D33" s="3">
        <v>5.2467500000000102</v>
      </c>
      <c r="E33" s="3">
        <v>2.4402499999999301</v>
      </c>
      <c r="F33" s="3">
        <v>7.1873750000000998</v>
      </c>
      <c r="G33" s="3">
        <v>3.0068750000001598</v>
      </c>
      <c r="H33" s="3">
        <v>2.4045000000000498</v>
      </c>
      <c r="I33" s="3">
        <v>0.93637499999998397</v>
      </c>
    </row>
    <row r="34" spans="1:9" x14ac:dyDescent="0.35">
      <c r="A34" s="5" t="s">
        <v>96</v>
      </c>
      <c r="B34" s="3">
        <v>2.97837499999999</v>
      </c>
      <c r="C34" s="3">
        <v>0.12199999999998901</v>
      </c>
      <c r="D34" s="3">
        <v>3.8431250000000401</v>
      </c>
      <c r="E34" s="3">
        <v>0.414250000000003</v>
      </c>
      <c r="F34" s="3">
        <v>1.4283750000000099</v>
      </c>
      <c r="G34" s="3">
        <v>-3.7500000000061699E-2</v>
      </c>
      <c r="H34" s="3">
        <v>-2.2124999999995499E-2</v>
      </c>
      <c r="I34" s="3">
        <v>0.111875000000005</v>
      </c>
    </row>
    <row r="35" spans="1:9" x14ac:dyDescent="0.35">
      <c r="A35" s="5" t="s">
        <v>105</v>
      </c>
      <c r="B35" s="3">
        <v>0.54624999999996504</v>
      </c>
      <c r="C35" s="3">
        <v>-9.6499999999970304E-2</v>
      </c>
      <c r="D35" s="3">
        <v>1.0032500000001701</v>
      </c>
      <c r="E35" s="3">
        <v>0.54837499999996497</v>
      </c>
      <c r="F35" s="3">
        <v>0.433749999999897</v>
      </c>
      <c r="G35" s="3">
        <v>-0.14575000000001401</v>
      </c>
      <c r="H35" s="3">
        <v>-0.128250000000001</v>
      </c>
      <c r="I35" s="3">
        <v>6.6999999999964699E-2</v>
      </c>
    </row>
    <row r="36" spans="1:9" x14ac:dyDescent="0.35">
      <c r="A36" s="5" t="s">
        <v>106</v>
      </c>
      <c r="B36" s="3">
        <v>2.73424999999986</v>
      </c>
      <c r="C36" s="3">
        <v>0.65062500000001899</v>
      </c>
      <c r="D36" s="3">
        <v>2.70150000000003</v>
      </c>
      <c r="E36" s="3">
        <v>0.94850000000001</v>
      </c>
      <c r="F36" s="3">
        <v>1.9087500000000801</v>
      </c>
      <c r="G36" s="3">
        <v>1.5169999999999999</v>
      </c>
      <c r="H36" s="3">
        <v>0.15550000000001801</v>
      </c>
      <c r="I36" s="3">
        <v>0.126000000000005</v>
      </c>
    </row>
    <row r="37" spans="1:9" x14ac:dyDescent="0.35">
      <c r="A37" s="5" t="s">
        <v>108</v>
      </c>
      <c r="B37" s="3">
        <v>1.7457499999999999</v>
      </c>
      <c r="C37" s="3">
        <v>0.21524999999998301</v>
      </c>
      <c r="D37" s="3">
        <v>2.4451250000001501</v>
      </c>
      <c r="E37" s="3">
        <v>5.82499999999299E-2</v>
      </c>
      <c r="F37" s="3">
        <v>-1.25</v>
      </c>
      <c r="G37" s="3">
        <v>-0.98550000000003002</v>
      </c>
      <c r="H37" s="3">
        <v>0.25562499999994498</v>
      </c>
      <c r="I37" s="3">
        <v>-0.64662500000001399</v>
      </c>
    </row>
    <row r="38" spans="1:9" x14ac:dyDescent="0.35">
      <c r="A38" s="4" t="s">
        <v>43</v>
      </c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5" t="s">
        <v>44</v>
      </c>
      <c r="B39" s="3">
        <v>5.4806250000000603</v>
      </c>
      <c r="C39" s="3">
        <v>1.23925000000001</v>
      </c>
      <c r="D39" s="3">
        <v>3.1446250000000302</v>
      </c>
      <c r="E39" s="3">
        <v>0.66612500000003705</v>
      </c>
      <c r="F39" s="3">
        <v>4.4141249999999603</v>
      </c>
      <c r="G39" s="3">
        <v>-0.469624999999951</v>
      </c>
      <c r="H39" s="3">
        <v>1.8486250000000799</v>
      </c>
      <c r="I39" s="3">
        <v>0.44437500000003299</v>
      </c>
    </row>
    <row r="40" spans="1:9" x14ac:dyDescent="0.35">
      <c r="A40" s="5" t="s">
        <v>48</v>
      </c>
      <c r="B40" s="3">
        <v>2.04862499999996</v>
      </c>
      <c r="C40" s="3">
        <v>0.12550000000001699</v>
      </c>
      <c r="D40" s="3">
        <v>2.8539999999997399</v>
      </c>
      <c r="E40" s="3">
        <v>0.887249999999973</v>
      </c>
      <c r="F40" s="3">
        <v>1.39112499999997</v>
      </c>
      <c r="G40" s="3">
        <v>1.1231249999999999</v>
      </c>
      <c r="H40" s="3">
        <v>-0.73349999999999904</v>
      </c>
      <c r="I40" s="3">
        <v>-0.109999999999978</v>
      </c>
    </row>
    <row r="41" spans="1:9" x14ac:dyDescent="0.35">
      <c r="A41" s="5" t="s">
        <v>58</v>
      </c>
      <c r="B41" s="3">
        <v>4.6487500000001596</v>
      </c>
      <c r="C41" s="3">
        <v>0.53574999999997197</v>
      </c>
      <c r="D41" s="3">
        <v>1.2250000000000101</v>
      </c>
      <c r="E41" s="3">
        <v>0.67212500000000897</v>
      </c>
      <c r="F41" s="3">
        <v>1.8572499999999099</v>
      </c>
      <c r="G41" s="3">
        <v>1.02799999999999</v>
      </c>
      <c r="H41" s="3">
        <v>1.08450000000001</v>
      </c>
      <c r="I41" s="3">
        <v>1.4104999999999901</v>
      </c>
    </row>
    <row r="42" spans="1:9" x14ac:dyDescent="0.35">
      <c r="A42" s="5" t="s">
        <v>60</v>
      </c>
      <c r="B42" s="3">
        <v>0.98474999999999802</v>
      </c>
      <c r="C42" s="3">
        <v>0</v>
      </c>
      <c r="D42" s="3">
        <v>6.71712499999997</v>
      </c>
      <c r="E42" s="3">
        <v>1.7405000000000199</v>
      </c>
      <c r="F42" s="3">
        <v>0</v>
      </c>
      <c r="G42" s="3">
        <v>0</v>
      </c>
      <c r="H42" s="3">
        <v>2.8663750000000001</v>
      </c>
      <c r="I42" s="3">
        <v>-0.145625000000003</v>
      </c>
    </row>
    <row r="43" spans="1:9" x14ac:dyDescent="0.35">
      <c r="A43" s="5" t="s">
        <v>64</v>
      </c>
      <c r="B43" s="3">
        <v>2.6360000000000401</v>
      </c>
      <c r="C43" s="3">
        <v>0.44375000000000803</v>
      </c>
      <c r="D43" s="3">
        <v>4.1007499999998798</v>
      </c>
      <c r="E43" s="3">
        <v>1.0533750000000199</v>
      </c>
      <c r="F43" s="3">
        <v>1.81824999999996</v>
      </c>
      <c r="G43" s="3">
        <v>-0.51637500000002501</v>
      </c>
      <c r="H43" s="3">
        <v>3.2545000000000099</v>
      </c>
      <c r="I43" s="3">
        <v>0.79450000000005605</v>
      </c>
    </row>
    <row r="44" spans="1:9" x14ac:dyDescent="0.35">
      <c r="A44" s="5" t="s">
        <v>69</v>
      </c>
      <c r="B44" s="3">
        <v>2.2960000000000802</v>
      </c>
      <c r="C44" s="3">
        <v>-4.2375000000049498E-2</v>
      </c>
      <c r="D44" s="3">
        <v>6.9992499999999804</v>
      </c>
      <c r="E44" s="3">
        <v>1.4405000000000101</v>
      </c>
      <c r="F44" s="3">
        <v>1.8737499999999401</v>
      </c>
      <c r="G44" s="3">
        <v>0.41787499999996702</v>
      </c>
      <c r="H44" s="3">
        <v>1.4119999999999799</v>
      </c>
      <c r="I44" s="3">
        <v>1.07762500000001</v>
      </c>
    </row>
    <row r="45" spans="1:9" x14ac:dyDescent="0.35">
      <c r="A45" s="5" t="s">
        <v>71</v>
      </c>
      <c r="B45" s="3">
        <v>3.3342500000000501</v>
      </c>
      <c r="C45" s="3">
        <v>2.9039999999999999</v>
      </c>
      <c r="D45" s="3">
        <v>6.0242500000001096</v>
      </c>
      <c r="E45" s="3">
        <v>3.74437500000001</v>
      </c>
      <c r="F45" s="3">
        <v>5.1239999999999997</v>
      </c>
      <c r="G45" s="3">
        <v>0.53862499999998203</v>
      </c>
      <c r="H45" s="3">
        <v>0.66824999999995804</v>
      </c>
      <c r="I45" s="3">
        <v>1.3555000000000299</v>
      </c>
    </row>
    <row r="46" spans="1:9" x14ac:dyDescent="0.35">
      <c r="A46" s="5" t="s">
        <v>78</v>
      </c>
      <c r="B46" s="3">
        <v>1.4784999999999999</v>
      </c>
      <c r="C46" s="3">
        <v>3.7250000000028601E-2</v>
      </c>
      <c r="D46" s="3">
        <v>3.7364999999999902</v>
      </c>
      <c r="E46" s="3">
        <v>1.17137500000004</v>
      </c>
      <c r="F46" s="3">
        <v>2.3205</v>
      </c>
      <c r="G46" s="3">
        <v>0.21437500000000401</v>
      </c>
      <c r="H46" s="3">
        <v>0</v>
      </c>
      <c r="I46" s="3">
        <v>0</v>
      </c>
    </row>
    <row r="47" spans="1:9" x14ac:dyDescent="0.35">
      <c r="A47" s="5" t="s">
        <v>81</v>
      </c>
      <c r="B47" s="3">
        <v>3.5278750000001202</v>
      </c>
      <c r="C47" s="3">
        <v>0.33600000000004099</v>
      </c>
      <c r="D47" s="3">
        <v>5.58375000000001</v>
      </c>
      <c r="E47" s="3">
        <v>0.91349999999999898</v>
      </c>
      <c r="F47" s="3">
        <v>0.460625000000079</v>
      </c>
      <c r="G47" s="3">
        <v>-5.7874999999995701E-2</v>
      </c>
      <c r="H47" s="3">
        <v>0.63199999999999001</v>
      </c>
      <c r="I47" s="3">
        <v>0</v>
      </c>
    </row>
    <row r="48" spans="1:9" x14ac:dyDescent="0.35">
      <c r="A48" s="5" t="s">
        <v>83</v>
      </c>
      <c r="B48" s="3">
        <v>5.0765000000000802</v>
      </c>
      <c r="C48" s="3">
        <v>1.04524999999999</v>
      </c>
      <c r="D48" s="3">
        <v>4.7738750000000296</v>
      </c>
      <c r="E48" s="3">
        <v>1.20075</v>
      </c>
      <c r="F48" s="3">
        <v>3.6622500000000602</v>
      </c>
      <c r="G48" s="3">
        <v>1.4999999999929399E-3</v>
      </c>
      <c r="H48" s="3">
        <v>1.7621250000000399</v>
      </c>
      <c r="I48" s="3">
        <v>-0.92162499999997705</v>
      </c>
    </row>
    <row r="49" spans="1:9" x14ac:dyDescent="0.35">
      <c r="A49" s="5" t="s">
        <v>87</v>
      </c>
      <c r="B49" s="3">
        <v>1.6187500000000301</v>
      </c>
      <c r="C49" s="3">
        <v>0.44787499999998198</v>
      </c>
      <c r="D49" s="3">
        <v>5.0116250000000004</v>
      </c>
      <c r="E49" s="3">
        <v>0.20887499999999901</v>
      </c>
      <c r="F49" s="3">
        <v>4.3522500000000299</v>
      </c>
      <c r="G49" s="3">
        <v>0.30700000000000199</v>
      </c>
      <c r="H49" s="3">
        <v>1.5873750000000399</v>
      </c>
      <c r="I49" s="3">
        <v>-6.6249999999968306E-2</v>
      </c>
    </row>
    <row r="50" spans="1:9" x14ac:dyDescent="0.35">
      <c r="A50" s="5" t="s">
        <v>101</v>
      </c>
      <c r="B50" s="3">
        <v>5.6701249999999996</v>
      </c>
      <c r="C50" s="3">
        <v>0.25237499999998603</v>
      </c>
      <c r="D50" s="3">
        <v>5.0016249999999598</v>
      </c>
      <c r="E50" s="3">
        <v>1.06012499999993</v>
      </c>
      <c r="F50" s="3">
        <v>0.83562500000002204</v>
      </c>
      <c r="G50" s="3">
        <v>1.369</v>
      </c>
      <c r="H50" s="3">
        <v>0.373125000000044</v>
      </c>
      <c r="I50" s="3">
        <v>-6.23749999999463E-2</v>
      </c>
    </row>
    <row r="51" spans="1:9" x14ac:dyDescent="0.35">
      <c r="A51" s="5" t="s">
        <v>102</v>
      </c>
      <c r="B51" s="3">
        <v>3.8392500000001299</v>
      </c>
      <c r="C51" s="3">
        <v>-7.1000000000005101E-2</v>
      </c>
      <c r="D51" s="3">
        <v>3.2917500000000102</v>
      </c>
      <c r="E51" s="3">
        <v>0.42862499999998299</v>
      </c>
      <c r="F51" s="3">
        <v>3.4017499999999599</v>
      </c>
      <c r="G51" s="3">
        <v>-0.30200000000000998</v>
      </c>
      <c r="H51" s="3">
        <v>1.7709999999999999</v>
      </c>
      <c r="I51" s="3">
        <v>0.64499999999998903</v>
      </c>
    </row>
    <row r="52" spans="1:9" x14ac:dyDescent="0.35">
      <c r="A52" s="5" t="s">
        <v>103</v>
      </c>
      <c r="B52" s="3">
        <v>3.64912499999997</v>
      </c>
      <c r="C52" s="3">
        <v>1.41387500000002</v>
      </c>
      <c r="D52" s="3">
        <v>2.6601249999998799</v>
      </c>
      <c r="E52" s="3">
        <v>-0.76637500000004599</v>
      </c>
      <c r="F52" s="3">
        <v>4.5033749999999397</v>
      </c>
      <c r="G52" s="3">
        <v>0.44699999999998902</v>
      </c>
      <c r="H52" s="3">
        <v>0.65037499999999704</v>
      </c>
      <c r="I52" s="3">
        <v>0.60199999999994702</v>
      </c>
    </row>
    <row r="53" spans="1:9" x14ac:dyDescent="0.35">
      <c r="A53" s="5" t="s">
        <v>110</v>
      </c>
      <c r="B53" s="3">
        <v>5.1267500000000004</v>
      </c>
      <c r="C53" s="3">
        <v>0.68537500000000096</v>
      </c>
      <c r="D53" s="3">
        <v>6.2087500000001201</v>
      </c>
      <c r="E53" s="3">
        <v>0.56512499999996602</v>
      </c>
      <c r="F53" s="3">
        <v>3.0675000000000501</v>
      </c>
      <c r="G53" s="3">
        <v>2.0851250000000099</v>
      </c>
      <c r="H53" s="3">
        <v>0.57650000000005297</v>
      </c>
      <c r="I53" s="3">
        <v>0.123625000000004</v>
      </c>
    </row>
    <row r="54" spans="1:9" x14ac:dyDescent="0.35">
      <c r="A54" s="4" t="s">
        <v>38</v>
      </c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5" t="s">
        <v>39</v>
      </c>
      <c r="B55" s="3">
        <v>2.3746250000001199</v>
      </c>
      <c r="C55" s="3">
        <v>1.28049999999999</v>
      </c>
      <c r="D55" s="3">
        <v>2.8152499999999598</v>
      </c>
      <c r="E55" s="3">
        <v>9.6125000000043398E-2</v>
      </c>
      <c r="F55" s="3">
        <v>1.5206249999999799</v>
      </c>
      <c r="G55" s="3">
        <v>0.39362500000002898</v>
      </c>
      <c r="H55" s="3">
        <v>1.16024999999999</v>
      </c>
      <c r="I55" s="3">
        <v>1.8210000000000099</v>
      </c>
    </row>
    <row r="56" spans="1:9" x14ac:dyDescent="0.35">
      <c r="A56" s="5" t="s">
        <v>46</v>
      </c>
      <c r="B56" s="3">
        <v>2.0883749999999299</v>
      </c>
      <c r="C56" s="3">
        <v>1.02400000000003</v>
      </c>
      <c r="D56" s="3">
        <v>0.80937500000001705</v>
      </c>
      <c r="E56" s="3">
        <v>0.44112499999999999</v>
      </c>
      <c r="F56" s="3">
        <v>3.4248749999999601</v>
      </c>
      <c r="G56" s="3">
        <v>1.40299999999999</v>
      </c>
      <c r="H56" s="3">
        <v>0.62362500000000398</v>
      </c>
      <c r="I56" s="3">
        <v>-0.12862499999999999</v>
      </c>
    </row>
    <row r="57" spans="1:9" x14ac:dyDescent="0.35">
      <c r="A57" s="5" t="s">
        <v>54</v>
      </c>
      <c r="B57" s="3">
        <v>2.9999999999999298</v>
      </c>
      <c r="C57" s="3">
        <v>8.8749999999990406E-2</v>
      </c>
      <c r="D57" s="3">
        <v>3.2522500000000298</v>
      </c>
      <c r="E57" s="3">
        <v>0.34899999999998998</v>
      </c>
      <c r="F57" s="3">
        <v>1.2747499999999401</v>
      </c>
      <c r="G57" s="3">
        <v>9.67500000000001E-2</v>
      </c>
      <c r="H57" s="3">
        <v>0.445749999999975</v>
      </c>
      <c r="I57" s="3">
        <v>0.13062500000000901</v>
      </c>
    </row>
    <row r="58" spans="1:9" x14ac:dyDescent="0.35">
      <c r="A58" s="5" t="s">
        <v>59</v>
      </c>
      <c r="B58" s="3">
        <v>5.4178750000001097</v>
      </c>
      <c r="C58" s="3">
        <v>3.5451249999999899</v>
      </c>
      <c r="D58" s="3">
        <v>6.0376249999999398</v>
      </c>
      <c r="E58" s="3">
        <v>1.91549999999997</v>
      </c>
      <c r="F58" s="3">
        <v>1.2971250000000201</v>
      </c>
      <c r="G58" s="3">
        <v>0.31424999999998698</v>
      </c>
      <c r="H58" s="3">
        <v>0.52737499999999204</v>
      </c>
      <c r="I58" s="3">
        <v>0.44349999999998602</v>
      </c>
    </row>
    <row r="59" spans="1:9" x14ac:dyDescent="0.35">
      <c r="A59" s="5" t="s">
        <v>62</v>
      </c>
      <c r="B59" s="3">
        <v>-3.2003750000000801</v>
      </c>
      <c r="C59" s="3">
        <v>-4.4476250000000404</v>
      </c>
      <c r="D59" s="3">
        <v>2.6068749999999699</v>
      </c>
      <c r="E59" s="3">
        <v>-1.8087500000000301</v>
      </c>
      <c r="F59" s="3">
        <v>-3.9986250000002599</v>
      </c>
      <c r="G59" s="3">
        <v>-5.12300000000005</v>
      </c>
      <c r="H59" s="3">
        <v>-2.0738750000000201</v>
      </c>
      <c r="I59" s="3">
        <v>-2.8338750000000101</v>
      </c>
    </row>
    <row r="60" spans="1:9" x14ac:dyDescent="0.35">
      <c r="A60" s="5" t="s">
        <v>72</v>
      </c>
      <c r="B60" s="3">
        <v>1.22750000000005</v>
      </c>
      <c r="C60" s="3">
        <v>1.40499999999999</v>
      </c>
      <c r="D60" s="3">
        <v>3.5407499999998602</v>
      </c>
      <c r="E60" s="3">
        <v>1.26962499999999</v>
      </c>
      <c r="F60" s="3">
        <v>0.20175000000003299</v>
      </c>
      <c r="G60" s="3">
        <v>-0.11337499999996201</v>
      </c>
      <c r="H60" s="3">
        <v>1.57699999999997</v>
      </c>
      <c r="I60" s="3">
        <v>0.711374999999976</v>
      </c>
    </row>
    <row r="61" spans="1:9" x14ac:dyDescent="0.35">
      <c r="A61" s="5" t="s">
        <v>73</v>
      </c>
      <c r="B61" s="3">
        <v>3.2492500000000502</v>
      </c>
      <c r="C61" s="3">
        <v>0.42174999999999602</v>
      </c>
      <c r="D61" s="3">
        <v>3.2287499999998199</v>
      </c>
      <c r="E61" s="3">
        <v>0.81000000000004502</v>
      </c>
      <c r="F61" s="3">
        <v>1.85800000000009</v>
      </c>
      <c r="G61" s="3">
        <v>0.77799999999999203</v>
      </c>
      <c r="H61" s="3">
        <v>2.2510000000001802</v>
      </c>
      <c r="I61" s="3">
        <v>0.154875000000089</v>
      </c>
    </row>
    <row r="62" spans="1:9" x14ac:dyDescent="0.35">
      <c r="A62" s="5" t="s">
        <v>77</v>
      </c>
      <c r="B62" s="3">
        <v>3.5882499999999</v>
      </c>
      <c r="C62" s="3">
        <v>0.55087500000001899</v>
      </c>
      <c r="D62" s="3">
        <v>2.3133749999998798</v>
      </c>
      <c r="E62" s="3">
        <v>-0.75712499999997396</v>
      </c>
      <c r="F62" s="3">
        <v>3.4677499999999202</v>
      </c>
      <c r="G62" s="3">
        <v>0.176249999999982</v>
      </c>
      <c r="H62" s="3">
        <v>-0.418624999999963</v>
      </c>
      <c r="I62" s="3">
        <v>-0.89812499999999296</v>
      </c>
    </row>
    <row r="63" spans="1:9" x14ac:dyDescent="0.35">
      <c r="A63" s="5" t="s">
        <v>82</v>
      </c>
      <c r="B63" s="3">
        <v>2.8221249999998799</v>
      </c>
      <c r="C63" s="3">
        <v>1.1151249999999699</v>
      </c>
      <c r="D63" s="3">
        <v>4.5749999999999602</v>
      </c>
      <c r="E63" s="3">
        <v>1.4946249999999801</v>
      </c>
      <c r="F63" s="3">
        <v>4.8133749999999402</v>
      </c>
      <c r="G63" s="3">
        <v>-0.333749999999988</v>
      </c>
      <c r="H63" s="3">
        <v>0.55175000000002705</v>
      </c>
      <c r="I63" s="3">
        <v>9.1250000000115995E-3</v>
      </c>
    </row>
    <row r="64" spans="1:9" x14ac:dyDescent="0.35">
      <c r="A64" s="5" t="s">
        <v>88</v>
      </c>
      <c r="B64" s="3">
        <v>5.2685000000000697</v>
      </c>
      <c r="C64" s="3">
        <v>2.9466249999999801</v>
      </c>
      <c r="D64" s="3">
        <v>5.8759999999999204</v>
      </c>
      <c r="E64" s="3">
        <v>2.1076249999999801</v>
      </c>
      <c r="F64" s="3">
        <v>4.4440000000000701</v>
      </c>
      <c r="G64" s="3">
        <v>0.64674999999996896</v>
      </c>
      <c r="H64" s="3">
        <v>2.3484999999999601</v>
      </c>
      <c r="I64" s="3">
        <v>0.16324999999999801</v>
      </c>
    </row>
    <row r="65" spans="1:9" x14ac:dyDescent="0.35">
      <c r="A65" s="5" t="s">
        <v>89</v>
      </c>
      <c r="B65" s="3">
        <v>7.2077499999998897</v>
      </c>
      <c r="C65" s="3">
        <v>2.16825</v>
      </c>
      <c r="D65" s="3">
        <v>7.2479999999999896</v>
      </c>
      <c r="E65" s="3">
        <v>1.53037500000003</v>
      </c>
      <c r="F65" s="3">
        <v>2.5367499999999299</v>
      </c>
      <c r="G65" s="3">
        <v>0.79287499999998501</v>
      </c>
      <c r="H65" s="3">
        <v>1.31299999999997</v>
      </c>
      <c r="I65" s="3">
        <v>0.19612500000000899</v>
      </c>
    </row>
    <row r="66" spans="1:9" x14ac:dyDescent="0.35">
      <c r="A66" s="5" t="s">
        <v>104</v>
      </c>
      <c r="B66" s="3">
        <v>4.3797499999999996</v>
      </c>
      <c r="C66" s="3">
        <v>0.767249999999986</v>
      </c>
      <c r="D66" s="3">
        <v>6.50587500000006</v>
      </c>
      <c r="E66" s="3">
        <v>1.87100000000003</v>
      </c>
      <c r="F66" s="3">
        <v>2.8030000000000399</v>
      </c>
      <c r="G66" s="3">
        <v>0.143874999999966</v>
      </c>
      <c r="H66" s="3">
        <v>1.63462499999997</v>
      </c>
      <c r="I66" s="3">
        <v>0.50900000000004297</v>
      </c>
    </row>
    <row r="67" spans="1:9" x14ac:dyDescent="0.35">
      <c r="A67" s="5" t="s">
        <v>109</v>
      </c>
      <c r="B67" s="3">
        <v>3.7487499999999701</v>
      </c>
      <c r="C67" s="3">
        <v>1.3051250000000001</v>
      </c>
      <c r="D67" s="3">
        <v>5.01562499999996</v>
      </c>
      <c r="E67" s="3">
        <v>0.87599999999996203</v>
      </c>
      <c r="F67" s="3">
        <v>4.8337500000000704</v>
      </c>
      <c r="G67" s="3">
        <v>2.7333750000000001</v>
      </c>
      <c r="H67" s="3">
        <v>0.86712500000001602</v>
      </c>
      <c r="I67" s="3">
        <v>0.52712499999999796</v>
      </c>
    </row>
    <row r="68" spans="1:9" x14ac:dyDescent="0.35">
      <c r="A68" s="5" t="s">
        <v>111</v>
      </c>
      <c r="B68" s="3">
        <v>0.51300000000000501</v>
      </c>
      <c r="C68" s="3">
        <v>0.49674999999999198</v>
      </c>
      <c r="D68" s="3">
        <v>4.89224999999995</v>
      </c>
      <c r="E68" s="3">
        <v>1.44837499999998</v>
      </c>
      <c r="F68" s="3">
        <v>0.69600000000002604</v>
      </c>
      <c r="G68" s="3">
        <v>0.48612500000007203</v>
      </c>
      <c r="H68" s="3">
        <v>0</v>
      </c>
      <c r="I68" s="3">
        <v>0.21862499999997501</v>
      </c>
    </row>
    <row r="69" spans="1:9" x14ac:dyDescent="0.35">
      <c r="A69" s="5" t="s">
        <v>112</v>
      </c>
      <c r="B69" s="3">
        <v>3.2750000000000501</v>
      </c>
      <c r="C69" s="3">
        <v>0.40650000000004399</v>
      </c>
      <c r="D69" s="3">
        <v>4.9408750000000001</v>
      </c>
      <c r="E69" s="3">
        <v>0.54212499999999197</v>
      </c>
      <c r="F69" s="3">
        <v>5.3195000000000299</v>
      </c>
      <c r="G69" s="3">
        <v>-6.0499999999905102E-2</v>
      </c>
      <c r="H69" s="3">
        <v>-1.5375000000009501E-2</v>
      </c>
      <c r="I69" s="3">
        <v>0.121624999999998</v>
      </c>
    </row>
    <row r="70" spans="1:9" x14ac:dyDescent="0.35">
      <c r="A70" s="5" t="s">
        <v>113</v>
      </c>
      <c r="B70" s="3">
        <v>8.0808749999999208</v>
      </c>
      <c r="C70" s="3">
        <v>5.0199999999999401</v>
      </c>
      <c r="D70" s="3">
        <v>4.6466249999999798</v>
      </c>
      <c r="E70" s="3">
        <v>1.26687499999996</v>
      </c>
      <c r="F70" s="3">
        <v>4.2971249999998502</v>
      </c>
      <c r="G70" s="3">
        <v>1.2238749999999401</v>
      </c>
      <c r="H70" s="3">
        <v>1.5096250000000699</v>
      </c>
      <c r="I70" s="3">
        <v>0.13062499999996999</v>
      </c>
    </row>
    <row r="71" spans="1:9" x14ac:dyDescent="0.35">
      <c r="A71" s="5" t="s">
        <v>114</v>
      </c>
      <c r="B71" s="3">
        <v>5.7537500000000303</v>
      </c>
      <c r="C71" s="3">
        <v>1.4557500000000201</v>
      </c>
      <c r="D71" s="3">
        <v>6.2951250000000796</v>
      </c>
      <c r="E71" s="3">
        <v>0.63199999999999101</v>
      </c>
      <c r="F71" s="3">
        <v>5.4520000000000097</v>
      </c>
      <c r="G71" s="3">
        <v>0.45862499999999801</v>
      </c>
      <c r="H71" s="3">
        <v>0.93362500000002802</v>
      </c>
      <c r="I71" s="3">
        <v>-0.10362500000000099</v>
      </c>
    </row>
    <row r="72" spans="1:9" x14ac:dyDescent="0.35">
      <c r="A72" s="5" t="s">
        <v>115</v>
      </c>
      <c r="B72" s="3">
        <v>3.4874999999999301</v>
      </c>
      <c r="C72" s="3">
        <v>0.65687499999997101</v>
      </c>
      <c r="D72" s="3">
        <v>3.3033750000000501</v>
      </c>
      <c r="E72" s="3">
        <v>0.945374999999956</v>
      </c>
      <c r="F72" s="3">
        <v>0.89025000000003796</v>
      </c>
      <c r="G72" s="3">
        <v>-0.759000000000015</v>
      </c>
      <c r="H72" s="3">
        <v>1.45112500000001</v>
      </c>
      <c r="I72" s="3">
        <v>1.20037499999998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49"/>
  <sheetViews>
    <sheetView workbookViewId="0">
      <selection activeCell="L15" sqref="A1:AC484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S2" t="s">
        <v>34</v>
      </c>
      <c r="T2" t="s">
        <v>31</v>
      </c>
      <c r="U2" t="s">
        <v>35</v>
      </c>
      <c r="V2" t="s">
        <v>36</v>
      </c>
      <c r="W2" t="s">
        <v>37</v>
      </c>
      <c r="X2">
        <v>200</v>
      </c>
      <c r="Y2">
        <v>772</v>
      </c>
      <c r="Z2">
        <v>154</v>
      </c>
      <c r="AA2">
        <v>-1.1546721493394001</v>
      </c>
      <c r="AB2">
        <v>-1.14112020265922</v>
      </c>
      <c r="AC2">
        <v>1.1547005383792499</v>
      </c>
    </row>
    <row r="3" spans="1:29" x14ac:dyDescent="0.35">
      <c r="A3" t="s">
        <v>29</v>
      </c>
      <c r="B3">
        <v>1</v>
      </c>
      <c r="C3" t="s">
        <v>38</v>
      </c>
      <c r="D3" t="s">
        <v>31</v>
      </c>
      <c r="E3" t="s">
        <v>39</v>
      </c>
      <c r="F3" t="s">
        <v>40</v>
      </c>
      <c r="G3">
        <v>-0.33333333333333298</v>
      </c>
      <c r="H3">
        <v>0.41949999999995202</v>
      </c>
      <c r="I3">
        <v>-0.5</v>
      </c>
      <c r="J3">
        <v>-9.0666666666739296E-2</v>
      </c>
      <c r="K3">
        <v>-0.33333333333333398</v>
      </c>
      <c r="L3">
        <v>0.41949999999995202</v>
      </c>
      <c r="M3">
        <v>0.4375</v>
      </c>
      <c r="N3">
        <v>0.60150012097748995</v>
      </c>
      <c r="O3">
        <v>0.4</v>
      </c>
      <c r="P3">
        <v>0.47087170700361602</v>
      </c>
      <c r="Q3">
        <v>0.43333333333333302</v>
      </c>
      <c r="R3">
        <v>0.63477189976439696</v>
      </c>
      <c r="S3" t="s">
        <v>34</v>
      </c>
      <c r="T3" t="s">
        <v>31</v>
      </c>
      <c r="U3" t="s">
        <v>41</v>
      </c>
      <c r="V3" t="s">
        <v>42</v>
      </c>
      <c r="W3" t="s">
        <v>37</v>
      </c>
      <c r="X3">
        <v>4029</v>
      </c>
      <c r="Y3">
        <v>4910</v>
      </c>
      <c r="Z3">
        <v>3677</v>
      </c>
      <c r="AA3">
        <v>1.1687995488346301</v>
      </c>
      <c r="AB3">
        <v>1.26189579045593</v>
      </c>
      <c r="AC3">
        <v>0.68558727554653398</v>
      </c>
    </row>
    <row r="4" spans="1:29" x14ac:dyDescent="0.35">
      <c r="A4" t="s">
        <v>29</v>
      </c>
      <c r="B4">
        <v>1</v>
      </c>
      <c r="C4" t="s">
        <v>43</v>
      </c>
      <c r="D4" t="s">
        <v>31</v>
      </c>
      <c r="E4" t="s">
        <v>44</v>
      </c>
      <c r="F4" t="s">
        <v>40</v>
      </c>
      <c r="G4">
        <v>-0.5</v>
      </c>
      <c r="H4">
        <v>-2.3416666666666299</v>
      </c>
      <c r="I4">
        <v>-0.16666666666666699</v>
      </c>
      <c r="J4">
        <v>-2.2093333333332801</v>
      </c>
      <c r="K4">
        <v>-0.5</v>
      </c>
      <c r="L4">
        <v>-2.3416666666666299</v>
      </c>
      <c r="M4">
        <v>0.33333333333333298</v>
      </c>
      <c r="N4">
        <v>1.6650612357244202E-2</v>
      </c>
      <c r="O4">
        <v>0.42857142857142899</v>
      </c>
      <c r="P4">
        <v>1.7612809315879802E-2</v>
      </c>
      <c r="Q4">
        <v>0.28571428571428598</v>
      </c>
      <c r="R4">
        <v>-1.1280931586598099E-2</v>
      </c>
      <c r="S4" t="s">
        <v>34</v>
      </c>
      <c r="T4" t="s">
        <v>31</v>
      </c>
      <c r="U4" t="s">
        <v>41</v>
      </c>
      <c r="V4" t="s">
        <v>36</v>
      </c>
      <c r="W4" t="s">
        <v>45</v>
      </c>
      <c r="X4">
        <v>2807</v>
      </c>
      <c r="Y4">
        <v>3615</v>
      </c>
      <c r="Z4">
        <v>2605</v>
      </c>
      <c r="AA4">
        <v>-0.463181065103139</v>
      </c>
      <c r="AB4">
        <v>-0.56192047913265197</v>
      </c>
      <c r="AC4">
        <v>-0.32417732136306099</v>
      </c>
    </row>
    <row r="5" spans="1:29" x14ac:dyDescent="0.35">
      <c r="A5" t="s">
        <v>29</v>
      </c>
      <c r="B5">
        <v>1</v>
      </c>
      <c r="C5" t="s">
        <v>38</v>
      </c>
      <c r="D5" t="s">
        <v>31</v>
      </c>
      <c r="E5" t="s">
        <v>46</v>
      </c>
      <c r="F5" t="s">
        <v>47</v>
      </c>
      <c r="G5">
        <v>0.33333333333333298</v>
      </c>
      <c r="H5">
        <v>-3.2666666666652203E-2</v>
      </c>
      <c r="I5">
        <v>0.33333333333333298</v>
      </c>
      <c r="J5">
        <v>2.5655000000000201</v>
      </c>
      <c r="K5">
        <v>0.33333333333333298</v>
      </c>
      <c r="L5">
        <v>-3.2666666666652099E-2</v>
      </c>
      <c r="M5">
        <v>0.75</v>
      </c>
      <c r="N5">
        <v>0.48915449313856202</v>
      </c>
      <c r="O5">
        <v>0.75</v>
      </c>
      <c r="P5">
        <v>-0.67450022890280403</v>
      </c>
      <c r="Q5">
        <v>0.75</v>
      </c>
      <c r="R5">
        <v>0.51495498245077898</v>
      </c>
      <c r="S5" t="s">
        <v>34</v>
      </c>
      <c r="T5" t="s">
        <v>31</v>
      </c>
      <c r="U5" t="s">
        <v>41</v>
      </c>
      <c r="V5" t="s">
        <v>42</v>
      </c>
      <c r="W5" t="s">
        <v>45</v>
      </c>
      <c r="X5">
        <v>2513</v>
      </c>
      <c r="Y5">
        <v>2406</v>
      </c>
      <c r="Z5">
        <v>2175</v>
      </c>
      <c r="AA5">
        <v>-1.1178001546490699</v>
      </c>
      <c r="AB5">
        <v>-1.0007109727979899</v>
      </c>
      <c r="AC5">
        <v>-1.26688419214584</v>
      </c>
    </row>
    <row r="6" spans="1:29" x14ac:dyDescent="0.35">
      <c r="A6" t="s">
        <v>29</v>
      </c>
      <c r="B6">
        <v>1</v>
      </c>
      <c r="C6" t="s">
        <v>43</v>
      </c>
      <c r="D6" t="s">
        <v>31</v>
      </c>
      <c r="E6" t="s">
        <v>48</v>
      </c>
      <c r="F6" t="s">
        <v>40</v>
      </c>
      <c r="G6">
        <v>-0.5</v>
      </c>
      <c r="H6">
        <v>-7.5500000000014597E-2</v>
      </c>
      <c r="I6">
        <v>-0.5</v>
      </c>
      <c r="J6">
        <v>-7.5500000000014597E-2</v>
      </c>
      <c r="K6">
        <v>-0.5</v>
      </c>
      <c r="L6">
        <v>-7.5500000000014597E-2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34</v>
      </c>
      <c r="T6" t="s">
        <v>31</v>
      </c>
      <c r="U6" t="s">
        <v>41</v>
      </c>
      <c r="V6" t="s">
        <v>36</v>
      </c>
      <c r="W6" t="s">
        <v>45</v>
      </c>
      <c r="X6">
        <v>3385</v>
      </c>
      <c r="Y6">
        <v>5192</v>
      </c>
      <c r="Z6">
        <v>3180</v>
      </c>
      <c r="AA6">
        <v>0.41218167091758401</v>
      </c>
      <c r="AB6">
        <v>0.30073566147471298</v>
      </c>
      <c r="AC6">
        <v>0.90547423796236803</v>
      </c>
    </row>
    <row r="7" spans="1:29" x14ac:dyDescent="0.35">
      <c r="A7" t="s">
        <v>29</v>
      </c>
      <c r="B7">
        <v>1</v>
      </c>
      <c r="C7" t="s">
        <v>30</v>
      </c>
      <c r="D7" t="s">
        <v>31</v>
      </c>
      <c r="E7" t="s">
        <v>49</v>
      </c>
      <c r="F7" t="s">
        <v>50</v>
      </c>
      <c r="G7">
        <v>0.16666666666666699</v>
      </c>
      <c r="H7">
        <v>0.103166666666671</v>
      </c>
      <c r="I7">
        <v>0.16666666666666699</v>
      </c>
      <c r="J7">
        <v>0.103166666666671</v>
      </c>
      <c r="K7">
        <v>0.16666666666666699</v>
      </c>
      <c r="L7">
        <v>0.103166666666671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 t="s">
        <v>34</v>
      </c>
      <c r="T7" t="s">
        <v>31</v>
      </c>
      <c r="U7" t="s">
        <v>35</v>
      </c>
      <c r="V7" t="s">
        <v>36</v>
      </c>
      <c r="W7" t="s">
        <v>45</v>
      </c>
      <c r="X7">
        <v>358</v>
      </c>
      <c r="Y7">
        <v>0</v>
      </c>
      <c r="Z7">
        <v>278</v>
      </c>
      <c r="AA7">
        <v>0.58434825371427002</v>
      </c>
      <c r="AB7">
        <v>0.41764341711158798</v>
      </c>
      <c r="AC7">
        <v>-0.57735026918962595</v>
      </c>
    </row>
    <row r="8" spans="1:29" x14ac:dyDescent="0.35">
      <c r="A8" t="s">
        <v>29</v>
      </c>
      <c r="B8">
        <v>1</v>
      </c>
      <c r="C8" t="s">
        <v>30</v>
      </c>
      <c r="D8" t="s">
        <v>31</v>
      </c>
      <c r="E8" t="s">
        <v>51</v>
      </c>
      <c r="F8" t="s">
        <v>50</v>
      </c>
      <c r="G8">
        <v>0</v>
      </c>
      <c r="H8">
        <v>0</v>
      </c>
      <c r="I8">
        <v>0.16666666666666699</v>
      </c>
      <c r="J8">
        <v>0.17416666666667899</v>
      </c>
      <c r="K8">
        <v>0</v>
      </c>
      <c r="L8">
        <v>0</v>
      </c>
      <c r="O8">
        <v>0</v>
      </c>
      <c r="P8">
        <v>0</v>
      </c>
      <c r="Q8">
        <v>0.5</v>
      </c>
      <c r="R8">
        <v>0.5</v>
      </c>
      <c r="S8" t="s">
        <v>34</v>
      </c>
      <c r="T8" t="s">
        <v>31</v>
      </c>
      <c r="U8" t="s">
        <v>35</v>
      </c>
      <c r="V8" t="s">
        <v>36</v>
      </c>
      <c r="W8" t="s">
        <v>45</v>
      </c>
      <c r="X8">
        <v>389</v>
      </c>
      <c r="Y8">
        <v>0</v>
      </c>
      <c r="Z8">
        <v>277</v>
      </c>
      <c r="AA8">
        <v>0.57032389562512698</v>
      </c>
      <c r="AB8">
        <v>0.72347678554763295</v>
      </c>
      <c r="AC8">
        <v>-0.57735026918962595</v>
      </c>
    </row>
    <row r="9" spans="1:29" x14ac:dyDescent="0.35">
      <c r="A9" t="s">
        <v>29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0.16666666666666699</v>
      </c>
      <c r="H9">
        <v>3.0666666666623699E-2</v>
      </c>
      <c r="I9">
        <v>0.16666666666666699</v>
      </c>
      <c r="J9">
        <v>3.0666666666623699E-2</v>
      </c>
      <c r="K9">
        <v>0.16666666666666699</v>
      </c>
      <c r="L9">
        <v>3.0666666666623699E-2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34</v>
      </c>
      <c r="T9" t="s">
        <v>31</v>
      </c>
      <c r="U9" t="s">
        <v>35</v>
      </c>
      <c r="V9" t="s">
        <v>36</v>
      </c>
      <c r="W9" t="s">
        <v>37</v>
      </c>
      <c r="X9">
        <v>200</v>
      </c>
      <c r="Y9">
        <v>772</v>
      </c>
      <c r="Z9">
        <v>154</v>
      </c>
      <c r="AA9">
        <v>-1.1546721493394001</v>
      </c>
      <c r="AB9">
        <v>-1.14112020265922</v>
      </c>
      <c r="AC9">
        <v>1.1547005383792499</v>
      </c>
    </row>
    <row r="10" spans="1:29" x14ac:dyDescent="0.35">
      <c r="A10" t="s">
        <v>29</v>
      </c>
      <c r="B10">
        <v>2</v>
      </c>
      <c r="C10" t="s">
        <v>38</v>
      </c>
      <c r="D10" t="s">
        <v>31</v>
      </c>
      <c r="E10" t="s">
        <v>39</v>
      </c>
      <c r="F10" t="s">
        <v>40</v>
      </c>
      <c r="G10">
        <v>1.3333333333333299</v>
      </c>
      <c r="H10">
        <v>1.3538333333333601</v>
      </c>
      <c r="I10">
        <v>1</v>
      </c>
      <c r="J10">
        <v>1.2288333333333601</v>
      </c>
      <c r="K10">
        <v>1.3333333333333299</v>
      </c>
      <c r="L10">
        <v>1.3538333333333601</v>
      </c>
      <c r="M10">
        <v>0.9</v>
      </c>
      <c r="N10">
        <v>0.96369448567190696</v>
      </c>
      <c r="O10">
        <v>0.875</v>
      </c>
      <c r="P10">
        <v>0.96029466849796896</v>
      </c>
      <c r="Q10">
        <v>1</v>
      </c>
      <c r="R10">
        <v>1.00711699338248</v>
      </c>
      <c r="S10" t="s">
        <v>34</v>
      </c>
      <c r="T10" t="s">
        <v>31</v>
      </c>
      <c r="U10" t="s">
        <v>41</v>
      </c>
      <c r="V10" t="s">
        <v>42</v>
      </c>
      <c r="W10" t="s">
        <v>37</v>
      </c>
      <c r="X10">
        <v>4029</v>
      </c>
      <c r="Y10">
        <v>4910</v>
      </c>
      <c r="Z10">
        <v>3677</v>
      </c>
      <c r="AA10">
        <v>1.1687995488346301</v>
      </c>
      <c r="AB10">
        <v>1.26189579045593</v>
      </c>
      <c r="AC10">
        <v>0.68558727554653398</v>
      </c>
    </row>
    <row r="11" spans="1:29" x14ac:dyDescent="0.35">
      <c r="A11" t="s">
        <v>29</v>
      </c>
      <c r="B11">
        <v>2</v>
      </c>
      <c r="C11" t="s">
        <v>43</v>
      </c>
      <c r="D11" t="s">
        <v>31</v>
      </c>
      <c r="E11" t="s">
        <v>44</v>
      </c>
      <c r="F11" t="s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S11" t="s">
        <v>34</v>
      </c>
      <c r="T11" t="s">
        <v>31</v>
      </c>
      <c r="U11" t="s">
        <v>41</v>
      </c>
      <c r="V11" t="s">
        <v>36</v>
      </c>
      <c r="W11" t="s">
        <v>45</v>
      </c>
      <c r="X11">
        <v>2807</v>
      </c>
      <c r="Y11">
        <v>3615</v>
      </c>
      <c r="Z11">
        <v>2605</v>
      </c>
      <c r="AA11">
        <v>-0.463181065103139</v>
      </c>
      <c r="AB11">
        <v>-0.56192047913265197</v>
      </c>
      <c r="AC11">
        <v>-0.32417732136306099</v>
      </c>
    </row>
    <row r="12" spans="1:29" x14ac:dyDescent="0.35">
      <c r="A12" t="s">
        <v>29</v>
      </c>
      <c r="B12">
        <v>2</v>
      </c>
      <c r="C12" t="s">
        <v>38</v>
      </c>
      <c r="D12" t="s">
        <v>31</v>
      </c>
      <c r="E12" t="s">
        <v>46</v>
      </c>
      <c r="F12" t="s">
        <v>47</v>
      </c>
      <c r="G12">
        <v>1.6666666666666701</v>
      </c>
      <c r="H12">
        <v>0.80016666666680702</v>
      </c>
      <c r="I12">
        <v>1.3333333333333299</v>
      </c>
      <c r="J12">
        <v>-9.3833333333312494E-2</v>
      </c>
      <c r="K12">
        <v>1.6666666666666701</v>
      </c>
      <c r="L12">
        <v>0.80016666666680702</v>
      </c>
      <c r="M12">
        <v>0.75</v>
      </c>
      <c r="N12">
        <v>0.71241483054602495</v>
      </c>
      <c r="O12">
        <v>0.78571428571428603</v>
      </c>
      <c r="P12">
        <v>0.408395704523277</v>
      </c>
      <c r="Q12">
        <v>0.85714285714285698</v>
      </c>
      <c r="R12">
        <v>1.2811584770584801</v>
      </c>
      <c r="S12" t="s">
        <v>34</v>
      </c>
      <c r="T12" t="s">
        <v>31</v>
      </c>
      <c r="U12" t="s">
        <v>41</v>
      </c>
      <c r="V12" t="s">
        <v>42</v>
      </c>
      <c r="W12" t="s">
        <v>45</v>
      </c>
      <c r="X12">
        <v>2513</v>
      </c>
      <c r="Y12">
        <v>2406</v>
      </c>
      <c r="Z12">
        <v>2175</v>
      </c>
      <c r="AA12">
        <v>-1.1178001546490699</v>
      </c>
      <c r="AB12">
        <v>-1.0007109727979899</v>
      </c>
      <c r="AC12">
        <v>-1.26688419214584</v>
      </c>
    </row>
    <row r="13" spans="1:29" x14ac:dyDescent="0.35">
      <c r="A13" t="s">
        <v>29</v>
      </c>
      <c r="B13">
        <v>2</v>
      </c>
      <c r="C13" t="s">
        <v>43</v>
      </c>
      <c r="D13" t="s">
        <v>31</v>
      </c>
      <c r="E13" t="s">
        <v>48</v>
      </c>
      <c r="F13" t="s">
        <v>40</v>
      </c>
      <c r="G13">
        <v>-1</v>
      </c>
      <c r="H13">
        <v>-0.24216666666668099</v>
      </c>
      <c r="I13">
        <v>0.33333333333333298</v>
      </c>
      <c r="J13">
        <v>0.87833333333331198</v>
      </c>
      <c r="K13">
        <v>-1</v>
      </c>
      <c r="L13">
        <v>-0.24216666666668099</v>
      </c>
      <c r="M13">
        <v>0.2</v>
      </c>
      <c r="N13">
        <v>0.19045590115039801</v>
      </c>
      <c r="O13">
        <v>1</v>
      </c>
      <c r="P13">
        <v>-0.102148080438761</v>
      </c>
      <c r="Q13">
        <v>-1</v>
      </c>
      <c r="R13">
        <v>0.66601919561244705</v>
      </c>
      <c r="S13" t="s">
        <v>34</v>
      </c>
      <c r="T13" t="s">
        <v>31</v>
      </c>
      <c r="U13" t="s">
        <v>41</v>
      </c>
      <c r="V13" t="s">
        <v>36</v>
      </c>
      <c r="W13" t="s">
        <v>45</v>
      </c>
      <c r="X13">
        <v>3385</v>
      </c>
      <c r="Y13">
        <v>5192</v>
      </c>
      <c r="Z13">
        <v>3180</v>
      </c>
      <c r="AA13">
        <v>0.41218167091758401</v>
      </c>
      <c r="AB13">
        <v>0.30073566147471298</v>
      </c>
      <c r="AC13">
        <v>0.90547423796236803</v>
      </c>
    </row>
    <row r="14" spans="1:29" x14ac:dyDescent="0.35">
      <c r="A14" t="s">
        <v>29</v>
      </c>
      <c r="B14">
        <v>2</v>
      </c>
      <c r="C14" t="s">
        <v>30</v>
      </c>
      <c r="D14" t="s">
        <v>31</v>
      </c>
      <c r="E14" t="s">
        <v>49</v>
      </c>
      <c r="F14" t="s">
        <v>50</v>
      </c>
      <c r="G14">
        <v>-0.33333333333333298</v>
      </c>
      <c r="H14">
        <v>-0.67400000000001603</v>
      </c>
      <c r="I14">
        <v>-0.16666666666666699</v>
      </c>
      <c r="J14">
        <v>-2.5500000000003398E-2</v>
      </c>
      <c r="K14">
        <v>-0.33333333333333298</v>
      </c>
      <c r="L14">
        <v>-0.67400000000001603</v>
      </c>
      <c r="M14">
        <v>0.25</v>
      </c>
      <c r="N14">
        <v>0.164898906198195</v>
      </c>
      <c r="O14">
        <v>0.33333333333333298</v>
      </c>
      <c r="P14">
        <v>0.46430237984133599</v>
      </c>
      <c r="Q14">
        <v>0.16666666666666699</v>
      </c>
      <c r="R14">
        <v>-0.44353709752694098</v>
      </c>
      <c r="S14" t="s">
        <v>34</v>
      </c>
      <c r="T14" t="s">
        <v>31</v>
      </c>
      <c r="U14" t="s">
        <v>35</v>
      </c>
      <c r="V14" t="s">
        <v>36</v>
      </c>
      <c r="W14" t="s">
        <v>45</v>
      </c>
      <c r="X14">
        <v>358</v>
      </c>
      <c r="Y14">
        <v>0</v>
      </c>
      <c r="Z14">
        <v>278</v>
      </c>
      <c r="AA14">
        <v>0.58434825371427002</v>
      </c>
      <c r="AB14">
        <v>0.41764341711158798</v>
      </c>
      <c r="AC14">
        <v>-0.57735026918962595</v>
      </c>
    </row>
    <row r="15" spans="1:29" x14ac:dyDescent="0.35">
      <c r="A15" t="s">
        <v>29</v>
      </c>
      <c r="B15">
        <v>2</v>
      </c>
      <c r="C15" t="s">
        <v>30</v>
      </c>
      <c r="D15" t="s">
        <v>31</v>
      </c>
      <c r="E15" t="s">
        <v>51</v>
      </c>
      <c r="F15" t="s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S15" t="s">
        <v>34</v>
      </c>
      <c r="T15" t="s">
        <v>31</v>
      </c>
      <c r="U15" t="s">
        <v>35</v>
      </c>
      <c r="V15" t="s">
        <v>36</v>
      </c>
      <c r="W15" t="s">
        <v>45</v>
      </c>
      <c r="X15">
        <v>389</v>
      </c>
      <c r="Y15">
        <v>0</v>
      </c>
      <c r="Z15">
        <v>277</v>
      </c>
      <c r="AA15">
        <v>0.57032389562512698</v>
      </c>
      <c r="AB15">
        <v>0.72347678554763295</v>
      </c>
      <c r="AC15">
        <v>-0.57735026918962595</v>
      </c>
    </row>
    <row r="16" spans="1:29" x14ac:dyDescent="0.35">
      <c r="A16" t="s">
        <v>52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-0.25</v>
      </c>
      <c r="H16">
        <v>2.7822499999999799</v>
      </c>
      <c r="I16">
        <v>-2</v>
      </c>
      <c r="J16">
        <v>1.54424999999992</v>
      </c>
      <c r="K16">
        <v>-0.25</v>
      </c>
      <c r="L16">
        <v>2.7822499999999799</v>
      </c>
      <c r="M16">
        <v>0.45454545454545497</v>
      </c>
      <c r="N16">
        <v>0.78446909667196496</v>
      </c>
      <c r="O16">
        <v>-0.5</v>
      </c>
      <c r="P16">
        <v>0.71141077418030996</v>
      </c>
      <c r="Q16">
        <v>0.375</v>
      </c>
      <c r="R16">
        <v>0.88089533849000601</v>
      </c>
      <c r="S16" t="s">
        <v>34</v>
      </c>
      <c r="T16" t="s">
        <v>31</v>
      </c>
      <c r="U16" t="s">
        <v>35</v>
      </c>
      <c r="V16" t="s">
        <v>36</v>
      </c>
      <c r="W16" t="s">
        <v>37</v>
      </c>
      <c r="X16">
        <v>200</v>
      </c>
      <c r="Y16">
        <v>772</v>
      </c>
      <c r="Z16">
        <v>154</v>
      </c>
      <c r="AA16">
        <v>-1.1546721493394001</v>
      </c>
      <c r="AB16">
        <v>-1.14112020265922</v>
      </c>
      <c r="AC16">
        <v>1.1547005383792499</v>
      </c>
    </row>
    <row r="17" spans="1:29" x14ac:dyDescent="0.35">
      <c r="A17" t="s">
        <v>52</v>
      </c>
      <c r="B17">
        <v>1</v>
      </c>
      <c r="C17" t="s">
        <v>38</v>
      </c>
      <c r="D17" t="s">
        <v>31</v>
      </c>
      <c r="E17" t="s">
        <v>39</v>
      </c>
      <c r="F17" t="s">
        <v>40</v>
      </c>
      <c r="G17">
        <v>-0.25</v>
      </c>
      <c r="H17">
        <v>0.85400000000014198</v>
      </c>
      <c r="I17">
        <v>0</v>
      </c>
      <c r="J17">
        <v>0.89725000000014199</v>
      </c>
      <c r="K17">
        <v>-0.25</v>
      </c>
      <c r="L17">
        <v>0.85400000000014198</v>
      </c>
      <c r="M17">
        <v>0.476190476190476</v>
      </c>
      <c r="N17">
        <v>0.60841690999112796</v>
      </c>
      <c r="O17">
        <v>0.5</v>
      </c>
      <c r="P17">
        <v>0.61517232526797005</v>
      </c>
      <c r="Q17">
        <v>0.47499999999999998</v>
      </c>
      <c r="R17">
        <v>0.60962069186831602</v>
      </c>
      <c r="S17" t="s">
        <v>34</v>
      </c>
      <c r="T17" t="s">
        <v>31</v>
      </c>
      <c r="U17" t="s">
        <v>41</v>
      </c>
      <c r="V17" t="s">
        <v>42</v>
      </c>
      <c r="W17" t="s">
        <v>37</v>
      </c>
      <c r="X17">
        <v>4029</v>
      </c>
      <c r="Y17">
        <v>4910</v>
      </c>
      <c r="Z17">
        <v>3677</v>
      </c>
      <c r="AA17">
        <v>1.1687995488346301</v>
      </c>
      <c r="AB17">
        <v>1.26189579045593</v>
      </c>
      <c r="AC17">
        <v>0.68558727554653398</v>
      </c>
    </row>
    <row r="18" spans="1:29" x14ac:dyDescent="0.35">
      <c r="A18" t="s">
        <v>52</v>
      </c>
      <c r="B18">
        <v>1</v>
      </c>
      <c r="C18" t="s">
        <v>43</v>
      </c>
      <c r="D18" t="s">
        <v>31</v>
      </c>
      <c r="E18" t="s">
        <v>44</v>
      </c>
      <c r="F18" t="s">
        <v>40</v>
      </c>
      <c r="G18">
        <v>-0.5</v>
      </c>
      <c r="H18">
        <v>1.0665000000000999</v>
      </c>
      <c r="I18">
        <v>-0.75</v>
      </c>
      <c r="J18">
        <v>1.01925000000003</v>
      </c>
      <c r="K18">
        <v>-0.5</v>
      </c>
      <c r="L18">
        <v>1.0665000000000999</v>
      </c>
      <c r="M18">
        <v>0.45454545454545497</v>
      </c>
      <c r="N18">
        <v>0.54811422899937301</v>
      </c>
      <c r="O18">
        <v>0.42857142857142899</v>
      </c>
      <c r="P18">
        <v>0.55150458576518002</v>
      </c>
      <c r="Q18">
        <v>0.452380952380952</v>
      </c>
      <c r="R18">
        <v>0.55389221556886803</v>
      </c>
      <c r="S18" t="s">
        <v>34</v>
      </c>
      <c r="T18" t="s">
        <v>31</v>
      </c>
      <c r="U18" t="s">
        <v>41</v>
      </c>
      <c r="V18" t="s">
        <v>36</v>
      </c>
      <c r="W18" t="s">
        <v>45</v>
      </c>
      <c r="X18">
        <v>2807</v>
      </c>
      <c r="Y18">
        <v>3615</v>
      </c>
      <c r="Z18">
        <v>2605</v>
      </c>
      <c r="AA18">
        <v>-0.463181065103139</v>
      </c>
      <c r="AB18">
        <v>-0.56192047913265197</v>
      </c>
      <c r="AC18">
        <v>-0.32417732136306099</v>
      </c>
    </row>
    <row r="19" spans="1:29" x14ac:dyDescent="0.35">
      <c r="A19" t="s">
        <v>52</v>
      </c>
      <c r="B19">
        <v>1</v>
      </c>
      <c r="C19" t="s">
        <v>38</v>
      </c>
      <c r="D19" t="s">
        <v>31</v>
      </c>
      <c r="E19" t="s">
        <v>46</v>
      </c>
      <c r="F19" t="s">
        <v>47</v>
      </c>
      <c r="G19">
        <v>0.5</v>
      </c>
      <c r="H19">
        <v>-1.33650000000003</v>
      </c>
      <c r="I19">
        <v>0.25</v>
      </c>
      <c r="J19">
        <v>-1.39775</v>
      </c>
      <c r="K19">
        <v>0.5</v>
      </c>
      <c r="L19">
        <v>-1.33650000000003</v>
      </c>
      <c r="M19">
        <v>0.53333333333333299</v>
      </c>
      <c r="N19">
        <v>0.38012377791729601</v>
      </c>
      <c r="O19">
        <v>0.51724137931034497</v>
      </c>
      <c r="P19">
        <v>0.37323720128780402</v>
      </c>
      <c r="Q19">
        <v>0.53448275862068995</v>
      </c>
      <c r="R19">
        <v>0.37879200108828198</v>
      </c>
      <c r="S19" t="s">
        <v>34</v>
      </c>
      <c r="T19" t="s">
        <v>31</v>
      </c>
      <c r="U19" t="s">
        <v>41</v>
      </c>
      <c r="V19" t="s">
        <v>42</v>
      </c>
      <c r="W19" t="s">
        <v>45</v>
      </c>
      <c r="X19">
        <v>2513</v>
      </c>
      <c r="Y19">
        <v>2406</v>
      </c>
      <c r="Z19">
        <v>2175</v>
      </c>
      <c r="AA19">
        <v>-1.1178001546490699</v>
      </c>
      <c r="AB19">
        <v>-1.0007109727979899</v>
      </c>
      <c r="AC19">
        <v>-1.26688419214584</v>
      </c>
    </row>
    <row r="20" spans="1:29" x14ac:dyDescent="0.35">
      <c r="A20" t="s">
        <v>52</v>
      </c>
      <c r="B20">
        <v>1</v>
      </c>
      <c r="C20" t="s">
        <v>43</v>
      </c>
      <c r="D20" t="s">
        <v>31</v>
      </c>
      <c r="E20" t="s">
        <v>48</v>
      </c>
      <c r="F20" t="s">
        <v>40</v>
      </c>
      <c r="G20">
        <v>-1.75</v>
      </c>
      <c r="H20">
        <v>0.65749999999998499</v>
      </c>
      <c r="I20">
        <v>-1.5</v>
      </c>
      <c r="J20">
        <v>0.69374999999997999</v>
      </c>
      <c r="K20">
        <v>-1.75</v>
      </c>
      <c r="L20">
        <v>0.65749999999998499</v>
      </c>
      <c r="M20">
        <v>0.36</v>
      </c>
      <c r="N20">
        <v>0.59457710011507503</v>
      </c>
      <c r="O20">
        <v>0.375</v>
      </c>
      <c r="P20">
        <v>0.60084308452649104</v>
      </c>
      <c r="Q20">
        <v>0.35416666666666702</v>
      </c>
      <c r="R20">
        <v>0.59557380623591805</v>
      </c>
      <c r="S20" t="s">
        <v>34</v>
      </c>
      <c r="T20" t="s">
        <v>31</v>
      </c>
      <c r="U20" t="s">
        <v>41</v>
      </c>
      <c r="V20" t="s">
        <v>36</v>
      </c>
      <c r="W20" t="s">
        <v>45</v>
      </c>
      <c r="X20">
        <v>3385</v>
      </c>
      <c r="Y20">
        <v>5192</v>
      </c>
      <c r="Z20">
        <v>3180</v>
      </c>
      <c r="AA20">
        <v>0.41218167091758401</v>
      </c>
      <c r="AB20">
        <v>0.30073566147471298</v>
      </c>
      <c r="AC20">
        <v>0.90547423796236803</v>
      </c>
    </row>
    <row r="21" spans="1:29" x14ac:dyDescent="0.35">
      <c r="A21" t="s">
        <v>52</v>
      </c>
      <c r="B21">
        <v>1</v>
      </c>
      <c r="C21" t="s">
        <v>30</v>
      </c>
      <c r="D21" t="s">
        <v>31</v>
      </c>
      <c r="E21" t="s">
        <v>49</v>
      </c>
      <c r="F21" t="s">
        <v>50</v>
      </c>
      <c r="G21">
        <v>-0.5</v>
      </c>
      <c r="H21">
        <v>1.8937499999998</v>
      </c>
      <c r="I21">
        <v>0</v>
      </c>
      <c r="J21">
        <v>3.5002499999999399</v>
      </c>
      <c r="K21">
        <v>-0.5</v>
      </c>
      <c r="L21">
        <v>1.8937499999998</v>
      </c>
      <c r="M21">
        <v>0.46153846153846201</v>
      </c>
      <c r="N21">
        <v>0.617169373549872</v>
      </c>
      <c r="O21">
        <v>0.5</v>
      </c>
      <c r="P21">
        <v>0.87485943775099395</v>
      </c>
      <c r="Q21">
        <v>0.4375</v>
      </c>
      <c r="R21">
        <v>0.702811244979896</v>
      </c>
      <c r="S21" t="s">
        <v>34</v>
      </c>
      <c r="T21" t="s">
        <v>31</v>
      </c>
      <c r="U21" t="s">
        <v>35</v>
      </c>
      <c r="V21" t="s">
        <v>36</v>
      </c>
      <c r="W21" t="s">
        <v>45</v>
      </c>
      <c r="X21">
        <v>358</v>
      </c>
      <c r="Y21">
        <v>0</v>
      </c>
      <c r="Z21">
        <v>278</v>
      </c>
      <c r="AA21">
        <v>0.58434825371427002</v>
      </c>
      <c r="AB21">
        <v>0.41764341711158798</v>
      </c>
      <c r="AC21">
        <v>-0.57735026918962595</v>
      </c>
    </row>
    <row r="22" spans="1:29" x14ac:dyDescent="0.35">
      <c r="A22" t="s">
        <v>52</v>
      </c>
      <c r="B22">
        <v>1</v>
      </c>
      <c r="C22" t="s">
        <v>30</v>
      </c>
      <c r="D22" t="s">
        <v>31</v>
      </c>
      <c r="E22" t="s">
        <v>51</v>
      </c>
      <c r="F22" t="s">
        <v>50</v>
      </c>
      <c r="G22">
        <v>0.5</v>
      </c>
      <c r="H22">
        <v>-2.0749999999964099E-2</v>
      </c>
      <c r="I22">
        <v>0.5</v>
      </c>
      <c r="J22">
        <v>-2.0749999999964099E-2</v>
      </c>
      <c r="K22">
        <v>0.5</v>
      </c>
      <c r="L22">
        <v>-2.0749999999964099E-2</v>
      </c>
      <c r="M22">
        <v>0.55555555555555602</v>
      </c>
      <c r="N22">
        <v>0.49855042090188501</v>
      </c>
      <c r="O22">
        <v>0.55555555555555602</v>
      </c>
      <c r="P22">
        <v>0.49855042090188501</v>
      </c>
      <c r="Q22">
        <v>0.55555555555555602</v>
      </c>
      <c r="R22">
        <v>0.49855042090188501</v>
      </c>
      <c r="S22" t="s">
        <v>34</v>
      </c>
      <c r="T22" t="s">
        <v>31</v>
      </c>
      <c r="U22" t="s">
        <v>35</v>
      </c>
      <c r="V22" t="s">
        <v>36</v>
      </c>
      <c r="W22" t="s">
        <v>45</v>
      </c>
      <c r="X22">
        <v>389</v>
      </c>
      <c r="Y22">
        <v>0</v>
      </c>
      <c r="Z22">
        <v>277</v>
      </c>
      <c r="AA22">
        <v>0.57032389562512698</v>
      </c>
      <c r="AB22">
        <v>0.72347678554763295</v>
      </c>
      <c r="AC22">
        <v>-0.57735026918962595</v>
      </c>
    </row>
    <row r="23" spans="1:29" x14ac:dyDescent="0.35">
      <c r="A23" t="s">
        <v>29</v>
      </c>
      <c r="B23">
        <v>1</v>
      </c>
      <c r="C23" t="s">
        <v>38</v>
      </c>
      <c r="D23" t="s">
        <v>53</v>
      </c>
      <c r="E23" t="s">
        <v>54</v>
      </c>
      <c r="F23" t="s">
        <v>50</v>
      </c>
      <c r="G23">
        <v>-0.66666666666666696</v>
      </c>
      <c r="H23">
        <v>-1.10566666666682</v>
      </c>
      <c r="I23">
        <v>-1.1666666666666701</v>
      </c>
      <c r="J23">
        <v>-1.36166666666681</v>
      </c>
      <c r="K23">
        <v>-0.66666666666666696</v>
      </c>
      <c r="L23">
        <v>-1.10566666666682</v>
      </c>
      <c r="M23">
        <v>0.33333333333333298</v>
      </c>
      <c r="N23">
        <v>0.168299999999969</v>
      </c>
      <c r="O23">
        <v>0</v>
      </c>
      <c r="P23">
        <v>-0.33163680781761401</v>
      </c>
      <c r="Q23">
        <v>0.214285714285714</v>
      </c>
      <c r="R23">
        <v>-0.175285016286687</v>
      </c>
      <c r="S23" t="s">
        <v>34</v>
      </c>
      <c r="T23" t="s">
        <v>53</v>
      </c>
      <c r="U23" t="s">
        <v>41</v>
      </c>
      <c r="V23" t="s">
        <v>42</v>
      </c>
      <c r="W23" t="s">
        <v>37</v>
      </c>
      <c r="X23">
        <v>805</v>
      </c>
      <c r="Y23">
        <v>67</v>
      </c>
      <c r="Z23">
        <v>549</v>
      </c>
      <c r="AA23">
        <v>-1.26448520433483</v>
      </c>
      <c r="AB23">
        <v>1.4217644571083701</v>
      </c>
      <c r="AC23">
        <v>1.4739459136248501</v>
      </c>
    </row>
    <row r="24" spans="1:29" x14ac:dyDescent="0.35">
      <c r="A24" t="s">
        <v>29</v>
      </c>
      <c r="B24">
        <v>1</v>
      </c>
      <c r="C24" t="s">
        <v>55</v>
      </c>
      <c r="D24" t="s">
        <v>53</v>
      </c>
      <c r="E24" t="s">
        <v>56</v>
      </c>
      <c r="F24" t="s">
        <v>40</v>
      </c>
      <c r="G24">
        <v>0.66666666666666696</v>
      </c>
      <c r="H24">
        <v>0.19699999999996501</v>
      </c>
      <c r="I24">
        <v>0.66666666666666696</v>
      </c>
      <c r="J24">
        <v>0.47666666666666002</v>
      </c>
      <c r="K24">
        <v>0.66666666666666696</v>
      </c>
      <c r="L24">
        <v>0.19699999999996501</v>
      </c>
      <c r="M24">
        <v>0.83333333333333304</v>
      </c>
      <c r="N24">
        <v>0.73564593301433001</v>
      </c>
      <c r="O24">
        <v>0.83333333333333304</v>
      </c>
      <c r="P24">
        <v>0.19074394463668801</v>
      </c>
      <c r="Q24">
        <v>0.83333333333333304</v>
      </c>
      <c r="R24">
        <v>0.37218858131490401</v>
      </c>
      <c r="S24" t="s">
        <v>34</v>
      </c>
      <c r="T24" t="s">
        <v>53</v>
      </c>
      <c r="U24" t="s">
        <v>35</v>
      </c>
      <c r="V24" t="s">
        <v>42</v>
      </c>
      <c r="W24" t="s">
        <v>37</v>
      </c>
      <c r="X24">
        <v>328</v>
      </c>
      <c r="Y24">
        <v>24</v>
      </c>
      <c r="Z24">
        <v>225</v>
      </c>
      <c r="AA24">
        <v>-0.70710678118654802</v>
      </c>
      <c r="AB24">
        <v>-0.70710678118654802</v>
      </c>
      <c r="AC24">
        <v>-0.70710678118654802</v>
      </c>
    </row>
    <row r="25" spans="1:29" x14ac:dyDescent="0.35">
      <c r="A25" t="s">
        <v>29</v>
      </c>
      <c r="B25">
        <v>1</v>
      </c>
      <c r="C25" t="s">
        <v>55</v>
      </c>
      <c r="D25" t="s">
        <v>53</v>
      </c>
      <c r="E25" t="s">
        <v>57</v>
      </c>
      <c r="F25" t="s">
        <v>47</v>
      </c>
      <c r="G25">
        <v>0.16666666666666699</v>
      </c>
      <c r="H25">
        <v>4.4166666666683299E-2</v>
      </c>
      <c r="I25">
        <v>0.16666666666666699</v>
      </c>
      <c r="J25">
        <v>4.4166666666683299E-2</v>
      </c>
      <c r="K25">
        <v>0.16666666666666699</v>
      </c>
      <c r="L25">
        <v>4.4166666666683299E-2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t="s">
        <v>34</v>
      </c>
      <c r="T25" t="s">
        <v>53</v>
      </c>
      <c r="U25" t="s">
        <v>35</v>
      </c>
      <c r="V25" t="s">
        <v>42</v>
      </c>
      <c r="W25" t="s">
        <v>45</v>
      </c>
      <c r="X25">
        <v>417</v>
      </c>
      <c r="Y25">
        <v>86</v>
      </c>
      <c r="Z25">
        <v>323</v>
      </c>
      <c r="AA25">
        <v>0.70710678118654802</v>
      </c>
      <c r="AB25">
        <v>0.70710678118654802</v>
      </c>
      <c r="AC25">
        <v>0.70710678118654802</v>
      </c>
    </row>
    <row r="26" spans="1:29" x14ac:dyDescent="0.35">
      <c r="A26" t="s">
        <v>29</v>
      </c>
      <c r="B26">
        <v>1</v>
      </c>
      <c r="C26" t="s">
        <v>43</v>
      </c>
      <c r="D26" t="s">
        <v>53</v>
      </c>
      <c r="E26" t="s">
        <v>58</v>
      </c>
      <c r="F26" t="s">
        <v>33</v>
      </c>
      <c r="G26">
        <v>-0.66666666666666696</v>
      </c>
      <c r="H26">
        <v>-0.10533333333334401</v>
      </c>
      <c r="I26">
        <v>-0.33333333333333298</v>
      </c>
      <c r="J26">
        <v>0.46083333333335003</v>
      </c>
      <c r="K26">
        <v>-0.66666666666666696</v>
      </c>
      <c r="L26">
        <v>-0.10533333333334401</v>
      </c>
      <c r="M26">
        <v>0</v>
      </c>
      <c r="N26">
        <v>0</v>
      </c>
      <c r="O26">
        <v>0</v>
      </c>
      <c r="P26">
        <v>0</v>
      </c>
      <c r="Q26">
        <v>-0.5</v>
      </c>
      <c r="R26">
        <v>0.61428571428572099</v>
      </c>
      <c r="S26" t="s">
        <v>34</v>
      </c>
      <c r="T26" t="s">
        <v>53</v>
      </c>
      <c r="U26" t="s">
        <v>41</v>
      </c>
      <c r="V26" t="s">
        <v>36</v>
      </c>
      <c r="W26" t="s">
        <v>45</v>
      </c>
      <c r="X26">
        <v>689</v>
      </c>
      <c r="Y26">
        <v>8</v>
      </c>
      <c r="Z26">
        <v>600</v>
      </c>
      <c r="AA26">
        <v>-1.8325872526591701E-2</v>
      </c>
      <c r="AB26">
        <v>-0.50155539157467099</v>
      </c>
      <c r="AC26">
        <v>-0.67328393585332602</v>
      </c>
    </row>
    <row r="27" spans="1:29" x14ac:dyDescent="0.35">
      <c r="A27" t="s">
        <v>29</v>
      </c>
      <c r="B27">
        <v>1</v>
      </c>
      <c r="C27" t="s">
        <v>38</v>
      </c>
      <c r="D27" t="s">
        <v>53</v>
      </c>
      <c r="E27" t="s">
        <v>59</v>
      </c>
      <c r="F27" t="s">
        <v>33</v>
      </c>
      <c r="G27">
        <v>0.66666666666666696</v>
      </c>
      <c r="H27">
        <v>0.354000000000051</v>
      </c>
      <c r="I27">
        <v>0.66666666666666696</v>
      </c>
      <c r="J27">
        <v>0.354000000000051</v>
      </c>
      <c r="K27">
        <v>0.66666666666666696</v>
      </c>
      <c r="L27">
        <v>0.354000000000051</v>
      </c>
      <c r="M27">
        <v>0.75</v>
      </c>
      <c r="N27">
        <v>0.61466206003024504</v>
      </c>
      <c r="O27">
        <v>0.75</v>
      </c>
      <c r="P27">
        <v>0.61466206003024504</v>
      </c>
      <c r="Q27">
        <v>0.75</v>
      </c>
      <c r="R27">
        <v>0.61466206003024504</v>
      </c>
      <c r="S27" t="s">
        <v>34</v>
      </c>
      <c r="T27" t="s">
        <v>53</v>
      </c>
      <c r="U27" t="s">
        <v>41</v>
      </c>
      <c r="V27" t="s">
        <v>42</v>
      </c>
      <c r="W27" t="s">
        <v>45</v>
      </c>
      <c r="X27">
        <v>715</v>
      </c>
      <c r="Y27">
        <v>11</v>
      </c>
      <c r="Z27">
        <v>649</v>
      </c>
      <c r="AA27">
        <v>1.1789644658773999</v>
      </c>
      <c r="AB27">
        <v>-7.0466459973300893E-2</v>
      </c>
      <c r="AC27">
        <v>-0.56410275706629998</v>
      </c>
    </row>
    <row r="28" spans="1:29" x14ac:dyDescent="0.35">
      <c r="A28" t="s">
        <v>29</v>
      </c>
      <c r="B28">
        <v>1</v>
      </c>
      <c r="C28" t="s">
        <v>43</v>
      </c>
      <c r="D28" t="s">
        <v>53</v>
      </c>
      <c r="E28" t="s">
        <v>60</v>
      </c>
      <c r="F28" t="s">
        <v>33</v>
      </c>
      <c r="G28">
        <v>0</v>
      </c>
      <c r="H28">
        <v>-0.20366666666664399</v>
      </c>
      <c r="I28">
        <v>-0.33333333333333298</v>
      </c>
      <c r="J28">
        <v>-0.26399999999999102</v>
      </c>
      <c r="K28" s="1">
        <v>-5.5511151231257802E-17</v>
      </c>
      <c r="L28">
        <v>-0.20366666666664399</v>
      </c>
      <c r="M28">
        <v>0.5</v>
      </c>
      <c r="N28">
        <v>0.369667235494894</v>
      </c>
      <c r="O28">
        <v>0</v>
      </c>
      <c r="P28">
        <v>0.316920943134538</v>
      </c>
      <c r="Q28">
        <v>0.5</v>
      </c>
      <c r="R28">
        <v>0.35876098012021601</v>
      </c>
      <c r="S28" t="s">
        <v>34</v>
      </c>
      <c r="T28" t="s">
        <v>53</v>
      </c>
      <c r="U28" t="s">
        <v>41</v>
      </c>
      <c r="V28" t="s">
        <v>36</v>
      </c>
      <c r="W28" t="s">
        <v>45</v>
      </c>
      <c r="X28">
        <v>668</v>
      </c>
      <c r="Y28">
        <v>20</v>
      </c>
      <c r="Z28">
        <v>605</v>
      </c>
      <c r="AA28">
        <v>0.10384661098402</v>
      </c>
      <c r="AB28">
        <v>-0.84974260556039305</v>
      </c>
      <c r="AC28">
        <v>-0.23655922070522301</v>
      </c>
    </row>
    <row r="29" spans="1:29" x14ac:dyDescent="0.35">
      <c r="A29" t="s">
        <v>29</v>
      </c>
      <c r="B29">
        <v>2</v>
      </c>
      <c r="C29" t="s">
        <v>38</v>
      </c>
      <c r="D29" t="s">
        <v>53</v>
      </c>
      <c r="E29" t="s">
        <v>54</v>
      </c>
      <c r="F29" t="s">
        <v>50</v>
      </c>
      <c r="G29">
        <v>-2.5</v>
      </c>
      <c r="H29">
        <v>-2.2651666666667198</v>
      </c>
      <c r="I29">
        <v>-2.5</v>
      </c>
      <c r="J29">
        <v>-2.2218333333333602</v>
      </c>
      <c r="K29">
        <v>-2.5</v>
      </c>
      <c r="L29">
        <v>-2.2651666666667198</v>
      </c>
      <c r="M29">
        <v>0</v>
      </c>
      <c r="N29">
        <v>0</v>
      </c>
      <c r="O29">
        <v>-7.69230769230769E-2</v>
      </c>
      <c r="P29">
        <v>-2.0295058933709399E-2</v>
      </c>
      <c r="Q29">
        <v>-7.69230769230769E-2</v>
      </c>
      <c r="R29">
        <v>-3.0442588400581901E-2</v>
      </c>
      <c r="S29" t="s">
        <v>34</v>
      </c>
      <c r="T29" t="s">
        <v>53</v>
      </c>
      <c r="U29" t="s">
        <v>41</v>
      </c>
      <c r="V29" t="s">
        <v>42</v>
      </c>
      <c r="W29" t="s">
        <v>37</v>
      </c>
      <c r="X29">
        <v>805</v>
      </c>
      <c r="Y29">
        <v>67</v>
      </c>
      <c r="Z29">
        <v>549</v>
      </c>
      <c r="AA29">
        <v>-1.26448520433483</v>
      </c>
      <c r="AB29">
        <v>1.4217644571083701</v>
      </c>
      <c r="AC29">
        <v>1.4739459136248501</v>
      </c>
    </row>
    <row r="30" spans="1:29" x14ac:dyDescent="0.35">
      <c r="A30" t="s">
        <v>29</v>
      </c>
      <c r="B30">
        <v>2</v>
      </c>
      <c r="C30" t="s">
        <v>55</v>
      </c>
      <c r="D30" t="s">
        <v>53</v>
      </c>
      <c r="E30" t="s">
        <v>56</v>
      </c>
      <c r="F30" t="s">
        <v>40</v>
      </c>
      <c r="G30">
        <v>0.16666666666666699</v>
      </c>
      <c r="H30">
        <v>3.0166666666668701E-2</v>
      </c>
      <c r="I30">
        <v>-0.16666666666666699</v>
      </c>
      <c r="J30">
        <v>-5.5000000000071702E-3</v>
      </c>
      <c r="K30">
        <v>0.16666666666666699</v>
      </c>
      <c r="L30">
        <v>3.0166666666668701E-2</v>
      </c>
      <c r="M30">
        <v>1</v>
      </c>
      <c r="N30">
        <v>1</v>
      </c>
      <c r="O30">
        <v>1</v>
      </c>
      <c r="P30">
        <v>1</v>
      </c>
      <c r="Q30" s="1">
        <v>-1.66533453693774E-16</v>
      </c>
      <c r="R30">
        <v>-2.2424242424208498</v>
      </c>
      <c r="S30" t="s">
        <v>34</v>
      </c>
      <c r="T30" t="s">
        <v>53</v>
      </c>
      <c r="U30" t="s">
        <v>35</v>
      </c>
      <c r="V30" t="s">
        <v>42</v>
      </c>
      <c r="W30" t="s">
        <v>37</v>
      </c>
      <c r="X30">
        <v>328</v>
      </c>
      <c r="Y30">
        <v>24</v>
      </c>
      <c r="Z30">
        <v>225</v>
      </c>
      <c r="AA30">
        <v>-0.70710678118654802</v>
      </c>
      <c r="AB30">
        <v>-0.70710678118654802</v>
      </c>
      <c r="AC30">
        <v>-0.70710678118654802</v>
      </c>
    </row>
    <row r="31" spans="1:29" x14ac:dyDescent="0.35">
      <c r="A31" t="s">
        <v>29</v>
      </c>
      <c r="B31">
        <v>2</v>
      </c>
      <c r="C31" t="s">
        <v>55</v>
      </c>
      <c r="D31" t="s">
        <v>53</v>
      </c>
      <c r="E31" t="s">
        <v>57</v>
      </c>
      <c r="F31" t="s">
        <v>47</v>
      </c>
      <c r="G31">
        <v>-0.66666666666666696</v>
      </c>
      <c r="H31">
        <v>-0.101333333333362</v>
      </c>
      <c r="I31">
        <v>0.5</v>
      </c>
      <c r="J31">
        <v>1.8458333333333401</v>
      </c>
      <c r="K31">
        <v>-0.66666666666666696</v>
      </c>
      <c r="L31">
        <v>-0.101333333333362</v>
      </c>
      <c r="M31">
        <v>0.16666666666666699</v>
      </c>
      <c r="N31">
        <v>0.28651685393252002</v>
      </c>
      <c r="O31">
        <v>-1</v>
      </c>
      <c r="P31">
        <v>-3.9769958085572897E-2</v>
      </c>
      <c r="Q31">
        <v>2.5</v>
      </c>
      <c r="R31">
        <v>0.52963251778926601</v>
      </c>
      <c r="S31" t="s">
        <v>34</v>
      </c>
      <c r="T31" t="s">
        <v>53</v>
      </c>
      <c r="U31" t="s">
        <v>35</v>
      </c>
      <c r="V31" t="s">
        <v>42</v>
      </c>
      <c r="W31" t="s">
        <v>45</v>
      </c>
      <c r="X31">
        <v>417</v>
      </c>
      <c r="Y31">
        <v>86</v>
      </c>
      <c r="Z31">
        <v>323</v>
      </c>
      <c r="AA31">
        <v>0.70710678118654802</v>
      </c>
      <c r="AB31">
        <v>0.70710678118654802</v>
      </c>
      <c r="AC31">
        <v>0.70710678118654802</v>
      </c>
    </row>
    <row r="32" spans="1:29" x14ac:dyDescent="0.35">
      <c r="A32" t="s">
        <v>29</v>
      </c>
      <c r="B32">
        <v>2</v>
      </c>
      <c r="C32" t="s">
        <v>43</v>
      </c>
      <c r="D32" t="s">
        <v>53</v>
      </c>
      <c r="E32" t="s">
        <v>58</v>
      </c>
      <c r="F32" t="s">
        <v>33</v>
      </c>
      <c r="G32">
        <v>-0.16666666666666699</v>
      </c>
      <c r="H32">
        <v>1.19333333333335</v>
      </c>
      <c r="I32">
        <v>-0.66666666666666696</v>
      </c>
      <c r="J32">
        <v>0.82300000000001705</v>
      </c>
      <c r="K32">
        <v>-0.16666666666666699</v>
      </c>
      <c r="L32">
        <v>1.19333333333335</v>
      </c>
      <c r="M32">
        <v>0.47368421052631599</v>
      </c>
      <c r="N32">
        <v>0.82194244604316602</v>
      </c>
      <c r="O32">
        <v>0.375</v>
      </c>
      <c r="P32">
        <v>0.77747808496291504</v>
      </c>
      <c r="Q32">
        <v>0.46875</v>
      </c>
      <c r="R32">
        <v>0.90233760395594398</v>
      </c>
      <c r="S32" t="s">
        <v>34</v>
      </c>
      <c r="T32" t="s">
        <v>53</v>
      </c>
      <c r="U32" t="s">
        <v>41</v>
      </c>
      <c r="V32" t="s">
        <v>36</v>
      </c>
      <c r="W32" t="s">
        <v>45</v>
      </c>
      <c r="X32">
        <v>689</v>
      </c>
      <c r="Y32">
        <v>8</v>
      </c>
      <c r="Z32">
        <v>600</v>
      </c>
      <c r="AA32">
        <v>-1.8325872526591701E-2</v>
      </c>
      <c r="AB32">
        <v>-0.50155539157467099</v>
      </c>
      <c r="AC32">
        <v>-0.67328393585332602</v>
      </c>
    </row>
    <row r="33" spans="1:29" x14ac:dyDescent="0.35">
      <c r="A33" t="s">
        <v>29</v>
      </c>
      <c r="B33">
        <v>2</v>
      </c>
      <c r="C33" t="s">
        <v>38</v>
      </c>
      <c r="D33" t="s">
        <v>53</v>
      </c>
      <c r="E33" t="s">
        <v>59</v>
      </c>
      <c r="F33" t="s">
        <v>33</v>
      </c>
      <c r="G33">
        <v>-1.6666666666666701</v>
      </c>
      <c r="H33">
        <v>-1.2038333333333799</v>
      </c>
      <c r="I33">
        <v>-1.5</v>
      </c>
      <c r="J33">
        <v>-0.98383333333339396</v>
      </c>
      <c r="K33">
        <v>-1.6666666666666701</v>
      </c>
      <c r="L33">
        <v>-1.2038333333333799</v>
      </c>
      <c r="M33">
        <v>8.3333333333333301E-2</v>
      </c>
      <c r="N33">
        <v>5.2061926291285402E-3</v>
      </c>
      <c r="O33">
        <v>9.0909090909090898E-2</v>
      </c>
      <c r="P33">
        <v>6.3555778558301501E-3</v>
      </c>
      <c r="Q33">
        <v>4.54545454545454E-2</v>
      </c>
      <c r="R33">
        <v>-0.104030774376972</v>
      </c>
      <c r="S33" t="s">
        <v>34</v>
      </c>
      <c r="T33" t="s">
        <v>53</v>
      </c>
      <c r="U33" t="s">
        <v>41</v>
      </c>
      <c r="V33" t="s">
        <v>42</v>
      </c>
      <c r="W33" t="s">
        <v>45</v>
      </c>
      <c r="X33">
        <v>715</v>
      </c>
      <c r="Y33">
        <v>11</v>
      </c>
      <c r="Z33">
        <v>649</v>
      </c>
      <c r="AA33">
        <v>1.1789644658773999</v>
      </c>
      <c r="AB33">
        <v>-7.0466459973300893E-2</v>
      </c>
      <c r="AC33">
        <v>-0.56410275706629998</v>
      </c>
    </row>
    <row r="34" spans="1:29" x14ac:dyDescent="0.35">
      <c r="A34" t="s">
        <v>29</v>
      </c>
      <c r="B34">
        <v>2</v>
      </c>
      <c r="C34" t="s">
        <v>43</v>
      </c>
      <c r="D34" t="s">
        <v>53</v>
      </c>
      <c r="E34" t="s">
        <v>60</v>
      </c>
      <c r="F34" t="s">
        <v>33</v>
      </c>
      <c r="G34">
        <v>0.33333333333333298</v>
      </c>
      <c r="H34">
        <v>0.33616666666663803</v>
      </c>
      <c r="I34">
        <v>0.66666666666666696</v>
      </c>
      <c r="J34">
        <v>0.397333333333308</v>
      </c>
      <c r="K34">
        <v>0.33333333333333398</v>
      </c>
      <c r="L34">
        <v>0.33616666666663803</v>
      </c>
      <c r="M34">
        <v>0.75</v>
      </c>
      <c r="N34">
        <v>0.94058540847532501</v>
      </c>
      <c r="O34">
        <v>1.5</v>
      </c>
      <c r="P34">
        <v>1.12018730489078</v>
      </c>
      <c r="Q34">
        <v>1</v>
      </c>
      <c r="R34">
        <v>1.02471383975029</v>
      </c>
      <c r="S34" t="s">
        <v>34</v>
      </c>
      <c r="T34" t="s">
        <v>53</v>
      </c>
      <c r="U34" t="s">
        <v>41</v>
      </c>
      <c r="V34" t="s">
        <v>36</v>
      </c>
      <c r="W34" t="s">
        <v>45</v>
      </c>
      <c r="X34">
        <v>668</v>
      </c>
      <c r="Y34">
        <v>20</v>
      </c>
      <c r="Z34">
        <v>605</v>
      </c>
      <c r="AA34">
        <v>0.10384661098402</v>
      </c>
      <c r="AB34">
        <v>-0.84974260556039305</v>
      </c>
      <c r="AC34">
        <v>-0.23655922070522301</v>
      </c>
    </row>
    <row r="35" spans="1:29" x14ac:dyDescent="0.35">
      <c r="A35" t="s">
        <v>52</v>
      </c>
      <c r="B35">
        <v>1</v>
      </c>
      <c r="C35" t="s">
        <v>38</v>
      </c>
      <c r="D35" t="s">
        <v>53</v>
      </c>
      <c r="E35" t="s">
        <v>54</v>
      </c>
      <c r="F35" t="s">
        <v>50</v>
      </c>
      <c r="G35">
        <v>-1</v>
      </c>
      <c r="H35">
        <v>1.72524999999999</v>
      </c>
      <c r="I35">
        <v>-0.75</v>
      </c>
      <c r="J35">
        <v>1.8127499999999901</v>
      </c>
      <c r="K35">
        <v>-1</v>
      </c>
      <c r="L35">
        <v>1.72524999999999</v>
      </c>
      <c r="M35">
        <v>0.375</v>
      </c>
      <c r="N35">
        <v>0.69774772193249301</v>
      </c>
      <c r="O35">
        <v>0.4</v>
      </c>
      <c r="P35">
        <v>0.71202994327154201</v>
      </c>
      <c r="Q35">
        <v>0.36666666666666697</v>
      </c>
      <c r="R35">
        <v>0.70179542663314098</v>
      </c>
      <c r="S35" t="s">
        <v>34</v>
      </c>
      <c r="T35" t="s">
        <v>53</v>
      </c>
      <c r="U35" t="s">
        <v>41</v>
      </c>
      <c r="V35" t="s">
        <v>42</v>
      </c>
      <c r="W35" t="s">
        <v>37</v>
      </c>
      <c r="X35">
        <v>805</v>
      </c>
      <c r="Y35">
        <v>67</v>
      </c>
      <c r="Z35">
        <v>549</v>
      </c>
      <c r="AA35">
        <v>-1.26448520433483</v>
      </c>
      <c r="AB35">
        <v>1.4217644571083701</v>
      </c>
      <c r="AC35">
        <v>1.4739459136248501</v>
      </c>
    </row>
    <row r="36" spans="1:29" x14ac:dyDescent="0.35">
      <c r="A36" t="s">
        <v>52</v>
      </c>
      <c r="B36">
        <v>1</v>
      </c>
      <c r="C36" t="s">
        <v>55</v>
      </c>
      <c r="D36" t="s">
        <v>53</v>
      </c>
      <c r="E36" t="s">
        <v>56</v>
      </c>
      <c r="F36" t="s">
        <v>40</v>
      </c>
      <c r="G36">
        <v>-2</v>
      </c>
      <c r="H36">
        <v>-1.9799999999998501</v>
      </c>
      <c r="I36">
        <v>-2</v>
      </c>
      <c r="J36">
        <v>-1.8994999999998301</v>
      </c>
      <c r="K36">
        <v>-2</v>
      </c>
      <c r="L36">
        <v>-1.9799999999998501</v>
      </c>
      <c r="M36">
        <v>0.25</v>
      </c>
      <c r="N36">
        <v>0.351663170512445</v>
      </c>
      <c r="O36">
        <v>0.25</v>
      </c>
      <c r="P36">
        <v>0.355956623947838</v>
      </c>
      <c r="Q36">
        <v>0.25</v>
      </c>
      <c r="R36">
        <v>0.34985212709487501</v>
      </c>
      <c r="S36" t="s">
        <v>34</v>
      </c>
      <c r="T36" t="s">
        <v>53</v>
      </c>
      <c r="U36" t="s">
        <v>35</v>
      </c>
      <c r="V36" t="s">
        <v>42</v>
      </c>
      <c r="W36" t="s">
        <v>37</v>
      </c>
      <c r="X36">
        <v>328</v>
      </c>
      <c r="Y36">
        <v>24</v>
      </c>
      <c r="Z36">
        <v>225</v>
      </c>
      <c r="AA36">
        <v>-0.70710678118654802</v>
      </c>
      <c r="AB36">
        <v>-0.70710678118654802</v>
      </c>
      <c r="AC36">
        <v>-0.70710678118654802</v>
      </c>
    </row>
    <row r="37" spans="1:29" x14ac:dyDescent="0.35">
      <c r="A37" t="s">
        <v>52</v>
      </c>
      <c r="B37">
        <v>1</v>
      </c>
      <c r="C37" t="s">
        <v>55</v>
      </c>
      <c r="D37" t="s">
        <v>53</v>
      </c>
      <c r="E37" t="s">
        <v>57</v>
      </c>
      <c r="F37" t="s">
        <v>47</v>
      </c>
      <c r="G37">
        <v>-2</v>
      </c>
      <c r="H37">
        <v>-2.4357499999999801</v>
      </c>
      <c r="I37">
        <v>-2</v>
      </c>
      <c r="J37">
        <v>-2.04325</v>
      </c>
      <c r="K37">
        <v>-2</v>
      </c>
      <c r="L37">
        <v>-2.4357499999999801</v>
      </c>
      <c r="M37">
        <v>0.16666666666666699</v>
      </c>
      <c r="N37">
        <v>0.17068883931588699</v>
      </c>
      <c r="O37">
        <v>0.16666666666666699</v>
      </c>
      <c r="P37">
        <v>0.19095515389850401</v>
      </c>
      <c r="Q37">
        <v>0.16666666666666699</v>
      </c>
      <c r="R37">
        <v>0.131588898132038</v>
      </c>
      <c r="S37" t="s">
        <v>34</v>
      </c>
      <c r="T37" t="s">
        <v>53</v>
      </c>
      <c r="U37" t="s">
        <v>35</v>
      </c>
      <c r="V37" t="s">
        <v>42</v>
      </c>
      <c r="W37" t="s">
        <v>45</v>
      </c>
      <c r="X37">
        <v>417</v>
      </c>
      <c r="Y37">
        <v>86</v>
      </c>
      <c r="Z37">
        <v>323</v>
      </c>
      <c r="AA37">
        <v>0.70710678118654802</v>
      </c>
      <c r="AB37">
        <v>0.70710678118654802</v>
      </c>
      <c r="AC37">
        <v>0.70710678118654802</v>
      </c>
    </row>
    <row r="38" spans="1:29" x14ac:dyDescent="0.35">
      <c r="A38" t="s">
        <v>52</v>
      </c>
      <c r="B38">
        <v>1</v>
      </c>
      <c r="C38" t="s">
        <v>43</v>
      </c>
      <c r="D38" t="s">
        <v>53</v>
      </c>
      <c r="E38" t="s">
        <v>58</v>
      </c>
      <c r="F38" t="s">
        <v>33</v>
      </c>
      <c r="G38">
        <v>3</v>
      </c>
      <c r="H38">
        <v>2.7915000000002501</v>
      </c>
      <c r="I38">
        <v>3</v>
      </c>
      <c r="J38">
        <v>2.7915000000002501</v>
      </c>
      <c r="K38">
        <v>3</v>
      </c>
      <c r="L38">
        <v>2.7915000000002501</v>
      </c>
      <c r="M38">
        <v>0.83333333333333304</v>
      </c>
      <c r="N38">
        <v>0.71453273901016201</v>
      </c>
      <c r="O38">
        <v>0.83333333333333304</v>
      </c>
      <c r="P38">
        <v>0.71453273901016201</v>
      </c>
      <c r="Q38">
        <v>0.83333333333333304</v>
      </c>
      <c r="R38">
        <v>0.71453273901016201</v>
      </c>
      <c r="S38" t="s">
        <v>34</v>
      </c>
      <c r="T38" t="s">
        <v>53</v>
      </c>
      <c r="U38" t="s">
        <v>41</v>
      </c>
      <c r="V38" t="s">
        <v>36</v>
      </c>
      <c r="W38" t="s">
        <v>45</v>
      </c>
      <c r="X38">
        <v>689</v>
      </c>
      <c r="Y38">
        <v>8</v>
      </c>
      <c r="Z38">
        <v>600</v>
      </c>
      <c r="AA38">
        <v>-1.8325872526591701E-2</v>
      </c>
      <c r="AB38">
        <v>-0.50155539157467099</v>
      </c>
      <c r="AC38">
        <v>-0.67328393585332602</v>
      </c>
    </row>
    <row r="39" spans="1:29" x14ac:dyDescent="0.35">
      <c r="A39" t="s">
        <v>52</v>
      </c>
      <c r="B39">
        <v>1</v>
      </c>
      <c r="C39" t="s">
        <v>38</v>
      </c>
      <c r="D39" t="s">
        <v>53</v>
      </c>
      <c r="E39" t="s">
        <v>59</v>
      </c>
      <c r="F39" t="s">
        <v>33</v>
      </c>
      <c r="G39">
        <v>0.75</v>
      </c>
      <c r="H39">
        <v>4.1207500000000898</v>
      </c>
      <c r="I39">
        <v>1</v>
      </c>
      <c r="J39">
        <v>4.2025000000000903</v>
      </c>
      <c r="K39">
        <v>0.75</v>
      </c>
      <c r="L39">
        <v>4.1207500000000898</v>
      </c>
      <c r="M39">
        <v>0.61538461538461497</v>
      </c>
      <c r="N39">
        <v>0.80314120719461601</v>
      </c>
      <c r="O39">
        <v>0.66666666666666696</v>
      </c>
      <c r="P39">
        <v>0.81291883842144497</v>
      </c>
      <c r="Q39">
        <v>0.625</v>
      </c>
      <c r="R39">
        <v>0.80683172002978398</v>
      </c>
      <c r="S39" t="s">
        <v>34</v>
      </c>
      <c r="T39" t="s">
        <v>53</v>
      </c>
      <c r="U39" t="s">
        <v>41</v>
      </c>
      <c r="V39" t="s">
        <v>42</v>
      </c>
      <c r="W39" t="s">
        <v>45</v>
      </c>
      <c r="X39">
        <v>715</v>
      </c>
      <c r="Y39">
        <v>11</v>
      </c>
      <c r="Z39">
        <v>649</v>
      </c>
      <c r="AA39">
        <v>1.1789644658773999</v>
      </c>
      <c r="AB39">
        <v>-7.0466459973300893E-2</v>
      </c>
      <c r="AC39">
        <v>-0.56410275706629998</v>
      </c>
    </row>
    <row r="40" spans="1:29" x14ac:dyDescent="0.35">
      <c r="A40" t="s">
        <v>52</v>
      </c>
      <c r="B40">
        <v>1</v>
      </c>
      <c r="C40" t="s">
        <v>43</v>
      </c>
      <c r="D40" t="s">
        <v>53</v>
      </c>
      <c r="E40" t="s">
        <v>60</v>
      </c>
      <c r="F40" t="s">
        <v>33</v>
      </c>
      <c r="G40">
        <v>0.25</v>
      </c>
      <c r="H40">
        <v>0.98474999999999802</v>
      </c>
      <c r="I40">
        <v>0.25</v>
      </c>
      <c r="J40">
        <v>0.98474999999999802</v>
      </c>
      <c r="K40">
        <v>0.25</v>
      </c>
      <c r="L40">
        <v>0.98474999999999802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 t="s">
        <v>34</v>
      </c>
      <c r="T40" t="s">
        <v>53</v>
      </c>
      <c r="U40" t="s">
        <v>41</v>
      </c>
      <c r="V40" t="s">
        <v>36</v>
      </c>
      <c r="W40" t="s">
        <v>45</v>
      </c>
      <c r="X40">
        <v>668</v>
      </c>
      <c r="Y40">
        <v>20</v>
      </c>
      <c r="Z40">
        <v>605</v>
      </c>
      <c r="AA40">
        <v>0.10384661098402</v>
      </c>
      <c r="AB40">
        <v>-0.84974260556039305</v>
      </c>
      <c r="AC40">
        <v>-0.23655922070522301</v>
      </c>
    </row>
    <row r="41" spans="1:29" x14ac:dyDescent="0.35">
      <c r="A41" t="s">
        <v>29</v>
      </c>
      <c r="B41">
        <v>1</v>
      </c>
      <c r="C41" t="s">
        <v>38</v>
      </c>
      <c r="D41" t="s">
        <v>61</v>
      </c>
      <c r="E41" t="s">
        <v>62</v>
      </c>
      <c r="F41" t="s">
        <v>40</v>
      </c>
      <c r="G41">
        <v>0</v>
      </c>
      <c r="H41">
        <v>-0.34950000000005399</v>
      </c>
      <c r="I41">
        <v>1.3333333333333299</v>
      </c>
      <c r="J41">
        <v>2.7771666666665702</v>
      </c>
      <c r="K41" s="1">
        <v>-1.8503717077085901E-17</v>
      </c>
      <c r="L41">
        <v>-0.34950000000005299</v>
      </c>
      <c r="M41">
        <v>0.5</v>
      </c>
      <c r="N41">
        <v>0.43082404169689398</v>
      </c>
      <c r="O41" t="s">
        <v>63</v>
      </c>
      <c r="P41">
        <v>-1.8123785734110001</v>
      </c>
      <c r="Q41">
        <v>0.4</v>
      </c>
      <c r="R41">
        <v>0.79100749375525203</v>
      </c>
      <c r="S41" t="s">
        <v>34</v>
      </c>
      <c r="T41" t="s">
        <v>61</v>
      </c>
      <c r="U41" t="s">
        <v>41</v>
      </c>
      <c r="V41" t="s">
        <v>42</v>
      </c>
      <c r="W41" t="s">
        <v>37</v>
      </c>
      <c r="X41">
        <v>957</v>
      </c>
      <c r="Y41">
        <v>49</v>
      </c>
      <c r="Z41">
        <v>819</v>
      </c>
      <c r="AA41">
        <v>0.98247545026031402</v>
      </c>
      <c r="AB41">
        <v>1.0969048766704701</v>
      </c>
      <c r="AC41">
        <v>-0.98133169164949896</v>
      </c>
    </row>
    <row r="42" spans="1:29" x14ac:dyDescent="0.35">
      <c r="A42" t="s">
        <v>29</v>
      </c>
      <c r="B42">
        <v>1</v>
      </c>
      <c r="C42" t="s">
        <v>43</v>
      </c>
      <c r="D42" t="s">
        <v>61</v>
      </c>
      <c r="E42" t="s">
        <v>64</v>
      </c>
      <c r="F42" t="s">
        <v>33</v>
      </c>
      <c r="G42">
        <v>1</v>
      </c>
      <c r="H42">
        <v>0.924000000000054</v>
      </c>
      <c r="I42">
        <v>0.83333333333333304</v>
      </c>
      <c r="J42">
        <v>0.87616666666671505</v>
      </c>
      <c r="K42">
        <v>1</v>
      </c>
      <c r="L42">
        <v>0.924000000000054</v>
      </c>
      <c r="M42">
        <v>1</v>
      </c>
      <c r="N42">
        <v>1</v>
      </c>
      <c r="O42">
        <v>1</v>
      </c>
      <c r="P42">
        <v>1</v>
      </c>
      <c r="Q42">
        <v>1.1000000000000001</v>
      </c>
      <c r="R42">
        <v>1.02729693741678</v>
      </c>
      <c r="S42" t="s">
        <v>34</v>
      </c>
      <c r="T42" t="s">
        <v>61</v>
      </c>
      <c r="U42" t="s">
        <v>41</v>
      </c>
      <c r="V42" t="s">
        <v>36</v>
      </c>
      <c r="W42" t="s">
        <v>37</v>
      </c>
      <c r="X42">
        <v>863</v>
      </c>
      <c r="Y42">
        <v>104</v>
      </c>
      <c r="Z42">
        <v>745</v>
      </c>
      <c r="AA42">
        <v>3.4173059139488697E-2</v>
      </c>
      <c r="AB42">
        <v>-0.86086205510847402</v>
      </c>
      <c r="AC42">
        <v>1.0176773098587399</v>
      </c>
    </row>
    <row r="43" spans="1:29" x14ac:dyDescent="0.35">
      <c r="A43" t="s">
        <v>29</v>
      </c>
      <c r="B43">
        <v>1</v>
      </c>
      <c r="C43" t="s">
        <v>30</v>
      </c>
      <c r="D43" t="s">
        <v>61</v>
      </c>
      <c r="E43" t="s">
        <v>65</v>
      </c>
      <c r="F43" t="s">
        <v>47</v>
      </c>
      <c r="G43">
        <v>-0.33333333333333298</v>
      </c>
      <c r="H43">
        <v>-0.302333333333346</v>
      </c>
      <c r="I43">
        <v>-0.33333333333333298</v>
      </c>
      <c r="J43">
        <v>-1.1221666666666601</v>
      </c>
      <c r="K43">
        <v>-0.33333333333333298</v>
      </c>
      <c r="L43">
        <v>-0.302333333333346</v>
      </c>
      <c r="M43">
        <v>0.375</v>
      </c>
      <c r="N43">
        <v>0.228280407429621</v>
      </c>
      <c r="O43">
        <v>0.66666666666666696</v>
      </c>
      <c r="P43">
        <v>0.69656098557832802</v>
      </c>
      <c r="Q43">
        <v>0.66666666666666696</v>
      </c>
      <c r="R43">
        <v>0.55295731885327604</v>
      </c>
      <c r="S43" t="s">
        <v>34</v>
      </c>
      <c r="T43" t="s">
        <v>61</v>
      </c>
      <c r="U43" t="s">
        <v>35</v>
      </c>
      <c r="V43" t="s">
        <v>36</v>
      </c>
      <c r="W43" t="s">
        <v>37</v>
      </c>
      <c r="X43">
        <v>306</v>
      </c>
      <c r="Y43">
        <v>109</v>
      </c>
      <c r="Z43">
        <v>270</v>
      </c>
      <c r="AA43">
        <v>-1.19199398140619</v>
      </c>
      <c r="AB43">
        <v>-1.25383276814289</v>
      </c>
      <c r="AC43">
        <v>1.36575016153641</v>
      </c>
    </row>
    <row r="44" spans="1:29" x14ac:dyDescent="0.35">
      <c r="A44" t="s">
        <v>29</v>
      </c>
      <c r="B44">
        <v>1</v>
      </c>
      <c r="C44" t="s">
        <v>30</v>
      </c>
      <c r="D44" t="s">
        <v>61</v>
      </c>
      <c r="E44" t="s">
        <v>66</v>
      </c>
      <c r="F44" t="s">
        <v>40</v>
      </c>
      <c r="G44">
        <v>0.66666666666666696</v>
      </c>
      <c r="H44">
        <v>0.48700000000000399</v>
      </c>
      <c r="I44">
        <v>-0.33333333333333298</v>
      </c>
      <c r="J44">
        <v>-0.12716666666672899</v>
      </c>
      <c r="K44">
        <v>0.66666666666666696</v>
      </c>
      <c r="L44">
        <v>0.48700000000000399</v>
      </c>
      <c r="M44">
        <v>1</v>
      </c>
      <c r="N44">
        <v>1</v>
      </c>
      <c r="O44">
        <v>1</v>
      </c>
      <c r="P44">
        <v>1</v>
      </c>
      <c r="Q44">
        <v>-0.5</v>
      </c>
      <c r="R44">
        <v>-1.4148099606805999</v>
      </c>
      <c r="S44" t="s">
        <v>34</v>
      </c>
      <c r="T44" t="s">
        <v>61</v>
      </c>
      <c r="U44" t="s">
        <v>35</v>
      </c>
      <c r="V44" t="s">
        <v>36</v>
      </c>
      <c r="W44" t="s">
        <v>45</v>
      </c>
      <c r="X44">
        <v>741</v>
      </c>
      <c r="Y44">
        <v>63</v>
      </c>
      <c r="Z44">
        <v>510</v>
      </c>
      <c r="AA44">
        <v>0.41518891487181803</v>
      </c>
      <c r="AB44">
        <v>1.5317328755672301E-2</v>
      </c>
      <c r="AC44">
        <v>0.10294599207560901</v>
      </c>
    </row>
    <row r="45" spans="1:29" x14ac:dyDescent="0.35">
      <c r="A45" t="s">
        <v>29</v>
      </c>
      <c r="B45">
        <v>1</v>
      </c>
      <c r="C45" t="s">
        <v>55</v>
      </c>
      <c r="D45" t="s">
        <v>61</v>
      </c>
      <c r="E45" t="s">
        <v>67</v>
      </c>
      <c r="F45" t="s">
        <v>33</v>
      </c>
      <c r="G45">
        <v>0.16666666666666699</v>
      </c>
      <c r="H45">
        <v>0.78883333333332395</v>
      </c>
      <c r="I45">
        <v>-0.66666666666666696</v>
      </c>
      <c r="J45">
        <v>0.97449999999995895</v>
      </c>
      <c r="K45">
        <v>0.16666666666666699</v>
      </c>
      <c r="L45">
        <v>0.78883333333332395</v>
      </c>
      <c r="M45">
        <v>0.66666666666666696</v>
      </c>
      <c r="N45">
        <v>0.95729468599033696</v>
      </c>
      <c r="O45">
        <v>1</v>
      </c>
      <c r="P45">
        <v>1.39981532779319</v>
      </c>
      <c r="Q45">
        <v>0.375</v>
      </c>
      <c r="R45">
        <v>1.22837796245002</v>
      </c>
      <c r="S45" t="s">
        <v>34</v>
      </c>
      <c r="T45" t="s">
        <v>61</v>
      </c>
      <c r="U45" t="s">
        <v>35</v>
      </c>
      <c r="V45" t="s">
        <v>42</v>
      </c>
      <c r="W45" t="s">
        <v>45</v>
      </c>
      <c r="X45">
        <v>751</v>
      </c>
      <c r="Y45">
        <v>27</v>
      </c>
      <c r="Z45">
        <v>395</v>
      </c>
      <c r="AA45">
        <v>-0.35491955626139299</v>
      </c>
      <c r="AB45">
        <v>4.4493193052191002E-2</v>
      </c>
      <c r="AC45">
        <v>-0.88533553185023595</v>
      </c>
    </row>
    <row r="46" spans="1:29" x14ac:dyDescent="0.35">
      <c r="A46" t="s">
        <v>29</v>
      </c>
      <c r="B46">
        <v>1</v>
      </c>
      <c r="C46" t="s">
        <v>55</v>
      </c>
      <c r="D46" t="s">
        <v>61</v>
      </c>
      <c r="E46" t="s">
        <v>68</v>
      </c>
      <c r="F46" t="s">
        <v>47</v>
      </c>
      <c r="G46">
        <v>0</v>
      </c>
      <c r="H46">
        <v>-1.99183333333336</v>
      </c>
      <c r="I46">
        <v>-0.33333333333333298</v>
      </c>
      <c r="J46">
        <v>-2.20533333333342</v>
      </c>
      <c r="K46" s="1">
        <v>3.3306690738754701E-16</v>
      </c>
      <c r="L46">
        <v>-1.99183333333336</v>
      </c>
      <c r="M46">
        <v>0.5</v>
      </c>
      <c r="N46">
        <v>0.13795819448652</v>
      </c>
      <c r="O46">
        <v>0.41666666666666702</v>
      </c>
      <c r="P46">
        <v>6.5423016290045294E-2</v>
      </c>
      <c r="Q46">
        <v>0.5</v>
      </c>
      <c r="R46">
        <v>0.10749474513924499</v>
      </c>
      <c r="S46" t="s">
        <v>34</v>
      </c>
      <c r="T46" t="s">
        <v>61</v>
      </c>
      <c r="U46" t="s">
        <v>35</v>
      </c>
      <c r="V46" t="s">
        <v>42</v>
      </c>
      <c r="W46" t="s">
        <v>45</v>
      </c>
      <c r="X46">
        <v>1145</v>
      </c>
      <c r="Y46">
        <v>38</v>
      </c>
      <c r="Z46">
        <v>617</v>
      </c>
      <c r="AA46">
        <v>1.13172462279576</v>
      </c>
      <c r="AB46">
        <v>1.1940222463350301</v>
      </c>
      <c r="AC46">
        <v>-0.58336062176178405</v>
      </c>
    </row>
    <row r="47" spans="1:29" x14ac:dyDescent="0.35">
      <c r="A47" t="s">
        <v>29</v>
      </c>
      <c r="B47">
        <v>1</v>
      </c>
      <c r="C47" t="s">
        <v>43</v>
      </c>
      <c r="D47" t="s">
        <v>61</v>
      </c>
      <c r="E47" t="s">
        <v>69</v>
      </c>
      <c r="F47" t="s">
        <v>50</v>
      </c>
      <c r="G47">
        <v>0.16666666666666699</v>
      </c>
      <c r="H47">
        <v>1.09433333333337</v>
      </c>
      <c r="I47">
        <v>-0.5</v>
      </c>
      <c r="J47">
        <v>0.45916666666671302</v>
      </c>
      <c r="K47">
        <v>0.16666666666666699</v>
      </c>
      <c r="L47">
        <v>1.09433333333337</v>
      </c>
      <c r="M47">
        <v>0.53846153846153799</v>
      </c>
      <c r="N47">
        <v>0.87146413215659702</v>
      </c>
      <c r="O47">
        <v>0</v>
      </c>
      <c r="P47">
        <v>1.9454354669462399</v>
      </c>
      <c r="Q47">
        <v>0.66666666666666696</v>
      </c>
      <c r="R47">
        <v>3.9449108079739901</v>
      </c>
      <c r="S47" t="s">
        <v>34</v>
      </c>
      <c r="T47" t="s">
        <v>61</v>
      </c>
      <c r="U47" t="s">
        <v>41</v>
      </c>
      <c r="V47" t="s">
        <v>36</v>
      </c>
      <c r="W47" t="s">
        <v>45</v>
      </c>
      <c r="X47">
        <v>893</v>
      </c>
      <c r="Y47">
        <v>75</v>
      </c>
      <c r="Z47">
        <v>663</v>
      </c>
      <c r="AA47">
        <v>-1.0166485093997999</v>
      </c>
      <c r="AB47">
        <v>-0.23604282156200099</v>
      </c>
      <c r="AC47">
        <v>-3.6345618209240697E-2</v>
      </c>
    </row>
    <row r="48" spans="1:29" x14ac:dyDescent="0.35">
      <c r="A48" t="s">
        <v>29</v>
      </c>
      <c r="B48">
        <v>2</v>
      </c>
      <c r="C48" t="s">
        <v>38</v>
      </c>
      <c r="D48" t="s">
        <v>61</v>
      </c>
      <c r="E48" t="s">
        <v>62</v>
      </c>
      <c r="F48" t="s">
        <v>40</v>
      </c>
      <c r="G48">
        <v>1.1666666666666701</v>
      </c>
      <c r="H48">
        <v>0.29983333333322099</v>
      </c>
      <c r="I48">
        <v>1.1666666666666701</v>
      </c>
      <c r="J48">
        <v>0.29983333333322099</v>
      </c>
      <c r="K48">
        <v>1.1666666666666701</v>
      </c>
      <c r="L48">
        <v>0.29983333333322099</v>
      </c>
      <c r="M48">
        <v>0.76923076923076905</v>
      </c>
      <c r="N48">
        <v>0.57618361988647904</v>
      </c>
      <c r="O48">
        <v>0.76923076923076905</v>
      </c>
      <c r="P48">
        <v>0.57618361988647904</v>
      </c>
      <c r="Q48">
        <v>0.76923076923076905</v>
      </c>
      <c r="R48">
        <v>0.57618361988647904</v>
      </c>
      <c r="S48" t="s">
        <v>34</v>
      </c>
      <c r="T48" t="s">
        <v>61</v>
      </c>
      <c r="U48" t="s">
        <v>41</v>
      </c>
      <c r="V48" t="s">
        <v>42</v>
      </c>
      <c r="W48" t="s">
        <v>37</v>
      </c>
      <c r="X48">
        <v>957</v>
      </c>
      <c r="Y48">
        <v>49</v>
      </c>
      <c r="Z48">
        <v>819</v>
      </c>
      <c r="AA48">
        <v>0.98247545026031402</v>
      </c>
      <c r="AB48">
        <v>1.0969048766704701</v>
      </c>
      <c r="AC48">
        <v>-0.98133169164949896</v>
      </c>
    </row>
    <row r="49" spans="1:29" x14ac:dyDescent="0.35">
      <c r="A49" t="s">
        <v>29</v>
      </c>
      <c r="B49">
        <v>2</v>
      </c>
      <c r="C49" t="s">
        <v>43</v>
      </c>
      <c r="D49" t="s">
        <v>61</v>
      </c>
      <c r="E49" t="s">
        <v>64</v>
      </c>
      <c r="F49" t="s">
        <v>33</v>
      </c>
      <c r="G49">
        <v>1</v>
      </c>
      <c r="H49">
        <v>2.6811666666665901</v>
      </c>
      <c r="I49">
        <v>1</v>
      </c>
      <c r="J49">
        <v>1.01449999999992</v>
      </c>
      <c r="K49">
        <v>1</v>
      </c>
      <c r="L49">
        <v>2.6811666666665901</v>
      </c>
      <c r="M49">
        <v>1</v>
      </c>
      <c r="N49">
        <v>1</v>
      </c>
      <c r="O49">
        <v>1</v>
      </c>
      <c r="P49">
        <v>1</v>
      </c>
      <c r="Q49">
        <v>1</v>
      </c>
      <c r="R49">
        <v>1.8214227041236</v>
      </c>
      <c r="S49" t="s">
        <v>34</v>
      </c>
      <c r="T49" t="s">
        <v>61</v>
      </c>
      <c r="U49" t="s">
        <v>41</v>
      </c>
      <c r="V49" t="s">
        <v>36</v>
      </c>
      <c r="W49" t="s">
        <v>37</v>
      </c>
      <c r="X49">
        <v>863</v>
      </c>
      <c r="Y49">
        <v>104</v>
      </c>
      <c r="Z49">
        <v>745</v>
      </c>
      <c r="AA49">
        <v>3.4173059139488697E-2</v>
      </c>
      <c r="AB49">
        <v>-0.86086205510847402</v>
      </c>
      <c r="AC49">
        <v>1.0176773098587399</v>
      </c>
    </row>
    <row r="50" spans="1:29" x14ac:dyDescent="0.35">
      <c r="A50" t="s">
        <v>29</v>
      </c>
      <c r="B50">
        <v>2</v>
      </c>
      <c r="C50" t="s">
        <v>30</v>
      </c>
      <c r="D50" t="s">
        <v>61</v>
      </c>
      <c r="E50" t="s">
        <v>65</v>
      </c>
      <c r="F50" t="s">
        <v>47</v>
      </c>
      <c r="G50">
        <v>-1.1666666666666701</v>
      </c>
      <c r="H50">
        <v>-0.35250000000000198</v>
      </c>
      <c r="I50">
        <v>-1.1666666666666701</v>
      </c>
      <c r="J50">
        <v>-0.35250000000000198</v>
      </c>
      <c r="K50">
        <v>-1.1666666666666701</v>
      </c>
      <c r="L50">
        <v>-0.35250000000000198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34</v>
      </c>
      <c r="T50" t="s">
        <v>61</v>
      </c>
      <c r="U50" t="s">
        <v>35</v>
      </c>
      <c r="V50" t="s">
        <v>36</v>
      </c>
      <c r="W50" t="s">
        <v>37</v>
      </c>
      <c r="X50">
        <v>306</v>
      </c>
      <c r="Y50">
        <v>109</v>
      </c>
      <c r="Z50">
        <v>270</v>
      </c>
      <c r="AA50">
        <v>-1.19199398140619</v>
      </c>
      <c r="AB50">
        <v>-1.25383276814289</v>
      </c>
      <c r="AC50">
        <v>1.36575016153641</v>
      </c>
    </row>
    <row r="51" spans="1:29" x14ac:dyDescent="0.35">
      <c r="A51" t="s">
        <v>29</v>
      </c>
      <c r="B51">
        <v>2</v>
      </c>
      <c r="C51" t="s">
        <v>30</v>
      </c>
      <c r="D51" t="s">
        <v>61</v>
      </c>
      <c r="E51" t="s">
        <v>66</v>
      </c>
      <c r="F51" t="s">
        <v>40</v>
      </c>
      <c r="G51">
        <v>0.33333333333333298</v>
      </c>
      <c r="H51">
        <v>0.143833333333343</v>
      </c>
      <c r="I51">
        <v>0.5</v>
      </c>
      <c r="J51">
        <v>0.12716666666669099</v>
      </c>
      <c r="K51">
        <v>0.33333333333333298</v>
      </c>
      <c r="L51">
        <v>0.143833333333343</v>
      </c>
      <c r="M51">
        <v>1</v>
      </c>
      <c r="N51">
        <v>1</v>
      </c>
      <c r="O51">
        <v>2</v>
      </c>
      <c r="P51">
        <v>-0.60579710144940702</v>
      </c>
      <c r="Q51">
        <v>1.5</v>
      </c>
      <c r="R51">
        <v>-0.75072463768114905</v>
      </c>
      <c r="S51" t="s">
        <v>34</v>
      </c>
      <c r="T51" t="s">
        <v>61</v>
      </c>
      <c r="U51" t="s">
        <v>35</v>
      </c>
      <c r="V51" t="s">
        <v>36</v>
      </c>
      <c r="W51" t="s">
        <v>45</v>
      </c>
      <c r="X51">
        <v>741</v>
      </c>
      <c r="Y51">
        <v>63</v>
      </c>
      <c r="Z51">
        <v>510</v>
      </c>
      <c r="AA51">
        <v>0.41518891487181803</v>
      </c>
      <c r="AB51">
        <v>1.5317328755672301E-2</v>
      </c>
      <c r="AC51">
        <v>0.10294599207560901</v>
      </c>
    </row>
    <row r="52" spans="1:29" x14ac:dyDescent="0.35">
      <c r="A52" t="s">
        <v>29</v>
      </c>
      <c r="B52">
        <v>2</v>
      </c>
      <c r="C52" t="s">
        <v>55</v>
      </c>
      <c r="D52" t="s">
        <v>61</v>
      </c>
      <c r="E52" t="s">
        <v>67</v>
      </c>
      <c r="F52" t="s">
        <v>33</v>
      </c>
      <c r="G52">
        <v>-1.1666666666666701</v>
      </c>
      <c r="H52">
        <v>-0.57216666666669402</v>
      </c>
      <c r="I52">
        <v>0.16666666666666699</v>
      </c>
      <c r="J52">
        <v>0.537833333333263</v>
      </c>
      <c r="K52">
        <v>-1.1666666666666701</v>
      </c>
      <c r="L52">
        <v>-0.57216666666669402</v>
      </c>
      <c r="M52">
        <v>0.18181818181818199</v>
      </c>
      <c r="N52">
        <v>0.15649389633775601</v>
      </c>
      <c r="O52">
        <v>0.66666666666666696</v>
      </c>
      <c r="P52">
        <v>-0.47023451593482402</v>
      </c>
      <c r="Q52">
        <v>-0.66666666666666696</v>
      </c>
      <c r="R52">
        <v>1.53217077570649</v>
      </c>
      <c r="S52" t="s">
        <v>34</v>
      </c>
      <c r="T52" t="s">
        <v>61</v>
      </c>
      <c r="U52" t="s">
        <v>35</v>
      </c>
      <c r="V52" t="s">
        <v>42</v>
      </c>
      <c r="W52" t="s">
        <v>45</v>
      </c>
      <c r="X52">
        <v>751</v>
      </c>
      <c r="Y52">
        <v>27</v>
      </c>
      <c r="Z52">
        <v>395</v>
      </c>
      <c r="AA52">
        <v>-0.35491955626139299</v>
      </c>
      <c r="AB52">
        <v>4.4493193052191002E-2</v>
      </c>
      <c r="AC52">
        <v>-0.88533553185023595</v>
      </c>
    </row>
    <row r="53" spans="1:29" x14ac:dyDescent="0.35">
      <c r="A53" t="s">
        <v>29</v>
      </c>
      <c r="B53">
        <v>2</v>
      </c>
      <c r="C53" t="s">
        <v>55</v>
      </c>
      <c r="D53" t="s">
        <v>61</v>
      </c>
      <c r="E53" t="s">
        <v>68</v>
      </c>
      <c r="F53" t="s">
        <v>47</v>
      </c>
      <c r="G53">
        <v>-0.66666666666666696</v>
      </c>
      <c r="H53">
        <v>-2.2539999999999099</v>
      </c>
      <c r="I53">
        <v>-0.83333333333333304</v>
      </c>
      <c r="J53">
        <v>-2.4679999999998898</v>
      </c>
      <c r="K53">
        <v>-0.66666666666666696</v>
      </c>
      <c r="L53">
        <v>-2.2539999999999099</v>
      </c>
      <c r="M53">
        <v>0</v>
      </c>
      <c r="N53">
        <v>0</v>
      </c>
      <c r="O53">
        <v>-2</v>
      </c>
      <c r="P53">
        <v>-0.188872348343886</v>
      </c>
      <c r="Q53">
        <v>-1.5</v>
      </c>
      <c r="R53">
        <v>-0.12914030517306599</v>
      </c>
      <c r="S53" t="s">
        <v>34</v>
      </c>
      <c r="T53" t="s">
        <v>61</v>
      </c>
      <c r="U53" t="s">
        <v>35</v>
      </c>
      <c r="V53" t="s">
        <v>42</v>
      </c>
      <c r="W53" t="s">
        <v>45</v>
      </c>
      <c r="X53">
        <v>1145</v>
      </c>
      <c r="Y53">
        <v>38</v>
      </c>
      <c r="Z53">
        <v>617</v>
      </c>
      <c r="AA53">
        <v>1.13172462279576</v>
      </c>
      <c r="AB53">
        <v>1.1940222463350301</v>
      </c>
      <c r="AC53">
        <v>-0.58336062176178405</v>
      </c>
    </row>
    <row r="54" spans="1:29" x14ac:dyDescent="0.35">
      <c r="A54" t="s">
        <v>29</v>
      </c>
      <c r="B54">
        <v>2</v>
      </c>
      <c r="C54" t="s">
        <v>43</v>
      </c>
      <c r="D54" t="s">
        <v>61</v>
      </c>
      <c r="E54" t="s">
        <v>69</v>
      </c>
      <c r="F54" t="s">
        <v>50</v>
      </c>
      <c r="G54">
        <v>-0.16666666666666699</v>
      </c>
      <c r="H54">
        <v>-2.99999999999731E-2</v>
      </c>
      <c r="I54">
        <v>-0.16666666666666699</v>
      </c>
      <c r="J54">
        <v>0.13400000000003301</v>
      </c>
      <c r="K54">
        <v>-0.16666666666666699</v>
      </c>
      <c r="L54">
        <v>-2.99999999999731E-2</v>
      </c>
      <c r="M54">
        <v>0.44444444444444398</v>
      </c>
      <c r="N54">
        <v>0.48293515358363298</v>
      </c>
      <c r="O54">
        <v>0.4</v>
      </c>
      <c r="P54">
        <v>0.61505437893535297</v>
      </c>
      <c r="Q54">
        <v>0.4</v>
      </c>
      <c r="R54">
        <v>0.47424155695480102</v>
      </c>
      <c r="S54" t="s">
        <v>34</v>
      </c>
      <c r="T54" t="s">
        <v>61</v>
      </c>
      <c r="U54" t="s">
        <v>41</v>
      </c>
      <c r="V54" t="s">
        <v>36</v>
      </c>
      <c r="W54" t="s">
        <v>45</v>
      </c>
      <c r="X54">
        <v>893</v>
      </c>
      <c r="Y54">
        <v>75</v>
      </c>
      <c r="Z54">
        <v>663</v>
      </c>
      <c r="AA54">
        <v>-1.0166485093997999</v>
      </c>
      <c r="AB54">
        <v>-0.23604282156200099</v>
      </c>
      <c r="AC54">
        <v>-3.6345618209240697E-2</v>
      </c>
    </row>
    <row r="55" spans="1:29" x14ac:dyDescent="0.35">
      <c r="A55" t="s">
        <v>52</v>
      </c>
      <c r="B55">
        <v>1</v>
      </c>
      <c r="C55" t="s">
        <v>38</v>
      </c>
      <c r="D55" t="s">
        <v>61</v>
      </c>
      <c r="E55" t="s">
        <v>62</v>
      </c>
      <c r="F55" t="s">
        <v>40</v>
      </c>
      <c r="G55">
        <v>0.5</v>
      </c>
      <c r="H55">
        <v>0.79825000000018098</v>
      </c>
      <c r="I55">
        <v>-1.5</v>
      </c>
      <c r="J55">
        <v>4.64850000000009</v>
      </c>
      <c r="K55">
        <v>0.5</v>
      </c>
      <c r="L55">
        <v>0.79825000000018098</v>
      </c>
      <c r="M55">
        <v>0.6</v>
      </c>
      <c r="N55">
        <v>0.60102512181234302</v>
      </c>
      <c r="O55">
        <v>-1</v>
      </c>
      <c r="P55">
        <v>0.17714265870260701</v>
      </c>
      <c r="Q55">
        <v>1</v>
      </c>
      <c r="R55">
        <v>0.44455827198220998</v>
      </c>
      <c r="S55" t="s">
        <v>34</v>
      </c>
      <c r="T55" t="s">
        <v>61</v>
      </c>
      <c r="U55" t="s">
        <v>41</v>
      </c>
      <c r="V55" t="s">
        <v>42</v>
      </c>
      <c r="W55" t="s">
        <v>37</v>
      </c>
      <c r="X55">
        <v>957</v>
      </c>
      <c r="Y55">
        <v>49</v>
      </c>
      <c r="Z55">
        <v>819</v>
      </c>
      <c r="AA55">
        <v>0.98247545026031402</v>
      </c>
      <c r="AB55">
        <v>1.0969048766704701</v>
      </c>
      <c r="AC55">
        <v>-0.98133169164949896</v>
      </c>
    </row>
    <row r="56" spans="1:29" x14ac:dyDescent="0.35">
      <c r="A56" t="s">
        <v>52</v>
      </c>
      <c r="B56">
        <v>1</v>
      </c>
      <c r="C56" t="s">
        <v>43</v>
      </c>
      <c r="D56" t="s">
        <v>61</v>
      </c>
      <c r="E56" t="s">
        <v>64</v>
      </c>
      <c r="F56" t="s">
        <v>33</v>
      </c>
      <c r="G56">
        <v>0.5</v>
      </c>
      <c r="H56">
        <v>0.81775000000007503</v>
      </c>
      <c r="I56">
        <v>-1</v>
      </c>
      <c r="J56">
        <v>-0.45724999999993099</v>
      </c>
      <c r="K56">
        <v>0.5</v>
      </c>
      <c r="L56">
        <v>0.81775000000007503</v>
      </c>
      <c r="M56">
        <v>0.625</v>
      </c>
      <c r="N56">
        <v>0.571366234672957</v>
      </c>
      <c r="O56">
        <v>-0.5</v>
      </c>
      <c r="P56">
        <v>0.448672616040868</v>
      </c>
      <c r="Q56">
        <v>1</v>
      </c>
      <c r="R56">
        <v>0.59179435370714195</v>
      </c>
      <c r="S56" t="s">
        <v>34</v>
      </c>
      <c r="T56" t="s">
        <v>61</v>
      </c>
      <c r="U56" t="s">
        <v>41</v>
      </c>
      <c r="V56" t="s">
        <v>36</v>
      </c>
      <c r="W56" t="s">
        <v>37</v>
      </c>
      <c r="X56">
        <v>863</v>
      </c>
      <c r="Y56">
        <v>104</v>
      </c>
      <c r="Z56">
        <v>745</v>
      </c>
      <c r="AA56">
        <v>3.4173059139488697E-2</v>
      </c>
      <c r="AB56">
        <v>-0.86086205510847402</v>
      </c>
      <c r="AC56">
        <v>1.0176773098587399</v>
      </c>
    </row>
    <row r="57" spans="1:29" x14ac:dyDescent="0.35">
      <c r="A57" t="s">
        <v>52</v>
      </c>
      <c r="B57">
        <v>1</v>
      </c>
      <c r="C57" t="s">
        <v>30</v>
      </c>
      <c r="D57" t="s">
        <v>61</v>
      </c>
      <c r="E57" t="s">
        <v>65</v>
      </c>
      <c r="F57" t="s">
        <v>47</v>
      </c>
      <c r="G57">
        <v>-0.25</v>
      </c>
      <c r="H57">
        <v>-1.23800000000001</v>
      </c>
      <c r="I57">
        <v>-0.25</v>
      </c>
      <c r="J57">
        <v>-1.23800000000001</v>
      </c>
      <c r="K57">
        <v>-0.25</v>
      </c>
      <c r="L57">
        <v>-1.23800000000001</v>
      </c>
      <c r="M57">
        <v>0.44444444444444398</v>
      </c>
      <c r="N57">
        <v>0.22054176072235801</v>
      </c>
      <c r="O57">
        <v>0.44444444444444398</v>
      </c>
      <c r="P57">
        <v>0.22054176072235801</v>
      </c>
      <c r="Q57">
        <v>0.44444444444444398</v>
      </c>
      <c r="R57">
        <v>0.22054176072235801</v>
      </c>
      <c r="S57" t="s">
        <v>34</v>
      </c>
      <c r="T57" t="s">
        <v>61</v>
      </c>
      <c r="U57" t="s">
        <v>35</v>
      </c>
      <c r="V57" t="s">
        <v>36</v>
      </c>
      <c r="W57" t="s">
        <v>37</v>
      </c>
      <c r="X57">
        <v>306</v>
      </c>
      <c r="Y57">
        <v>109</v>
      </c>
      <c r="Z57">
        <v>270</v>
      </c>
      <c r="AA57">
        <v>-1.19199398140619</v>
      </c>
      <c r="AB57">
        <v>-1.25383276814289</v>
      </c>
      <c r="AC57">
        <v>1.36575016153641</v>
      </c>
    </row>
    <row r="58" spans="1:29" x14ac:dyDescent="0.35">
      <c r="A58" t="s">
        <v>52</v>
      </c>
      <c r="B58">
        <v>1</v>
      </c>
      <c r="C58" t="s">
        <v>30</v>
      </c>
      <c r="D58" t="s">
        <v>61</v>
      </c>
      <c r="E58" t="s">
        <v>66</v>
      </c>
      <c r="F58" t="s">
        <v>40</v>
      </c>
      <c r="G58">
        <v>2.25</v>
      </c>
      <c r="H58">
        <v>4.14599999999984</v>
      </c>
      <c r="I58">
        <v>2</v>
      </c>
      <c r="J58">
        <v>2.3374999999998298</v>
      </c>
      <c r="K58">
        <v>2.25</v>
      </c>
      <c r="L58">
        <v>4.14599999999984</v>
      </c>
      <c r="M58">
        <v>0.76470588235294101</v>
      </c>
      <c r="N58">
        <v>0.88420906310814196</v>
      </c>
      <c r="O58">
        <v>0.75</v>
      </c>
      <c r="P58">
        <v>0.82582938388624705</v>
      </c>
      <c r="Q58">
        <v>0.78125</v>
      </c>
      <c r="R58">
        <v>1.0779202676331201</v>
      </c>
      <c r="S58" t="s">
        <v>34</v>
      </c>
      <c r="T58" t="s">
        <v>61</v>
      </c>
      <c r="U58" t="s">
        <v>35</v>
      </c>
      <c r="V58" t="s">
        <v>36</v>
      </c>
      <c r="W58" t="s">
        <v>45</v>
      </c>
      <c r="X58">
        <v>741</v>
      </c>
      <c r="Y58">
        <v>63</v>
      </c>
      <c r="Z58">
        <v>510</v>
      </c>
      <c r="AA58">
        <v>0.41518891487181803</v>
      </c>
      <c r="AB58">
        <v>1.5317328755672301E-2</v>
      </c>
      <c r="AC58">
        <v>0.10294599207560901</v>
      </c>
    </row>
    <row r="59" spans="1:29" x14ac:dyDescent="0.35">
      <c r="A59" t="s">
        <v>52</v>
      </c>
      <c r="B59">
        <v>1</v>
      </c>
      <c r="C59" t="s">
        <v>55</v>
      </c>
      <c r="D59" t="s">
        <v>61</v>
      </c>
      <c r="E59" t="s">
        <v>67</v>
      </c>
      <c r="F59" t="s">
        <v>33</v>
      </c>
      <c r="G59">
        <v>0.75</v>
      </c>
      <c r="H59">
        <v>-1.0065000000000699</v>
      </c>
      <c r="I59">
        <v>0.75</v>
      </c>
      <c r="J59">
        <v>-1.56675000000007</v>
      </c>
      <c r="K59">
        <v>0.75</v>
      </c>
      <c r="L59">
        <v>-1.0065000000000699</v>
      </c>
      <c r="M59">
        <v>0.61538461538461497</v>
      </c>
      <c r="N59">
        <v>0.464241304579527</v>
      </c>
      <c r="O59">
        <v>0.63636363636363602</v>
      </c>
      <c r="P59">
        <v>0.44096090438059099</v>
      </c>
      <c r="Q59">
        <v>0.63636363636363602</v>
      </c>
      <c r="R59">
        <v>0.46207253886010102</v>
      </c>
      <c r="S59" t="s">
        <v>34</v>
      </c>
      <c r="T59" t="s">
        <v>61</v>
      </c>
      <c r="U59" t="s">
        <v>35</v>
      </c>
      <c r="V59" t="s">
        <v>42</v>
      </c>
      <c r="W59" t="s">
        <v>45</v>
      </c>
      <c r="X59">
        <v>751</v>
      </c>
      <c r="Y59">
        <v>27</v>
      </c>
      <c r="Z59">
        <v>395</v>
      </c>
      <c r="AA59">
        <v>-0.35491955626139299</v>
      </c>
      <c r="AB59">
        <v>4.4493193052191002E-2</v>
      </c>
      <c r="AC59">
        <v>-0.88533553185023595</v>
      </c>
    </row>
    <row r="60" spans="1:29" x14ac:dyDescent="0.35">
      <c r="A60" t="s">
        <v>52</v>
      </c>
      <c r="B60">
        <v>1</v>
      </c>
      <c r="C60" t="s">
        <v>55</v>
      </c>
      <c r="D60" t="s">
        <v>61</v>
      </c>
      <c r="E60" t="s">
        <v>68</v>
      </c>
      <c r="F60" t="s">
        <v>47</v>
      </c>
      <c r="G60">
        <v>0.5</v>
      </c>
      <c r="H60">
        <v>1.9072499999999499</v>
      </c>
      <c r="I60">
        <v>0.75</v>
      </c>
      <c r="J60">
        <v>2.35024999999996</v>
      </c>
      <c r="K60">
        <v>0.5</v>
      </c>
      <c r="L60">
        <v>1.9072499999999499</v>
      </c>
      <c r="M60">
        <v>0.57142857142857095</v>
      </c>
      <c r="N60">
        <v>0.69673526226210403</v>
      </c>
      <c r="O60">
        <v>0.61538461538461497</v>
      </c>
      <c r="P60">
        <v>0.76681614349775695</v>
      </c>
      <c r="Q60">
        <v>0.57692307692307698</v>
      </c>
      <c r="R60">
        <v>0.71652381222682404</v>
      </c>
      <c r="S60" t="s">
        <v>34</v>
      </c>
      <c r="T60" t="s">
        <v>61</v>
      </c>
      <c r="U60" t="s">
        <v>35</v>
      </c>
      <c r="V60" t="s">
        <v>42</v>
      </c>
      <c r="W60" t="s">
        <v>45</v>
      </c>
      <c r="X60">
        <v>1145</v>
      </c>
      <c r="Y60">
        <v>38</v>
      </c>
      <c r="Z60">
        <v>617</v>
      </c>
      <c r="AA60">
        <v>1.13172462279576</v>
      </c>
      <c r="AB60">
        <v>1.1940222463350301</v>
      </c>
      <c r="AC60">
        <v>-0.58336062176178405</v>
      </c>
    </row>
    <row r="61" spans="1:29" x14ac:dyDescent="0.35">
      <c r="A61" t="s">
        <v>52</v>
      </c>
      <c r="B61">
        <v>1</v>
      </c>
      <c r="C61" t="s">
        <v>43</v>
      </c>
      <c r="D61" t="s">
        <v>61</v>
      </c>
      <c r="E61" t="s">
        <v>69</v>
      </c>
      <c r="F61" t="s">
        <v>50</v>
      </c>
      <c r="G61">
        <v>2.75</v>
      </c>
      <c r="H61">
        <v>0.42225000000013302</v>
      </c>
      <c r="I61">
        <v>2.75</v>
      </c>
      <c r="J61">
        <v>0.64625000000017996</v>
      </c>
      <c r="K61">
        <v>2.75</v>
      </c>
      <c r="L61">
        <v>0.42225000000013302</v>
      </c>
      <c r="M61">
        <v>0.73913043478260898</v>
      </c>
      <c r="N61">
        <v>0.54348833616562398</v>
      </c>
      <c r="O61">
        <v>0.78947368421052599</v>
      </c>
      <c r="P61">
        <v>0.57749265543499895</v>
      </c>
      <c r="Q61">
        <v>0.78947368421052599</v>
      </c>
      <c r="R61">
        <v>0.55063253192638995</v>
      </c>
      <c r="S61" t="s">
        <v>34</v>
      </c>
      <c r="T61" t="s">
        <v>61</v>
      </c>
      <c r="U61" t="s">
        <v>41</v>
      </c>
      <c r="V61" t="s">
        <v>36</v>
      </c>
      <c r="W61" t="s">
        <v>45</v>
      </c>
      <c r="X61">
        <v>893</v>
      </c>
      <c r="Y61">
        <v>75</v>
      </c>
      <c r="Z61">
        <v>663</v>
      </c>
      <c r="AA61">
        <v>-1.0166485093997999</v>
      </c>
      <c r="AB61">
        <v>-0.23604282156200099</v>
      </c>
      <c r="AC61">
        <v>-3.6345618209240697E-2</v>
      </c>
    </row>
    <row r="62" spans="1:29" x14ac:dyDescent="0.35">
      <c r="A62" t="s">
        <v>29</v>
      </c>
      <c r="B62">
        <v>1</v>
      </c>
      <c r="C62" t="s">
        <v>43</v>
      </c>
      <c r="D62" t="s">
        <v>70</v>
      </c>
      <c r="E62" t="s">
        <v>71</v>
      </c>
      <c r="F62" t="s">
        <v>47</v>
      </c>
      <c r="G62">
        <v>-0.5</v>
      </c>
      <c r="H62">
        <v>-0.67533333333329904</v>
      </c>
      <c r="I62">
        <v>-0.83333333333333304</v>
      </c>
      <c r="J62">
        <v>-0.77983333333327198</v>
      </c>
      <c r="K62">
        <v>-0.5</v>
      </c>
      <c r="L62">
        <v>-0.67533333333329904</v>
      </c>
      <c r="M62">
        <v>0.28571428571428598</v>
      </c>
      <c r="N62">
        <v>9.6575069693355498E-2</v>
      </c>
      <c r="O62">
        <v>0</v>
      </c>
      <c r="P62">
        <v>-3.23094425483108E-2</v>
      </c>
      <c r="Q62">
        <v>0.2</v>
      </c>
      <c r="R62">
        <v>3.9021615472149003E-2</v>
      </c>
      <c r="S62" t="s">
        <v>34</v>
      </c>
      <c r="T62" t="s">
        <v>70</v>
      </c>
      <c r="U62" t="s">
        <v>41</v>
      </c>
      <c r="V62" t="s">
        <v>36</v>
      </c>
      <c r="W62" t="s">
        <v>37</v>
      </c>
      <c r="X62">
        <v>781</v>
      </c>
      <c r="Y62">
        <v>61</v>
      </c>
      <c r="Z62">
        <v>781</v>
      </c>
      <c r="AA62">
        <v>0.64540855020298304</v>
      </c>
      <c r="AB62">
        <v>0.64245650620415196</v>
      </c>
      <c r="AC62">
        <v>-0.32141509964214299</v>
      </c>
    </row>
    <row r="63" spans="1:29" x14ac:dyDescent="0.35">
      <c r="A63" t="s">
        <v>29</v>
      </c>
      <c r="B63">
        <v>1</v>
      </c>
      <c r="C63" t="s">
        <v>38</v>
      </c>
      <c r="D63" t="s">
        <v>70</v>
      </c>
      <c r="E63" t="s">
        <v>72</v>
      </c>
      <c r="F63" t="s">
        <v>33</v>
      </c>
      <c r="G63">
        <v>-1.5</v>
      </c>
      <c r="H63">
        <v>-0.57400000000018303</v>
      </c>
      <c r="I63">
        <v>-0.5</v>
      </c>
      <c r="J63">
        <v>1.4256666666664199</v>
      </c>
      <c r="K63">
        <v>-1.5</v>
      </c>
      <c r="L63">
        <v>-0.57400000000018303</v>
      </c>
      <c r="M63">
        <v>0.2</v>
      </c>
      <c r="N63">
        <v>0.37537993920969898</v>
      </c>
      <c r="O63">
        <v>0.33333333333333298</v>
      </c>
      <c r="P63">
        <v>2.84999999999732</v>
      </c>
      <c r="Q63">
        <v>0</v>
      </c>
      <c r="R63">
        <v>-0.446153846153236</v>
      </c>
      <c r="S63" t="s">
        <v>34</v>
      </c>
      <c r="T63" t="s">
        <v>70</v>
      </c>
      <c r="U63" t="s">
        <v>41</v>
      </c>
      <c r="V63" t="s">
        <v>42</v>
      </c>
      <c r="W63" t="s">
        <v>37</v>
      </c>
      <c r="X63">
        <v>764</v>
      </c>
      <c r="Y63">
        <v>139</v>
      </c>
      <c r="Z63">
        <v>764</v>
      </c>
      <c r="AA63">
        <v>0.51549315850442801</v>
      </c>
      <c r="AB63">
        <v>0.51271636942210397</v>
      </c>
      <c r="AC63">
        <v>1.0172943930421201</v>
      </c>
    </row>
    <row r="64" spans="1:29" x14ac:dyDescent="0.35">
      <c r="A64" t="s">
        <v>29</v>
      </c>
      <c r="B64">
        <v>1</v>
      </c>
      <c r="C64" t="s">
        <v>38</v>
      </c>
      <c r="D64" t="s">
        <v>70</v>
      </c>
      <c r="E64" t="s">
        <v>73</v>
      </c>
      <c r="F64" t="s">
        <v>40</v>
      </c>
      <c r="G64">
        <v>1</v>
      </c>
      <c r="H64">
        <v>1.7668333333333099</v>
      </c>
      <c r="I64">
        <v>0.83333333333333304</v>
      </c>
      <c r="J64">
        <v>1.7386666666666699</v>
      </c>
      <c r="K64">
        <v>1</v>
      </c>
      <c r="L64">
        <v>1.7668333333333099</v>
      </c>
      <c r="M64">
        <v>0.875</v>
      </c>
      <c r="N64">
        <v>0.98740229885055897</v>
      </c>
      <c r="O64">
        <v>0.85714285714285698</v>
      </c>
      <c r="P64">
        <v>0.98720343732484905</v>
      </c>
      <c r="Q64">
        <v>0.92857142857142905</v>
      </c>
      <c r="R64">
        <v>0.99509620773395902</v>
      </c>
      <c r="S64" t="s">
        <v>34</v>
      </c>
      <c r="T64" t="s">
        <v>70</v>
      </c>
      <c r="U64" t="s">
        <v>41</v>
      </c>
      <c r="V64" t="s">
        <v>42</v>
      </c>
      <c r="W64" t="s">
        <v>37</v>
      </c>
      <c r="X64">
        <v>840</v>
      </c>
      <c r="Y64">
        <v>112</v>
      </c>
      <c r="Z64">
        <v>840</v>
      </c>
      <c r="AA64">
        <v>1.09629138021562</v>
      </c>
      <c r="AB64">
        <v>1.09273109856538</v>
      </c>
      <c r="AC64">
        <v>0.55389495326679905</v>
      </c>
    </row>
    <row r="65" spans="1:29" x14ac:dyDescent="0.35">
      <c r="A65" t="s">
        <v>29</v>
      </c>
      <c r="B65">
        <v>1</v>
      </c>
      <c r="C65" t="s">
        <v>30</v>
      </c>
      <c r="D65" t="s">
        <v>70</v>
      </c>
      <c r="E65" t="s">
        <v>74</v>
      </c>
      <c r="F65" t="s">
        <v>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S65" t="s">
        <v>34</v>
      </c>
      <c r="T65" t="s">
        <v>70</v>
      </c>
      <c r="U65" t="s">
        <v>35</v>
      </c>
      <c r="V65" t="s">
        <v>36</v>
      </c>
      <c r="W65" t="s">
        <v>37</v>
      </c>
      <c r="X65">
        <v>149</v>
      </c>
      <c r="Y65">
        <v>63</v>
      </c>
      <c r="Z65">
        <v>149</v>
      </c>
      <c r="AA65">
        <v>-1.55981136550796</v>
      </c>
      <c r="AB65">
        <v>-1.55981136550796</v>
      </c>
      <c r="AC65">
        <v>-0.60781043311484095</v>
      </c>
    </row>
    <row r="66" spans="1:29" x14ac:dyDescent="0.35">
      <c r="A66" t="s">
        <v>29</v>
      </c>
      <c r="B66">
        <v>1</v>
      </c>
      <c r="C66" t="s">
        <v>55</v>
      </c>
      <c r="D66" t="s">
        <v>70</v>
      </c>
      <c r="E66" t="s">
        <v>75</v>
      </c>
      <c r="F66" t="s">
        <v>33</v>
      </c>
      <c r="G66">
        <v>-0.83333333333333404</v>
      </c>
      <c r="H66">
        <v>-3.0591666666667101</v>
      </c>
      <c r="I66">
        <v>-0.83333333333333304</v>
      </c>
      <c r="J66">
        <v>-2.6113333333333202</v>
      </c>
      <c r="K66">
        <v>-0.83333333333333304</v>
      </c>
      <c r="L66">
        <v>-3.0591666666667101</v>
      </c>
      <c r="M66">
        <v>0.22222222222222199</v>
      </c>
      <c r="N66">
        <v>8.5422595654319297E-2</v>
      </c>
      <c r="O66">
        <v>0</v>
      </c>
      <c r="P66">
        <v>7.6906459278461098E-2</v>
      </c>
      <c r="Q66" s="1">
        <v>4.4408920985006301E-17</v>
      </c>
      <c r="R66">
        <v>4.3475912724038899E-3</v>
      </c>
      <c r="S66" t="s">
        <v>34</v>
      </c>
      <c r="T66" t="s">
        <v>70</v>
      </c>
      <c r="U66" t="s">
        <v>35</v>
      </c>
      <c r="V66" t="s">
        <v>42</v>
      </c>
      <c r="W66" t="s">
        <v>37</v>
      </c>
      <c r="X66">
        <v>191</v>
      </c>
      <c r="Y66">
        <v>111</v>
      </c>
      <c r="Z66">
        <v>191</v>
      </c>
      <c r="AA66">
        <v>-0.477780057903338</v>
      </c>
      <c r="AB66">
        <v>-0.477780057903338</v>
      </c>
      <c r="AC66">
        <v>0.28117546351849998</v>
      </c>
    </row>
    <row r="67" spans="1:29" x14ac:dyDescent="0.35">
      <c r="A67" t="s">
        <v>29</v>
      </c>
      <c r="B67">
        <v>1</v>
      </c>
      <c r="C67" t="s">
        <v>30</v>
      </c>
      <c r="D67" t="s">
        <v>70</v>
      </c>
      <c r="E67" t="s">
        <v>76</v>
      </c>
      <c r="F67" t="s">
        <v>40</v>
      </c>
      <c r="G67">
        <v>0.16666666666666699</v>
      </c>
      <c r="H67">
        <v>-5.7833333333292103E-2</v>
      </c>
      <c r="I67">
        <v>0.16666666666666699</v>
      </c>
      <c r="J67">
        <v>-5.7833333333292103E-2</v>
      </c>
      <c r="K67">
        <v>0.16666666666666699</v>
      </c>
      <c r="L67">
        <v>-5.7833333333292103E-2</v>
      </c>
      <c r="M67">
        <v>0.66666666666666696</v>
      </c>
      <c r="N67">
        <v>0.33890436397415002</v>
      </c>
      <c r="O67">
        <v>0.66666666666666696</v>
      </c>
      <c r="P67">
        <v>0.33890436397415002</v>
      </c>
      <c r="Q67">
        <v>0.66666666666666696</v>
      </c>
      <c r="R67">
        <v>0.33890436397415002</v>
      </c>
      <c r="S67" t="s">
        <v>34</v>
      </c>
      <c r="T67" t="s">
        <v>70</v>
      </c>
      <c r="U67" t="s">
        <v>35</v>
      </c>
      <c r="V67" t="s">
        <v>36</v>
      </c>
      <c r="W67" t="s">
        <v>37</v>
      </c>
      <c r="X67">
        <v>233</v>
      </c>
      <c r="Y67">
        <v>41</v>
      </c>
      <c r="Z67">
        <v>233</v>
      </c>
      <c r="AA67">
        <v>0.60425124970128097</v>
      </c>
      <c r="AB67">
        <v>0.60425124970128097</v>
      </c>
      <c r="AC67">
        <v>-1.0152623024051199</v>
      </c>
    </row>
    <row r="68" spans="1:29" x14ac:dyDescent="0.35">
      <c r="A68" t="s">
        <v>29</v>
      </c>
      <c r="B68">
        <v>1</v>
      </c>
      <c r="C68" t="s">
        <v>38</v>
      </c>
      <c r="D68" t="s">
        <v>70</v>
      </c>
      <c r="E68" t="s">
        <v>77</v>
      </c>
      <c r="F68" t="s">
        <v>50</v>
      </c>
      <c r="G68">
        <v>0.83333333333333304</v>
      </c>
      <c r="H68">
        <v>1.23166666666666</v>
      </c>
      <c r="I68">
        <v>-1.6666666666666701</v>
      </c>
      <c r="J68">
        <v>0.179666666666672</v>
      </c>
      <c r="K68">
        <v>0.83333333333333304</v>
      </c>
      <c r="L68">
        <v>1.23166666666666</v>
      </c>
      <c r="M68">
        <v>0.69230769230769196</v>
      </c>
      <c r="N68">
        <v>0.726742758959254</v>
      </c>
      <c r="O68">
        <v>3</v>
      </c>
      <c r="P68">
        <v>0.55398637820512997</v>
      </c>
      <c r="Q68">
        <v>-0.75</v>
      </c>
      <c r="R68">
        <v>0.87009214743589702</v>
      </c>
      <c r="S68" t="s">
        <v>34</v>
      </c>
      <c r="T68" t="s">
        <v>70</v>
      </c>
      <c r="U68" t="s">
        <v>41</v>
      </c>
      <c r="V68" t="s">
        <v>42</v>
      </c>
      <c r="W68" t="s">
        <v>37</v>
      </c>
      <c r="X68">
        <v>784</v>
      </c>
      <c r="Y68">
        <v>48</v>
      </c>
      <c r="Z68">
        <v>784</v>
      </c>
      <c r="AA68">
        <v>0.66833479579684596</v>
      </c>
      <c r="AB68">
        <v>0.66535182445980801</v>
      </c>
      <c r="AC68">
        <v>-0.54453334842285395</v>
      </c>
    </row>
    <row r="69" spans="1:29" x14ac:dyDescent="0.35">
      <c r="A69" t="s">
        <v>29</v>
      </c>
      <c r="B69">
        <v>1</v>
      </c>
      <c r="C69" t="s">
        <v>43</v>
      </c>
      <c r="D69" t="s">
        <v>70</v>
      </c>
      <c r="E69" t="s">
        <v>78</v>
      </c>
      <c r="F69" t="s">
        <v>47</v>
      </c>
      <c r="G69">
        <v>1</v>
      </c>
      <c r="H69">
        <v>0.70200000000003604</v>
      </c>
      <c r="I69">
        <v>1.3333333333333299</v>
      </c>
      <c r="J69">
        <v>1.46983333333336</v>
      </c>
      <c r="K69">
        <v>1</v>
      </c>
      <c r="L69">
        <v>0.70200000000003704</v>
      </c>
      <c r="M69">
        <v>0.8</v>
      </c>
      <c r="N69">
        <v>0.71346036894385401</v>
      </c>
      <c r="O69">
        <v>1</v>
      </c>
      <c r="P69">
        <v>1.3384673892374599</v>
      </c>
      <c r="Q69">
        <v>0.875</v>
      </c>
      <c r="R69">
        <v>0.90045636052481204</v>
      </c>
      <c r="S69" t="s">
        <v>34</v>
      </c>
      <c r="T69" t="s">
        <v>70</v>
      </c>
      <c r="U69" t="s">
        <v>41</v>
      </c>
      <c r="V69" t="s">
        <v>36</v>
      </c>
      <c r="W69" t="s">
        <v>37</v>
      </c>
      <c r="X69">
        <v>777</v>
      </c>
      <c r="Y69">
        <v>40</v>
      </c>
      <c r="Z69">
        <v>777</v>
      </c>
      <c r="AA69">
        <v>0.61484022274449901</v>
      </c>
      <c r="AB69">
        <v>0.61192941519661104</v>
      </c>
      <c r="AC69">
        <v>-0.68183688613406002</v>
      </c>
    </row>
    <row r="70" spans="1:29" x14ac:dyDescent="0.35">
      <c r="A70" t="s">
        <v>29</v>
      </c>
      <c r="B70">
        <v>1</v>
      </c>
      <c r="C70" t="s">
        <v>30</v>
      </c>
      <c r="D70" t="s">
        <v>70</v>
      </c>
      <c r="E70" t="s">
        <v>79</v>
      </c>
      <c r="F70" t="s">
        <v>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S70" t="s">
        <v>34</v>
      </c>
      <c r="T70" t="s">
        <v>70</v>
      </c>
      <c r="U70" t="s">
        <v>35</v>
      </c>
      <c r="V70" t="s">
        <v>36</v>
      </c>
      <c r="W70" t="s">
        <v>37</v>
      </c>
      <c r="X70">
        <v>195</v>
      </c>
      <c r="Y70">
        <v>75</v>
      </c>
      <c r="Z70">
        <v>195</v>
      </c>
      <c r="AA70">
        <v>-0.37472945717908901</v>
      </c>
      <c r="AB70">
        <v>-0.37472945717908901</v>
      </c>
      <c r="AC70">
        <v>-0.38556395895650603</v>
      </c>
    </row>
    <row r="71" spans="1:29" x14ac:dyDescent="0.35">
      <c r="A71" t="s">
        <v>29</v>
      </c>
      <c r="B71">
        <v>1</v>
      </c>
      <c r="C71" t="s">
        <v>55</v>
      </c>
      <c r="D71" t="s">
        <v>70</v>
      </c>
      <c r="E71" t="s">
        <v>80</v>
      </c>
      <c r="F71" t="s">
        <v>47</v>
      </c>
      <c r="G71">
        <v>-0.5</v>
      </c>
      <c r="H71">
        <v>-0.33466666666673001</v>
      </c>
      <c r="I71">
        <v>-0.83333333333333304</v>
      </c>
      <c r="J71">
        <v>-0.860166666666771</v>
      </c>
      <c r="K71">
        <v>-0.5</v>
      </c>
      <c r="L71">
        <v>-0.33466666666673001</v>
      </c>
      <c r="M71">
        <v>0.4</v>
      </c>
      <c r="N71">
        <v>0.29367036580351003</v>
      </c>
      <c r="O71">
        <v>0.30769230769230799</v>
      </c>
      <c r="P71">
        <v>-1.00642148277886</v>
      </c>
      <c r="Q71">
        <v>0.38461538461538503</v>
      </c>
      <c r="R71">
        <v>-8.6106246351514204E-2</v>
      </c>
      <c r="S71" t="s">
        <v>34</v>
      </c>
      <c r="T71" t="s">
        <v>70</v>
      </c>
      <c r="U71" t="s">
        <v>35</v>
      </c>
      <c r="V71" t="s">
        <v>42</v>
      </c>
      <c r="W71" t="s">
        <v>37</v>
      </c>
      <c r="X71">
        <v>189</v>
      </c>
      <c r="Y71">
        <v>167</v>
      </c>
      <c r="Z71">
        <v>189</v>
      </c>
      <c r="AA71">
        <v>-0.52930535826546299</v>
      </c>
      <c r="AB71">
        <v>-0.52930535826546299</v>
      </c>
      <c r="AC71">
        <v>1.3183256762574</v>
      </c>
    </row>
    <row r="72" spans="1:29" x14ac:dyDescent="0.35">
      <c r="A72" t="s">
        <v>29</v>
      </c>
      <c r="B72">
        <v>1</v>
      </c>
      <c r="C72" t="s">
        <v>43</v>
      </c>
      <c r="D72" t="s">
        <v>70</v>
      </c>
      <c r="E72" t="s">
        <v>81</v>
      </c>
      <c r="F72" t="s">
        <v>50</v>
      </c>
      <c r="G72">
        <v>-0.5</v>
      </c>
      <c r="H72">
        <v>-0.86050000000012505</v>
      </c>
      <c r="I72">
        <v>-0.66666666666666696</v>
      </c>
      <c r="J72">
        <v>-1.18216666666684</v>
      </c>
      <c r="K72">
        <v>-0.5</v>
      </c>
      <c r="L72">
        <v>-0.86050000000012505</v>
      </c>
      <c r="M72">
        <v>0.33333333333333298</v>
      </c>
      <c r="N72">
        <v>0.28042868078588101</v>
      </c>
      <c r="O72">
        <v>0.25</v>
      </c>
      <c r="P72">
        <v>0.139106543197246</v>
      </c>
      <c r="Q72">
        <v>0.3125</v>
      </c>
      <c r="R72">
        <v>0.23730538312806801</v>
      </c>
      <c r="S72" t="s">
        <v>34</v>
      </c>
      <c r="T72" t="s">
        <v>70</v>
      </c>
      <c r="U72" t="s">
        <v>41</v>
      </c>
      <c r="V72" t="s">
        <v>36</v>
      </c>
      <c r="W72" t="s">
        <v>45</v>
      </c>
      <c r="X72">
        <v>602</v>
      </c>
      <c r="Y72">
        <v>35</v>
      </c>
      <c r="Z72">
        <v>602</v>
      </c>
      <c r="AA72">
        <v>-0.72252410356415697</v>
      </c>
      <c r="AB72">
        <v>-0.72363081638329496</v>
      </c>
      <c r="AC72">
        <v>-0.76765159720356502</v>
      </c>
    </row>
    <row r="73" spans="1:29" x14ac:dyDescent="0.35">
      <c r="A73" t="s">
        <v>29</v>
      </c>
      <c r="B73">
        <v>1</v>
      </c>
      <c r="C73" t="s">
        <v>38</v>
      </c>
      <c r="D73" t="s">
        <v>70</v>
      </c>
      <c r="E73" t="s">
        <v>82</v>
      </c>
      <c r="F73" t="s">
        <v>47</v>
      </c>
      <c r="G73">
        <v>-0.66666666666666696</v>
      </c>
      <c r="H73">
        <v>-0.97950000000000204</v>
      </c>
      <c r="I73">
        <v>-0.83333333333333304</v>
      </c>
      <c r="J73">
        <v>-1.06416666666666</v>
      </c>
      <c r="K73">
        <v>-0.66666666666666696</v>
      </c>
      <c r="L73">
        <v>-0.97950000000000204</v>
      </c>
      <c r="M73">
        <v>0.16666666666666699</v>
      </c>
      <c r="N73">
        <v>0.13726700407357301</v>
      </c>
      <c r="O73">
        <v>0</v>
      </c>
      <c r="P73">
        <v>7.9546951139218697E-2</v>
      </c>
      <c r="Q73">
        <v>0.1</v>
      </c>
      <c r="R73">
        <v>0.112998814697754</v>
      </c>
      <c r="S73" t="s">
        <v>34</v>
      </c>
      <c r="T73" t="s">
        <v>70</v>
      </c>
      <c r="U73" t="s">
        <v>41</v>
      </c>
      <c r="V73" t="s">
        <v>42</v>
      </c>
      <c r="W73" t="s">
        <v>45</v>
      </c>
      <c r="X73">
        <v>498</v>
      </c>
      <c r="Y73">
        <v>46</v>
      </c>
      <c r="Z73">
        <v>498</v>
      </c>
      <c r="AA73">
        <v>-1.5173006174847301</v>
      </c>
      <c r="AB73">
        <v>-1.51733518257935</v>
      </c>
      <c r="AC73">
        <v>-0.57885923285065599</v>
      </c>
    </row>
    <row r="74" spans="1:29" x14ac:dyDescent="0.35">
      <c r="A74" t="s">
        <v>29</v>
      </c>
      <c r="B74">
        <v>1</v>
      </c>
      <c r="C74" t="s">
        <v>43</v>
      </c>
      <c r="D74" t="s">
        <v>70</v>
      </c>
      <c r="E74" t="s">
        <v>83</v>
      </c>
      <c r="F74" t="s">
        <v>40</v>
      </c>
      <c r="G74">
        <v>0.33333333333333298</v>
      </c>
      <c r="H74">
        <v>1.7965</v>
      </c>
      <c r="I74">
        <v>0.66666666666666696</v>
      </c>
      <c r="J74">
        <v>5.28049999999996</v>
      </c>
      <c r="K74">
        <v>0.33333333333333298</v>
      </c>
      <c r="L74">
        <v>1.7965</v>
      </c>
      <c r="M74">
        <v>0.58333333333333304</v>
      </c>
      <c r="N74">
        <v>0.76085378248874003</v>
      </c>
      <c r="O74">
        <v>0.7</v>
      </c>
      <c r="P74">
        <v>-7.2313323572483297</v>
      </c>
      <c r="Q74">
        <v>0.6</v>
      </c>
      <c r="R74">
        <v>-2.13030746705742</v>
      </c>
      <c r="S74" t="s">
        <v>34</v>
      </c>
      <c r="T74" t="s">
        <v>70</v>
      </c>
      <c r="U74" t="s">
        <v>41</v>
      </c>
      <c r="V74" t="s">
        <v>36</v>
      </c>
      <c r="W74" t="s">
        <v>45</v>
      </c>
      <c r="X74">
        <v>782</v>
      </c>
      <c r="Y74">
        <v>217</v>
      </c>
      <c r="Z74">
        <v>780</v>
      </c>
      <c r="AA74">
        <v>0.63776646833836204</v>
      </c>
      <c r="AB74">
        <v>0.65008827895603705</v>
      </c>
      <c r="AC74">
        <v>2.3560038857263899</v>
      </c>
    </row>
    <row r="75" spans="1:29" x14ac:dyDescent="0.35">
      <c r="A75" t="s">
        <v>29</v>
      </c>
      <c r="B75">
        <v>1</v>
      </c>
      <c r="C75" t="s">
        <v>30</v>
      </c>
      <c r="D75" t="s">
        <v>70</v>
      </c>
      <c r="E75" t="s">
        <v>84</v>
      </c>
      <c r="F75" t="s">
        <v>33</v>
      </c>
      <c r="G75">
        <v>0.83333333333333404</v>
      </c>
      <c r="H75">
        <v>1.1336666666666899</v>
      </c>
      <c r="I75">
        <v>1.3333333333333299</v>
      </c>
      <c r="J75">
        <v>1.05850000000001</v>
      </c>
      <c r="K75">
        <v>0.83333333333333304</v>
      </c>
      <c r="L75">
        <v>1.1336666666666899</v>
      </c>
      <c r="M75">
        <v>0.58064516129032295</v>
      </c>
      <c r="N75">
        <v>0.61668839634941897</v>
      </c>
      <c r="O75">
        <v>0.64285714285714302</v>
      </c>
      <c r="P75">
        <v>0.61995240433649801</v>
      </c>
      <c r="Q75">
        <v>0.58928571428571397</v>
      </c>
      <c r="R75">
        <v>0.62847051713066704</v>
      </c>
      <c r="S75" t="s">
        <v>34</v>
      </c>
      <c r="T75" t="s">
        <v>70</v>
      </c>
      <c r="U75" t="s">
        <v>35</v>
      </c>
      <c r="V75" t="s">
        <v>36</v>
      </c>
      <c r="W75" t="s">
        <v>45</v>
      </c>
      <c r="X75">
        <v>216</v>
      </c>
      <c r="Y75">
        <v>180</v>
      </c>
      <c r="Z75">
        <v>216</v>
      </c>
      <c r="AA75">
        <v>0.166286196623221</v>
      </c>
      <c r="AB75">
        <v>0.166286196623221</v>
      </c>
      <c r="AC75">
        <v>1.5590926899289299</v>
      </c>
    </row>
    <row r="76" spans="1:29" x14ac:dyDescent="0.35">
      <c r="A76" t="s">
        <v>29</v>
      </c>
      <c r="B76">
        <v>1</v>
      </c>
      <c r="C76" t="s">
        <v>55</v>
      </c>
      <c r="D76" t="s">
        <v>70</v>
      </c>
      <c r="E76" t="s">
        <v>85</v>
      </c>
      <c r="F76" t="s">
        <v>47</v>
      </c>
      <c r="G76">
        <v>-1</v>
      </c>
      <c r="H76">
        <v>-1.27183333333333</v>
      </c>
      <c r="I76">
        <v>0</v>
      </c>
      <c r="J76">
        <v>0.10466666666668301</v>
      </c>
      <c r="K76">
        <v>-1</v>
      </c>
      <c r="L76">
        <v>-1.27183333333333</v>
      </c>
      <c r="M76">
        <v>0.25</v>
      </c>
      <c r="N76">
        <v>0.10950772694710199</v>
      </c>
      <c r="O76">
        <v>0.5</v>
      </c>
      <c r="P76">
        <v>0.70767195767195801</v>
      </c>
      <c r="Q76">
        <v>0</v>
      </c>
      <c r="R76">
        <v>-2.0234788359784499</v>
      </c>
      <c r="S76" t="s">
        <v>34</v>
      </c>
      <c r="T76" t="s">
        <v>70</v>
      </c>
      <c r="U76" t="s">
        <v>35</v>
      </c>
      <c r="V76" t="s">
        <v>42</v>
      </c>
      <c r="W76" t="s">
        <v>45</v>
      </c>
      <c r="X76">
        <v>244</v>
      </c>
      <c r="Y76">
        <v>130</v>
      </c>
      <c r="Z76">
        <v>244</v>
      </c>
      <c r="AA76">
        <v>0.88764040169296698</v>
      </c>
      <c r="AB76">
        <v>0.88764040169296698</v>
      </c>
      <c r="AC76">
        <v>0.633065714269197</v>
      </c>
    </row>
    <row r="77" spans="1:29" x14ac:dyDescent="0.35">
      <c r="A77" t="s">
        <v>29</v>
      </c>
      <c r="B77">
        <v>1</v>
      </c>
      <c r="C77" t="s">
        <v>55</v>
      </c>
      <c r="D77" t="s">
        <v>70</v>
      </c>
      <c r="E77" t="s">
        <v>86</v>
      </c>
      <c r="F77" t="s">
        <v>50</v>
      </c>
      <c r="G77">
        <v>0.66666666666666696</v>
      </c>
      <c r="H77">
        <v>0.54900000000014904</v>
      </c>
      <c r="I77">
        <v>3</v>
      </c>
      <c r="J77">
        <v>4.6621666666669404</v>
      </c>
      <c r="K77">
        <v>0.66666666666666696</v>
      </c>
      <c r="L77">
        <v>0.54900000000014904</v>
      </c>
      <c r="M77">
        <v>0.57692307692307698</v>
      </c>
      <c r="N77">
        <v>0.57121854190091503</v>
      </c>
      <c r="O77">
        <v>2</v>
      </c>
      <c r="P77">
        <v>-5.3059360730558902</v>
      </c>
      <c r="Q77">
        <v>0.83333333333333404</v>
      </c>
      <c r="R77">
        <v>-0.18368617683659799</v>
      </c>
      <c r="S77" t="s">
        <v>34</v>
      </c>
      <c r="T77" t="s">
        <v>70</v>
      </c>
      <c r="U77" t="s">
        <v>35</v>
      </c>
      <c r="V77" t="s">
        <v>42</v>
      </c>
      <c r="W77" t="s">
        <v>45</v>
      </c>
      <c r="X77">
        <v>172</v>
      </c>
      <c r="Y77">
        <v>140</v>
      </c>
      <c r="Z77">
        <v>172</v>
      </c>
      <c r="AA77">
        <v>-0.96727041134352298</v>
      </c>
      <c r="AB77">
        <v>-0.96727041134352298</v>
      </c>
      <c r="AC77">
        <v>0.818271109401143</v>
      </c>
    </row>
    <row r="78" spans="1:29" x14ac:dyDescent="0.35">
      <c r="A78" t="s">
        <v>29</v>
      </c>
      <c r="B78">
        <v>1</v>
      </c>
      <c r="C78" t="s">
        <v>43</v>
      </c>
      <c r="D78" t="s">
        <v>70</v>
      </c>
      <c r="E78" t="s">
        <v>87</v>
      </c>
      <c r="F78" t="s">
        <v>40</v>
      </c>
      <c r="G78">
        <v>1.1666666666666701</v>
      </c>
      <c r="H78">
        <v>1.04616666666667</v>
      </c>
      <c r="I78">
        <v>1.1666666666666701</v>
      </c>
      <c r="J78">
        <v>1.04616666666667</v>
      </c>
      <c r="K78">
        <v>1.1666666666666701</v>
      </c>
      <c r="L78">
        <v>1.04616666666667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34</v>
      </c>
      <c r="T78" t="s">
        <v>70</v>
      </c>
      <c r="U78" t="s">
        <v>41</v>
      </c>
      <c r="V78" t="s">
        <v>36</v>
      </c>
      <c r="W78" t="s">
        <v>45</v>
      </c>
      <c r="X78">
        <v>627</v>
      </c>
      <c r="Y78">
        <v>82</v>
      </c>
      <c r="Z78">
        <v>627</v>
      </c>
      <c r="AA78">
        <v>-0.53147205694863398</v>
      </c>
      <c r="AB78">
        <v>-0.53283649758616602</v>
      </c>
      <c r="AC78">
        <v>3.90066868497745E-2</v>
      </c>
    </row>
    <row r="79" spans="1:29" x14ac:dyDescent="0.35">
      <c r="A79" t="s">
        <v>29</v>
      </c>
      <c r="B79">
        <v>1</v>
      </c>
      <c r="C79" t="s">
        <v>38</v>
      </c>
      <c r="D79" t="s">
        <v>70</v>
      </c>
      <c r="E79" t="s">
        <v>88</v>
      </c>
      <c r="F79" t="s">
        <v>33</v>
      </c>
      <c r="G79">
        <v>-1</v>
      </c>
      <c r="H79">
        <v>-1.6165</v>
      </c>
      <c r="I79">
        <v>-0.5</v>
      </c>
      <c r="J79">
        <v>-2.5000000000359201E-3</v>
      </c>
      <c r="K79">
        <v>-1</v>
      </c>
      <c r="L79">
        <v>-1.6165</v>
      </c>
      <c r="M79">
        <v>0.35</v>
      </c>
      <c r="N79">
        <v>0.33657961246840601</v>
      </c>
      <c r="O79">
        <v>0.4</v>
      </c>
      <c r="P79">
        <v>0.49960142424402898</v>
      </c>
      <c r="Q79">
        <v>0.3</v>
      </c>
      <c r="R79">
        <v>0.24228091619280301</v>
      </c>
      <c r="S79" t="s">
        <v>34</v>
      </c>
      <c r="T79" t="s">
        <v>70</v>
      </c>
      <c r="U79" t="s">
        <v>41</v>
      </c>
      <c r="V79" t="s">
        <v>42</v>
      </c>
      <c r="W79" t="s">
        <v>45</v>
      </c>
      <c r="X79">
        <v>450</v>
      </c>
      <c r="Y79">
        <v>84</v>
      </c>
      <c r="Z79">
        <v>450</v>
      </c>
      <c r="AA79">
        <v>-1.8841205469865301</v>
      </c>
      <c r="AB79">
        <v>-1.8836602746698401</v>
      </c>
      <c r="AC79">
        <v>7.3332571277576197E-2</v>
      </c>
    </row>
    <row r="80" spans="1:29" x14ac:dyDescent="0.35">
      <c r="A80" t="s">
        <v>29</v>
      </c>
      <c r="B80">
        <v>1</v>
      </c>
      <c r="C80" t="s">
        <v>38</v>
      </c>
      <c r="D80" t="s">
        <v>70</v>
      </c>
      <c r="E80" t="s">
        <v>89</v>
      </c>
      <c r="F80" t="s">
        <v>50</v>
      </c>
      <c r="G80">
        <v>-0.33333333333333298</v>
      </c>
      <c r="H80">
        <v>-1.1284999999998799</v>
      </c>
      <c r="I80">
        <v>-0.5</v>
      </c>
      <c r="J80">
        <v>-1.47316666666651</v>
      </c>
      <c r="K80">
        <v>-0.33333333333333298</v>
      </c>
      <c r="L80">
        <v>-1.1284999999998799</v>
      </c>
      <c r="M80">
        <v>0.45</v>
      </c>
      <c r="N80">
        <v>0.37318799865154201</v>
      </c>
      <c r="O80">
        <v>0.42105263157894701</v>
      </c>
      <c r="P80">
        <v>0.20249074385729299</v>
      </c>
      <c r="Q80">
        <v>0.44736842105263203</v>
      </c>
      <c r="R80">
        <v>0.27209693705823301</v>
      </c>
      <c r="S80" t="s">
        <v>34</v>
      </c>
      <c r="T80" t="s">
        <v>70</v>
      </c>
      <c r="U80" t="s">
        <v>41</v>
      </c>
      <c r="V80" t="s">
        <v>42</v>
      </c>
      <c r="W80" t="s">
        <v>45</v>
      </c>
      <c r="X80">
        <v>760</v>
      </c>
      <c r="Y80">
        <v>13</v>
      </c>
      <c r="Z80">
        <v>759</v>
      </c>
      <c r="AA80">
        <v>0.47728274918132302</v>
      </c>
      <c r="AB80">
        <v>0.48218927841456299</v>
      </c>
      <c r="AC80">
        <v>-1.1452363259093801</v>
      </c>
    </row>
    <row r="81" spans="1:29" x14ac:dyDescent="0.35">
      <c r="A81" t="s">
        <v>29</v>
      </c>
      <c r="B81">
        <v>1</v>
      </c>
      <c r="C81" t="s">
        <v>30</v>
      </c>
      <c r="D81" t="s">
        <v>70</v>
      </c>
      <c r="E81" t="s">
        <v>90</v>
      </c>
      <c r="F81" t="s">
        <v>33</v>
      </c>
      <c r="G81">
        <v>-0.33333333333333298</v>
      </c>
      <c r="H81">
        <v>2.4666666666538099E-2</v>
      </c>
      <c r="I81">
        <v>-0.16666666666666699</v>
      </c>
      <c r="J81">
        <v>5.1333333333180499E-2</v>
      </c>
      <c r="K81">
        <v>-0.33333333333333298</v>
      </c>
      <c r="L81">
        <v>2.4666666666538099E-2</v>
      </c>
      <c r="M81">
        <v>0.25</v>
      </c>
      <c r="N81">
        <v>0.51434108527124101</v>
      </c>
      <c r="O81">
        <v>0.33333333333333298</v>
      </c>
      <c r="P81">
        <v>0.53079999999990302</v>
      </c>
      <c r="Q81">
        <v>0.16666666666666699</v>
      </c>
      <c r="R81">
        <v>0.51479999999991999</v>
      </c>
      <c r="S81" t="s">
        <v>34</v>
      </c>
      <c r="T81" t="s">
        <v>70</v>
      </c>
      <c r="U81" t="s">
        <v>35</v>
      </c>
      <c r="V81" t="s">
        <v>36</v>
      </c>
      <c r="W81" t="s">
        <v>45</v>
      </c>
      <c r="X81">
        <v>218</v>
      </c>
      <c r="Y81">
        <v>87</v>
      </c>
      <c r="Z81">
        <v>218</v>
      </c>
      <c r="AA81">
        <v>0.21781149698534599</v>
      </c>
      <c r="AB81">
        <v>0.21781149698534599</v>
      </c>
      <c r="AC81">
        <v>-0.16331748479816999</v>
      </c>
    </row>
    <row r="82" spans="1:29" x14ac:dyDescent="0.35">
      <c r="A82" t="s">
        <v>29</v>
      </c>
      <c r="B82">
        <v>1</v>
      </c>
      <c r="C82" t="s">
        <v>30</v>
      </c>
      <c r="D82" t="s">
        <v>70</v>
      </c>
      <c r="E82" t="s">
        <v>91</v>
      </c>
      <c r="F82" t="s">
        <v>47</v>
      </c>
      <c r="G82">
        <v>-0.16666666666666699</v>
      </c>
      <c r="H82">
        <v>-5.16666666666575E-2</v>
      </c>
      <c r="I82">
        <v>-0.16666666666666699</v>
      </c>
      <c r="J82">
        <v>-0.299000000000054</v>
      </c>
      <c r="K82">
        <v>-0.16666666666666699</v>
      </c>
      <c r="L82">
        <v>-5.16666666666575E-2</v>
      </c>
      <c r="M82">
        <v>0</v>
      </c>
      <c r="N82">
        <v>0</v>
      </c>
      <c r="O82">
        <v>0</v>
      </c>
      <c r="P82">
        <v>1.26405451448026</v>
      </c>
      <c r="Q82">
        <v>0</v>
      </c>
      <c r="R82">
        <v>0.63202725724013198</v>
      </c>
      <c r="S82" t="s">
        <v>34</v>
      </c>
      <c r="T82" t="s">
        <v>70</v>
      </c>
      <c r="U82" t="s">
        <v>35</v>
      </c>
      <c r="V82" t="s">
        <v>36</v>
      </c>
      <c r="W82" t="s">
        <v>45</v>
      </c>
      <c r="X82">
        <v>294</v>
      </c>
      <c r="Y82">
        <v>44</v>
      </c>
      <c r="Z82">
        <v>294</v>
      </c>
      <c r="AA82">
        <v>2.1757729107460899</v>
      </c>
      <c r="AB82">
        <v>2.1757729107460899</v>
      </c>
      <c r="AC82">
        <v>-0.95970068386553797</v>
      </c>
    </row>
    <row r="83" spans="1:29" x14ac:dyDescent="0.35">
      <c r="A83" t="s">
        <v>29</v>
      </c>
      <c r="B83">
        <v>1</v>
      </c>
      <c r="C83" t="s">
        <v>55</v>
      </c>
      <c r="D83" t="s">
        <v>70</v>
      </c>
      <c r="E83" t="s">
        <v>92</v>
      </c>
      <c r="F83" t="s">
        <v>40</v>
      </c>
      <c r="G83">
        <v>1.5</v>
      </c>
      <c r="H83">
        <v>1.1656666666668001</v>
      </c>
      <c r="I83">
        <v>1.5</v>
      </c>
      <c r="J83">
        <v>1.0828333333334601</v>
      </c>
      <c r="K83">
        <v>1.5</v>
      </c>
      <c r="L83">
        <v>1.1656666666668001</v>
      </c>
      <c r="M83">
        <v>0.84615384615384603</v>
      </c>
      <c r="N83">
        <v>0.95356679636836394</v>
      </c>
      <c r="O83">
        <v>0.90909090909090895</v>
      </c>
      <c r="P83">
        <v>1.00972854228776</v>
      </c>
      <c r="Q83">
        <v>0.90909090909090895</v>
      </c>
      <c r="R83">
        <v>1.0487211674250601</v>
      </c>
      <c r="S83" t="s">
        <v>34</v>
      </c>
      <c r="T83" t="s">
        <v>70</v>
      </c>
      <c r="U83" t="s">
        <v>35</v>
      </c>
      <c r="V83" t="s">
        <v>42</v>
      </c>
      <c r="W83" t="s">
        <v>45</v>
      </c>
      <c r="X83">
        <v>204</v>
      </c>
      <c r="Y83">
        <v>16</v>
      </c>
      <c r="Z83">
        <v>204</v>
      </c>
      <c r="AA83">
        <v>-0.14286560554952701</v>
      </c>
      <c r="AB83">
        <v>-0.14286560554952701</v>
      </c>
      <c r="AC83">
        <v>-1.4782757902349899</v>
      </c>
    </row>
    <row r="84" spans="1:29" x14ac:dyDescent="0.35">
      <c r="A84" t="s">
        <v>29</v>
      </c>
      <c r="B84">
        <v>2</v>
      </c>
      <c r="C84" t="s">
        <v>43</v>
      </c>
      <c r="D84" t="s">
        <v>70</v>
      </c>
      <c r="E84" t="s">
        <v>71</v>
      </c>
      <c r="F84" t="s">
        <v>47</v>
      </c>
      <c r="G84">
        <v>-0.83333333333333304</v>
      </c>
      <c r="H84">
        <v>-0.64566666666657602</v>
      </c>
      <c r="I84">
        <v>-0.16666666666666699</v>
      </c>
      <c r="J84">
        <v>0.67383333333337303</v>
      </c>
      <c r="K84">
        <v>-0.83333333333333304</v>
      </c>
      <c r="L84">
        <v>-0.64566666666657602</v>
      </c>
      <c r="M84">
        <v>0.27272727272727298</v>
      </c>
      <c r="N84">
        <v>0.31974688256098899</v>
      </c>
      <c r="O84">
        <v>0.42857142857142899</v>
      </c>
      <c r="P84">
        <v>1.2145634499821201</v>
      </c>
      <c r="Q84">
        <v>0.14285714285714299</v>
      </c>
      <c r="R84">
        <v>-0.184694238246398</v>
      </c>
      <c r="S84" t="s">
        <v>34</v>
      </c>
      <c r="T84" t="s">
        <v>70</v>
      </c>
      <c r="U84" t="s">
        <v>41</v>
      </c>
      <c r="V84" t="s">
        <v>36</v>
      </c>
      <c r="W84" t="s">
        <v>37</v>
      </c>
      <c r="X84">
        <v>781</v>
      </c>
      <c r="Y84">
        <v>61</v>
      </c>
      <c r="Z84">
        <v>781</v>
      </c>
      <c r="AA84">
        <v>0.64540855020298304</v>
      </c>
      <c r="AB84">
        <v>0.64245650620415196</v>
      </c>
      <c r="AC84">
        <v>-0.32141509964214299</v>
      </c>
    </row>
    <row r="85" spans="1:29" x14ac:dyDescent="0.35">
      <c r="A85" t="s">
        <v>29</v>
      </c>
      <c r="B85">
        <v>2</v>
      </c>
      <c r="C85" t="s">
        <v>38</v>
      </c>
      <c r="D85" t="s">
        <v>70</v>
      </c>
      <c r="E85" t="s">
        <v>72</v>
      </c>
      <c r="F85" t="s">
        <v>33</v>
      </c>
      <c r="G85">
        <v>0.33333333333333398</v>
      </c>
      <c r="H85">
        <v>0.515500000000088</v>
      </c>
      <c r="I85">
        <v>-0.83333333333333304</v>
      </c>
      <c r="J85">
        <v>-1.1633333333331499</v>
      </c>
      <c r="K85">
        <v>0.33333333333333298</v>
      </c>
      <c r="L85">
        <v>0.515500000000088</v>
      </c>
      <c r="M85">
        <v>0.55555555555555602</v>
      </c>
      <c r="N85">
        <v>0.66588008151884304</v>
      </c>
      <c r="O85">
        <v>0.27272727272727298</v>
      </c>
      <c r="P85">
        <v>5.15333333333965</v>
      </c>
      <c r="Q85">
        <v>0.59090909090909105</v>
      </c>
      <c r="R85">
        <v>-1.5620000000034899</v>
      </c>
      <c r="S85" t="s">
        <v>34</v>
      </c>
      <c r="T85" t="s">
        <v>70</v>
      </c>
      <c r="U85" t="s">
        <v>41</v>
      </c>
      <c r="V85" t="s">
        <v>42</v>
      </c>
      <c r="W85" t="s">
        <v>37</v>
      </c>
      <c r="X85">
        <v>764</v>
      </c>
      <c r="Y85">
        <v>139</v>
      </c>
      <c r="Z85">
        <v>764</v>
      </c>
      <c r="AA85">
        <v>0.51549315850442801</v>
      </c>
      <c r="AB85">
        <v>0.51271636942210397</v>
      </c>
      <c r="AC85">
        <v>1.0172943930421201</v>
      </c>
    </row>
    <row r="86" spans="1:29" x14ac:dyDescent="0.35">
      <c r="A86" t="s">
        <v>29</v>
      </c>
      <c r="B86">
        <v>2</v>
      </c>
      <c r="C86" t="s">
        <v>38</v>
      </c>
      <c r="D86" t="s">
        <v>70</v>
      </c>
      <c r="E86" t="s">
        <v>73</v>
      </c>
      <c r="F86" t="s">
        <v>40</v>
      </c>
      <c r="G86">
        <v>0.5</v>
      </c>
      <c r="H86">
        <v>0.58250000000002</v>
      </c>
      <c r="I86">
        <v>1</v>
      </c>
      <c r="J86">
        <v>3.3103333333333702</v>
      </c>
      <c r="K86">
        <v>0.5</v>
      </c>
      <c r="L86">
        <v>0.58250000000002</v>
      </c>
      <c r="M86">
        <v>1</v>
      </c>
      <c r="N86">
        <v>0.945677123182871</v>
      </c>
      <c r="O86" t="s">
        <v>63</v>
      </c>
      <c r="P86">
        <v>-0.29792704483368798</v>
      </c>
      <c r="Q86" t="s">
        <v>63</v>
      </c>
      <c r="R86">
        <v>0.359593443676679</v>
      </c>
      <c r="S86" t="s">
        <v>34</v>
      </c>
      <c r="T86" t="s">
        <v>70</v>
      </c>
      <c r="U86" t="s">
        <v>41</v>
      </c>
      <c r="V86" t="s">
        <v>42</v>
      </c>
      <c r="W86" t="s">
        <v>37</v>
      </c>
      <c r="X86">
        <v>840</v>
      </c>
      <c r="Y86">
        <v>112</v>
      </c>
      <c r="Z86">
        <v>840</v>
      </c>
      <c r="AA86">
        <v>1.09629138021562</v>
      </c>
      <c r="AB86">
        <v>1.09273109856538</v>
      </c>
      <c r="AC86">
        <v>0.55389495326679905</v>
      </c>
    </row>
    <row r="87" spans="1:29" x14ac:dyDescent="0.35">
      <c r="A87" t="s">
        <v>29</v>
      </c>
      <c r="B87">
        <v>2</v>
      </c>
      <c r="C87" t="s">
        <v>30</v>
      </c>
      <c r="D87" t="s">
        <v>70</v>
      </c>
      <c r="E87" t="s">
        <v>74</v>
      </c>
      <c r="F87" t="s">
        <v>50</v>
      </c>
      <c r="G87">
        <v>-0.5</v>
      </c>
      <c r="H87">
        <v>-0.11016666666663801</v>
      </c>
      <c r="I87">
        <v>0.83333333333333304</v>
      </c>
      <c r="J87">
        <v>0.71800000000001796</v>
      </c>
      <c r="K87">
        <v>-0.5</v>
      </c>
      <c r="L87">
        <v>-0.11016666666663801</v>
      </c>
      <c r="M87">
        <v>0</v>
      </c>
      <c r="N87">
        <v>0</v>
      </c>
      <c r="O87">
        <v>0</v>
      </c>
      <c r="P87">
        <v>0</v>
      </c>
      <c r="Q87">
        <v>0.8</v>
      </c>
      <c r="R87">
        <v>0.57671773444751795</v>
      </c>
      <c r="S87" t="s">
        <v>34</v>
      </c>
      <c r="T87" t="s">
        <v>70</v>
      </c>
      <c r="U87" t="s">
        <v>35</v>
      </c>
      <c r="V87" t="s">
        <v>36</v>
      </c>
      <c r="W87" t="s">
        <v>37</v>
      </c>
      <c r="X87">
        <v>149</v>
      </c>
      <c r="Y87">
        <v>63</v>
      </c>
      <c r="Z87">
        <v>149</v>
      </c>
      <c r="AA87">
        <v>-1.55981136550796</v>
      </c>
      <c r="AB87">
        <v>-1.55981136550796</v>
      </c>
      <c r="AC87">
        <v>-0.60781043311484095</v>
      </c>
    </row>
    <row r="88" spans="1:29" x14ac:dyDescent="0.35">
      <c r="A88" t="s">
        <v>29</v>
      </c>
      <c r="B88">
        <v>2</v>
      </c>
      <c r="C88" t="s">
        <v>55</v>
      </c>
      <c r="D88" t="s">
        <v>70</v>
      </c>
      <c r="E88" t="s">
        <v>75</v>
      </c>
      <c r="F88" t="s">
        <v>33</v>
      </c>
      <c r="G88">
        <v>2.1666666666666701</v>
      </c>
      <c r="H88">
        <v>0.47449999999992098</v>
      </c>
      <c r="I88">
        <v>2.6666666666666701</v>
      </c>
      <c r="J88">
        <v>-1.8801666666667101</v>
      </c>
      <c r="K88">
        <v>2.1666666666666701</v>
      </c>
      <c r="L88">
        <v>0.47449999999992098</v>
      </c>
      <c r="M88">
        <v>0.84210526315789502</v>
      </c>
      <c r="N88">
        <v>0.57509891849114803</v>
      </c>
      <c r="O88">
        <v>1.3</v>
      </c>
      <c r="P88">
        <v>-0.86276878473039298</v>
      </c>
      <c r="Q88">
        <v>1.1499999999999999</v>
      </c>
      <c r="R88">
        <v>0.84392365305617401</v>
      </c>
      <c r="S88" t="s">
        <v>34</v>
      </c>
      <c r="T88" t="s">
        <v>70</v>
      </c>
      <c r="U88" t="s">
        <v>35</v>
      </c>
      <c r="V88" t="s">
        <v>42</v>
      </c>
      <c r="W88" t="s">
        <v>37</v>
      </c>
      <c r="X88">
        <v>191</v>
      </c>
      <c r="Y88">
        <v>111</v>
      </c>
      <c r="Z88">
        <v>191</v>
      </c>
      <c r="AA88">
        <v>-0.477780057903338</v>
      </c>
      <c r="AB88">
        <v>-0.477780057903338</v>
      </c>
      <c r="AC88">
        <v>0.28117546351849998</v>
      </c>
    </row>
    <row r="89" spans="1:29" x14ac:dyDescent="0.35">
      <c r="A89" t="s">
        <v>29</v>
      </c>
      <c r="B89">
        <v>2</v>
      </c>
      <c r="C89" t="s">
        <v>30</v>
      </c>
      <c r="D89" t="s">
        <v>70</v>
      </c>
      <c r="E89" t="s">
        <v>76</v>
      </c>
      <c r="F89" t="s">
        <v>40</v>
      </c>
      <c r="G89">
        <v>-0.66666666666666696</v>
      </c>
      <c r="H89">
        <v>-0.87383333333337998</v>
      </c>
      <c r="I89">
        <v>-1.1666666666666701</v>
      </c>
      <c r="J89">
        <v>-0.92166666666675701</v>
      </c>
      <c r="K89">
        <v>-0.66666666666666696</v>
      </c>
      <c r="L89">
        <v>-0.87383333333337998</v>
      </c>
      <c r="M89">
        <v>0.3</v>
      </c>
      <c r="N89">
        <v>0.26892904363153702</v>
      </c>
      <c r="O89">
        <v>0</v>
      </c>
      <c r="P89">
        <v>0.249954783866846</v>
      </c>
      <c r="Q89">
        <v>0.214285714285714</v>
      </c>
      <c r="R89">
        <v>0.262931814071236</v>
      </c>
      <c r="S89" t="s">
        <v>34</v>
      </c>
      <c r="T89" t="s">
        <v>70</v>
      </c>
      <c r="U89" t="s">
        <v>35</v>
      </c>
      <c r="V89" t="s">
        <v>36</v>
      </c>
      <c r="W89" t="s">
        <v>37</v>
      </c>
      <c r="X89">
        <v>233</v>
      </c>
      <c r="Y89">
        <v>41</v>
      </c>
      <c r="Z89">
        <v>233</v>
      </c>
      <c r="AA89">
        <v>0.60425124970128097</v>
      </c>
      <c r="AB89">
        <v>0.60425124970128097</v>
      </c>
      <c r="AC89">
        <v>-1.0152623024051199</v>
      </c>
    </row>
    <row r="90" spans="1:29" x14ac:dyDescent="0.35">
      <c r="A90" t="s">
        <v>29</v>
      </c>
      <c r="B90">
        <v>2</v>
      </c>
      <c r="C90" t="s">
        <v>38</v>
      </c>
      <c r="D90" t="s">
        <v>70</v>
      </c>
      <c r="E90" t="s">
        <v>77</v>
      </c>
      <c r="F90" t="s">
        <v>50</v>
      </c>
      <c r="G90">
        <v>0</v>
      </c>
      <c r="H90">
        <v>0.42633333333336998</v>
      </c>
      <c r="I90">
        <v>0.33333333333333298</v>
      </c>
      <c r="J90">
        <v>0.72900000000003196</v>
      </c>
      <c r="K90">
        <v>0</v>
      </c>
      <c r="L90">
        <v>0.42633333333336998</v>
      </c>
      <c r="M90">
        <v>0.5</v>
      </c>
      <c r="N90">
        <v>0.58309511434511896</v>
      </c>
      <c r="O90">
        <v>0.6</v>
      </c>
      <c r="P90">
        <v>0.66109310548026001</v>
      </c>
      <c r="Q90">
        <v>0.5</v>
      </c>
      <c r="R90">
        <v>0.59421037124337495</v>
      </c>
      <c r="S90" t="s">
        <v>34</v>
      </c>
      <c r="T90" t="s">
        <v>70</v>
      </c>
      <c r="U90" t="s">
        <v>41</v>
      </c>
      <c r="V90" t="s">
        <v>42</v>
      </c>
      <c r="W90" t="s">
        <v>37</v>
      </c>
      <c r="X90">
        <v>784</v>
      </c>
      <c r="Y90">
        <v>48</v>
      </c>
      <c r="Z90">
        <v>784</v>
      </c>
      <c r="AA90">
        <v>0.66833479579684596</v>
      </c>
      <c r="AB90">
        <v>0.66535182445980801</v>
      </c>
      <c r="AC90">
        <v>-0.54453334842285395</v>
      </c>
    </row>
    <row r="91" spans="1:29" x14ac:dyDescent="0.35">
      <c r="A91" t="s">
        <v>29</v>
      </c>
      <c r="B91">
        <v>2</v>
      </c>
      <c r="C91" t="s">
        <v>43</v>
      </c>
      <c r="D91" t="s">
        <v>70</v>
      </c>
      <c r="E91" t="s">
        <v>78</v>
      </c>
      <c r="F91" t="s">
        <v>47</v>
      </c>
      <c r="G91">
        <v>0.16666666666666699</v>
      </c>
      <c r="H91">
        <v>0.12733333333333499</v>
      </c>
      <c r="I91">
        <v>-0.16666666666666699</v>
      </c>
      <c r="J91">
        <v>4.6166666666674003E-2</v>
      </c>
      <c r="K91">
        <v>0.16666666666666699</v>
      </c>
      <c r="L91">
        <v>0.12733333333333499</v>
      </c>
      <c r="M91">
        <v>0.66666666666666696</v>
      </c>
      <c r="N91">
        <v>0.63127147766324399</v>
      </c>
      <c r="O91">
        <v>0</v>
      </c>
      <c r="P91">
        <v>0.55716054477921395</v>
      </c>
      <c r="Q91">
        <v>1</v>
      </c>
      <c r="R91">
        <v>0.65765579859679801</v>
      </c>
      <c r="S91" t="s">
        <v>34</v>
      </c>
      <c r="T91" t="s">
        <v>70</v>
      </c>
      <c r="U91" t="s">
        <v>41</v>
      </c>
      <c r="V91" t="s">
        <v>36</v>
      </c>
      <c r="W91" t="s">
        <v>37</v>
      </c>
      <c r="X91">
        <v>777</v>
      </c>
      <c r="Y91">
        <v>40</v>
      </c>
      <c r="Z91">
        <v>777</v>
      </c>
      <c r="AA91">
        <v>0.61484022274449901</v>
      </c>
      <c r="AB91">
        <v>0.61192941519661104</v>
      </c>
      <c r="AC91">
        <v>-0.68183688613406002</v>
      </c>
    </row>
    <row r="92" spans="1:29" x14ac:dyDescent="0.35">
      <c r="A92" t="s">
        <v>29</v>
      </c>
      <c r="B92">
        <v>2</v>
      </c>
      <c r="C92" t="s">
        <v>30</v>
      </c>
      <c r="D92" t="s">
        <v>70</v>
      </c>
      <c r="E92" t="s">
        <v>79</v>
      </c>
      <c r="F92" t="s">
        <v>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S92" t="s">
        <v>34</v>
      </c>
      <c r="T92" t="s">
        <v>70</v>
      </c>
      <c r="U92" t="s">
        <v>35</v>
      </c>
      <c r="V92" t="s">
        <v>36</v>
      </c>
      <c r="W92" t="s">
        <v>37</v>
      </c>
      <c r="X92">
        <v>195</v>
      </c>
      <c r="Y92">
        <v>75</v>
      </c>
      <c r="Z92">
        <v>195</v>
      </c>
      <c r="AA92">
        <v>-0.37472945717908901</v>
      </c>
      <c r="AB92">
        <v>-0.37472945717908901</v>
      </c>
      <c r="AC92">
        <v>-0.38556395895650603</v>
      </c>
    </row>
    <row r="93" spans="1:29" x14ac:dyDescent="0.35">
      <c r="A93" t="s">
        <v>29</v>
      </c>
      <c r="B93">
        <v>2</v>
      </c>
      <c r="C93" t="s">
        <v>55</v>
      </c>
      <c r="D93" t="s">
        <v>70</v>
      </c>
      <c r="E93" t="s">
        <v>80</v>
      </c>
      <c r="F93" t="s">
        <v>47</v>
      </c>
      <c r="G93">
        <v>-0.33333333333333298</v>
      </c>
      <c r="H93">
        <v>-6.0833333333353799E-2</v>
      </c>
      <c r="I93">
        <v>-0.16666666666666699</v>
      </c>
      <c r="J93">
        <v>-4.3000000000025303E-2</v>
      </c>
      <c r="K93">
        <v>-0.33333333333333298</v>
      </c>
      <c r="L93">
        <v>-6.0833333333353903E-2</v>
      </c>
      <c r="M93">
        <v>0.25</v>
      </c>
      <c r="N93">
        <v>0.269861286254653</v>
      </c>
      <c r="O93">
        <v>0.33333333333333298</v>
      </c>
      <c r="P93">
        <v>0.31195335276957797</v>
      </c>
      <c r="Q93">
        <v>0.16666666666666699</v>
      </c>
      <c r="R93">
        <v>0.23396501457718399</v>
      </c>
      <c r="S93" t="s">
        <v>34</v>
      </c>
      <c r="T93" t="s">
        <v>70</v>
      </c>
      <c r="U93" t="s">
        <v>35</v>
      </c>
      <c r="V93" t="s">
        <v>42</v>
      </c>
      <c r="W93" t="s">
        <v>37</v>
      </c>
      <c r="X93">
        <v>189</v>
      </c>
      <c r="Y93">
        <v>167</v>
      </c>
      <c r="Z93">
        <v>189</v>
      </c>
      <c r="AA93">
        <v>-0.52930535826546299</v>
      </c>
      <c r="AB93">
        <v>-0.52930535826546299</v>
      </c>
      <c r="AC93">
        <v>1.3183256762574</v>
      </c>
    </row>
    <row r="94" spans="1:29" x14ac:dyDescent="0.35">
      <c r="A94" t="s">
        <v>29</v>
      </c>
      <c r="B94">
        <v>2</v>
      </c>
      <c r="C94" t="s">
        <v>43</v>
      </c>
      <c r="D94" t="s">
        <v>70</v>
      </c>
      <c r="E94" t="s">
        <v>81</v>
      </c>
      <c r="F94" t="s">
        <v>50</v>
      </c>
      <c r="G94">
        <v>2.3333333333333299</v>
      </c>
      <c r="H94">
        <v>2.1141666666666499</v>
      </c>
      <c r="I94">
        <v>2.3333333333333299</v>
      </c>
      <c r="J94">
        <v>2.1141666666666499</v>
      </c>
      <c r="K94">
        <v>2.3333333333333299</v>
      </c>
      <c r="L94">
        <v>2.1141666666666499</v>
      </c>
      <c r="M94">
        <v>0.9375</v>
      </c>
      <c r="N94">
        <v>0.98597808597042402</v>
      </c>
      <c r="O94">
        <v>0.9375</v>
      </c>
      <c r="P94">
        <v>0.98597808597042402</v>
      </c>
      <c r="Q94">
        <v>0.9375</v>
      </c>
      <c r="R94">
        <v>0.98597808597042402</v>
      </c>
      <c r="S94" t="s">
        <v>34</v>
      </c>
      <c r="T94" t="s">
        <v>70</v>
      </c>
      <c r="U94" t="s">
        <v>41</v>
      </c>
      <c r="V94" t="s">
        <v>36</v>
      </c>
      <c r="W94" t="s">
        <v>45</v>
      </c>
      <c r="X94">
        <v>602</v>
      </c>
      <c r="Y94">
        <v>35</v>
      </c>
      <c r="Z94">
        <v>602</v>
      </c>
      <c r="AA94">
        <v>-0.72252410356415697</v>
      </c>
      <c r="AB94">
        <v>-0.72363081638329496</v>
      </c>
      <c r="AC94">
        <v>-0.76765159720356502</v>
      </c>
    </row>
    <row r="95" spans="1:29" x14ac:dyDescent="0.35">
      <c r="A95" t="s">
        <v>29</v>
      </c>
      <c r="B95">
        <v>2</v>
      </c>
      <c r="C95" t="s">
        <v>38</v>
      </c>
      <c r="D95" t="s">
        <v>70</v>
      </c>
      <c r="E95" t="s">
        <v>82</v>
      </c>
      <c r="F95" t="s">
        <v>47</v>
      </c>
      <c r="G95">
        <v>-1.1666666666666701</v>
      </c>
      <c r="H95">
        <v>-3.1278333333333102</v>
      </c>
      <c r="I95">
        <v>-1.1666666666666701</v>
      </c>
      <c r="J95">
        <v>-3.1278333333333102</v>
      </c>
      <c r="K95">
        <v>-1.1666666666666701</v>
      </c>
      <c r="L95">
        <v>-3.1278333333333102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34</v>
      </c>
      <c r="T95" t="s">
        <v>70</v>
      </c>
      <c r="U95" t="s">
        <v>41</v>
      </c>
      <c r="V95" t="s">
        <v>42</v>
      </c>
      <c r="W95" t="s">
        <v>45</v>
      </c>
      <c r="X95">
        <v>498</v>
      </c>
      <c r="Y95">
        <v>46</v>
      </c>
      <c r="Z95">
        <v>498</v>
      </c>
      <c r="AA95">
        <v>-1.5173006174847301</v>
      </c>
      <c r="AB95">
        <v>-1.51733518257935</v>
      </c>
      <c r="AC95">
        <v>-0.57885923285065599</v>
      </c>
    </row>
    <row r="96" spans="1:29" x14ac:dyDescent="0.35">
      <c r="A96" t="s">
        <v>29</v>
      </c>
      <c r="B96">
        <v>2</v>
      </c>
      <c r="C96" t="s">
        <v>43</v>
      </c>
      <c r="D96" t="s">
        <v>70</v>
      </c>
      <c r="E96" t="s">
        <v>83</v>
      </c>
      <c r="F96" t="s">
        <v>40</v>
      </c>
      <c r="G96">
        <v>0.83333333333333304</v>
      </c>
      <c r="H96">
        <v>2.1398333333333599</v>
      </c>
      <c r="I96">
        <v>0.66666666666666696</v>
      </c>
      <c r="J96">
        <v>2.0598333333333598</v>
      </c>
      <c r="K96">
        <v>0.83333333333333304</v>
      </c>
      <c r="L96">
        <v>2.1398333333333599</v>
      </c>
      <c r="M96">
        <v>0.85714285714285698</v>
      </c>
      <c r="N96">
        <v>0.96867927283347699</v>
      </c>
      <c r="O96">
        <v>0.83333333333333304</v>
      </c>
      <c r="P96">
        <v>0.96754180222441799</v>
      </c>
      <c r="Q96">
        <v>0.91666666666666696</v>
      </c>
      <c r="R96">
        <v>0.98570023454642897</v>
      </c>
      <c r="S96" t="s">
        <v>34</v>
      </c>
      <c r="T96" t="s">
        <v>70</v>
      </c>
      <c r="U96" t="s">
        <v>41</v>
      </c>
      <c r="V96" t="s">
        <v>36</v>
      </c>
      <c r="W96" t="s">
        <v>45</v>
      </c>
      <c r="X96">
        <v>782</v>
      </c>
      <c r="Y96">
        <v>217</v>
      </c>
      <c r="Z96">
        <v>780</v>
      </c>
      <c r="AA96">
        <v>0.63776646833836204</v>
      </c>
      <c r="AB96">
        <v>0.65008827895603705</v>
      </c>
      <c r="AC96">
        <v>2.3560038857263899</v>
      </c>
    </row>
    <row r="97" spans="1:29" x14ac:dyDescent="0.35">
      <c r="A97" t="s">
        <v>29</v>
      </c>
      <c r="B97">
        <v>2</v>
      </c>
      <c r="C97" t="s">
        <v>30</v>
      </c>
      <c r="D97" t="s">
        <v>70</v>
      </c>
      <c r="E97" t="s">
        <v>84</v>
      </c>
      <c r="F97" t="s">
        <v>33</v>
      </c>
      <c r="G97">
        <v>-1.6666666666666701</v>
      </c>
      <c r="H97">
        <v>-0.95133333333328995</v>
      </c>
      <c r="I97">
        <v>-1.1666666666666701</v>
      </c>
      <c r="J97">
        <v>-2.4028333333332399</v>
      </c>
      <c r="K97">
        <v>-1.6666666666666701</v>
      </c>
      <c r="L97">
        <v>-0.95133333333328995</v>
      </c>
      <c r="M97">
        <v>8.3333333333333301E-2</v>
      </c>
      <c r="N97">
        <v>0.19786152868940701</v>
      </c>
      <c r="O97">
        <v>1</v>
      </c>
      <c r="P97">
        <v>2.4540525887776901</v>
      </c>
      <c r="Q97">
        <v>1.21428571428571</v>
      </c>
      <c r="R97">
        <v>1.2736513960423801</v>
      </c>
      <c r="S97" t="s">
        <v>34</v>
      </c>
      <c r="T97" t="s">
        <v>70</v>
      </c>
      <c r="U97" t="s">
        <v>35</v>
      </c>
      <c r="V97" t="s">
        <v>36</v>
      </c>
      <c r="W97" t="s">
        <v>45</v>
      </c>
      <c r="X97">
        <v>216</v>
      </c>
      <c r="Y97">
        <v>180</v>
      </c>
      <c r="Z97">
        <v>216</v>
      </c>
      <c r="AA97">
        <v>0.166286196623221</v>
      </c>
      <c r="AB97">
        <v>0.166286196623221</v>
      </c>
      <c r="AC97">
        <v>1.5590926899289299</v>
      </c>
    </row>
    <row r="98" spans="1:29" x14ac:dyDescent="0.35">
      <c r="A98" t="s">
        <v>29</v>
      </c>
      <c r="B98">
        <v>2</v>
      </c>
      <c r="C98" t="s">
        <v>55</v>
      </c>
      <c r="D98" t="s">
        <v>70</v>
      </c>
      <c r="E98" t="s">
        <v>85</v>
      </c>
      <c r="F98" t="s">
        <v>47</v>
      </c>
      <c r="G98">
        <v>-0.16666666666666699</v>
      </c>
      <c r="H98">
        <v>2.69999999999679E-2</v>
      </c>
      <c r="I98">
        <v>-0.16666666666666699</v>
      </c>
      <c r="J98">
        <v>2.69999999999679E-2</v>
      </c>
      <c r="K98">
        <v>-0.16666666666666699</v>
      </c>
      <c r="L98">
        <v>2.69999999999679E-2</v>
      </c>
      <c r="M98">
        <v>0.33333333333333298</v>
      </c>
      <c r="N98">
        <v>0.66135458167312999</v>
      </c>
      <c r="O98">
        <v>0.33333333333333298</v>
      </c>
      <c r="P98">
        <v>0.66135458167312999</v>
      </c>
      <c r="Q98">
        <v>0.33333333333333298</v>
      </c>
      <c r="R98">
        <v>0.66135458167312999</v>
      </c>
      <c r="S98" t="s">
        <v>34</v>
      </c>
      <c r="T98" t="s">
        <v>70</v>
      </c>
      <c r="U98" t="s">
        <v>35</v>
      </c>
      <c r="V98" t="s">
        <v>42</v>
      </c>
      <c r="W98" t="s">
        <v>45</v>
      </c>
      <c r="X98">
        <v>244</v>
      </c>
      <c r="Y98">
        <v>130</v>
      </c>
      <c r="Z98">
        <v>244</v>
      </c>
      <c r="AA98">
        <v>0.88764040169296698</v>
      </c>
      <c r="AB98">
        <v>0.88764040169296698</v>
      </c>
      <c r="AC98">
        <v>0.633065714269197</v>
      </c>
    </row>
    <row r="99" spans="1:29" x14ac:dyDescent="0.35">
      <c r="A99" t="s">
        <v>29</v>
      </c>
      <c r="B99">
        <v>2</v>
      </c>
      <c r="C99" t="s">
        <v>55</v>
      </c>
      <c r="D99" t="s">
        <v>70</v>
      </c>
      <c r="E99" t="s">
        <v>86</v>
      </c>
      <c r="F99" t="s">
        <v>50</v>
      </c>
      <c r="G99">
        <v>-1.3333333333333299</v>
      </c>
      <c r="H99">
        <v>-0.123999999999806</v>
      </c>
      <c r="I99">
        <v>-1.5</v>
      </c>
      <c r="J99">
        <v>-0.45566666666643602</v>
      </c>
      <c r="K99">
        <v>-1.3333333333333299</v>
      </c>
      <c r="L99">
        <v>-0.123999999999806</v>
      </c>
      <c r="M99">
        <v>0.33333333333333298</v>
      </c>
      <c r="N99">
        <v>0.47383230163200601</v>
      </c>
      <c r="O99">
        <v>0.30434782608695699</v>
      </c>
      <c r="P99">
        <v>0.38818910518573202</v>
      </c>
      <c r="Q99">
        <v>0.32608695652173902</v>
      </c>
      <c r="R99">
        <v>0.46957304106008502</v>
      </c>
      <c r="S99" t="s">
        <v>34</v>
      </c>
      <c r="T99" t="s">
        <v>70</v>
      </c>
      <c r="U99" t="s">
        <v>35</v>
      </c>
      <c r="V99" t="s">
        <v>42</v>
      </c>
      <c r="W99" t="s">
        <v>45</v>
      </c>
      <c r="X99">
        <v>172</v>
      </c>
      <c r="Y99">
        <v>140</v>
      </c>
      <c r="Z99">
        <v>172</v>
      </c>
      <c r="AA99">
        <v>-0.96727041134352298</v>
      </c>
      <c r="AB99">
        <v>-0.96727041134352298</v>
      </c>
      <c r="AC99">
        <v>0.818271109401143</v>
      </c>
    </row>
    <row r="100" spans="1:29" x14ac:dyDescent="0.35">
      <c r="A100" t="s">
        <v>29</v>
      </c>
      <c r="B100">
        <v>2</v>
      </c>
      <c r="C100" t="s">
        <v>43</v>
      </c>
      <c r="D100" t="s">
        <v>70</v>
      </c>
      <c r="E100" t="s">
        <v>87</v>
      </c>
      <c r="F100" t="s">
        <v>40</v>
      </c>
      <c r="G100">
        <v>0.33333333333333298</v>
      </c>
      <c r="H100">
        <v>-0.16949999999982401</v>
      </c>
      <c r="I100">
        <v>0.5</v>
      </c>
      <c r="J100">
        <v>0.41550000000016502</v>
      </c>
      <c r="K100">
        <v>0.33333333333333298</v>
      </c>
      <c r="L100">
        <v>-0.16949999999982401</v>
      </c>
      <c r="M100">
        <v>0.625</v>
      </c>
      <c r="N100">
        <v>0.44580624533737501</v>
      </c>
      <c r="O100">
        <v>0.8</v>
      </c>
      <c r="P100">
        <v>0.72423097679443804</v>
      </c>
      <c r="Q100">
        <v>0.7</v>
      </c>
      <c r="R100">
        <v>0.40852671343778002</v>
      </c>
      <c r="S100" t="s">
        <v>34</v>
      </c>
      <c r="T100" t="s">
        <v>70</v>
      </c>
      <c r="U100" t="s">
        <v>41</v>
      </c>
      <c r="V100" t="s">
        <v>36</v>
      </c>
      <c r="W100" t="s">
        <v>45</v>
      </c>
      <c r="X100">
        <v>627</v>
      </c>
      <c r="Y100">
        <v>82</v>
      </c>
      <c r="Z100">
        <v>627</v>
      </c>
      <c r="AA100">
        <v>-0.53147205694863398</v>
      </c>
      <c r="AB100">
        <v>-0.53283649758616602</v>
      </c>
      <c r="AC100">
        <v>3.90066868497745E-2</v>
      </c>
    </row>
    <row r="101" spans="1:29" x14ac:dyDescent="0.35">
      <c r="A101" t="s">
        <v>29</v>
      </c>
      <c r="B101">
        <v>2</v>
      </c>
      <c r="C101" t="s">
        <v>38</v>
      </c>
      <c r="D101" t="s">
        <v>70</v>
      </c>
      <c r="E101" t="s">
        <v>88</v>
      </c>
      <c r="F101" t="s">
        <v>33</v>
      </c>
      <c r="G101">
        <v>-0.66666666666666696</v>
      </c>
      <c r="H101">
        <v>-0.564499999999858</v>
      </c>
      <c r="I101">
        <v>-1.3333333333333299</v>
      </c>
      <c r="J101">
        <v>-0.89183333333318204</v>
      </c>
      <c r="K101">
        <v>-0.66666666666666696</v>
      </c>
      <c r="L101">
        <v>-0.564499999999858</v>
      </c>
      <c r="M101">
        <v>0.38888888888888901</v>
      </c>
      <c r="N101">
        <v>0.43865241804022398</v>
      </c>
      <c r="O101">
        <v>0.214285714285714</v>
      </c>
      <c r="P101">
        <v>0.39565539565541002</v>
      </c>
      <c r="Q101">
        <v>0.35714285714285698</v>
      </c>
      <c r="R101">
        <v>0.43395343395344899</v>
      </c>
      <c r="S101" t="s">
        <v>34</v>
      </c>
      <c r="T101" t="s">
        <v>70</v>
      </c>
      <c r="U101" t="s">
        <v>41</v>
      </c>
      <c r="V101" t="s">
        <v>42</v>
      </c>
      <c r="W101" t="s">
        <v>45</v>
      </c>
      <c r="X101">
        <v>450</v>
      </c>
      <c r="Y101">
        <v>84</v>
      </c>
      <c r="Z101">
        <v>450</v>
      </c>
      <c r="AA101">
        <v>-1.8841205469865301</v>
      </c>
      <c r="AB101">
        <v>-1.8836602746698401</v>
      </c>
      <c r="AC101">
        <v>7.3332571277576197E-2</v>
      </c>
    </row>
    <row r="102" spans="1:29" x14ac:dyDescent="0.35">
      <c r="A102" t="s">
        <v>29</v>
      </c>
      <c r="B102">
        <v>2</v>
      </c>
      <c r="C102" t="s">
        <v>38</v>
      </c>
      <c r="D102" t="s">
        <v>70</v>
      </c>
      <c r="E102" t="s">
        <v>89</v>
      </c>
      <c r="F102" t="s">
        <v>50</v>
      </c>
      <c r="G102">
        <v>1.5</v>
      </c>
      <c r="H102">
        <v>0.87399999999987199</v>
      </c>
      <c r="I102">
        <v>1.6666666666666701</v>
      </c>
      <c r="J102">
        <v>1.22283333333318</v>
      </c>
      <c r="K102">
        <v>1.5</v>
      </c>
      <c r="L102">
        <v>0.87399999999987199</v>
      </c>
      <c r="M102">
        <v>0.8</v>
      </c>
      <c r="N102">
        <v>0.86125654450259703</v>
      </c>
      <c r="O102">
        <v>0.85714285714285698</v>
      </c>
      <c r="P102">
        <v>1.2102613746369599</v>
      </c>
      <c r="Q102">
        <v>0.82142857142857095</v>
      </c>
      <c r="R102">
        <v>1.00764762826716</v>
      </c>
      <c r="S102" t="s">
        <v>34</v>
      </c>
      <c r="T102" t="s">
        <v>70</v>
      </c>
      <c r="U102" t="s">
        <v>41</v>
      </c>
      <c r="V102" t="s">
        <v>42</v>
      </c>
      <c r="W102" t="s">
        <v>45</v>
      </c>
      <c r="X102">
        <v>760</v>
      </c>
      <c r="Y102">
        <v>13</v>
      </c>
      <c r="Z102">
        <v>759</v>
      </c>
      <c r="AA102">
        <v>0.47728274918132302</v>
      </c>
      <c r="AB102">
        <v>0.48218927841456299</v>
      </c>
      <c r="AC102">
        <v>-1.1452363259093801</v>
      </c>
    </row>
    <row r="103" spans="1:29" x14ac:dyDescent="0.35">
      <c r="A103" t="s">
        <v>29</v>
      </c>
      <c r="B103">
        <v>2</v>
      </c>
      <c r="C103" t="s">
        <v>30</v>
      </c>
      <c r="D103" t="s">
        <v>70</v>
      </c>
      <c r="E103" t="s">
        <v>90</v>
      </c>
      <c r="F103" t="s">
        <v>33</v>
      </c>
      <c r="G103">
        <v>-0.83333333333333304</v>
      </c>
      <c r="H103">
        <v>-0.59649999999999204</v>
      </c>
      <c r="I103">
        <v>-0.83333333333333304</v>
      </c>
      <c r="J103">
        <v>-0.59649999999999204</v>
      </c>
      <c r="K103">
        <v>-0.83333333333333304</v>
      </c>
      <c r="L103">
        <v>-0.59649999999999204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34</v>
      </c>
      <c r="T103" t="s">
        <v>70</v>
      </c>
      <c r="U103" t="s">
        <v>35</v>
      </c>
      <c r="V103" t="s">
        <v>36</v>
      </c>
      <c r="W103" t="s">
        <v>45</v>
      </c>
      <c r="X103">
        <v>218</v>
      </c>
      <c r="Y103">
        <v>87</v>
      </c>
      <c r="Z103">
        <v>218</v>
      </c>
      <c r="AA103">
        <v>0.21781149698534599</v>
      </c>
      <c r="AB103">
        <v>0.21781149698534599</v>
      </c>
      <c r="AC103">
        <v>-0.16331748479816999</v>
      </c>
    </row>
    <row r="104" spans="1:29" x14ac:dyDescent="0.35">
      <c r="A104" t="s">
        <v>29</v>
      </c>
      <c r="B104">
        <v>2</v>
      </c>
      <c r="C104" t="s">
        <v>30</v>
      </c>
      <c r="D104" t="s">
        <v>70</v>
      </c>
      <c r="E104" t="s">
        <v>91</v>
      </c>
      <c r="F104" t="s">
        <v>47</v>
      </c>
      <c r="G104">
        <v>-0.16666666666666699</v>
      </c>
      <c r="H104">
        <v>-0.50516666666665799</v>
      </c>
      <c r="I104">
        <v>0.5</v>
      </c>
      <c r="J104">
        <v>-0.35216666666671398</v>
      </c>
      <c r="K104">
        <v>-0.16666666666666699</v>
      </c>
      <c r="L104">
        <v>-0.50516666666665799</v>
      </c>
      <c r="M104">
        <v>0</v>
      </c>
      <c r="N104">
        <v>0</v>
      </c>
      <c r="O104">
        <v>0</v>
      </c>
      <c r="P104">
        <v>0</v>
      </c>
      <c r="Q104">
        <v>0.66666666666666696</v>
      </c>
      <c r="R104">
        <v>-0.21722669190713301</v>
      </c>
      <c r="S104" t="s">
        <v>34</v>
      </c>
      <c r="T104" t="s">
        <v>70</v>
      </c>
      <c r="U104" t="s">
        <v>35</v>
      </c>
      <c r="V104" t="s">
        <v>36</v>
      </c>
      <c r="W104" t="s">
        <v>45</v>
      </c>
      <c r="X104">
        <v>294</v>
      </c>
      <c r="Y104">
        <v>44</v>
      </c>
      <c r="Z104">
        <v>294</v>
      </c>
      <c r="AA104">
        <v>2.1757729107460899</v>
      </c>
      <c r="AB104">
        <v>2.1757729107460899</v>
      </c>
      <c r="AC104">
        <v>-0.95970068386553797</v>
      </c>
    </row>
    <row r="105" spans="1:29" x14ac:dyDescent="0.35">
      <c r="A105" t="s">
        <v>29</v>
      </c>
      <c r="B105">
        <v>2</v>
      </c>
      <c r="C105" t="s">
        <v>55</v>
      </c>
      <c r="D105" t="s">
        <v>70</v>
      </c>
      <c r="E105" t="s">
        <v>92</v>
      </c>
      <c r="F105" t="s">
        <v>40</v>
      </c>
      <c r="G105">
        <v>-0.16666666666666699</v>
      </c>
      <c r="H105">
        <v>-8.66666666667395E-2</v>
      </c>
      <c r="I105">
        <v>0.16666666666666699</v>
      </c>
      <c r="J105">
        <v>0.53849999999996101</v>
      </c>
      <c r="K105">
        <v>-0.16666666666666699</v>
      </c>
      <c r="L105">
        <v>-8.66666666667395E-2</v>
      </c>
      <c r="M105">
        <v>0</v>
      </c>
      <c r="N105">
        <v>0</v>
      </c>
      <c r="O105">
        <v>0</v>
      </c>
      <c r="P105">
        <v>8.0933852140060505E-2</v>
      </c>
      <c r="Q105">
        <v>1</v>
      </c>
      <c r="R105">
        <v>0.567444876783463</v>
      </c>
      <c r="S105" t="s">
        <v>34</v>
      </c>
      <c r="T105" t="s">
        <v>70</v>
      </c>
      <c r="U105" t="s">
        <v>35</v>
      </c>
      <c r="V105" t="s">
        <v>42</v>
      </c>
      <c r="W105" t="s">
        <v>45</v>
      </c>
      <c r="X105">
        <v>204</v>
      </c>
      <c r="Y105">
        <v>16</v>
      </c>
      <c r="Z105">
        <v>204</v>
      </c>
      <c r="AA105">
        <v>-0.14286560554952701</v>
      </c>
      <c r="AB105">
        <v>-0.14286560554952701</v>
      </c>
      <c r="AC105">
        <v>-1.4782757902349899</v>
      </c>
    </row>
    <row r="106" spans="1:29" x14ac:dyDescent="0.35">
      <c r="A106" t="s">
        <v>52</v>
      </c>
      <c r="B106">
        <v>1</v>
      </c>
      <c r="C106" t="s">
        <v>43</v>
      </c>
      <c r="D106" t="s">
        <v>70</v>
      </c>
      <c r="E106" t="s">
        <v>71</v>
      </c>
      <c r="F106" t="s">
        <v>47</v>
      </c>
      <c r="G106">
        <v>0.75</v>
      </c>
      <c r="H106">
        <v>-1.78974999999994</v>
      </c>
      <c r="I106">
        <v>0.5</v>
      </c>
      <c r="J106">
        <v>-2.4367499999999902</v>
      </c>
      <c r="K106">
        <v>0.75</v>
      </c>
      <c r="L106">
        <v>-1.78974999999994</v>
      </c>
      <c r="M106">
        <v>0.6</v>
      </c>
      <c r="N106">
        <v>0.40171878861096999</v>
      </c>
      <c r="O106">
        <v>0.57142857142857095</v>
      </c>
      <c r="P106">
        <v>0.35595424585463997</v>
      </c>
      <c r="Q106">
        <v>0.60714285714285698</v>
      </c>
      <c r="R106">
        <v>0.39420092808796597</v>
      </c>
      <c r="S106" t="s">
        <v>34</v>
      </c>
      <c r="T106" t="s">
        <v>70</v>
      </c>
      <c r="U106" t="s">
        <v>41</v>
      </c>
      <c r="V106" t="s">
        <v>36</v>
      </c>
      <c r="W106" t="s">
        <v>37</v>
      </c>
      <c r="X106">
        <v>781</v>
      </c>
      <c r="Y106">
        <v>61</v>
      </c>
      <c r="Z106">
        <v>781</v>
      </c>
      <c r="AA106">
        <v>0.64540855020298304</v>
      </c>
      <c r="AB106">
        <v>0.64245650620415196</v>
      </c>
      <c r="AC106">
        <v>-0.32141509964214299</v>
      </c>
    </row>
    <row r="107" spans="1:29" x14ac:dyDescent="0.35">
      <c r="A107" t="s">
        <v>52</v>
      </c>
      <c r="B107">
        <v>1</v>
      </c>
      <c r="C107" t="s">
        <v>38</v>
      </c>
      <c r="D107" t="s">
        <v>70</v>
      </c>
      <c r="E107" t="s">
        <v>72</v>
      </c>
      <c r="F107" t="s">
        <v>33</v>
      </c>
      <c r="G107">
        <v>3.25</v>
      </c>
      <c r="H107">
        <v>1.0257500000000199</v>
      </c>
      <c r="I107">
        <v>2.5</v>
      </c>
      <c r="J107">
        <v>0.71775000000008105</v>
      </c>
      <c r="K107">
        <v>3.25</v>
      </c>
      <c r="L107">
        <v>1.0257500000000199</v>
      </c>
      <c r="M107">
        <v>0.76</v>
      </c>
      <c r="N107">
        <v>0.79522233414879995</v>
      </c>
      <c r="O107">
        <v>0.72727272727272696</v>
      </c>
      <c r="P107">
        <v>0.751093230715424</v>
      </c>
      <c r="Q107">
        <v>0.79545454545454497</v>
      </c>
      <c r="R107">
        <v>0.85884205002622305</v>
      </c>
      <c r="S107" t="s">
        <v>34</v>
      </c>
      <c r="T107" t="s">
        <v>70</v>
      </c>
      <c r="U107" t="s">
        <v>41</v>
      </c>
      <c r="V107" t="s">
        <v>42</v>
      </c>
      <c r="W107" t="s">
        <v>37</v>
      </c>
      <c r="X107">
        <v>764</v>
      </c>
      <c r="Y107">
        <v>139</v>
      </c>
      <c r="Z107">
        <v>764</v>
      </c>
      <c r="AA107">
        <v>0.51549315850442801</v>
      </c>
      <c r="AB107">
        <v>0.51271636942210397</v>
      </c>
      <c r="AC107">
        <v>1.0172943930421201</v>
      </c>
    </row>
    <row r="108" spans="1:29" x14ac:dyDescent="0.35">
      <c r="A108" t="s">
        <v>52</v>
      </c>
      <c r="B108">
        <v>1</v>
      </c>
      <c r="C108" t="s">
        <v>38</v>
      </c>
      <c r="D108" t="s">
        <v>70</v>
      </c>
      <c r="E108" t="s">
        <v>73</v>
      </c>
      <c r="F108" t="s">
        <v>40</v>
      </c>
      <c r="G108">
        <v>0.5</v>
      </c>
      <c r="H108">
        <v>1.3912499999999599</v>
      </c>
      <c r="I108">
        <v>0.5</v>
      </c>
      <c r="J108">
        <v>1.2542499999999599</v>
      </c>
      <c r="K108">
        <v>0.5</v>
      </c>
      <c r="L108">
        <v>1.3912499999999599</v>
      </c>
      <c r="M108">
        <v>0.54545454545454497</v>
      </c>
      <c r="N108">
        <v>0.63264527816178895</v>
      </c>
      <c r="O108">
        <v>0.54545454545454497</v>
      </c>
      <c r="P108">
        <v>0.62279113025600097</v>
      </c>
      <c r="Q108">
        <v>0.54545454545454497</v>
      </c>
      <c r="R108">
        <v>0.63620343629153897</v>
      </c>
      <c r="S108" t="s">
        <v>34</v>
      </c>
      <c r="T108" t="s">
        <v>70</v>
      </c>
      <c r="U108" t="s">
        <v>41</v>
      </c>
      <c r="V108" t="s">
        <v>42</v>
      </c>
      <c r="W108" t="s">
        <v>37</v>
      </c>
      <c r="X108">
        <v>840</v>
      </c>
      <c r="Y108">
        <v>112</v>
      </c>
      <c r="Z108">
        <v>840</v>
      </c>
      <c r="AA108">
        <v>1.09629138021562</v>
      </c>
      <c r="AB108">
        <v>1.09273109856538</v>
      </c>
      <c r="AC108">
        <v>0.55389495326679905</v>
      </c>
    </row>
    <row r="109" spans="1:29" x14ac:dyDescent="0.35">
      <c r="A109" t="s">
        <v>52</v>
      </c>
      <c r="B109">
        <v>1</v>
      </c>
      <c r="C109" t="s">
        <v>30</v>
      </c>
      <c r="D109" t="s">
        <v>70</v>
      </c>
      <c r="E109" t="s">
        <v>74</v>
      </c>
      <c r="F109" t="s">
        <v>50</v>
      </c>
      <c r="G109">
        <v>0.25</v>
      </c>
      <c r="H109">
        <v>3.7562500000000401</v>
      </c>
      <c r="I109">
        <v>0.5</v>
      </c>
      <c r="J109">
        <v>3.96150000000002</v>
      </c>
      <c r="K109">
        <v>0.25</v>
      </c>
      <c r="L109">
        <v>3.7562500000000401</v>
      </c>
      <c r="M109">
        <v>0.52941176470588203</v>
      </c>
      <c r="N109">
        <v>0.66919663971532295</v>
      </c>
      <c r="O109">
        <v>0.5625</v>
      </c>
      <c r="P109">
        <v>0.68180357962367999</v>
      </c>
      <c r="Q109">
        <v>0.53125</v>
      </c>
      <c r="R109">
        <v>0.67238412115649504</v>
      </c>
      <c r="S109" t="s">
        <v>34</v>
      </c>
      <c r="T109" t="s">
        <v>70</v>
      </c>
      <c r="U109" t="s">
        <v>35</v>
      </c>
      <c r="V109" t="s">
        <v>36</v>
      </c>
      <c r="W109" t="s">
        <v>37</v>
      </c>
      <c r="X109">
        <v>149</v>
      </c>
      <c r="Y109">
        <v>63</v>
      </c>
      <c r="Z109">
        <v>149</v>
      </c>
      <c r="AA109">
        <v>-1.55981136550796</v>
      </c>
      <c r="AB109">
        <v>-1.55981136550796</v>
      </c>
      <c r="AC109">
        <v>-0.60781043311484095</v>
      </c>
    </row>
    <row r="110" spans="1:29" x14ac:dyDescent="0.35">
      <c r="A110" t="s">
        <v>52</v>
      </c>
      <c r="B110">
        <v>1</v>
      </c>
      <c r="C110" t="s">
        <v>55</v>
      </c>
      <c r="D110" t="s">
        <v>70</v>
      </c>
      <c r="E110" t="s">
        <v>75</v>
      </c>
      <c r="F110" t="s">
        <v>33</v>
      </c>
      <c r="G110">
        <v>-0.5</v>
      </c>
      <c r="H110">
        <v>1.85250000000002</v>
      </c>
      <c r="I110">
        <v>-0.5</v>
      </c>
      <c r="J110">
        <v>-0.201000000000049</v>
      </c>
      <c r="K110">
        <v>-0.5</v>
      </c>
      <c r="L110">
        <v>1.85250000000002</v>
      </c>
      <c r="M110">
        <v>0.4</v>
      </c>
      <c r="N110">
        <v>0.66136759581881499</v>
      </c>
      <c r="O110">
        <v>0.375</v>
      </c>
      <c r="P110">
        <v>-1.01522842637096E-2</v>
      </c>
      <c r="Q110">
        <v>0.375</v>
      </c>
      <c r="R110">
        <v>5.2017766497427802</v>
      </c>
      <c r="S110" t="s">
        <v>34</v>
      </c>
      <c r="T110" t="s">
        <v>70</v>
      </c>
      <c r="U110" t="s">
        <v>35</v>
      </c>
      <c r="V110" t="s">
        <v>42</v>
      </c>
      <c r="W110" t="s">
        <v>37</v>
      </c>
      <c r="X110">
        <v>191</v>
      </c>
      <c r="Y110">
        <v>111</v>
      </c>
      <c r="Z110">
        <v>191</v>
      </c>
      <c r="AA110">
        <v>-0.477780057903338</v>
      </c>
      <c r="AB110">
        <v>-0.477780057903338</v>
      </c>
      <c r="AC110">
        <v>0.28117546351849998</v>
      </c>
    </row>
    <row r="111" spans="1:29" x14ac:dyDescent="0.35">
      <c r="A111" t="s">
        <v>52</v>
      </c>
      <c r="B111">
        <v>1</v>
      </c>
      <c r="C111" t="s">
        <v>30</v>
      </c>
      <c r="D111" t="s">
        <v>70</v>
      </c>
      <c r="E111" t="s">
        <v>76</v>
      </c>
      <c r="F111" t="s">
        <v>40</v>
      </c>
      <c r="G111">
        <v>0.25</v>
      </c>
      <c r="H111">
        <v>-0.49199999999983401</v>
      </c>
      <c r="I111">
        <v>-0.5</v>
      </c>
      <c r="J111">
        <v>-3.0329999999998298</v>
      </c>
      <c r="K111">
        <v>0.25</v>
      </c>
      <c r="L111">
        <v>-0.49199999999983401</v>
      </c>
      <c r="M111">
        <v>0.51851851851851904</v>
      </c>
      <c r="N111">
        <v>0.48014848289219503</v>
      </c>
      <c r="O111">
        <v>0.45833333333333298</v>
      </c>
      <c r="P111">
        <v>0.34605623794539703</v>
      </c>
      <c r="Q111">
        <v>0.52083333333333304</v>
      </c>
      <c r="R111">
        <v>0.475027915947628</v>
      </c>
      <c r="S111" t="s">
        <v>34</v>
      </c>
      <c r="T111" t="s">
        <v>70</v>
      </c>
      <c r="U111" t="s">
        <v>35</v>
      </c>
      <c r="V111" t="s">
        <v>36</v>
      </c>
      <c r="W111" t="s">
        <v>37</v>
      </c>
      <c r="X111">
        <v>233</v>
      </c>
      <c r="Y111">
        <v>41</v>
      </c>
      <c r="Z111">
        <v>233</v>
      </c>
      <c r="AA111">
        <v>0.60425124970128097</v>
      </c>
      <c r="AB111">
        <v>0.60425124970128097</v>
      </c>
      <c r="AC111">
        <v>-1.0152623024051199</v>
      </c>
    </row>
    <row r="112" spans="1:29" x14ac:dyDescent="0.35">
      <c r="A112" t="s">
        <v>52</v>
      </c>
      <c r="B112">
        <v>1</v>
      </c>
      <c r="C112" t="s">
        <v>38</v>
      </c>
      <c r="D112" t="s">
        <v>70</v>
      </c>
      <c r="E112" t="s">
        <v>77</v>
      </c>
      <c r="F112" t="s">
        <v>50</v>
      </c>
      <c r="G112">
        <v>-0.25</v>
      </c>
      <c r="H112">
        <v>0.120499999999979</v>
      </c>
      <c r="I112">
        <v>-0.5</v>
      </c>
      <c r="J112">
        <v>0.11099999999997601</v>
      </c>
      <c r="K112">
        <v>-0.25</v>
      </c>
      <c r="L112">
        <v>0.120499999999979</v>
      </c>
      <c r="M112">
        <v>0.46153846153846201</v>
      </c>
      <c r="N112">
        <v>0.50852735121364301</v>
      </c>
      <c r="O112">
        <v>0.41666666666666702</v>
      </c>
      <c r="P112">
        <v>0.50786564625850195</v>
      </c>
      <c r="Q112">
        <v>0.45833333333333298</v>
      </c>
      <c r="R112">
        <v>0.50853883219954499</v>
      </c>
      <c r="S112" t="s">
        <v>34</v>
      </c>
      <c r="T112" t="s">
        <v>70</v>
      </c>
      <c r="U112" t="s">
        <v>41</v>
      </c>
      <c r="V112" t="s">
        <v>42</v>
      </c>
      <c r="W112" t="s">
        <v>37</v>
      </c>
      <c r="X112">
        <v>784</v>
      </c>
      <c r="Y112">
        <v>48</v>
      </c>
      <c r="Z112">
        <v>784</v>
      </c>
      <c r="AA112">
        <v>0.66833479579684596</v>
      </c>
      <c r="AB112">
        <v>0.66535182445980801</v>
      </c>
      <c r="AC112">
        <v>-0.54453334842285395</v>
      </c>
    </row>
    <row r="113" spans="1:29" x14ac:dyDescent="0.35">
      <c r="A113" t="s">
        <v>52</v>
      </c>
      <c r="B113">
        <v>1</v>
      </c>
      <c r="C113" t="s">
        <v>43</v>
      </c>
      <c r="D113" t="s">
        <v>70</v>
      </c>
      <c r="E113" t="s">
        <v>78</v>
      </c>
      <c r="F113" t="s">
        <v>47</v>
      </c>
      <c r="G113">
        <v>0.25</v>
      </c>
      <c r="H113">
        <v>-0.84199999999999797</v>
      </c>
      <c r="I113">
        <v>0.25</v>
      </c>
      <c r="J113">
        <v>-0.84199999999999797</v>
      </c>
      <c r="K113">
        <v>0.25</v>
      </c>
      <c r="L113">
        <v>-0.84199999999999797</v>
      </c>
      <c r="M113">
        <v>0.53846153846153799</v>
      </c>
      <c r="N113">
        <v>0.38918136351671501</v>
      </c>
      <c r="O113">
        <v>0.53846153846153799</v>
      </c>
      <c r="P113">
        <v>0.38918136351671501</v>
      </c>
      <c r="Q113">
        <v>0.53846153846153799</v>
      </c>
      <c r="R113">
        <v>0.38918136351671501</v>
      </c>
      <c r="S113" t="s">
        <v>34</v>
      </c>
      <c r="T113" t="s">
        <v>70</v>
      </c>
      <c r="U113" t="s">
        <v>41</v>
      </c>
      <c r="V113" t="s">
        <v>36</v>
      </c>
      <c r="W113" t="s">
        <v>37</v>
      </c>
      <c r="X113">
        <v>777</v>
      </c>
      <c r="Y113">
        <v>40</v>
      </c>
      <c r="Z113">
        <v>777</v>
      </c>
      <c r="AA113">
        <v>0.61484022274449901</v>
      </c>
      <c r="AB113">
        <v>0.61192941519661104</v>
      </c>
      <c r="AC113">
        <v>-0.68183688613406002</v>
      </c>
    </row>
    <row r="114" spans="1:29" x14ac:dyDescent="0.35">
      <c r="A114" t="s">
        <v>52</v>
      </c>
      <c r="B114">
        <v>1</v>
      </c>
      <c r="C114" t="s">
        <v>30</v>
      </c>
      <c r="D114" t="s">
        <v>70</v>
      </c>
      <c r="E114" t="s">
        <v>79</v>
      </c>
      <c r="F114" t="s">
        <v>40</v>
      </c>
      <c r="G114">
        <v>3.75</v>
      </c>
      <c r="H114">
        <v>2.2397500000001398</v>
      </c>
      <c r="I114">
        <v>3</v>
      </c>
      <c r="J114">
        <v>1.4755000000002001</v>
      </c>
      <c r="K114">
        <v>3.75</v>
      </c>
      <c r="L114">
        <v>2.2397500000001398</v>
      </c>
      <c r="M114">
        <v>0.94117647058823495</v>
      </c>
      <c r="N114">
        <v>0.870973084886149</v>
      </c>
      <c r="O114">
        <v>1</v>
      </c>
      <c r="P114">
        <v>0.87100829771189203</v>
      </c>
      <c r="Q114">
        <v>1.125</v>
      </c>
      <c r="R114">
        <v>1.0631757606236201</v>
      </c>
      <c r="S114" t="s">
        <v>34</v>
      </c>
      <c r="T114" t="s">
        <v>70</v>
      </c>
      <c r="U114" t="s">
        <v>35</v>
      </c>
      <c r="V114" t="s">
        <v>36</v>
      </c>
      <c r="W114" t="s">
        <v>37</v>
      </c>
      <c r="X114">
        <v>195</v>
      </c>
      <c r="Y114">
        <v>75</v>
      </c>
      <c r="Z114">
        <v>195</v>
      </c>
      <c r="AA114">
        <v>-0.37472945717908901</v>
      </c>
      <c r="AB114">
        <v>-0.37472945717908901</v>
      </c>
      <c r="AC114">
        <v>-0.38556395895650603</v>
      </c>
    </row>
    <row r="115" spans="1:29" x14ac:dyDescent="0.35">
      <c r="A115" t="s">
        <v>52</v>
      </c>
      <c r="B115">
        <v>1</v>
      </c>
      <c r="C115" t="s">
        <v>55</v>
      </c>
      <c r="D115" t="s">
        <v>70</v>
      </c>
      <c r="E115" t="s">
        <v>80</v>
      </c>
      <c r="F115" t="s">
        <v>47</v>
      </c>
      <c r="G115">
        <v>0</v>
      </c>
      <c r="H115">
        <v>-2.92225000000002</v>
      </c>
      <c r="I115">
        <v>0.5</v>
      </c>
      <c r="J115">
        <v>-0.93250000000017497</v>
      </c>
      <c r="K115">
        <v>0</v>
      </c>
      <c r="L115">
        <v>-2.92225000000002</v>
      </c>
      <c r="M115">
        <v>0.5</v>
      </c>
      <c r="N115">
        <v>0.38994859434725998</v>
      </c>
      <c r="O115">
        <v>0.57142857142857095</v>
      </c>
      <c r="P115">
        <v>0.45318069990459497</v>
      </c>
      <c r="Q115">
        <v>0.5</v>
      </c>
      <c r="R115">
        <v>0.35327860621579499</v>
      </c>
      <c r="S115" t="s">
        <v>34</v>
      </c>
      <c r="T115" t="s">
        <v>70</v>
      </c>
      <c r="U115" t="s">
        <v>35</v>
      </c>
      <c r="V115" t="s">
        <v>42</v>
      </c>
      <c r="W115" t="s">
        <v>37</v>
      </c>
      <c r="X115">
        <v>189</v>
      </c>
      <c r="Y115">
        <v>167</v>
      </c>
      <c r="Z115">
        <v>189</v>
      </c>
      <c r="AA115">
        <v>-0.52930535826546299</v>
      </c>
      <c r="AB115">
        <v>-0.52930535826546299</v>
      </c>
      <c r="AC115">
        <v>1.3183256762574</v>
      </c>
    </row>
    <row r="116" spans="1:29" x14ac:dyDescent="0.35">
      <c r="A116" t="s">
        <v>52</v>
      </c>
      <c r="B116">
        <v>1</v>
      </c>
      <c r="C116" t="s">
        <v>43</v>
      </c>
      <c r="D116" t="s">
        <v>70</v>
      </c>
      <c r="E116" t="s">
        <v>81</v>
      </c>
      <c r="F116" t="s">
        <v>50</v>
      </c>
      <c r="G116">
        <v>-0.75</v>
      </c>
      <c r="H116">
        <v>3.06725000000004</v>
      </c>
      <c r="I116">
        <v>-1.25</v>
      </c>
      <c r="J116">
        <v>3.06250000000004</v>
      </c>
      <c r="K116">
        <v>-0.75</v>
      </c>
      <c r="L116">
        <v>3.06725000000004</v>
      </c>
      <c r="M116">
        <v>0.4</v>
      </c>
      <c r="N116">
        <v>0.87194567392225797</v>
      </c>
      <c r="O116">
        <v>0.27272727272727298</v>
      </c>
      <c r="P116">
        <v>0.88391625924531603</v>
      </c>
      <c r="Q116">
        <v>0.36363636363636398</v>
      </c>
      <c r="R116">
        <v>0.88451172119843202</v>
      </c>
      <c r="S116" t="s">
        <v>34</v>
      </c>
      <c r="T116" t="s">
        <v>70</v>
      </c>
      <c r="U116" t="s">
        <v>41</v>
      </c>
      <c r="V116" t="s">
        <v>36</v>
      </c>
      <c r="W116" t="s">
        <v>45</v>
      </c>
      <c r="X116">
        <v>602</v>
      </c>
      <c r="Y116">
        <v>35</v>
      </c>
      <c r="Z116">
        <v>602</v>
      </c>
      <c r="AA116">
        <v>-0.72252410356415697</v>
      </c>
      <c r="AB116">
        <v>-0.72363081638329496</v>
      </c>
      <c r="AC116">
        <v>-0.76765159720356502</v>
      </c>
    </row>
    <row r="117" spans="1:29" x14ac:dyDescent="0.35">
      <c r="A117" t="s">
        <v>52</v>
      </c>
      <c r="B117">
        <v>1</v>
      </c>
      <c r="C117" t="s">
        <v>38</v>
      </c>
      <c r="D117" t="s">
        <v>70</v>
      </c>
      <c r="E117" t="s">
        <v>82</v>
      </c>
      <c r="F117" t="s">
        <v>47</v>
      </c>
      <c r="G117">
        <v>-0.75</v>
      </c>
      <c r="H117">
        <v>-1.9912500000000599</v>
      </c>
      <c r="I117">
        <v>-0.5</v>
      </c>
      <c r="J117">
        <v>-0.99000000000005095</v>
      </c>
      <c r="K117">
        <v>-0.75</v>
      </c>
      <c r="L117">
        <v>-1.9912500000000599</v>
      </c>
      <c r="M117">
        <v>0.44</v>
      </c>
      <c r="N117">
        <v>0.386876864081801</v>
      </c>
      <c r="O117">
        <v>0.45833333333333298</v>
      </c>
      <c r="P117">
        <v>0.43517123960447401</v>
      </c>
      <c r="Q117">
        <v>0.4375</v>
      </c>
      <c r="R117">
        <v>0.36960578874991101</v>
      </c>
      <c r="S117" t="s">
        <v>34</v>
      </c>
      <c r="T117" t="s">
        <v>70</v>
      </c>
      <c r="U117" t="s">
        <v>41</v>
      </c>
      <c r="V117" t="s">
        <v>42</v>
      </c>
      <c r="W117" t="s">
        <v>45</v>
      </c>
      <c r="X117">
        <v>498</v>
      </c>
      <c r="Y117">
        <v>46</v>
      </c>
      <c r="Z117">
        <v>498</v>
      </c>
      <c r="AA117">
        <v>-1.5173006174847301</v>
      </c>
      <c r="AB117">
        <v>-1.51733518257935</v>
      </c>
      <c r="AC117">
        <v>-0.57885923285065599</v>
      </c>
    </row>
    <row r="118" spans="1:29" x14ac:dyDescent="0.35">
      <c r="A118" t="s">
        <v>52</v>
      </c>
      <c r="B118">
        <v>1</v>
      </c>
      <c r="C118" t="s">
        <v>43</v>
      </c>
      <c r="D118" t="s">
        <v>70</v>
      </c>
      <c r="E118" t="s">
        <v>83</v>
      </c>
      <c r="F118" t="s">
        <v>40</v>
      </c>
      <c r="G118">
        <v>0</v>
      </c>
      <c r="H118">
        <v>1.41425000000002</v>
      </c>
      <c r="I118">
        <v>0</v>
      </c>
      <c r="J118">
        <v>1.4982500000000301</v>
      </c>
      <c r="K118">
        <v>0</v>
      </c>
      <c r="L118">
        <v>1.41425000000002</v>
      </c>
      <c r="M118">
        <v>0.5</v>
      </c>
      <c r="N118">
        <v>0.58014791306565405</v>
      </c>
      <c r="O118">
        <v>0.5</v>
      </c>
      <c r="P118">
        <v>0.58572450293234202</v>
      </c>
      <c r="Q118">
        <v>0.5</v>
      </c>
      <c r="R118">
        <v>0.58091832355886197</v>
      </c>
      <c r="S118" t="s">
        <v>34</v>
      </c>
      <c r="T118" t="s">
        <v>70</v>
      </c>
      <c r="U118" t="s">
        <v>41</v>
      </c>
      <c r="V118" t="s">
        <v>36</v>
      </c>
      <c r="W118" t="s">
        <v>45</v>
      </c>
      <c r="X118">
        <v>782</v>
      </c>
      <c r="Y118">
        <v>217</v>
      </c>
      <c r="Z118">
        <v>780</v>
      </c>
      <c r="AA118">
        <v>0.63776646833836204</v>
      </c>
      <c r="AB118">
        <v>0.65008827895603705</v>
      </c>
      <c r="AC118">
        <v>2.3560038857263899</v>
      </c>
    </row>
    <row r="119" spans="1:29" x14ac:dyDescent="0.35">
      <c r="A119" t="s">
        <v>52</v>
      </c>
      <c r="B119">
        <v>1</v>
      </c>
      <c r="C119" t="s">
        <v>30</v>
      </c>
      <c r="D119" t="s">
        <v>70</v>
      </c>
      <c r="E119" t="s">
        <v>84</v>
      </c>
      <c r="F119" t="s">
        <v>33</v>
      </c>
      <c r="G119">
        <v>-0.75</v>
      </c>
      <c r="H119">
        <v>0.37324999999999903</v>
      </c>
      <c r="I119">
        <v>-1</v>
      </c>
      <c r="J119">
        <v>0.34975000000000001</v>
      </c>
      <c r="K119">
        <v>-0.75</v>
      </c>
      <c r="L119">
        <v>0.37324999999999903</v>
      </c>
      <c r="M119">
        <v>0.38461538461538503</v>
      </c>
      <c r="N119">
        <v>0.54461777538700495</v>
      </c>
      <c r="O119">
        <v>0.33333333333333298</v>
      </c>
      <c r="P119">
        <v>0.54204483981486995</v>
      </c>
      <c r="Q119">
        <v>0.375</v>
      </c>
      <c r="R119">
        <v>0.54486986836568996</v>
      </c>
      <c r="S119" t="s">
        <v>34</v>
      </c>
      <c r="T119" t="s">
        <v>70</v>
      </c>
      <c r="U119" t="s">
        <v>35</v>
      </c>
      <c r="V119" t="s">
        <v>36</v>
      </c>
      <c r="W119" t="s">
        <v>45</v>
      </c>
      <c r="X119">
        <v>216</v>
      </c>
      <c r="Y119">
        <v>180</v>
      </c>
      <c r="Z119">
        <v>216</v>
      </c>
      <c r="AA119">
        <v>0.166286196623221</v>
      </c>
      <c r="AB119">
        <v>0.166286196623221</v>
      </c>
      <c r="AC119">
        <v>1.5590926899289299</v>
      </c>
    </row>
    <row r="120" spans="1:29" x14ac:dyDescent="0.35">
      <c r="A120" t="s">
        <v>52</v>
      </c>
      <c r="B120">
        <v>1</v>
      </c>
      <c r="C120" t="s">
        <v>55</v>
      </c>
      <c r="D120" t="s">
        <v>70</v>
      </c>
      <c r="E120" t="s">
        <v>85</v>
      </c>
      <c r="F120" t="s">
        <v>47</v>
      </c>
      <c r="G120">
        <v>-1.5</v>
      </c>
      <c r="H120">
        <v>-2.6867499999999702</v>
      </c>
      <c r="I120">
        <v>-1.5</v>
      </c>
      <c r="J120">
        <v>-5.0387499999999399</v>
      </c>
      <c r="K120">
        <v>-1.5</v>
      </c>
      <c r="L120">
        <v>-2.6867499999999702</v>
      </c>
      <c r="M120">
        <v>0.39285714285714302</v>
      </c>
      <c r="N120">
        <v>0.33088906372934701</v>
      </c>
      <c r="O120">
        <v>0.39285714285714302</v>
      </c>
      <c r="P120">
        <v>4.9447847275003599E-2</v>
      </c>
      <c r="Q120">
        <v>0.39285714285714302</v>
      </c>
      <c r="R120">
        <v>0.259757678723119</v>
      </c>
      <c r="S120" t="s">
        <v>34</v>
      </c>
      <c r="T120" t="s">
        <v>70</v>
      </c>
      <c r="U120" t="s">
        <v>35</v>
      </c>
      <c r="V120" t="s">
        <v>42</v>
      </c>
      <c r="W120" t="s">
        <v>45</v>
      </c>
      <c r="X120">
        <v>244</v>
      </c>
      <c r="Y120">
        <v>130</v>
      </c>
      <c r="Z120">
        <v>244</v>
      </c>
      <c r="AA120">
        <v>0.88764040169296698</v>
      </c>
      <c r="AB120">
        <v>0.88764040169296698</v>
      </c>
      <c r="AC120">
        <v>0.633065714269197</v>
      </c>
    </row>
    <row r="121" spans="1:29" x14ac:dyDescent="0.35">
      <c r="A121" t="s">
        <v>52</v>
      </c>
      <c r="B121">
        <v>1</v>
      </c>
      <c r="C121" t="s">
        <v>55</v>
      </c>
      <c r="D121" t="s">
        <v>70</v>
      </c>
      <c r="E121" t="s">
        <v>86</v>
      </c>
      <c r="F121" t="s">
        <v>50</v>
      </c>
      <c r="G121">
        <v>-0.25</v>
      </c>
      <c r="H121">
        <v>-1.57075000000013</v>
      </c>
      <c r="I121">
        <v>1</v>
      </c>
      <c r="J121">
        <v>-0.96175000000009403</v>
      </c>
      <c r="K121">
        <v>-0.25</v>
      </c>
      <c r="L121">
        <v>-1.57075000000013</v>
      </c>
      <c r="M121">
        <v>0.46153846153846201</v>
      </c>
      <c r="N121">
        <v>0.39036052071335398</v>
      </c>
      <c r="O121">
        <v>0.75</v>
      </c>
      <c r="P121">
        <v>0.42663157493228798</v>
      </c>
      <c r="Q121">
        <v>0.4375</v>
      </c>
      <c r="R121">
        <v>0.38017317008047102</v>
      </c>
      <c r="S121" t="s">
        <v>34</v>
      </c>
      <c r="T121" t="s">
        <v>70</v>
      </c>
      <c r="U121" t="s">
        <v>35</v>
      </c>
      <c r="V121" t="s">
        <v>42</v>
      </c>
      <c r="W121" t="s">
        <v>45</v>
      </c>
      <c r="X121">
        <v>172</v>
      </c>
      <c r="Y121">
        <v>140</v>
      </c>
      <c r="Z121">
        <v>172</v>
      </c>
      <c r="AA121">
        <v>-0.96727041134352298</v>
      </c>
      <c r="AB121">
        <v>-0.96727041134352298</v>
      </c>
      <c r="AC121">
        <v>0.818271109401143</v>
      </c>
    </row>
    <row r="122" spans="1:29" x14ac:dyDescent="0.35">
      <c r="A122" t="s">
        <v>52</v>
      </c>
      <c r="B122">
        <v>1</v>
      </c>
      <c r="C122" t="s">
        <v>43</v>
      </c>
      <c r="D122" t="s">
        <v>70</v>
      </c>
      <c r="E122" t="s">
        <v>87</v>
      </c>
      <c r="F122" t="s">
        <v>40</v>
      </c>
      <c r="G122">
        <v>-1.25</v>
      </c>
      <c r="H122">
        <v>-2.73349999999999</v>
      </c>
      <c r="I122">
        <v>-1.25</v>
      </c>
      <c r="J122">
        <v>-2.73349999999999</v>
      </c>
      <c r="K122">
        <v>-1.25</v>
      </c>
      <c r="L122">
        <v>-2.73349999999999</v>
      </c>
      <c r="M122">
        <v>0.33333333333333298</v>
      </c>
      <c r="N122">
        <v>0.27110199296600501</v>
      </c>
      <c r="O122">
        <v>0.33333333333333298</v>
      </c>
      <c r="P122">
        <v>0.27110199296600501</v>
      </c>
      <c r="Q122">
        <v>0.33333333333333298</v>
      </c>
      <c r="R122">
        <v>0.27110199296600501</v>
      </c>
      <c r="S122" t="s">
        <v>34</v>
      </c>
      <c r="T122" t="s">
        <v>70</v>
      </c>
      <c r="U122" t="s">
        <v>41</v>
      </c>
      <c r="V122" t="s">
        <v>36</v>
      </c>
      <c r="W122" t="s">
        <v>45</v>
      </c>
      <c r="X122">
        <v>627</v>
      </c>
      <c r="Y122">
        <v>82</v>
      </c>
      <c r="Z122">
        <v>627</v>
      </c>
      <c r="AA122">
        <v>-0.53147205694863398</v>
      </c>
      <c r="AB122">
        <v>-0.53283649758616602</v>
      </c>
      <c r="AC122">
        <v>3.90066868497745E-2</v>
      </c>
    </row>
    <row r="123" spans="1:29" x14ac:dyDescent="0.35">
      <c r="A123" t="s">
        <v>52</v>
      </c>
      <c r="B123">
        <v>1</v>
      </c>
      <c r="C123" t="s">
        <v>38</v>
      </c>
      <c r="D123" t="s">
        <v>70</v>
      </c>
      <c r="E123" t="s">
        <v>88</v>
      </c>
      <c r="F123" t="s">
        <v>33</v>
      </c>
      <c r="G123">
        <v>0.25</v>
      </c>
      <c r="H123">
        <v>0.82450000000000101</v>
      </c>
      <c r="I123">
        <v>0.25</v>
      </c>
      <c r="J123">
        <v>0.82450000000000101</v>
      </c>
      <c r="K123">
        <v>0.25</v>
      </c>
      <c r="L123">
        <v>0.82450000000000101</v>
      </c>
      <c r="M123">
        <v>0.52941176470588203</v>
      </c>
      <c r="N123">
        <v>0.54244530244530198</v>
      </c>
      <c r="O123">
        <v>0.52941176470588203</v>
      </c>
      <c r="P123">
        <v>0.54244530244530198</v>
      </c>
      <c r="Q123">
        <v>0.52941176470588203</v>
      </c>
      <c r="R123">
        <v>0.54244530244530198</v>
      </c>
      <c r="S123" t="s">
        <v>34</v>
      </c>
      <c r="T123" t="s">
        <v>70</v>
      </c>
      <c r="U123" t="s">
        <v>41</v>
      </c>
      <c r="V123" t="s">
        <v>42</v>
      </c>
      <c r="W123" t="s">
        <v>45</v>
      </c>
      <c r="X123">
        <v>450</v>
      </c>
      <c r="Y123">
        <v>84</v>
      </c>
      <c r="Z123">
        <v>450</v>
      </c>
      <c r="AA123">
        <v>-1.8841205469865301</v>
      </c>
      <c r="AB123">
        <v>-1.8836602746698401</v>
      </c>
      <c r="AC123">
        <v>7.3332571277576197E-2</v>
      </c>
    </row>
    <row r="124" spans="1:29" x14ac:dyDescent="0.35">
      <c r="A124" t="s">
        <v>52</v>
      </c>
      <c r="B124">
        <v>1</v>
      </c>
      <c r="C124" t="s">
        <v>38</v>
      </c>
      <c r="D124" t="s">
        <v>70</v>
      </c>
      <c r="E124" t="s">
        <v>89</v>
      </c>
      <c r="F124" t="s">
        <v>50</v>
      </c>
      <c r="G124">
        <v>0.5</v>
      </c>
      <c r="H124">
        <v>4.6709999999999603</v>
      </c>
      <c r="I124">
        <v>0.5</v>
      </c>
      <c r="J124">
        <v>5.1694999999999398</v>
      </c>
      <c r="K124">
        <v>0.5</v>
      </c>
      <c r="L124">
        <v>4.6709999999999603</v>
      </c>
      <c r="M124">
        <v>0.57142857142857095</v>
      </c>
      <c r="N124">
        <v>0.72698998930897196</v>
      </c>
      <c r="O124">
        <v>0.58333333333333304</v>
      </c>
      <c r="P124">
        <v>0.76525219354507901</v>
      </c>
      <c r="Q124">
        <v>0.58333333333333304</v>
      </c>
      <c r="R124">
        <v>0.739673662065783</v>
      </c>
      <c r="S124" t="s">
        <v>34</v>
      </c>
      <c r="T124" t="s">
        <v>70</v>
      </c>
      <c r="U124" t="s">
        <v>41</v>
      </c>
      <c r="V124" t="s">
        <v>42</v>
      </c>
      <c r="W124" t="s">
        <v>45</v>
      </c>
      <c r="X124">
        <v>760</v>
      </c>
      <c r="Y124">
        <v>13</v>
      </c>
      <c r="Z124">
        <v>759</v>
      </c>
      <c r="AA124">
        <v>0.47728274918132302</v>
      </c>
      <c r="AB124">
        <v>0.48218927841456299</v>
      </c>
      <c r="AC124">
        <v>-1.1452363259093801</v>
      </c>
    </row>
    <row r="125" spans="1:29" x14ac:dyDescent="0.35">
      <c r="A125" t="s">
        <v>52</v>
      </c>
      <c r="B125">
        <v>1</v>
      </c>
      <c r="C125" t="s">
        <v>30</v>
      </c>
      <c r="D125" t="s">
        <v>70</v>
      </c>
      <c r="E125" t="s">
        <v>90</v>
      </c>
      <c r="F125" t="s">
        <v>33</v>
      </c>
      <c r="G125">
        <v>-0.5</v>
      </c>
      <c r="H125">
        <v>-0.50425000000001297</v>
      </c>
      <c r="I125">
        <v>-0.5</v>
      </c>
      <c r="J125">
        <v>-0.50425000000001297</v>
      </c>
      <c r="K125">
        <v>-0.5</v>
      </c>
      <c r="L125">
        <v>-0.50425000000001297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34</v>
      </c>
      <c r="T125" t="s">
        <v>70</v>
      </c>
      <c r="U125" t="s">
        <v>35</v>
      </c>
      <c r="V125" t="s">
        <v>36</v>
      </c>
      <c r="W125" t="s">
        <v>45</v>
      </c>
      <c r="X125">
        <v>218</v>
      </c>
      <c r="Y125">
        <v>87</v>
      </c>
      <c r="Z125">
        <v>218</v>
      </c>
      <c r="AA125">
        <v>0.21781149698534599</v>
      </c>
      <c r="AB125">
        <v>0.21781149698534599</v>
      </c>
      <c r="AC125">
        <v>-0.16331748479816999</v>
      </c>
    </row>
    <row r="126" spans="1:29" x14ac:dyDescent="0.35">
      <c r="A126" t="s">
        <v>52</v>
      </c>
      <c r="B126">
        <v>1</v>
      </c>
      <c r="C126" t="s">
        <v>30</v>
      </c>
      <c r="D126" t="s">
        <v>70</v>
      </c>
      <c r="E126" t="s">
        <v>91</v>
      </c>
      <c r="F126" t="s">
        <v>47</v>
      </c>
      <c r="G126">
        <v>0.5</v>
      </c>
      <c r="H126">
        <v>0.77999999999994396</v>
      </c>
      <c r="I126">
        <v>0.75</v>
      </c>
      <c r="J126">
        <v>0.86249999999992599</v>
      </c>
      <c r="K126">
        <v>0.5</v>
      </c>
      <c r="L126">
        <v>0.77999999999994396</v>
      </c>
      <c r="M126">
        <v>0.53333333333333299</v>
      </c>
      <c r="N126">
        <v>0.59791614361034595</v>
      </c>
      <c r="O126">
        <v>0.55172413793103503</v>
      </c>
      <c r="P126">
        <v>0.61056274836559399</v>
      </c>
      <c r="Q126">
        <v>0.53448275862068995</v>
      </c>
      <c r="R126">
        <v>0.59998718113062599</v>
      </c>
      <c r="S126" t="s">
        <v>34</v>
      </c>
      <c r="T126" t="s">
        <v>70</v>
      </c>
      <c r="U126" t="s">
        <v>35</v>
      </c>
      <c r="V126" t="s">
        <v>36</v>
      </c>
      <c r="W126" t="s">
        <v>45</v>
      </c>
      <c r="X126">
        <v>294</v>
      </c>
      <c r="Y126">
        <v>44</v>
      </c>
      <c r="Z126">
        <v>294</v>
      </c>
      <c r="AA126">
        <v>2.1757729107460899</v>
      </c>
      <c r="AB126">
        <v>2.1757729107460899</v>
      </c>
      <c r="AC126">
        <v>-0.95970068386553797</v>
      </c>
    </row>
    <row r="127" spans="1:29" x14ac:dyDescent="0.35">
      <c r="A127" t="s">
        <v>52</v>
      </c>
      <c r="B127">
        <v>1</v>
      </c>
      <c r="C127" t="s">
        <v>55</v>
      </c>
      <c r="D127" t="s">
        <v>70</v>
      </c>
      <c r="E127" t="s">
        <v>92</v>
      </c>
      <c r="F127" t="s">
        <v>40</v>
      </c>
      <c r="G127">
        <v>1.25</v>
      </c>
      <c r="H127">
        <v>2.4750000000000201</v>
      </c>
      <c r="I127">
        <v>1.5</v>
      </c>
      <c r="J127">
        <v>2.54125000000005</v>
      </c>
      <c r="K127">
        <v>1.25</v>
      </c>
      <c r="L127">
        <v>2.4750000000000201</v>
      </c>
      <c r="M127">
        <v>0.64705882352941202</v>
      </c>
      <c r="N127">
        <v>0.60211238551035695</v>
      </c>
      <c r="O127">
        <v>0.71428571428571397</v>
      </c>
      <c r="P127">
        <v>0.60671019756871103</v>
      </c>
      <c r="Q127">
        <v>0.67857142857142905</v>
      </c>
      <c r="R127">
        <v>0.60392827898969303</v>
      </c>
      <c r="S127" t="s">
        <v>34</v>
      </c>
      <c r="T127" t="s">
        <v>70</v>
      </c>
      <c r="U127" t="s">
        <v>35</v>
      </c>
      <c r="V127" t="s">
        <v>42</v>
      </c>
      <c r="W127" t="s">
        <v>45</v>
      </c>
      <c r="X127">
        <v>204</v>
      </c>
      <c r="Y127">
        <v>16</v>
      </c>
      <c r="Z127">
        <v>204</v>
      </c>
      <c r="AA127">
        <v>-0.14286560554952701</v>
      </c>
      <c r="AB127">
        <v>-0.14286560554952701</v>
      </c>
      <c r="AC127">
        <v>-1.4782757902349899</v>
      </c>
    </row>
    <row r="128" spans="1:29" x14ac:dyDescent="0.35">
      <c r="A128" t="s">
        <v>29</v>
      </c>
      <c r="B128">
        <v>1</v>
      </c>
      <c r="C128" t="s">
        <v>55</v>
      </c>
      <c r="D128" t="s">
        <v>93</v>
      </c>
      <c r="E128" t="s">
        <v>94</v>
      </c>
      <c r="F128" t="s">
        <v>40</v>
      </c>
      <c r="G128">
        <v>0.83333333333333404</v>
      </c>
      <c r="H128">
        <v>-0.77966666666665196</v>
      </c>
      <c r="I128">
        <v>1</v>
      </c>
      <c r="J128">
        <v>-1.4838333333334</v>
      </c>
      <c r="K128">
        <v>0.83333333333333404</v>
      </c>
      <c r="L128">
        <v>-0.77966666666665196</v>
      </c>
      <c r="M128">
        <v>0.77777777777777801</v>
      </c>
      <c r="N128">
        <v>0.155116484812755</v>
      </c>
      <c r="O128">
        <v>-1</v>
      </c>
      <c r="P128">
        <v>0.80542024013723201</v>
      </c>
      <c r="Q128">
        <v>-0.750000000000001</v>
      </c>
      <c r="R128">
        <v>0.66048027444253399</v>
      </c>
      <c r="S128" t="s">
        <v>34</v>
      </c>
      <c r="T128" t="s">
        <v>93</v>
      </c>
      <c r="U128" t="s">
        <v>35</v>
      </c>
      <c r="V128" t="s">
        <v>42</v>
      </c>
      <c r="W128" t="s">
        <v>37</v>
      </c>
      <c r="X128">
        <v>228</v>
      </c>
      <c r="Y128">
        <v>144</v>
      </c>
      <c r="Z128">
        <v>228</v>
      </c>
      <c r="AA128">
        <v>-0.55941850697205098</v>
      </c>
      <c r="AB128">
        <v>-0.55999052245863201</v>
      </c>
      <c r="AC128">
        <v>-0.36254072875041599</v>
      </c>
    </row>
    <row r="129" spans="1:29" x14ac:dyDescent="0.35">
      <c r="A129" t="s">
        <v>29</v>
      </c>
      <c r="B129">
        <v>1</v>
      </c>
      <c r="C129" t="s">
        <v>30</v>
      </c>
      <c r="D129" t="s">
        <v>93</v>
      </c>
      <c r="E129" t="s">
        <v>95</v>
      </c>
      <c r="F129" t="s">
        <v>47</v>
      </c>
      <c r="G129">
        <v>0</v>
      </c>
      <c r="H129">
        <v>-1.0666666666660799E-2</v>
      </c>
      <c r="I129">
        <v>0.66666666666666696</v>
      </c>
      <c r="J129">
        <v>0.58033333333332804</v>
      </c>
      <c r="K129">
        <v>0</v>
      </c>
      <c r="L129">
        <v>-1.0666666666660799E-2</v>
      </c>
      <c r="N129">
        <v>0</v>
      </c>
      <c r="O129">
        <v>0</v>
      </c>
      <c r="P129">
        <v>0</v>
      </c>
      <c r="Q129">
        <v>0.5</v>
      </c>
      <c r="R129">
        <v>0.50919012062032798</v>
      </c>
      <c r="S129" t="s">
        <v>34</v>
      </c>
      <c r="T129" t="s">
        <v>93</v>
      </c>
      <c r="U129" t="s">
        <v>35</v>
      </c>
      <c r="V129" t="s">
        <v>36</v>
      </c>
      <c r="W129" t="s">
        <v>37</v>
      </c>
      <c r="X129">
        <v>326</v>
      </c>
      <c r="Y129">
        <v>122</v>
      </c>
      <c r="Z129">
        <v>325</v>
      </c>
      <c r="AA129">
        <v>8.6576673698055606E-2</v>
      </c>
      <c r="AB129">
        <v>9.2625459390455106E-2</v>
      </c>
      <c r="AC129">
        <v>-0.53456985886335795</v>
      </c>
    </row>
    <row r="130" spans="1:29" x14ac:dyDescent="0.35">
      <c r="A130" t="s">
        <v>29</v>
      </c>
      <c r="B130">
        <v>1</v>
      </c>
      <c r="C130" t="s">
        <v>55</v>
      </c>
      <c r="D130" t="s">
        <v>93</v>
      </c>
      <c r="E130" t="s">
        <v>96</v>
      </c>
      <c r="F130" t="s">
        <v>50</v>
      </c>
      <c r="G130">
        <v>0</v>
      </c>
      <c r="H130">
        <v>1.98333333333191E-2</v>
      </c>
      <c r="I130">
        <v>-0.16666666666666699</v>
      </c>
      <c r="J130">
        <v>-0.17316666666673999</v>
      </c>
      <c r="K130" s="1">
        <v>-2.7755575615628901E-17</v>
      </c>
      <c r="L130">
        <v>1.98333333333191E-2</v>
      </c>
      <c r="M130">
        <v>0.5</v>
      </c>
      <c r="N130">
        <v>0.80829015544021898</v>
      </c>
      <c r="O130">
        <v>0</v>
      </c>
      <c r="P130">
        <v>1.03834196891194</v>
      </c>
      <c r="Q130">
        <v>0.5</v>
      </c>
      <c r="R130">
        <v>0.43834196891198501</v>
      </c>
      <c r="S130" t="s">
        <v>34</v>
      </c>
      <c r="T130" t="s">
        <v>93</v>
      </c>
      <c r="U130" t="s">
        <v>35</v>
      </c>
      <c r="V130" t="s">
        <v>42</v>
      </c>
      <c r="W130" t="s">
        <v>37</v>
      </c>
      <c r="X130">
        <v>263</v>
      </c>
      <c r="Y130">
        <v>57</v>
      </c>
      <c r="Z130">
        <v>263</v>
      </c>
      <c r="AA130">
        <v>-0.32632746240036298</v>
      </c>
      <c r="AB130">
        <v>-0.32691338608395798</v>
      </c>
      <c r="AC130">
        <v>-1.0428377432879601</v>
      </c>
    </row>
    <row r="131" spans="1:29" x14ac:dyDescent="0.35">
      <c r="A131" t="s">
        <v>29</v>
      </c>
      <c r="B131">
        <v>1</v>
      </c>
      <c r="C131" t="s">
        <v>30</v>
      </c>
      <c r="D131" t="s">
        <v>93</v>
      </c>
      <c r="E131" t="s">
        <v>97</v>
      </c>
      <c r="F131" t="s">
        <v>33</v>
      </c>
      <c r="G131">
        <v>-0.16666666666666699</v>
      </c>
      <c r="H131">
        <v>-1.68333333333332E-2</v>
      </c>
      <c r="I131">
        <v>1.1666666666666701</v>
      </c>
      <c r="J131">
        <v>0.33799999999992703</v>
      </c>
      <c r="K131">
        <v>-0.16666666666666699</v>
      </c>
      <c r="L131">
        <v>-1.68333333333332E-2</v>
      </c>
      <c r="M131">
        <v>0</v>
      </c>
      <c r="N131">
        <v>0</v>
      </c>
      <c r="O131">
        <v>0.11111111111111099</v>
      </c>
      <c r="P131">
        <v>0.32185523541814798</v>
      </c>
      <c r="Q131">
        <v>0.55555555555555602</v>
      </c>
      <c r="R131">
        <v>0.50887210119465998</v>
      </c>
      <c r="S131" t="s">
        <v>34</v>
      </c>
      <c r="T131" t="s">
        <v>93</v>
      </c>
      <c r="U131" t="s">
        <v>35</v>
      </c>
      <c r="V131" t="s">
        <v>36</v>
      </c>
      <c r="W131" t="s">
        <v>37</v>
      </c>
      <c r="X131">
        <v>262</v>
      </c>
      <c r="Y131">
        <v>162</v>
      </c>
      <c r="Z131">
        <v>262</v>
      </c>
      <c r="AA131">
        <v>-0.33298720653098302</v>
      </c>
      <c r="AB131">
        <v>-0.33357273283751998</v>
      </c>
      <c r="AC131">
        <v>-0.22178962229437199</v>
      </c>
    </row>
    <row r="132" spans="1:29" x14ac:dyDescent="0.35">
      <c r="A132" t="s">
        <v>29</v>
      </c>
      <c r="B132">
        <v>1</v>
      </c>
      <c r="C132" t="s">
        <v>30</v>
      </c>
      <c r="D132" t="s">
        <v>93</v>
      </c>
      <c r="E132" t="s">
        <v>98</v>
      </c>
      <c r="F132" t="s">
        <v>33</v>
      </c>
      <c r="G132">
        <v>-1</v>
      </c>
      <c r="H132">
        <v>-0.70500000000004104</v>
      </c>
      <c r="I132">
        <v>-1</v>
      </c>
      <c r="J132">
        <v>-0.70500000000004104</v>
      </c>
      <c r="K132">
        <v>-1</v>
      </c>
      <c r="L132">
        <v>-0.70500000000004104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34</v>
      </c>
      <c r="T132" t="s">
        <v>93</v>
      </c>
      <c r="U132" t="s">
        <v>35</v>
      </c>
      <c r="V132" t="s">
        <v>36</v>
      </c>
      <c r="W132" t="s">
        <v>37</v>
      </c>
      <c r="X132">
        <v>325</v>
      </c>
      <c r="Y132">
        <v>261</v>
      </c>
      <c r="Z132">
        <v>325</v>
      </c>
      <c r="AA132">
        <v>8.6576673698055606E-2</v>
      </c>
      <c r="AB132">
        <v>8.5966112636892994E-2</v>
      </c>
      <c r="AC132">
        <v>0.55234146321386801</v>
      </c>
    </row>
    <row r="133" spans="1:29" x14ac:dyDescent="0.35">
      <c r="A133" t="s">
        <v>29</v>
      </c>
      <c r="B133">
        <v>1</v>
      </c>
      <c r="C133" t="s">
        <v>30</v>
      </c>
      <c r="D133" t="s">
        <v>93</v>
      </c>
      <c r="E133" t="s">
        <v>99</v>
      </c>
      <c r="F133" t="s">
        <v>50</v>
      </c>
      <c r="G133">
        <v>-0.83333333333333304</v>
      </c>
      <c r="H133">
        <v>-0.51049999999999296</v>
      </c>
      <c r="I133">
        <v>-0.83333333333333304</v>
      </c>
      <c r="J133">
        <v>-0.51049999999999296</v>
      </c>
      <c r="K133">
        <v>-0.83333333333333304</v>
      </c>
      <c r="L133">
        <v>-0.51049999999999296</v>
      </c>
      <c r="M133">
        <v>0.14285714285714299</v>
      </c>
      <c r="N133">
        <v>0.112376613515559</v>
      </c>
      <c r="O133">
        <v>0.14285714285714299</v>
      </c>
      <c r="P133">
        <v>0.112376613515559</v>
      </c>
      <c r="Q133">
        <v>0.14285714285714299</v>
      </c>
      <c r="R133">
        <v>0.112376613515559</v>
      </c>
      <c r="S133" t="s">
        <v>34</v>
      </c>
      <c r="T133" t="s">
        <v>93</v>
      </c>
      <c r="U133" t="s">
        <v>35</v>
      </c>
      <c r="V133" t="s">
        <v>36</v>
      </c>
      <c r="W133" t="s">
        <v>37</v>
      </c>
      <c r="X133">
        <v>139</v>
      </c>
      <c r="Y133">
        <v>132</v>
      </c>
      <c r="Z133">
        <v>139</v>
      </c>
      <c r="AA133">
        <v>-1.1521357345972001</v>
      </c>
      <c r="AB133">
        <v>-1.15267238352566</v>
      </c>
      <c r="AC133">
        <v>-0.456374799721112</v>
      </c>
    </row>
    <row r="134" spans="1:29" x14ac:dyDescent="0.35">
      <c r="A134" t="s">
        <v>29</v>
      </c>
      <c r="B134">
        <v>1</v>
      </c>
      <c r="C134" t="s">
        <v>30</v>
      </c>
      <c r="D134" t="s">
        <v>93</v>
      </c>
      <c r="E134" t="s">
        <v>100</v>
      </c>
      <c r="F134" t="s">
        <v>40</v>
      </c>
      <c r="G134">
        <v>-0.5</v>
      </c>
      <c r="H134">
        <v>-0.23066666666666899</v>
      </c>
      <c r="I134">
        <v>-0.16666666666666699</v>
      </c>
      <c r="J134">
        <v>0.82216666666666505</v>
      </c>
      <c r="K134">
        <v>-0.5</v>
      </c>
      <c r="L134">
        <v>-0.23066666666666899</v>
      </c>
      <c r="M134">
        <v>0</v>
      </c>
      <c r="N134">
        <v>0</v>
      </c>
      <c r="O134">
        <v>0</v>
      </c>
      <c r="P134">
        <v>0</v>
      </c>
      <c r="Q134">
        <v>-1</v>
      </c>
      <c r="R134">
        <v>0.64027974863166603</v>
      </c>
      <c r="S134" t="s">
        <v>34</v>
      </c>
      <c r="T134" t="s">
        <v>93</v>
      </c>
      <c r="U134" t="s">
        <v>35</v>
      </c>
      <c r="V134" t="s">
        <v>36</v>
      </c>
      <c r="W134" t="s">
        <v>37</v>
      </c>
      <c r="X134">
        <v>218</v>
      </c>
      <c r="Y134">
        <v>342</v>
      </c>
      <c r="Z134">
        <v>218</v>
      </c>
      <c r="AA134">
        <v>-0.62601594827824802</v>
      </c>
      <c r="AB134">
        <v>-0.62658398999425402</v>
      </c>
      <c r="AC134">
        <v>1.18572144226607</v>
      </c>
    </row>
    <row r="135" spans="1:29" x14ac:dyDescent="0.35">
      <c r="A135" t="s">
        <v>29</v>
      </c>
      <c r="B135">
        <v>1</v>
      </c>
      <c r="C135" t="s">
        <v>43</v>
      </c>
      <c r="D135" t="s">
        <v>93</v>
      </c>
      <c r="E135" t="s">
        <v>101</v>
      </c>
      <c r="F135" t="s">
        <v>47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S135" t="s">
        <v>34</v>
      </c>
      <c r="T135" t="s">
        <v>93</v>
      </c>
      <c r="U135" t="s">
        <v>41</v>
      </c>
      <c r="V135" t="s">
        <v>36</v>
      </c>
      <c r="W135" t="s">
        <v>37</v>
      </c>
      <c r="X135">
        <v>840</v>
      </c>
      <c r="Y135">
        <v>580</v>
      </c>
      <c r="Z135">
        <v>834</v>
      </c>
      <c r="AA135">
        <v>0.57651308032138004</v>
      </c>
      <c r="AB135">
        <v>0.45117759034405303</v>
      </c>
      <c r="AC135">
        <v>1.87538923796402</v>
      </c>
    </row>
    <row r="136" spans="1:29" x14ac:dyDescent="0.35">
      <c r="A136" t="s">
        <v>29</v>
      </c>
      <c r="B136">
        <v>1</v>
      </c>
      <c r="C136" t="s">
        <v>43</v>
      </c>
      <c r="D136" t="s">
        <v>93</v>
      </c>
      <c r="E136" t="s">
        <v>102</v>
      </c>
      <c r="F136" t="s">
        <v>50</v>
      </c>
      <c r="G136">
        <v>0.66666666666666696</v>
      </c>
      <c r="H136">
        <v>0.36033333333330098</v>
      </c>
      <c r="I136">
        <v>0.66666666666666696</v>
      </c>
      <c r="J136">
        <v>0.36033333333330098</v>
      </c>
      <c r="K136">
        <v>0.66666666666666696</v>
      </c>
      <c r="L136">
        <v>0.36033333333330098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34</v>
      </c>
      <c r="T136" t="s">
        <v>93</v>
      </c>
      <c r="U136" t="s">
        <v>41</v>
      </c>
      <c r="V136" t="s">
        <v>36</v>
      </c>
      <c r="W136" t="s">
        <v>37</v>
      </c>
      <c r="X136">
        <v>658</v>
      </c>
      <c r="Y136">
        <v>164</v>
      </c>
      <c r="Z136">
        <v>658</v>
      </c>
      <c r="AA136">
        <v>-0.253322847933038</v>
      </c>
      <c r="AB136">
        <v>-0.346048831428934</v>
      </c>
      <c r="AC136">
        <v>-0.361196936892209</v>
      </c>
    </row>
    <row r="137" spans="1:29" x14ac:dyDescent="0.35">
      <c r="A137" t="s">
        <v>29</v>
      </c>
      <c r="B137">
        <v>1</v>
      </c>
      <c r="C137" t="s">
        <v>43</v>
      </c>
      <c r="D137" t="s">
        <v>93</v>
      </c>
      <c r="E137" t="s">
        <v>103</v>
      </c>
      <c r="F137" t="s">
        <v>50</v>
      </c>
      <c r="G137">
        <v>1</v>
      </c>
      <c r="H137">
        <v>0.62900000000007605</v>
      </c>
      <c r="I137">
        <v>1</v>
      </c>
      <c r="J137">
        <v>0.62900000000007605</v>
      </c>
      <c r="K137">
        <v>1</v>
      </c>
      <c r="L137">
        <v>0.62900000000007605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34</v>
      </c>
      <c r="T137" t="s">
        <v>93</v>
      </c>
      <c r="U137" t="s">
        <v>41</v>
      </c>
      <c r="V137" t="s">
        <v>36</v>
      </c>
      <c r="W137" t="s">
        <v>37</v>
      </c>
      <c r="X137">
        <v>846</v>
      </c>
      <c r="Y137">
        <v>488</v>
      </c>
      <c r="Z137">
        <v>840</v>
      </c>
      <c r="AA137">
        <v>0.60480294151187097</v>
      </c>
      <c r="AB137">
        <v>0.47745978007283302</v>
      </c>
      <c r="AC137">
        <v>1.38075960314004</v>
      </c>
    </row>
    <row r="138" spans="1:29" x14ac:dyDescent="0.35">
      <c r="A138" t="s">
        <v>29</v>
      </c>
      <c r="B138">
        <v>1</v>
      </c>
      <c r="C138" t="s">
        <v>38</v>
      </c>
      <c r="D138" t="s">
        <v>93</v>
      </c>
      <c r="E138" t="s">
        <v>104</v>
      </c>
      <c r="F138" t="s">
        <v>40</v>
      </c>
      <c r="G138">
        <v>-1.6666666666666701</v>
      </c>
      <c r="H138">
        <v>0.15633333333320801</v>
      </c>
      <c r="I138">
        <v>1.1666666666666701</v>
      </c>
      <c r="J138">
        <v>3.71849999999985</v>
      </c>
      <c r="K138">
        <v>-1.6666666666666701</v>
      </c>
      <c r="L138">
        <v>0.15633333333320801</v>
      </c>
      <c r="M138">
        <v>0.30769230769230799</v>
      </c>
      <c r="N138">
        <v>0.51386753400353702</v>
      </c>
      <c r="O138">
        <v>0.88888888888888895</v>
      </c>
      <c r="P138">
        <v>1.3962400578451499</v>
      </c>
      <c r="Q138">
        <v>-5.5555555555555601E-2</v>
      </c>
      <c r="R138">
        <v>0.53767976219165903</v>
      </c>
      <c r="S138" t="s">
        <v>34</v>
      </c>
      <c r="T138" t="s">
        <v>93</v>
      </c>
      <c r="U138" t="s">
        <v>41</v>
      </c>
      <c r="V138" t="s">
        <v>42</v>
      </c>
      <c r="W138" t="s">
        <v>37</v>
      </c>
      <c r="X138">
        <v>829</v>
      </c>
      <c r="Y138">
        <v>142</v>
      </c>
      <c r="Z138">
        <v>827</v>
      </c>
      <c r="AA138">
        <v>0.54350824226580596</v>
      </c>
      <c r="AB138">
        <v>0.40299357584128997</v>
      </c>
      <c r="AC138">
        <v>-0.47947793652402898</v>
      </c>
    </row>
    <row r="139" spans="1:29" x14ac:dyDescent="0.35">
      <c r="A139" t="s">
        <v>29</v>
      </c>
      <c r="B139">
        <v>1</v>
      </c>
      <c r="C139" t="s">
        <v>55</v>
      </c>
      <c r="D139" t="s">
        <v>93</v>
      </c>
      <c r="E139" t="s">
        <v>105</v>
      </c>
      <c r="F139" t="s">
        <v>47</v>
      </c>
      <c r="G139">
        <v>-0.5</v>
      </c>
      <c r="H139">
        <v>-7.2333333333328101E-2</v>
      </c>
      <c r="I139">
        <v>0.16666666666666699</v>
      </c>
      <c r="J139">
        <v>0.70633333333341897</v>
      </c>
      <c r="K139">
        <v>-0.5</v>
      </c>
      <c r="L139">
        <v>-7.2333333333328004E-2</v>
      </c>
      <c r="M139">
        <v>0.2</v>
      </c>
      <c r="N139">
        <v>0.31516183986375901</v>
      </c>
      <c r="O139">
        <v>0</v>
      </c>
      <c r="P139">
        <v>-3.0015007503779299E-2</v>
      </c>
      <c r="Q139">
        <v>2</v>
      </c>
      <c r="R139">
        <v>0.55427713856927696</v>
      </c>
      <c r="S139" t="s">
        <v>34</v>
      </c>
      <c r="T139" t="s">
        <v>93</v>
      </c>
      <c r="U139" t="s">
        <v>35</v>
      </c>
      <c r="V139" t="s">
        <v>42</v>
      </c>
      <c r="W139" t="s">
        <v>37</v>
      </c>
      <c r="X139">
        <v>456</v>
      </c>
      <c r="Y139">
        <v>66</v>
      </c>
      <c r="Z139">
        <v>456</v>
      </c>
      <c r="AA139">
        <v>0.95900315480923104</v>
      </c>
      <c r="AB139">
        <v>0.95834053735352998</v>
      </c>
      <c r="AC139">
        <v>-0.97246219005993795</v>
      </c>
    </row>
    <row r="140" spans="1:29" x14ac:dyDescent="0.35">
      <c r="A140" t="s">
        <v>29</v>
      </c>
      <c r="B140">
        <v>1</v>
      </c>
      <c r="C140" t="s">
        <v>55</v>
      </c>
      <c r="D140" t="s">
        <v>93</v>
      </c>
      <c r="E140" t="s">
        <v>106</v>
      </c>
      <c r="F140" t="s">
        <v>33</v>
      </c>
      <c r="G140">
        <v>-1</v>
      </c>
      <c r="H140">
        <v>-0.39799999999999103</v>
      </c>
      <c r="I140">
        <v>-1.1666666666666701</v>
      </c>
      <c r="J140">
        <v>-0.284333333333322</v>
      </c>
      <c r="K140">
        <v>-1</v>
      </c>
      <c r="L140">
        <v>-0.39799999999999103</v>
      </c>
      <c r="M140">
        <v>0</v>
      </c>
      <c r="N140">
        <v>0</v>
      </c>
      <c r="O140">
        <v>-3</v>
      </c>
      <c r="P140">
        <v>28.933333333384098</v>
      </c>
      <c r="Q140">
        <v>-2.5</v>
      </c>
      <c r="R140">
        <v>40.300000000071798</v>
      </c>
      <c r="S140" t="s">
        <v>34</v>
      </c>
      <c r="T140" t="s">
        <v>93</v>
      </c>
      <c r="U140" t="s">
        <v>35</v>
      </c>
      <c r="V140" t="s">
        <v>42</v>
      </c>
      <c r="W140" t="s">
        <v>45</v>
      </c>
      <c r="X140">
        <v>688</v>
      </c>
      <c r="Y140">
        <v>301</v>
      </c>
      <c r="Z140">
        <v>688</v>
      </c>
      <c r="AA140">
        <v>2.5040637931129899</v>
      </c>
      <c r="AB140">
        <v>2.5033089841799399</v>
      </c>
      <c r="AC140">
        <v>0.86512169978285403</v>
      </c>
    </row>
    <row r="141" spans="1:29" x14ac:dyDescent="0.35">
      <c r="A141" t="s">
        <v>29</v>
      </c>
      <c r="B141">
        <v>1</v>
      </c>
      <c r="C141" t="s">
        <v>30</v>
      </c>
      <c r="D141" t="s">
        <v>93</v>
      </c>
      <c r="E141" t="s">
        <v>107</v>
      </c>
      <c r="F141" t="s">
        <v>40</v>
      </c>
      <c r="G141">
        <v>-1.3333333333333299</v>
      </c>
      <c r="H141">
        <v>-0.52616666666670198</v>
      </c>
      <c r="I141">
        <v>0.5</v>
      </c>
      <c r="J141">
        <v>0.38666666666657101</v>
      </c>
      <c r="K141">
        <v>-1.3333333333333299</v>
      </c>
      <c r="L141">
        <v>-0.52616666666670198</v>
      </c>
      <c r="M141">
        <v>0.214285714285714</v>
      </c>
      <c r="N141">
        <v>0.210844477010416</v>
      </c>
      <c r="O141">
        <v>1</v>
      </c>
      <c r="P141">
        <v>-63.944444445346598</v>
      </c>
      <c r="Q141">
        <v>-0.83333333333333304</v>
      </c>
      <c r="R141">
        <v>88.194444445696405</v>
      </c>
      <c r="S141" t="s">
        <v>34</v>
      </c>
      <c r="T141" t="s">
        <v>93</v>
      </c>
      <c r="U141" t="s">
        <v>35</v>
      </c>
      <c r="V141" t="s">
        <v>36</v>
      </c>
      <c r="W141" t="s">
        <v>45</v>
      </c>
      <c r="X141">
        <v>326</v>
      </c>
      <c r="Y141">
        <v>442</v>
      </c>
      <c r="Z141">
        <v>326</v>
      </c>
      <c r="AA141">
        <v>9.32364178286752E-2</v>
      </c>
      <c r="AB141">
        <v>9.2625459390455106E-2</v>
      </c>
      <c r="AC141">
        <v>1.9676720336885301</v>
      </c>
    </row>
    <row r="142" spans="1:29" x14ac:dyDescent="0.35">
      <c r="A142" t="s">
        <v>29</v>
      </c>
      <c r="B142">
        <v>1</v>
      </c>
      <c r="C142" t="s">
        <v>55</v>
      </c>
      <c r="D142" t="s">
        <v>93</v>
      </c>
      <c r="E142" t="s">
        <v>108</v>
      </c>
      <c r="F142" t="s">
        <v>47</v>
      </c>
      <c r="G142">
        <v>-0.5</v>
      </c>
      <c r="H142">
        <v>-0.92983333333328699</v>
      </c>
      <c r="I142">
        <v>-0.16666666666666699</v>
      </c>
      <c r="J142">
        <v>0.46100000000005098</v>
      </c>
      <c r="K142">
        <v>-0.5</v>
      </c>
      <c r="L142">
        <v>-0.92983333333328699</v>
      </c>
      <c r="M142">
        <v>0.2</v>
      </c>
      <c r="N142">
        <v>2.91983122363247E-2</v>
      </c>
      <c r="O142">
        <v>0.33333333333333298</v>
      </c>
      <c r="P142">
        <v>-7.1487603305884301E-2</v>
      </c>
      <c r="Q142" s="1">
        <v>1.8503717077085901E-17</v>
      </c>
      <c r="R142">
        <v>1.6526859504132401</v>
      </c>
      <c r="S142" t="s">
        <v>34</v>
      </c>
      <c r="T142" t="s">
        <v>93</v>
      </c>
      <c r="U142" t="s">
        <v>35</v>
      </c>
      <c r="V142" t="s">
        <v>42</v>
      </c>
      <c r="W142" t="s">
        <v>45</v>
      </c>
      <c r="X142">
        <v>202</v>
      </c>
      <c r="Y142">
        <v>65</v>
      </c>
      <c r="Z142">
        <v>202</v>
      </c>
      <c r="AA142">
        <v>-0.73257185436816197</v>
      </c>
      <c r="AB142">
        <v>-0.73313353805124803</v>
      </c>
      <c r="AC142">
        <v>-0.98028169597416304</v>
      </c>
    </row>
    <row r="143" spans="1:29" x14ac:dyDescent="0.35">
      <c r="A143" t="s">
        <v>29</v>
      </c>
      <c r="B143">
        <v>1</v>
      </c>
      <c r="C143" t="s">
        <v>38</v>
      </c>
      <c r="D143" t="s">
        <v>93</v>
      </c>
      <c r="E143" t="s">
        <v>109</v>
      </c>
      <c r="F143" t="s">
        <v>50</v>
      </c>
      <c r="G143">
        <v>0.5</v>
      </c>
      <c r="H143">
        <v>1.0578333333333101</v>
      </c>
      <c r="I143">
        <v>0.5</v>
      </c>
      <c r="J143">
        <v>1.0578333333333101</v>
      </c>
      <c r="K143">
        <v>0.5</v>
      </c>
      <c r="L143">
        <v>1.0578333333333101</v>
      </c>
      <c r="M143">
        <v>0.66666666666666696</v>
      </c>
      <c r="N143">
        <v>0.82787478045251295</v>
      </c>
      <c r="O143">
        <v>0.66666666666666696</v>
      </c>
      <c r="P143">
        <v>0.82787478045251295</v>
      </c>
      <c r="Q143">
        <v>0.66666666666666696</v>
      </c>
      <c r="R143">
        <v>0.82787478045251295</v>
      </c>
      <c r="S143" t="s">
        <v>34</v>
      </c>
      <c r="T143" t="s">
        <v>93</v>
      </c>
      <c r="U143" t="s">
        <v>41</v>
      </c>
      <c r="V143" t="s">
        <v>42</v>
      </c>
      <c r="W143" t="s">
        <v>45</v>
      </c>
      <c r="X143">
        <v>841</v>
      </c>
      <c r="Y143">
        <v>41</v>
      </c>
      <c r="Z143">
        <v>840</v>
      </c>
      <c r="AA143">
        <v>0.60480294151187097</v>
      </c>
      <c r="AB143">
        <v>0.45555795529885001</v>
      </c>
      <c r="AC143">
        <v>-1.02249525301556</v>
      </c>
    </row>
    <row r="144" spans="1:29" x14ac:dyDescent="0.35">
      <c r="A144" t="s">
        <v>29</v>
      </c>
      <c r="B144">
        <v>1</v>
      </c>
      <c r="C144" t="s">
        <v>43</v>
      </c>
      <c r="D144" t="s">
        <v>93</v>
      </c>
      <c r="E144" t="s">
        <v>110</v>
      </c>
      <c r="F144" t="s">
        <v>40</v>
      </c>
      <c r="G144">
        <v>-0.83333333333333304</v>
      </c>
      <c r="H144">
        <v>-1.7043333333333499</v>
      </c>
      <c r="I144">
        <v>-0.83333333333333304</v>
      </c>
      <c r="J144">
        <v>2.25849999999999</v>
      </c>
      <c r="K144">
        <v>-0.83333333333333304</v>
      </c>
      <c r="L144">
        <v>-1.7043333333333499</v>
      </c>
      <c r="M144">
        <v>0</v>
      </c>
      <c r="N144">
        <v>0</v>
      </c>
      <c r="O144">
        <v>1.3333333333333299</v>
      </c>
      <c r="P144">
        <v>0.223573089633227</v>
      </c>
      <c r="Q144">
        <v>1.3333333333333299</v>
      </c>
      <c r="R144">
        <v>0.70860022030925196</v>
      </c>
      <c r="S144" t="s">
        <v>34</v>
      </c>
      <c r="T144" t="s">
        <v>93</v>
      </c>
      <c r="U144" t="s">
        <v>41</v>
      </c>
      <c r="V144" t="s">
        <v>36</v>
      </c>
      <c r="W144" t="s">
        <v>45</v>
      </c>
      <c r="X144">
        <v>828</v>
      </c>
      <c r="Y144">
        <v>382</v>
      </c>
      <c r="Z144">
        <v>828</v>
      </c>
      <c r="AA144">
        <v>0.54822321913088801</v>
      </c>
      <c r="AB144">
        <v>0.39861321088649398</v>
      </c>
      <c r="AC144">
        <v>0.810860241277639</v>
      </c>
    </row>
    <row r="145" spans="1:29" x14ac:dyDescent="0.35">
      <c r="A145" t="s">
        <v>29</v>
      </c>
      <c r="B145">
        <v>1</v>
      </c>
      <c r="C145" t="s">
        <v>38</v>
      </c>
      <c r="D145" t="s">
        <v>93</v>
      </c>
      <c r="E145" t="s">
        <v>111</v>
      </c>
      <c r="F145" t="s">
        <v>47</v>
      </c>
      <c r="G145">
        <v>-0.66666666666666696</v>
      </c>
      <c r="H145">
        <v>-0.77750000000007002</v>
      </c>
      <c r="I145">
        <v>-0.83333333333333304</v>
      </c>
      <c r="J145">
        <v>-1.54216666666674</v>
      </c>
      <c r="K145">
        <v>-0.66666666666666696</v>
      </c>
      <c r="L145">
        <v>-0.77750000000007002</v>
      </c>
      <c r="M145">
        <v>0</v>
      </c>
      <c r="N145">
        <v>0</v>
      </c>
      <c r="O145">
        <v>-0.33333333333333298</v>
      </c>
      <c r="P145">
        <v>-59.5844155841095</v>
      </c>
      <c r="Q145">
        <v>-0.16666666666666699</v>
      </c>
      <c r="R145">
        <v>-29.792207792054899</v>
      </c>
      <c r="S145" t="s">
        <v>34</v>
      </c>
      <c r="T145" t="s">
        <v>93</v>
      </c>
      <c r="U145" t="s">
        <v>41</v>
      </c>
      <c r="V145" t="s">
        <v>42</v>
      </c>
      <c r="W145" t="s">
        <v>45</v>
      </c>
      <c r="X145">
        <v>985</v>
      </c>
      <c r="Y145">
        <v>99</v>
      </c>
      <c r="Z145">
        <v>722</v>
      </c>
      <c r="AA145">
        <v>4.8435671432205098E-2</v>
      </c>
      <c r="AB145">
        <v>1.08633050878957</v>
      </c>
      <c r="AC145">
        <v>-0.71066352671349498</v>
      </c>
    </row>
    <row r="146" spans="1:29" x14ac:dyDescent="0.35">
      <c r="A146" t="s">
        <v>29</v>
      </c>
      <c r="B146">
        <v>1</v>
      </c>
      <c r="C146" t="s">
        <v>38</v>
      </c>
      <c r="D146" t="s">
        <v>93</v>
      </c>
      <c r="E146" t="s">
        <v>112</v>
      </c>
      <c r="F146" t="s">
        <v>50</v>
      </c>
      <c r="G146">
        <v>-0.5</v>
      </c>
      <c r="H146">
        <v>2.3833333333304799E-2</v>
      </c>
      <c r="I146">
        <v>0.83333333333333304</v>
      </c>
      <c r="J146">
        <v>0.59300000000000297</v>
      </c>
      <c r="K146">
        <v>-0.5</v>
      </c>
      <c r="L146">
        <v>2.38333333333051E-2</v>
      </c>
      <c r="M146">
        <v>0.33333333333333298</v>
      </c>
      <c r="N146">
        <v>0.50621576979917504</v>
      </c>
      <c r="O146">
        <v>3</v>
      </c>
      <c r="P146">
        <v>0.71995548961425204</v>
      </c>
      <c r="Q146">
        <v>-0.999999999999998</v>
      </c>
      <c r="R146">
        <v>0.50884025717110803</v>
      </c>
      <c r="S146" t="s">
        <v>34</v>
      </c>
      <c r="T146" t="s">
        <v>93</v>
      </c>
      <c r="U146" t="s">
        <v>41</v>
      </c>
      <c r="V146" t="s">
        <v>42</v>
      </c>
      <c r="W146" t="s">
        <v>45</v>
      </c>
      <c r="X146">
        <v>140</v>
      </c>
      <c r="Y146">
        <v>104</v>
      </c>
      <c r="Z146">
        <v>140</v>
      </c>
      <c r="AA146">
        <v>-2.6956808640454701</v>
      </c>
      <c r="AB146">
        <v>-2.6150778780135902</v>
      </c>
      <c r="AC146">
        <v>-0.68378148134262595</v>
      </c>
    </row>
    <row r="147" spans="1:29" x14ac:dyDescent="0.35">
      <c r="A147" t="s">
        <v>29</v>
      </c>
      <c r="B147">
        <v>1</v>
      </c>
      <c r="C147" t="s">
        <v>38</v>
      </c>
      <c r="D147" t="s">
        <v>93</v>
      </c>
      <c r="E147" t="s">
        <v>113</v>
      </c>
      <c r="F147" t="s">
        <v>40</v>
      </c>
      <c r="G147">
        <v>-1.3333333333333299</v>
      </c>
      <c r="H147">
        <v>-1.4150000000001199</v>
      </c>
      <c r="I147">
        <v>-1</v>
      </c>
      <c r="J147">
        <v>-1.9330000000001699</v>
      </c>
      <c r="K147">
        <v>-1.3333333333333299</v>
      </c>
      <c r="L147">
        <v>-1.4150000000001199</v>
      </c>
      <c r="M147">
        <v>0.25</v>
      </c>
      <c r="N147">
        <v>0.14795156742408799</v>
      </c>
      <c r="O147">
        <v>0.125</v>
      </c>
      <c r="P147">
        <v>-0.22378931602603699</v>
      </c>
      <c r="Q147" s="1">
        <v>5.5511151231257802E-17</v>
      </c>
      <c r="R147">
        <v>-2.9830254618127099E-2</v>
      </c>
      <c r="S147" t="s">
        <v>34</v>
      </c>
      <c r="T147" t="s">
        <v>93</v>
      </c>
      <c r="U147" t="s">
        <v>41</v>
      </c>
      <c r="V147" t="s">
        <v>42</v>
      </c>
      <c r="W147" t="s">
        <v>45</v>
      </c>
      <c r="X147">
        <v>753</v>
      </c>
      <c r="Y147">
        <v>148</v>
      </c>
      <c r="Z147">
        <v>753</v>
      </c>
      <c r="AA147">
        <v>0.19459995424974399</v>
      </c>
      <c r="AB147">
        <v>7.0085839276746095E-2</v>
      </c>
      <c r="AC147">
        <v>-0.44721948207898699</v>
      </c>
    </row>
    <row r="148" spans="1:29" x14ac:dyDescent="0.35">
      <c r="A148" t="s">
        <v>29</v>
      </c>
      <c r="B148">
        <v>1</v>
      </c>
      <c r="C148" t="s">
        <v>38</v>
      </c>
      <c r="D148" t="s">
        <v>93</v>
      </c>
      <c r="E148" t="s">
        <v>114</v>
      </c>
      <c r="F148" t="s">
        <v>33</v>
      </c>
      <c r="G148">
        <v>-0.5</v>
      </c>
      <c r="H148">
        <v>-0.54616666666661695</v>
      </c>
      <c r="I148">
        <v>-0.83333333333333304</v>
      </c>
      <c r="J148">
        <v>7.6666666666748803E-2</v>
      </c>
      <c r="K148">
        <v>-0.5</v>
      </c>
      <c r="L148">
        <v>-0.54616666666661695</v>
      </c>
      <c r="M148">
        <v>0.41176470588235298</v>
      </c>
      <c r="N148">
        <v>0.396565873366588</v>
      </c>
      <c r="O148">
        <v>0.33333333333333298</v>
      </c>
      <c r="P148">
        <v>0.53334299797046403</v>
      </c>
      <c r="Q148">
        <v>0.4</v>
      </c>
      <c r="R148">
        <v>0.26246738184982299</v>
      </c>
      <c r="S148" t="s">
        <v>34</v>
      </c>
      <c r="T148" t="s">
        <v>93</v>
      </c>
      <c r="U148" t="s">
        <v>41</v>
      </c>
      <c r="V148" t="s">
        <v>42</v>
      </c>
      <c r="W148" t="s">
        <v>45</v>
      </c>
      <c r="X148">
        <v>547</v>
      </c>
      <c r="Y148">
        <v>49</v>
      </c>
      <c r="Z148">
        <v>547</v>
      </c>
      <c r="AA148">
        <v>-0.77668527995712999</v>
      </c>
      <c r="AB148">
        <v>-0.83226934141136</v>
      </c>
      <c r="AC148">
        <v>-0.97948398042217499</v>
      </c>
    </row>
    <row r="149" spans="1:29" x14ac:dyDescent="0.35">
      <c r="A149" t="s">
        <v>29</v>
      </c>
      <c r="B149">
        <v>1</v>
      </c>
      <c r="C149" t="s">
        <v>38</v>
      </c>
      <c r="D149" t="s">
        <v>93</v>
      </c>
      <c r="E149" t="s">
        <v>115</v>
      </c>
      <c r="F149" t="s">
        <v>33</v>
      </c>
      <c r="G149">
        <v>-1.1666666666666701</v>
      </c>
      <c r="H149">
        <v>-0.63116666666674803</v>
      </c>
      <c r="I149">
        <v>-1.5</v>
      </c>
      <c r="J149">
        <v>-1.9641666666667901</v>
      </c>
      <c r="K149">
        <v>-1.1666666666666701</v>
      </c>
      <c r="L149">
        <v>-0.63116666666674803</v>
      </c>
      <c r="M149">
        <v>0.18181818181818199</v>
      </c>
      <c r="N149">
        <v>0.37144408989068001</v>
      </c>
      <c r="O149">
        <v>-0.14285714285714299</v>
      </c>
      <c r="P149">
        <v>-0.49923690011878002</v>
      </c>
      <c r="Q149" s="1">
        <v>3.1720657846432999E-17</v>
      </c>
      <c r="R149">
        <v>0.178904527725918</v>
      </c>
      <c r="S149" t="s">
        <v>34</v>
      </c>
      <c r="T149" t="s">
        <v>93</v>
      </c>
      <c r="U149" t="s">
        <v>41</v>
      </c>
      <c r="V149" t="s">
        <v>42</v>
      </c>
      <c r="W149" t="s">
        <v>45</v>
      </c>
      <c r="X149">
        <v>840</v>
      </c>
      <c r="Y149">
        <v>346</v>
      </c>
      <c r="Z149">
        <v>840</v>
      </c>
      <c r="AA149">
        <v>0.60480294151187097</v>
      </c>
      <c r="AB149">
        <v>0.45117759034405303</v>
      </c>
      <c r="AC149">
        <v>0.61730951460738903</v>
      </c>
    </row>
    <row r="150" spans="1:29" x14ac:dyDescent="0.35">
      <c r="A150" t="s">
        <v>29</v>
      </c>
      <c r="B150">
        <v>2</v>
      </c>
      <c r="C150" t="s">
        <v>55</v>
      </c>
      <c r="D150" t="s">
        <v>93</v>
      </c>
      <c r="E150" t="s">
        <v>94</v>
      </c>
      <c r="F150" t="s">
        <v>40</v>
      </c>
      <c r="G150">
        <v>2.3333333333333299</v>
      </c>
      <c r="H150">
        <v>1.68700000000005</v>
      </c>
      <c r="I150">
        <v>2.3333333333333299</v>
      </c>
      <c r="J150">
        <v>1.68700000000005</v>
      </c>
      <c r="K150">
        <v>2.3333333333333299</v>
      </c>
      <c r="L150">
        <v>1.68700000000005</v>
      </c>
      <c r="M150">
        <v>0.88888888888888895</v>
      </c>
      <c r="N150">
        <v>0.98439892802454398</v>
      </c>
      <c r="O150">
        <v>0.88888888888888895</v>
      </c>
      <c r="P150">
        <v>0.98439892802454398</v>
      </c>
      <c r="Q150">
        <v>0.88888888888888895</v>
      </c>
      <c r="R150">
        <v>0.98439892802454398</v>
      </c>
      <c r="S150" t="s">
        <v>34</v>
      </c>
      <c r="T150" t="s">
        <v>93</v>
      </c>
      <c r="U150" t="s">
        <v>35</v>
      </c>
      <c r="V150" t="s">
        <v>42</v>
      </c>
      <c r="W150" t="s">
        <v>37</v>
      </c>
      <c r="X150">
        <v>228</v>
      </c>
      <c r="Y150">
        <v>144</v>
      </c>
      <c r="Z150">
        <v>228</v>
      </c>
      <c r="AA150">
        <v>-0.55941850697205098</v>
      </c>
      <c r="AB150">
        <v>-0.55999052245863201</v>
      </c>
      <c r="AC150">
        <v>-0.36254072875041599</v>
      </c>
    </row>
    <row r="151" spans="1:29" x14ac:dyDescent="0.35">
      <c r="A151" t="s">
        <v>29</v>
      </c>
      <c r="B151">
        <v>2</v>
      </c>
      <c r="C151" t="s">
        <v>30</v>
      </c>
      <c r="D151" t="s">
        <v>93</v>
      </c>
      <c r="E151" t="s">
        <v>95</v>
      </c>
      <c r="F151" t="s">
        <v>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S151" t="s">
        <v>34</v>
      </c>
      <c r="T151" t="s">
        <v>93</v>
      </c>
      <c r="U151" t="s">
        <v>35</v>
      </c>
      <c r="V151" t="s">
        <v>36</v>
      </c>
      <c r="W151" t="s">
        <v>37</v>
      </c>
      <c r="X151">
        <v>326</v>
      </c>
      <c r="Y151">
        <v>122</v>
      </c>
      <c r="Z151">
        <v>325</v>
      </c>
      <c r="AA151">
        <v>8.6576673698055606E-2</v>
      </c>
      <c r="AB151">
        <v>9.2625459390455106E-2</v>
      </c>
      <c r="AC151">
        <v>-0.53456985886335795</v>
      </c>
    </row>
    <row r="152" spans="1:29" x14ac:dyDescent="0.35">
      <c r="A152" t="s">
        <v>29</v>
      </c>
      <c r="B152">
        <v>2</v>
      </c>
      <c r="C152" t="s">
        <v>55</v>
      </c>
      <c r="D152" t="s">
        <v>93</v>
      </c>
      <c r="E152" t="s">
        <v>96</v>
      </c>
      <c r="F152" t="s">
        <v>50</v>
      </c>
      <c r="G152">
        <v>1</v>
      </c>
      <c r="H152">
        <v>0.79866666666665298</v>
      </c>
      <c r="I152">
        <v>0.83333333333333304</v>
      </c>
      <c r="J152">
        <v>0.71266666666663503</v>
      </c>
      <c r="K152">
        <v>1</v>
      </c>
      <c r="L152">
        <v>0.79866666666665298</v>
      </c>
      <c r="M152">
        <v>0.8</v>
      </c>
      <c r="N152">
        <v>0.96651090342678603</v>
      </c>
      <c r="O152">
        <v>0.85714285714285698</v>
      </c>
      <c r="P152">
        <v>1.00783847980995</v>
      </c>
      <c r="Q152">
        <v>0.92857142857142905</v>
      </c>
      <c r="R152">
        <v>1.06912114014251</v>
      </c>
      <c r="S152" t="s">
        <v>34</v>
      </c>
      <c r="T152" t="s">
        <v>93</v>
      </c>
      <c r="U152" t="s">
        <v>35</v>
      </c>
      <c r="V152" t="s">
        <v>42</v>
      </c>
      <c r="W152" t="s">
        <v>37</v>
      </c>
      <c r="X152">
        <v>263</v>
      </c>
      <c r="Y152">
        <v>57</v>
      </c>
      <c r="Z152">
        <v>263</v>
      </c>
      <c r="AA152">
        <v>-0.32632746240036298</v>
      </c>
      <c r="AB152">
        <v>-0.32691338608395798</v>
      </c>
      <c r="AC152">
        <v>-1.0428377432879601</v>
      </c>
    </row>
    <row r="153" spans="1:29" x14ac:dyDescent="0.35">
      <c r="A153" t="s">
        <v>29</v>
      </c>
      <c r="B153">
        <v>2</v>
      </c>
      <c r="C153" t="s">
        <v>30</v>
      </c>
      <c r="D153" t="s">
        <v>93</v>
      </c>
      <c r="E153" t="s">
        <v>97</v>
      </c>
      <c r="F153" t="s">
        <v>33</v>
      </c>
      <c r="G153">
        <v>-0.33333333333333298</v>
      </c>
      <c r="H153">
        <v>-0.15233333333329299</v>
      </c>
      <c r="I153">
        <v>-0.33333333333333298</v>
      </c>
      <c r="J153">
        <v>-0.15233333333329299</v>
      </c>
      <c r="K153">
        <v>-0.33333333333333298</v>
      </c>
      <c r="L153">
        <v>-0.15233333333329299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34</v>
      </c>
      <c r="T153" t="s">
        <v>93</v>
      </c>
      <c r="U153" t="s">
        <v>35</v>
      </c>
      <c r="V153" t="s">
        <v>36</v>
      </c>
      <c r="W153" t="s">
        <v>37</v>
      </c>
      <c r="X153">
        <v>262</v>
      </c>
      <c r="Y153">
        <v>162</v>
      </c>
      <c r="Z153">
        <v>262</v>
      </c>
      <c r="AA153">
        <v>-0.33298720653098302</v>
      </c>
      <c r="AB153">
        <v>-0.33357273283751998</v>
      </c>
      <c r="AC153">
        <v>-0.22178962229437199</v>
      </c>
    </row>
    <row r="154" spans="1:29" x14ac:dyDescent="0.35">
      <c r="A154" t="s">
        <v>29</v>
      </c>
      <c r="B154">
        <v>2</v>
      </c>
      <c r="C154" t="s">
        <v>30</v>
      </c>
      <c r="D154" t="s">
        <v>93</v>
      </c>
      <c r="E154" t="s">
        <v>98</v>
      </c>
      <c r="F154" t="s">
        <v>33</v>
      </c>
      <c r="G154">
        <v>0.83333333333333304</v>
      </c>
      <c r="H154">
        <v>3.9499999999994401E-2</v>
      </c>
      <c r="I154">
        <v>0.33333333333333298</v>
      </c>
      <c r="J154">
        <v>0.33933333333336202</v>
      </c>
      <c r="K154">
        <v>0.83333333333333404</v>
      </c>
      <c r="L154">
        <v>3.9499999999994401E-2</v>
      </c>
      <c r="M154">
        <v>0.85714285714285698</v>
      </c>
      <c r="N154">
        <v>0.74842767295607104</v>
      </c>
      <c r="O154">
        <v>1</v>
      </c>
      <c r="P154">
        <v>3.6851683348502799E-2</v>
      </c>
      <c r="Q154">
        <v>1.75</v>
      </c>
      <c r="R154">
        <v>0.44608735213832001</v>
      </c>
      <c r="S154" t="s">
        <v>34</v>
      </c>
      <c r="T154" t="s">
        <v>93</v>
      </c>
      <c r="U154" t="s">
        <v>35</v>
      </c>
      <c r="V154" t="s">
        <v>36</v>
      </c>
      <c r="W154" t="s">
        <v>37</v>
      </c>
      <c r="X154">
        <v>325</v>
      </c>
      <c r="Y154">
        <v>261</v>
      </c>
      <c r="Z154">
        <v>325</v>
      </c>
      <c r="AA154">
        <v>8.6576673698055606E-2</v>
      </c>
      <c r="AB154">
        <v>8.5966112636892994E-2</v>
      </c>
      <c r="AC154">
        <v>0.55234146321386801</v>
      </c>
    </row>
    <row r="155" spans="1:29" x14ac:dyDescent="0.35">
      <c r="A155" t="s">
        <v>29</v>
      </c>
      <c r="B155">
        <v>2</v>
      </c>
      <c r="C155" t="s">
        <v>30</v>
      </c>
      <c r="D155" t="s">
        <v>93</v>
      </c>
      <c r="E155" t="s">
        <v>99</v>
      </c>
      <c r="F155" t="s">
        <v>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S155" t="s">
        <v>34</v>
      </c>
      <c r="T155" t="s">
        <v>93</v>
      </c>
      <c r="U155" t="s">
        <v>35</v>
      </c>
      <c r="V155" t="s">
        <v>36</v>
      </c>
      <c r="W155" t="s">
        <v>37</v>
      </c>
      <c r="X155">
        <v>139</v>
      </c>
      <c r="Y155">
        <v>132</v>
      </c>
      <c r="Z155">
        <v>139</v>
      </c>
      <c r="AA155">
        <v>-1.1521357345972001</v>
      </c>
      <c r="AB155">
        <v>-1.15267238352566</v>
      </c>
      <c r="AC155">
        <v>-0.456374799721112</v>
      </c>
    </row>
    <row r="156" spans="1:29" x14ac:dyDescent="0.35">
      <c r="A156" t="s">
        <v>29</v>
      </c>
      <c r="B156">
        <v>2</v>
      </c>
      <c r="C156" t="s">
        <v>30</v>
      </c>
      <c r="D156" t="s">
        <v>93</v>
      </c>
      <c r="E156" t="s">
        <v>100</v>
      </c>
      <c r="F156" t="s">
        <v>40</v>
      </c>
      <c r="G156">
        <v>0</v>
      </c>
      <c r="H156">
        <v>1.4666666666679901E-2</v>
      </c>
      <c r="I156">
        <v>-0.5</v>
      </c>
      <c r="J156">
        <v>-0.38683333333331898</v>
      </c>
      <c r="K156">
        <v>0</v>
      </c>
      <c r="L156">
        <v>1.46666666666798E-2</v>
      </c>
      <c r="N156">
        <v>1</v>
      </c>
      <c r="O156">
        <v>1</v>
      </c>
      <c r="P156">
        <v>1</v>
      </c>
      <c r="Q156">
        <v>0.5</v>
      </c>
      <c r="R156">
        <v>0.481042654028418</v>
      </c>
      <c r="S156" t="s">
        <v>34</v>
      </c>
      <c r="T156" t="s">
        <v>93</v>
      </c>
      <c r="U156" t="s">
        <v>35</v>
      </c>
      <c r="V156" t="s">
        <v>36</v>
      </c>
      <c r="W156" t="s">
        <v>37</v>
      </c>
      <c r="X156">
        <v>218</v>
      </c>
      <c r="Y156">
        <v>342</v>
      </c>
      <c r="Z156">
        <v>218</v>
      </c>
      <c r="AA156">
        <v>-0.62601594827824802</v>
      </c>
      <c r="AB156">
        <v>-0.62658398999425402</v>
      </c>
      <c r="AC156">
        <v>1.18572144226607</v>
      </c>
    </row>
    <row r="157" spans="1:29" x14ac:dyDescent="0.35">
      <c r="A157" t="s">
        <v>29</v>
      </c>
      <c r="B157">
        <v>2</v>
      </c>
      <c r="C157" t="s">
        <v>43</v>
      </c>
      <c r="D157" t="s">
        <v>93</v>
      </c>
      <c r="E157" t="s">
        <v>101</v>
      </c>
      <c r="F157" t="s">
        <v>47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S157" t="s">
        <v>34</v>
      </c>
      <c r="T157" t="s">
        <v>93</v>
      </c>
      <c r="U157" t="s">
        <v>41</v>
      </c>
      <c r="V157" t="s">
        <v>36</v>
      </c>
      <c r="W157" t="s">
        <v>37</v>
      </c>
      <c r="X157">
        <v>840</v>
      </c>
      <c r="Y157">
        <v>580</v>
      </c>
      <c r="Z157">
        <v>834</v>
      </c>
      <c r="AA157">
        <v>0.57651308032138004</v>
      </c>
      <c r="AB157">
        <v>0.45117759034405303</v>
      </c>
      <c r="AC157">
        <v>1.87538923796402</v>
      </c>
    </row>
    <row r="158" spans="1:29" x14ac:dyDescent="0.35">
      <c r="A158" t="s">
        <v>29</v>
      </c>
      <c r="B158">
        <v>2</v>
      </c>
      <c r="C158" t="s">
        <v>43</v>
      </c>
      <c r="D158" t="s">
        <v>93</v>
      </c>
      <c r="E158" t="s">
        <v>102</v>
      </c>
      <c r="F158" t="s">
        <v>50</v>
      </c>
      <c r="G158">
        <v>0.5</v>
      </c>
      <c r="H158">
        <v>5.7833333333330003E-2</v>
      </c>
      <c r="I158">
        <v>0.5</v>
      </c>
      <c r="J158">
        <v>5.7833333333330003E-2</v>
      </c>
      <c r="K158">
        <v>0.5</v>
      </c>
      <c r="L158">
        <v>5.7833333333330003E-2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34</v>
      </c>
      <c r="T158" t="s">
        <v>93</v>
      </c>
      <c r="U158" t="s">
        <v>41</v>
      </c>
      <c r="V158" t="s">
        <v>36</v>
      </c>
      <c r="W158" t="s">
        <v>37</v>
      </c>
      <c r="X158">
        <v>658</v>
      </c>
      <c r="Y158">
        <v>164</v>
      </c>
      <c r="Z158">
        <v>658</v>
      </c>
      <c r="AA158">
        <v>-0.253322847933038</v>
      </c>
      <c r="AB158">
        <v>-0.346048831428934</v>
      </c>
      <c r="AC158">
        <v>-0.361196936892209</v>
      </c>
    </row>
    <row r="159" spans="1:29" x14ac:dyDescent="0.35">
      <c r="A159" t="s">
        <v>29</v>
      </c>
      <c r="B159">
        <v>2</v>
      </c>
      <c r="C159" t="s">
        <v>43</v>
      </c>
      <c r="D159" t="s">
        <v>93</v>
      </c>
      <c r="E159" t="s">
        <v>103</v>
      </c>
      <c r="F159" t="s">
        <v>50</v>
      </c>
      <c r="G159">
        <v>-0.16666666666666699</v>
      </c>
      <c r="H159">
        <v>0.53233333333328903</v>
      </c>
      <c r="I159">
        <v>-0.16666666666666699</v>
      </c>
      <c r="J159">
        <v>0.53233333333328903</v>
      </c>
      <c r="K159">
        <v>-0.16666666666666699</v>
      </c>
      <c r="L159">
        <v>0.53233333333328903</v>
      </c>
      <c r="M159">
        <v>0.33333333333333298</v>
      </c>
      <c r="N159">
        <v>0.91244834710739597</v>
      </c>
      <c r="O159">
        <v>0.33333333333333298</v>
      </c>
      <c r="P159">
        <v>0.91244834710739597</v>
      </c>
      <c r="Q159">
        <v>0.33333333333333298</v>
      </c>
      <c r="R159">
        <v>0.91244834710739597</v>
      </c>
      <c r="S159" t="s">
        <v>34</v>
      </c>
      <c r="T159" t="s">
        <v>93</v>
      </c>
      <c r="U159" t="s">
        <v>41</v>
      </c>
      <c r="V159" t="s">
        <v>36</v>
      </c>
      <c r="W159" t="s">
        <v>37</v>
      </c>
      <c r="X159">
        <v>846</v>
      </c>
      <c r="Y159">
        <v>488</v>
      </c>
      <c r="Z159">
        <v>840</v>
      </c>
      <c r="AA159">
        <v>0.60480294151187097</v>
      </c>
      <c r="AB159">
        <v>0.47745978007283302</v>
      </c>
      <c r="AC159">
        <v>1.38075960314004</v>
      </c>
    </row>
    <row r="160" spans="1:29" x14ac:dyDescent="0.35">
      <c r="A160" t="s">
        <v>29</v>
      </c>
      <c r="B160">
        <v>2</v>
      </c>
      <c r="C160" t="s">
        <v>38</v>
      </c>
      <c r="D160" t="s">
        <v>93</v>
      </c>
      <c r="E160" t="s">
        <v>104</v>
      </c>
      <c r="F160" t="s">
        <v>40</v>
      </c>
      <c r="G160">
        <v>1.8333333333333299</v>
      </c>
      <c r="H160">
        <v>2.0984999999999201</v>
      </c>
      <c r="I160">
        <v>1.8333333333333299</v>
      </c>
      <c r="J160">
        <v>2.0984999999999201</v>
      </c>
      <c r="K160">
        <v>1.8333333333333299</v>
      </c>
      <c r="L160">
        <v>2.0984999999999201</v>
      </c>
      <c r="M160">
        <v>0.78947368421052599</v>
      </c>
      <c r="N160">
        <v>0.81790637782153097</v>
      </c>
      <c r="O160">
        <v>0.78947368421052599</v>
      </c>
      <c r="P160">
        <v>0.81790637782153097</v>
      </c>
      <c r="Q160">
        <v>0.78947368421052599</v>
      </c>
      <c r="R160">
        <v>0.81790637782153097</v>
      </c>
      <c r="S160" t="s">
        <v>34</v>
      </c>
      <c r="T160" t="s">
        <v>93</v>
      </c>
      <c r="U160" t="s">
        <v>41</v>
      </c>
      <c r="V160" t="s">
        <v>42</v>
      </c>
      <c r="W160" t="s">
        <v>37</v>
      </c>
      <c r="X160">
        <v>829</v>
      </c>
      <c r="Y160">
        <v>142</v>
      </c>
      <c r="Z160">
        <v>827</v>
      </c>
      <c r="AA160">
        <v>0.54350824226580596</v>
      </c>
      <c r="AB160">
        <v>0.40299357584128997</v>
      </c>
      <c r="AC160">
        <v>-0.47947793652402898</v>
      </c>
    </row>
    <row r="161" spans="1:29" x14ac:dyDescent="0.35">
      <c r="A161" t="s">
        <v>29</v>
      </c>
      <c r="B161">
        <v>2</v>
      </c>
      <c r="C161" t="s">
        <v>55</v>
      </c>
      <c r="D161" t="s">
        <v>93</v>
      </c>
      <c r="E161" t="s">
        <v>105</v>
      </c>
      <c r="F161" t="s">
        <v>47</v>
      </c>
      <c r="G161">
        <v>-0.5</v>
      </c>
      <c r="H161">
        <v>-2.71666666666922E-2</v>
      </c>
      <c r="I161">
        <v>-0.5</v>
      </c>
      <c r="J161">
        <v>-2.71666666666922E-2</v>
      </c>
      <c r="K161">
        <v>-0.5</v>
      </c>
      <c r="L161">
        <v>-2.71666666666922E-2</v>
      </c>
      <c r="M161">
        <v>0.2</v>
      </c>
      <c r="N161">
        <v>0.429068755439448</v>
      </c>
      <c r="O161">
        <v>0.2</v>
      </c>
      <c r="P161">
        <v>0.429068755439448</v>
      </c>
      <c r="Q161">
        <v>0.2</v>
      </c>
      <c r="R161">
        <v>0.429068755439448</v>
      </c>
      <c r="S161" t="s">
        <v>34</v>
      </c>
      <c r="T161" t="s">
        <v>93</v>
      </c>
      <c r="U161" t="s">
        <v>35</v>
      </c>
      <c r="V161" t="s">
        <v>42</v>
      </c>
      <c r="W161" t="s">
        <v>37</v>
      </c>
      <c r="X161">
        <v>456</v>
      </c>
      <c r="Y161">
        <v>66</v>
      </c>
      <c r="Z161">
        <v>456</v>
      </c>
      <c r="AA161">
        <v>0.95900315480923104</v>
      </c>
      <c r="AB161">
        <v>0.95834053735352998</v>
      </c>
      <c r="AC161">
        <v>-0.97246219005993795</v>
      </c>
    </row>
    <row r="162" spans="1:29" x14ac:dyDescent="0.35">
      <c r="A162" t="s">
        <v>29</v>
      </c>
      <c r="B162">
        <v>2</v>
      </c>
      <c r="C162" t="s">
        <v>55</v>
      </c>
      <c r="D162" t="s">
        <v>93</v>
      </c>
      <c r="E162" t="s">
        <v>106</v>
      </c>
      <c r="F162" t="s">
        <v>33</v>
      </c>
      <c r="G162">
        <v>0</v>
      </c>
      <c r="H162">
        <v>-3.98333333333388E-2</v>
      </c>
      <c r="I162">
        <v>0</v>
      </c>
      <c r="J162">
        <v>-3.98333333333388E-2</v>
      </c>
      <c r="K162">
        <v>0</v>
      </c>
      <c r="L162">
        <v>-3.98333333333388E-2</v>
      </c>
      <c r="M162">
        <v>0.5</v>
      </c>
      <c r="N162">
        <v>0.431440045897865</v>
      </c>
      <c r="O162">
        <v>0.5</v>
      </c>
      <c r="P162">
        <v>0.431440045897865</v>
      </c>
      <c r="Q162">
        <v>0.5</v>
      </c>
      <c r="R162">
        <v>0.431440045897865</v>
      </c>
      <c r="S162" t="s">
        <v>34</v>
      </c>
      <c r="T162" t="s">
        <v>93</v>
      </c>
      <c r="U162" t="s">
        <v>35</v>
      </c>
      <c r="V162" t="s">
        <v>42</v>
      </c>
      <c r="W162" t="s">
        <v>45</v>
      </c>
      <c r="X162">
        <v>688</v>
      </c>
      <c r="Y162">
        <v>301</v>
      </c>
      <c r="Z162">
        <v>688</v>
      </c>
      <c r="AA162">
        <v>2.5040637931129899</v>
      </c>
      <c r="AB162">
        <v>2.5033089841799399</v>
      </c>
      <c r="AC162">
        <v>0.86512169978285403</v>
      </c>
    </row>
    <row r="163" spans="1:29" x14ac:dyDescent="0.35">
      <c r="A163" t="s">
        <v>29</v>
      </c>
      <c r="B163">
        <v>2</v>
      </c>
      <c r="C163" t="s">
        <v>30</v>
      </c>
      <c r="D163" t="s">
        <v>93</v>
      </c>
      <c r="E163" t="s">
        <v>107</v>
      </c>
      <c r="F163" t="s">
        <v>40</v>
      </c>
      <c r="G163">
        <v>0</v>
      </c>
      <c r="H163">
        <v>0</v>
      </c>
      <c r="I163">
        <v>-0.5</v>
      </c>
      <c r="J163">
        <v>-0.43516666666668402</v>
      </c>
      <c r="K163">
        <v>0</v>
      </c>
      <c r="L163">
        <v>0</v>
      </c>
      <c r="O163">
        <v>1</v>
      </c>
      <c r="P163">
        <v>1</v>
      </c>
      <c r="Q163">
        <v>0.5</v>
      </c>
      <c r="R163">
        <v>0.5</v>
      </c>
      <c r="S163" t="s">
        <v>34</v>
      </c>
      <c r="T163" t="s">
        <v>93</v>
      </c>
      <c r="U163" t="s">
        <v>35</v>
      </c>
      <c r="V163" t="s">
        <v>36</v>
      </c>
      <c r="W163" t="s">
        <v>45</v>
      </c>
      <c r="X163">
        <v>326</v>
      </c>
      <c r="Y163">
        <v>442</v>
      </c>
      <c r="Z163">
        <v>326</v>
      </c>
      <c r="AA163">
        <v>9.32364178286752E-2</v>
      </c>
      <c r="AB163">
        <v>9.2625459390455106E-2</v>
      </c>
      <c r="AC163">
        <v>1.9676720336885301</v>
      </c>
    </row>
    <row r="164" spans="1:29" x14ac:dyDescent="0.35">
      <c r="A164" t="s">
        <v>29</v>
      </c>
      <c r="B164">
        <v>2</v>
      </c>
      <c r="C164" t="s">
        <v>55</v>
      </c>
      <c r="D164" t="s">
        <v>93</v>
      </c>
      <c r="E164" t="s">
        <v>108</v>
      </c>
      <c r="F164" t="s">
        <v>47</v>
      </c>
      <c r="G164">
        <v>0.33333333333333298</v>
      </c>
      <c r="H164">
        <v>0.42733333333332801</v>
      </c>
      <c r="I164">
        <v>0.66666666666666696</v>
      </c>
      <c r="J164">
        <v>1.9613333333333201</v>
      </c>
      <c r="K164">
        <v>0.33333333333333298</v>
      </c>
      <c r="L164">
        <v>0.42733333333332801</v>
      </c>
      <c r="M164">
        <v>0.66666666666666696</v>
      </c>
      <c r="N164">
        <v>0.63393230254909705</v>
      </c>
      <c r="O164">
        <v>1</v>
      </c>
      <c r="P164">
        <v>16.489130434770399</v>
      </c>
      <c r="Q164">
        <v>0.75</v>
      </c>
      <c r="R164">
        <v>3.9836956521712299</v>
      </c>
      <c r="S164" t="s">
        <v>34</v>
      </c>
      <c r="T164" t="s">
        <v>93</v>
      </c>
      <c r="U164" t="s">
        <v>35</v>
      </c>
      <c r="V164" t="s">
        <v>42</v>
      </c>
      <c r="W164" t="s">
        <v>45</v>
      </c>
      <c r="X164">
        <v>202</v>
      </c>
      <c r="Y164">
        <v>65</v>
      </c>
      <c r="Z164">
        <v>202</v>
      </c>
      <c r="AA164">
        <v>-0.73257185436816197</v>
      </c>
      <c r="AB164">
        <v>-0.73313353805124803</v>
      </c>
      <c r="AC164">
        <v>-0.98028169597416304</v>
      </c>
    </row>
    <row r="165" spans="1:29" x14ac:dyDescent="0.35">
      <c r="A165" t="s">
        <v>29</v>
      </c>
      <c r="B165">
        <v>2</v>
      </c>
      <c r="C165" t="s">
        <v>38</v>
      </c>
      <c r="D165" t="s">
        <v>93</v>
      </c>
      <c r="E165" t="s">
        <v>109</v>
      </c>
      <c r="F165" t="s">
        <v>50</v>
      </c>
      <c r="G165">
        <v>-0.33333333333333298</v>
      </c>
      <c r="H165">
        <v>-0.33016666666665601</v>
      </c>
      <c r="I165">
        <v>-0.33333333333333298</v>
      </c>
      <c r="J165">
        <v>-0.33016666666665601</v>
      </c>
      <c r="K165">
        <v>-0.33333333333333298</v>
      </c>
      <c r="L165">
        <v>-0.33016666666665601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34</v>
      </c>
      <c r="T165" t="s">
        <v>93</v>
      </c>
      <c r="U165" t="s">
        <v>41</v>
      </c>
      <c r="V165" t="s">
        <v>42</v>
      </c>
      <c r="W165" t="s">
        <v>45</v>
      </c>
      <c r="X165">
        <v>841</v>
      </c>
      <c r="Y165">
        <v>41</v>
      </c>
      <c r="Z165">
        <v>840</v>
      </c>
      <c r="AA165">
        <v>0.60480294151187097</v>
      </c>
      <c r="AB165">
        <v>0.45555795529885001</v>
      </c>
      <c r="AC165">
        <v>-1.02249525301556</v>
      </c>
    </row>
    <row r="166" spans="1:29" x14ac:dyDescent="0.35">
      <c r="A166" t="s">
        <v>29</v>
      </c>
      <c r="B166">
        <v>2</v>
      </c>
      <c r="C166" t="s">
        <v>43</v>
      </c>
      <c r="D166" t="s">
        <v>93</v>
      </c>
      <c r="E166" t="s">
        <v>110</v>
      </c>
      <c r="F166" t="s">
        <v>40</v>
      </c>
      <c r="G166">
        <v>0.66666666666666696</v>
      </c>
      <c r="H166">
        <v>0.13799999999999599</v>
      </c>
      <c r="I166">
        <v>0.66666666666666696</v>
      </c>
      <c r="J166">
        <v>0.13799999999999599</v>
      </c>
      <c r="K166">
        <v>0.66666666666666696</v>
      </c>
      <c r="L166">
        <v>0.13799999999999599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34</v>
      </c>
      <c r="T166" t="s">
        <v>93</v>
      </c>
      <c r="U166" t="s">
        <v>41</v>
      </c>
      <c r="V166" t="s">
        <v>36</v>
      </c>
      <c r="W166" t="s">
        <v>45</v>
      </c>
      <c r="X166">
        <v>828</v>
      </c>
      <c r="Y166">
        <v>382</v>
      </c>
      <c r="Z166">
        <v>828</v>
      </c>
      <c r="AA166">
        <v>0.54822321913088801</v>
      </c>
      <c r="AB166">
        <v>0.39861321088649398</v>
      </c>
      <c r="AC166">
        <v>0.810860241277639</v>
      </c>
    </row>
    <row r="167" spans="1:29" x14ac:dyDescent="0.35">
      <c r="A167" t="s">
        <v>29</v>
      </c>
      <c r="B167">
        <v>2</v>
      </c>
      <c r="C167" t="s">
        <v>38</v>
      </c>
      <c r="D167" t="s">
        <v>93</v>
      </c>
      <c r="E167" t="s">
        <v>111</v>
      </c>
      <c r="F167" t="s">
        <v>47</v>
      </c>
      <c r="G167">
        <v>-1.6666666666666701</v>
      </c>
      <c r="H167">
        <v>0.49166666666667402</v>
      </c>
      <c r="I167">
        <v>-1.6666666666666701</v>
      </c>
      <c r="J167">
        <v>0.49166666666667402</v>
      </c>
      <c r="K167">
        <v>-1.6666666666666701</v>
      </c>
      <c r="L167">
        <v>0.49166666666667402</v>
      </c>
      <c r="M167">
        <v>0.14285714285714299</v>
      </c>
      <c r="N167">
        <v>0.64185420273129801</v>
      </c>
      <c r="O167">
        <v>0.14285714285714299</v>
      </c>
      <c r="P167">
        <v>0.64185420273129801</v>
      </c>
      <c r="Q167">
        <v>0.14285714285714299</v>
      </c>
      <c r="R167">
        <v>0.64185420273129801</v>
      </c>
      <c r="S167" t="s">
        <v>34</v>
      </c>
      <c r="T167" t="s">
        <v>93</v>
      </c>
      <c r="U167" t="s">
        <v>41</v>
      </c>
      <c r="V167" t="s">
        <v>42</v>
      </c>
      <c r="W167" t="s">
        <v>45</v>
      </c>
      <c r="X167">
        <v>985</v>
      </c>
      <c r="Y167">
        <v>99</v>
      </c>
      <c r="Z167">
        <v>722</v>
      </c>
      <c r="AA167">
        <v>4.8435671432205098E-2</v>
      </c>
      <c r="AB167">
        <v>1.08633050878957</v>
      </c>
      <c r="AC167">
        <v>-0.71066352671349498</v>
      </c>
    </row>
    <row r="168" spans="1:29" x14ac:dyDescent="0.35">
      <c r="A168" t="s">
        <v>29</v>
      </c>
      <c r="B168">
        <v>2</v>
      </c>
      <c r="C168" t="s">
        <v>38</v>
      </c>
      <c r="D168" t="s">
        <v>93</v>
      </c>
      <c r="E168" t="s">
        <v>112</v>
      </c>
      <c r="F168" t="s">
        <v>50</v>
      </c>
      <c r="G168">
        <v>-0.5</v>
      </c>
      <c r="H168">
        <v>1.19516666666671</v>
      </c>
      <c r="I168">
        <v>-0.66666666666666696</v>
      </c>
      <c r="J168">
        <v>-0.185833333333245</v>
      </c>
      <c r="K168">
        <v>-0.5</v>
      </c>
      <c r="L168">
        <v>1.19516666666671</v>
      </c>
      <c r="M168">
        <v>0</v>
      </c>
      <c r="N168">
        <v>0.77948398160419496</v>
      </c>
      <c r="O168">
        <v>0.83333333333333304</v>
      </c>
      <c r="P168">
        <v>0.25980180956488602</v>
      </c>
      <c r="Q168">
        <v>0.75</v>
      </c>
      <c r="R168">
        <v>2.0448082722969398</v>
      </c>
      <c r="S168" t="s">
        <v>34</v>
      </c>
      <c r="T168" t="s">
        <v>93</v>
      </c>
      <c r="U168" t="s">
        <v>41</v>
      </c>
      <c r="V168" t="s">
        <v>42</v>
      </c>
      <c r="W168" t="s">
        <v>45</v>
      </c>
      <c r="X168">
        <v>140</v>
      </c>
      <c r="Y168">
        <v>104</v>
      </c>
      <c r="Z168">
        <v>140</v>
      </c>
      <c r="AA168">
        <v>-2.6956808640454701</v>
      </c>
      <c r="AB168">
        <v>-2.6150778780135902</v>
      </c>
      <c r="AC168">
        <v>-0.68378148134262595</v>
      </c>
    </row>
    <row r="169" spans="1:29" x14ac:dyDescent="0.35">
      <c r="A169" t="s">
        <v>29</v>
      </c>
      <c r="B169">
        <v>2</v>
      </c>
      <c r="C169" t="s">
        <v>38</v>
      </c>
      <c r="D169" t="s">
        <v>93</v>
      </c>
      <c r="E169" t="s">
        <v>113</v>
      </c>
      <c r="F169" t="s">
        <v>40</v>
      </c>
      <c r="G169">
        <v>0.5</v>
      </c>
      <c r="H169">
        <v>0.70116666666675098</v>
      </c>
      <c r="I169">
        <v>0.5</v>
      </c>
      <c r="J169">
        <v>0.70116666666675098</v>
      </c>
      <c r="K169">
        <v>0.5</v>
      </c>
      <c r="L169">
        <v>0.70116666666675098</v>
      </c>
      <c r="M169">
        <v>0.8</v>
      </c>
      <c r="N169">
        <v>0.97558218403804597</v>
      </c>
      <c r="O169">
        <v>0.8</v>
      </c>
      <c r="P169">
        <v>0.97558218403804597</v>
      </c>
      <c r="Q169">
        <v>0.8</v>
      </c>
      <c r="R169">
        <v>0.97558218403804597</v>
      </c>
      <c r="S169" t="s">
        <v>34</v>
      </c>
      <c r="T169" t="s">
        <v>93</v>
      </c>
      <c r="U169" t="s">
        <v>41</v>
      </c>
      <c r="V169" t="s">
        <v>42</v>
      </c>
      <c r="W169" t="s">
        <v>45</v>
      </c>
      <c r="X169">
        <v>753</v>
      </c>
      <c r="Y169">
        <v>148</v>
      </c>
      <c r="Z169">
        <v>753</v>
      </c>
      <c r="AA169">
        <v>0.19459995424974399</v>
      </c>
      <c r="AB169">
        <v>7.0085839276746095E-2</v>
      </c>
      <c r="AC169">
        <v>-0.44721948207898699</v>
      </c>
    </row>
    <row r="170" spans="1:29" x14ac:dyDescent="0.35">
      <c r="A170" t="s">
        <v>29</v>
      </c>
      <c r="B170">
        <v>2</v>
      </c>
      <c r="C170" t="s">
        <v>38</v>
      </c>
      <c r="D170" t="s">
        <v>93</v>
      </c>
      <c r="E170" t="s">
        <v>114</v>
      </c>
      <c r="F170" t="s">
        <v>33</v>
      </c>
      <c r="G170">
        <v>-1.3333333333333299</v>
      </c>
      <c r="H170">
        <v>-0.93650000000002398</v>
      </c>
      <c r="I170">
        <v>-1.1666666666666701</v>
      </c>
      <c r="J170">
        <v>0.64183333333330495</v>
      </c>
      <c r="K170">
        <v>-1.3333333333333299</v>
      </c>
      <c r="L170">
        <v>-0.93650000000002398</v>
      </c>
      <c r="M170">
        <v>0</v>
      </c>
      <c r="N170">
        <v>0</v>
      </c>
      <c r="O170">
        <v>0</v>
      </c>
      <c r="P170">
        <v>0</v>
      </c>
      <c r="Q170">
        <v>-7.1428571428571397E-2</v>
      </c>
      <c r="R170">
        <v>1.2295507660348499</v>
      </c>
      <c r="S170" t="s">
        <v>34</v>
      </c>
      <c r="T170" t="s">
        <v>93</v>
      </c>
      <c r="U170" t="s">
        <v>41</v>
      </c>
      <c r="V170" t="s">
        <v>42</v>
      </c>
      <c r="W170" t="s">
        <v>45</v>
      </c>
      <c r="X170">
        <v>547</v>
      </c>
      <c r="Y170">
        <v>49</v>
      </c>
      <c r="Z170">
        <v>547</v>
      </c>
      <c r="AA170">
        <v>-0.77668527995712999</v>
      </c>
      <c r="AB170">
        <v>-0.83226934141136</v>
      </c>
      <c r="AC170">
        <v>-0.97948398042217499</v>
      </c>
    </row>
    <row r="171" spans="1:29" x14ac:dyDescent="0.35">
      <c r="A171" t="s">
        <v>29</v>
      </c>
      <c r="B171">
        <v>2</v>
      </c>
      <c r="C171" t="s">
        <v>38</v>
      </c>
      <c r="D171" t="s">
        <v>93</v>
      </c>
      <c r="E171" t="s">
        <v>115</v>
      </c>
      <c r="F171" t="s">
        <v>33</v>
      </c>
      <c r="G171">
        <v>-0.16666666666666699</v>
      </c>
      <c r="H171">
        <v>3.5499999999965802E-2</v>
      </c>
      <c r="I171">
        <v>-0.66666666666666696</v>
      </c>
      <c r="J171">
        <v>-0.13283333333338501</v>
      </c>
      <c r="K171">
        <v>-0.16666666666666699</v>
      </c>
      <c r="L171">
        <v>3.5499999999965698E-2</v>
      </c>
      <c r="M171">
        <v>0.44444444444444398</v>
      </c>
      <c r="N171">
        <v>0.50873738616784803</v>
      </c>
      <c r="O171">
        <v>0.16666666666666699</v>
      </c>
      <c r="P171">
        <v>0.46435280436531501</v>
      </c>
      <c r="Q171">
        <v>0.41666666666666702</v>
      </c>
      <c r="R171">
        <v>0.50952679130511602</v>
      </c>
      <c r="S171" t="s">
        <v>34</v>
      </c>
      <c r="T171" t="s">
        <v>93</v>
      </c>
      <c r="U171" t="s">
        <v>41</v>
      </c>
      <c r="V171" t="s">
        <v>42</v>
      </c>
      <c r="W171" t="s">
        <v>45</v>
      </c>
      <c r="X171">
        <v>840</v>
      </c>
      <c r="Y171">
        <v>346</v>
      </c>
      <c r="Z171">
        <v>840</v>
      </c>
      <c r="AA171">
        <v>0.60480294151187097</v>
      </c>
      <c r="AB171">
        <v>0.45117759034405303</v>
      </c>
      <c r="AC171">
        <v>0.61730951460738903</v>
      </c>
    </row>
    <row r="172" spans="1:29" x14ac:dyDescent="0.35">
      <c r="A172" t="s">
        <v>52</v>
      </c>
      <c r="B172">
        <v>1</v>
      </c>
      <c r="C172" t="s">
        <v>55</v>
      </c>
      <c r="D172" t="s">
        <v>93</v>
      </c>
      <c r="E172" t="s">
        <v>94</v>
      </c>
      <c r="F172" t="s">
        <v>40</v>
      </c>
      <c r="G172">
        <v>0.25</v>
      </c>
      <c r="H172">
        <v>-2.28400000000003</v>
      </c>
      <c r="I172">
        <v>0.5</v>
      </c>
      <c r="J172">
        <v>-1.1747500000000299</v>
      </c>
      <c r="K172">
        <v>0.25</v>
      </c>
      <c r="L172">
        <v>-2.28400000000003</v>
      </c>
      <c r="M172">
        <v>0.53333333333333299</v>
      </c>
      <c r="N172">
        <v>0.43058383734005901</v>
      </c>
      <c r="O172">
        <v>0.75</v>
      </c>
      <c r="P172">
        <v>0.45141947356450102</v>
      </c>
      <c r="Q172">
        <v>0.625</v>
      </c>
      <c r="R172">
        <v>0.40554762938610101</v>
      </c>
      <c r="S172" t="s">
        <v>34</v>
      </c>
      <c r="T172" t="s">
        <v>93</v>
      </c>
      <c r="U172" t="s">
        <v>35</v>
      </c>
      <c r="V172" t="s">
        <v>42</v>
      </c>
      <c r="W172" t="s">
        <v>37</v>
      </c>
      <c r="X172">
        <v>228</v>
      </c>
      <c r="Y172">
        <v>144</v>
      </c>
      <c r="Z172">
        <v>228</v>
      </c>
      <c r="AA172">
        <v>-0.55941850697205098</v>
      </c>
      <c r="AB172">
        <v>-0.55999052245863201</v>
      </c>
      <c r="AC172">
        <v>-0.36254072875041599</v>
      </c>
    </row>
    <row r="173" spans="1:29" x14ac:dyDescent="0.35">
      <c r="A173" t="s">
        <v>52</v>
      </c>
      <c r="B173">
        <v>1</v>
      </c>
      <c r="C173" t="s">
        <v>30</v>
      </c>
      <c r="D173" t="s">
        <v>93</v>
      </c>
      <c r="E173" t="s">
        <v>95</v>
      </c>
      <c r="F173" t="s">
        <v>47</v>
      </c>
      <c r="G173">
        <v>-0.25</v>
      </c>
      <c r="H173">
        <v>1.27124999999994</v>
      </c>
      <c r="I173">
        <v>0</v>
      </c>
      <c r="J173">
        <v>1.32224999999993</v>
      </c>
      <c r="K173">
        <v>-0.25</v>
      </c>
      <c r="L173">
        <v>1.27124999999994</v>
      </c>
      <c r="M173">
        <v>0.46153846153846201</v>
      </c>
      <c r="N173">
        <v>0.79220779220776805</v>
      </c>
      <c r="O173">
        <v>0.5</v>
      </c>
      <c r="P173">
        <v>0.81122749205598899</v>
      </c>
      <c r="Q173">
        <v>0.45833333333333298</v>
      </c>
      <c r="R173">
        <v>0.79922325526653804</v>
      </c>
      <c r="S173" t="s">
        <v>34</v>
      </c>
      <c r="T173" t="s">
        <v>93</v>
      </c>
      <c r="U173" t="s">
        <v>35</v>
      </c>
      <c r="V173" t="s">
        <v>36</v>
      </c>
      <c r="W173" t="s">
        <v>37</v>
      </c>
      <c r="X173">
        <v>326</v>
      </c>
      <c r="Y173">
        <v>122</v>
      </c>
      <c r="Z173">
        <v>325</v>
      </c>
      <c r="AA173">
        <v>8.6576673698055606E-2</v>
      </c>
      <c r="AB173">
        <v>9.2625459390455106E-2</v>
      </c>
      <c r="AC173">
        <v>-0.53456985886335795</v>
      </c>
    </row>
    <row r="174" spans="1:29" x14ac:dyDescent="0.35">
      <c r="A174" t="s">
        <v>52</v>
      </c>
      <c r="B174">
        <v>1</v>
      </c>
      <c r="C174" t="s">
        <v>55</v>
      </c>
      <c r="D174" t="s">
        <v>93</v>
      </c>
      <c r="E174" t="s">
        <v>96</v>
      </c>
      <c r="F174" t="s">
        <v>50</v>
      </c>
      <c r="G174">
        <v>3.25</v>
      </c>
      <c r="H174">
        <v>1.5499999999999801</v>
      </c>
      <c r="I174">
        <v>2.5</v>
      </c>
      <c r="J174">
        <v>1.10824999999989</v>
      </c>
      <c r="K174">
        <v>3.25</v>
      </c>
      <c r="L174">
        <v>1.5499999999999801</v>
      </c>
      <c r="M174">
        <v>0.78260869565217395</v>
      </c>
      <c r="N174">
        <v>0.65984325048983805</v>
      </c>
      <c r="O174">
        <v>0.75</v>
      </c>
      <c r="P174">
        <v>0.62574459635784796</v>
      </c>
      <c r="Q174">
        <v>0.82499999999999996</v>
      </c>
      <c r="R174">
        <v>0.67586656833267</v>
      </c>
      <c r="S174" t="s">
        <v>34</v>
      </c>
      <c r="T174" t="s">
        <v>93</v>
      </c>
      <c r="U174" t="s">
        <v>35</v>
      </c>
      <c r="V174" t="s">
        <v>42</v>
      </c>
      <c r="W174" t="s">
        <v>37</v>
      </c>
      <c r="X174">
        <v>263</v>
      </c>
      <c r="Y174">
        <v>57</v>
      </c>
      <c r="Z174">
        <v>263</v>
      </c>
      <c r="AA174">
        <v>-0.32632746240036298</v>
      </c>
      <c r="AB174">
        <v>-0.32691338608395798</v>
      </c>
      <c r="AC174">
        <v>-1.0428377432879601</v>
      </c>
    </row>
    <row r="175" spans="1:29" x14ac:dyDescent="0.35">
      <c r="A175" t="s">
        <v>52</v>
      </c>
      <c r="B175">
        <v>1</v>
      </c>
      <c r="C175" t="s">
        <v>30</v>
      </c>
      <c r="D175" t="s">
        <v>93</v>
      </c>
      <c r="E175" t="s">
        <v>97</v>
      </c>
      <c r="F175" t="s">
        <v>33</v>
      </c>
      <c r="G175">
        <v>0.75</v>
      </c>
      <c r="H175">
        <v>-1.35624999999998</v>
      </c>
      <c r="I175">
        <v>1</v>
      </c>
      <c r="J175">
        <v>-0.60699999999996401</v>
      </c>
      <c r="K175">
        <v>0.75</v>
      </c>
      <c r="L175">
        <v>-1.35624999999998</v>
      </c>
      <c r="M175">
        <v>0.565217391304348</v>
      </c>
      <c r="N175">
        <v>0.407439003583009</v>
      </c>
      <c r="O175">
        <v>0.6</v>
      </c>
      <c r="P175">
        <v>0.45274425846633298</v>
      </c>
      <c r="Q175">
        <v>0.57499999999999996</v>
      </c>
      <c r="R175">
        <v>0.394414168937333</v>
      </c>
      <c r="S175" t="s">
        <v>34</v>
      </c>
      <c r="T175" t="s">
        <v>93</v>
      </c>
      <c r="U175" t="s">
        <v>35</v>
      </c>
      <c r="V175" t="s">
        <v>36</v>
      </c>
      <c r="W175" t="s">
        <v>37</v>
      </c>
      <c r="X175">
        <v>262</v>
      </c>
      <c r="Y175">
        <v>162</v>
      </c>
      <c r="Z175">
        <v>262</v>
      </c>
      <c r="AA175">
        <v>-0.33298720653098302</v>
      </c>
      <c r="AB175">
        <v>-0.33357273283751998</v>
      </c>
      <c r="AC175">
        <v>-0.22178962229437199</v>
      </c>
    </row>
    <row r="176" spans="1:29" x14ac:dyDescent="0.35">
      <c r="A176" t="s">
        <v>52</v>
      </c>
      <c r="B176">
        <v>1</v>
      </c>
      <c r="C176" t="s">
        <v>30</v>
      </c>
      <c r="D176" t="s">
        <v>93</v>
      </c>
      <c r="E176" t="s">
        <v>98</v>
      </c>
      <c r="F176" t="s">
        <v>33</v>
      </c>
      <c r="G176">
        <v>1.25</v>
      </c>
      <c r="H176">
        <v>-2.1275000000000501</v>
      </c>
      <c r="I176">
        <v>1.25</v>
      </c>
      <c r="J176">
        <v>-2.1275000000000501</v>
      </c>
      <c r="K176">
        <v>1.25</v>
      </c>
      <c r="L176">
        <v>-2.1275000000000501</v>
      </c>
      <c r="M176">
        <v>0.69230769230769196</v>
      </c>
      <c r="N176">
        <v>0.28893849206348499</v>
      </c>
      <c r="O176">
        <v>0.69230769230769196</v>
      </c>
      <c r="P176">
        <v>0.28893849206348499</v>
      </c>
      <c r="Q176">
        <v>0.69230769230769196</v>
      </c>
      <c r="R176">
        <v>0.28893849206348499</v>
      </c>
      <c r="S176" t="s">
        <v>34</v>
      </c>
      <c r="T176" t="s">
        <v>93</v>
      </c>
      <c r="U176" t="s">
        <v>35</v>
      </c>
      <c r="V176" t="s">
        <v>36</v>
      </c>
      <c r="W176" t="s">
        <v>37</v>
      </c>
      <c r="X176">
        <v>325</v>
      </c>
      <c r="Y176">
        <v>261</v>
      </c>
      <c r="Z176">
        <v>325</v>
      </c>
      <c r="AA176">
        <v>8.6576673698055606E-2</v>
      </c>
      <c r="AB176">
        <v>8.5966112636892994E-2</v>
      </c>
      <c r="AC176">
        <v>0.55234146321386801</v>
      </c>
    </row>
    <row r="177" spans="1:29" x14ac:dyDescent="0.35">
      <c r="A177" t="s">
        <v>52</v>
      </c>
      <c r="B177">
        <v>1</v>
      </c>
      <c r="C177" t="s">
        <v>30</v>
      </c>
      <c r="D177" t="s">
        <v>93</v>
      </c>
      <c r="E177" t="s">
        <v>99</v>
      </c>
      <c r="F177" t="s">
        <v>50</v>
      </c>
      <c r="G177">
        <v>1.75</v>
      </c>
      <c r="H177">
        <v>2.5597500000000402</v>
      </c>
      <c r="I177">
        <v>1.75</v>
      </c>
      <c r="J177">
        <v>2.5597500000000402</v>
      </c>
      <c r="K177">
        <v>1.75</v>
      </c>
      <c r="L177">
        <v>2.5597500000000402</v>
      </c>
      <c r="M177">
        <v>0.70588235294117696</v>
      </c>
      <c r="N177">
        <v>0.77743456348561502</v>
      </c>
      <c r="O177">
        <v>0.70588235294117696</v>
      </c>
      <c r="P177">
        <v>0.77743456348561502</v>
      </c>
      <c r="Q177">
        <v>0.70588235294117696</v>
      </c>
      <c r="R177">
        <v>0.77743456348561502</v>
      </c>
      <c r="S177" t="s">
        <v>34</v>
      </c>
      <c r="T177" t="s">
        <v>93</v>
      </c>
      <c r="U177" t="s">
        <v>35</v>
      </c>
      <c r="V177" t="s">
        <v>36</v>
      </c>
      <c r="W177" t="s">
        <v>37</v>
      </c>
      <c r="X177">
        <v>139</v>
      </c>
      <c r="Y177">
        <v>132</v>
      </c>
      <c r="Z177">
        <v>139</v>
      </c>
      <c r="AA177">
        <v>-1.1521357345972001</v>
      </c>
      <c r="AB177">
        <v>-1.15267238352566</v>
      </c>
      <c r="AC177">
        <v>-0.456374799721112</v>
      </c>
    </row>
    <row r="178" spans="1:29" x14ac:dyDescent="0.35">
      <c r="A178" t="s">
        <v>52</v>
      </c>
      <c r="B178">
        <v>1</v>
      </c>
      <c r="C178" t="s">
        <v>30</v>
      </c>
      <c r="D178" t="s">
        <v>93</v>
      </c>
      <c r="E178" t="s">
        <v>100</v>
      </c>
      <c r="F178" t="s">
        <v>40</v>
      </c>
      <c r="G178">
        <v>1</v>
      </c>
      <c r="H178">
        <v>2.0200000000001102</v>
      </c>
      <c r="I178">
        <v>0.25</v>
      </c>
      <c r="J178">
        <v>1.3970000000001099</v>
      </c>
      <c r="K178">
        <v>1</v>
      </c>
      <c r="L178">
        <v>2.0200000000001102</v>
      </c>
      <c r="M178">
        <v>0.61111111111111105</v>
      </c>
      <c r="N178">
        <v>0.79675334214781302</v>
      </c>
      <c r="O178">
        <v>0.53333333333333299</v>
      </c>
      <c r="P178">
        <v>0.75121381046577096</v>
      </c>
      <c r="Q178">
        <v>0.63333333333333297</v>
      </c>
      <c r="R178">
        <v>0.86324402085958996</v>
      </c>
      <c r="S178" t="s">
        <v>34</v>
      </c>
      <c r="T178" t="s">
        <v>93</v>
      </c>
      <c r="U178" t="s">
        <v>35</v>
      </c>
      <c r="V178" t="s">
        <v>36</v>
      </c>
      <c r="W178" t="s">
        <v>37</v>
      </c>
      <c r="X178">
        <v>218</v>
      </c>
      <c r="Y178">
        <v>342</v>
      </c>
      <c r="Z178">
        <v>218</v>
      </c>
      <c r="AA178">
        <v>-0.62601594827824802</v>
      </c>
      <c r="AB178">
        <v>-0.62658398999425402</v>
      </c>
      <c r="AC178">
        <v>1.18572144226607</v>
      </c>
    </row>
    <row r="179" spans="1:29" x14ac:dyDescent="0.35">
      <c r="A179" t="s">
        <v>52</v>
      </c>
      <c r="B179">
        <v>1</v>
      </c>
      <c r="C179" t="s">
        <v>43</v>
      </c>
      <c r="D179" t="s">
        <v>93</v>
      </c>
      <c r="E179" t="s">
        <v>101</v>
      </c>
      <c r="F179" t="s">
        <v>47</v>
      </c>
      <c r="G179">
        <v>1.25</v>
      </c>
      <c r="H179">
        <v>4.8344999999999798</v>
      </c>
      <c r="I179">
        <v>0.25</v>
      </c>
      <c r="J179">
        <v>3.61474999999994</v>
      </c>
      <c r="K179">
        <v>1.25</v>
      </c>
      <c r="L179">
        <v>4.8344999999999798</v>
      </c>
      <c r="M179">
        <v>0.61904761904761896</v>
      </c>
      <c r="N179">
        <v>0.81289236942592402</v>
      </c>
      <c r="O179">
        <v>0.52941176470588203</v>
      </c>
      <c r="P179">
        <v>0.77781193559543005</v>
      </c>
      <c r="Q179">
        <v>0.64705882352941202</v>
      </c>
      <c r="R179">
        <v>0.87155593129154696</v>
      </c>
      <c r="S179" t="s">
        <v>34</v>
      </c>
      <c r="T179" t="s">
        <v>93</v>
      </c>
      <c r="U179" t="s">
        <v>41</v>
      </c>
      <c r="V179" t="s">
        <v>36</v>
      </c>
      <c r="W179" t="s">
        <v>37</v>
      </c>
      <c r="X179">
        <v>840</v>
      </c>
      <c r="Y179">
        <v>580</v>
      </c>
      <c r="Z179">
        <v>834</v>
      </c>
      <c r="AA179">
        <v>0.57651308032138004</v>
      </c>
      <c r="AB179">
        <v>0.45117759034405303</v>
      </c>
      <c r="AC179">
        <v>1.87538923796402</v>
      </c>
    </row>
    <row r="180" spans="1:29" x14ac:dyDescent="0.35">
      <c r="A180" t="s">
        <v>52</v>
      </c>
      <c r="B180">
        <v>1</v>
      </c>
      <c r="C180" t="s">
        <v>43</v>
      </c>
      <c r="D180" t="s">
        <v>93</v>
      </c>
      <c r="E180" t="s">
        <v>102</v>
      </c>
      <c r="F180" t="s">
        <v>50</v>
      </c>
      <c r="G180">
        <v>0.5</v>
      </c>
      <c r="H180">
        <v>0.43750000000016298</v>
      </c>
      <c r="I180">
        <v>0.5</v>
      </c>
      <c r="J180">
        <v>1.85400000000016</v>
      </c>
      <c r="K180">
        <v>0.5</v>
      </c>
      <c r="L180">
        <v>0.43750000000016298</v>
      </c>
      <c r="M180">
        <v>0.5625</v>
      </c>
      <c r="N180">
        <v>0.52526710944268895</v>
      </c>
      <c r="O180">
        <v>0.5625</v>
      </c>
      <c r="P180">
        <v>0.62802099157575897</v>
      </c>
      <c r="Q180">
        <v>0.5625</v>
      </c>
      <c r="R180">
        <v>0.53020991575750298</v>
      </c>
      <c r="S180" t="s">
        <v>34</v>
      </c>
      <c r="T180" t="s">
        <v>93</v>
      </c>
      <c r="U180" t="s">
        <v>41</v>
      </c>
      <c r="V180" t="s">
        <v>36</v>
      </c>
      <c r="W180" t="s">
        <v>37</v>
      </c>
      <c r="X180">
        <v>658</v>
      </c>
      <c r="Y180">
        <v>164</v>
      </c>
      <c r="Z180">
        <v>658</v>
      </c>
      <c r="AA180">
        <v>-0.253322847933038</v>
      </c>
      <c r="AB180">
        <v>-0.346048831428934</v>
      </c>
      <c r="AC180">
        <v>-0.361196936892209</v>
      </c>
    </row>
    <row r="181" spans="1:29" x14ac:dyDescent="0.35">
      <c r="A181" t="s">
        <v>52</v>
      </c>
      <c r="B181">
        <v>1</v>
      </c>
      <c r="C181" t="s">
        <v>43</v>
      </c>
      <c r="D181" t="s">
        <v>93</v>
      </c>
      <c r="E181" t="s">
        <v>103</v>
      </c>
      <c r="F181" t="s">
        <v>50</v>
      </c>
      <c r="G181">
        <v>0.75</v>
      </c>
      <c r="H181">
        <v>-0.85424999999997198</v>
      </c>
      <c r="I181">
        <v>1</v>
      </c>
      <c r="J181">
        <v>-0.54899999999997096</v>
      </c>
      <c r="K181">
        <v>0.75</v>
      </c>
      <c r="L181">
        <v>-0.85424999999997198</v>
      </c>
      <c r="M181">
        <v>0.58823529411764697</v>
      </c>
      <c r="N181">
        <v>0.44949898022523799</v>
      </c>
      <c r="O181">
        <v>0.625</v>
      </c>
      <c r="P181">
        <v>0.46632934682612798</v>
      </c>
      <c r="Q181">
        <v>0.59375</v>
      </c>
      <c r="R181">
        <v>0.44760809567617399</v>
      </c>
      <c r="S181" t="s">
        <v>34</v>
      </c>
      <c r="T181" t="s">
        <v>93</v>
      </c>
      <c r="U181" t="s">
        <v>41</v>
      </c>
      <c r="V181" t="s">
        <v>36</v>
      </c>
      <c r="W181" t="s">
        <v>37</v>
      </c>
      <c r="X181">
        <v>846</v>
      </c>
      <c r="Y181">
        <v>488</v>
      </c>
      <c r="Z181">
        <v>840</v>
      </c>
      <c r="AA181">
        <v>0.60480294151187097</v>
      </c>
      <c r="AB181">
        <v>0.47745978007283302</v>
      </c>
      <c r="AC181">
        <v>1.38075960314004</v>
      </c>
    </row>
    <row r="182" spans="1:29" x14ac:dyDescent="0.35">
      <c r="A182" t="s">
        <v>52</v>
      </c>
      <c r="B182">
        <v>1</v>
      </c>
      <c r="C182" t="s">
        <v>38</v>
      </c>
      <c r="D182" t="s">
        <v>93</v>
      </c>
      <c r="E182" t="s">
        <v>104</v>
      </c>
      <c r="F182" t="s">
        <v>40</v>
      </c>
      <c r="G182">
        <v>1.25</v>
      </c>
      <c r="H182">
        <v>1.5767499999999599</v>
      </c>
      <c r="I182">
        <v>-1.5</v>
      </c>
      <c r="J182">
        <v>0.33174999999992799</v>
      </c>
      <c r="K182">
        <v>1.25</v>
      </c>
      <c r="L182">
        <v>1.5767499999999599</v>
      </c>
      <c r="M182">
        <v>0.66666666666666696</v>
      </c>
      <c r="N182">
        <v>0.593545133635902</v>
      </c>
      <c r="O182">
        <v>-0.25</v>
      </c>
      <c r="P182">
        <v>0.52309352267584996</v>
      </c>
      <c r="Q182">
        <v>1.125</v>
      </c>
      <c r="R182">
        <v>0.60975949323030498</v>
      </c>
      <c r="S182" t="s">
        <v>34</v>
      </c>
      <c r="T182" t="s">
        <v>93</v>
      </c>
      <c r="U182" t="s">
        <v>41</v>
      </c>
      <c r="V182" t="s">
        <v>42</v>
      </c>
      <c r="W182" t="s">
        <v>37</v>
      </c>
      <c r="X182">
        <v>829</v>
      </c>
      <c r="Y182">
        <v>142</v>
      </c>
      <c r="Z182">
        <v>827</v>
      </c>
      <c r="AA182">
        <v>0.54350824226580596</v>
      </c>
      <c r="AB182">
        <v>0.40299357584128997</v>
      </c>
      <c r="AC182">
        <v>-0.47947793652402898</v>
      </c>
    </row>
    <row r="183" spans="1:29" x14ac:dyDescent="0.35">
      <c r="A183" t="s">
        <v>52</v>
      </c>
      <c r="B183">
        <v>1</v>
      </c>
      <c r="C183" t="s">
        <v>55</v>
      </c>
      <c r="D183" t="s">
        <v>93</v>
      </c>
      <c r="E183" t="s">
        <v>105</v>
      </c>
      <c r="F183" t="s">
        <v>47</v>
      </c>
      <c r="G183">
        <v>-1</v>
      </c>
      <c r="H183">
        <v>0.112500000000068</v>
      </c>
      <c r="I183">
        <v>-2</v>
      </c>
      <c r="J183">
        <v>-0.59149999999992597</v>
      </c>
      <c r="K183">
        <v>-1</v>
      </c>
      <c r="L183">
        <v>0.112500000000068</v>
      </c>
      <c r="M183">
        <v>0.3</v>
      </c>
      <c r="N183">
        <v>0.53340261282662604</v>
      </c>
      <c r="O183">
        <v>-0.16666666666666699</v>
      </c>
      <c r="P183">
        <v>0.19821428571428101</v>
      </c>
      <c r="Q183">
        <v>0.16666666666666699</v>
      </c>
      <c r="R183">
        <v>0.55739795918371604</v>
      </c>
      <c r="S183" t="s">
        <v>34</v>
      </c>
      <c r="T183" t="s">
        <v>93</v>
      </c>
      <c r="U183" t="s">
        <v>35</v>
      </c>
      <c r="V183" t="s">
        <v>42</v>
      </c>
      <c r="W183" t="s">
        <v>37</v>
      </c>
      <c r="X183">
        <v>456</v>
      </c>
      <c r="Y183">
        <v>66</v>
      </c>
      <c r="Z183">
        <v>456</v>
      </c>
      <c r="AA183">
        <v>0.95900315480923104</v>
      </c>
      <c r="AB183">
        <v>0.95834053735352998</v>
      </c>
      <c r="AC183">
        <v>-0.97246219005993795</v>
      </c>
    </row>
    <row r="184" spans="1:29" x14ac:dyDescent="0.35">
      <c r="A184" t="s">
        <v>52</v>
      </c>
      <c r="B184">
        <v>1</v>
      </c>
      <c r="C184" t="s">
        <v>55</v>
      </c>
      <c r="D184" t="s">
        <v>93</v>
      </c>
      <c r="E184" t="s">
        <v>106</v>
      </c>
      <c r="F184" t="s">
        <v>33</v>
      </c>
      <c r="G184">
        <v>1</v>
      </c>
      <c r="H184">
        <v>0.82549999999977797</v>
      </c>
      <c r="I184">
        <v>0.25</v>
      </c>
      <c r="J184">
        <v>0.16199999999977899</v>
      </c>
      <c r="K184">
        <v>1</v>
      </c>
      <c r="L184">
        <v>0.82549999999977797</v>
      </c>
      <c r="M184">
        <v>0.61111111111111105</v>
      </c>
      <c r="N184">
        <v>0.57778196551397198</v>
      </c>
      <c r="O184">
        <v>0.53333333333333299</v>
      </c>
      <c r="P184">
        <v>0.51744561705791303</v>
      </c>
      <c r="Q184">
        <v>0.63333333333333297</v>
      </c>
      <c r="R184">
        <v>0.58889726469952497</v>
      </c>
      <c r="S184" t="s">
        <v>34</v>
      </c>
      <c r="T184" t="s">
        <v>93</v>
      </c>
      <c r="U184" t="s">
        <v>35</v>
      </c>
      <c r="V184" t="s">
        <v>42</v>
      </c>
      <c r="W184" t="s">
        <v>45</v>
      </c>
      <c r="X184">
        <v>688</v>
      </c>
      <c r="Y184">
        <v>301</v>
      </c>
      <c r="Z184">
        <v>688</v>
      </c>
      <c r="AA184">
        <v>2.5040637931129899</v>
      </c>
      <c r="AB184">
        <v>2.5033089841799399</v>
      </c>
      <c r="AC184">
        <v>0.86512169978285403</v>
      </c>
    </row>
    <row r="185" spans="1:29" x14ac:dyDescent="0.35">
      <c r="A185" t="s">
        <v>52</v>
      </c>
      <c r="B185">
        <v>1</v>
      </c>
      <c r="C185" t="s">
        <v>30</v>
      </c>
      <c r="D185" t="s">
        <v>93</v>
      </c>
      <c r="E185" t="s">
        <v>107</v>
      </c>
      <c r="F185" t="s">
        <v>40</v>
      </c>
      <c r="G185">
        <v>-0.25</v>
      </c>
      <c r="H185">
        <v>1.6649999999999801</v>
      </c>
      <c r="I185">
        <v>-0.25</v>
      </c>
      <c r="J185">
        <v>1.6649999999999801</v>
      </c>
      <c r="K185">
        <v>-0.25</v>
      </c>
      <c r="L185">
        <v>1.6649999999999801</v>
      </c>
      <c r="M185">
        <v>0.47058823529411797</v>
      </c>
      <c r="N185">
        <v>0.72971854304635397</v>
      </c>
      <c r="O185">
        <v>0.47058823529411797</v>
      </c>
      <c r="P185">
        <v>0.72971854304635397</v>
      </c>
      <c r="Q185">
        <v>0.47058823529411797</v>
      </c>
      <c r="R185">
        <v>0.72971854304635397</v>
      </c>
      <c r="S185" t="s">
        <v>34</v>
      </c>
      <c r="T185" t="s">
        <v>93</v>
      </c>
      <c r="U185" t="s">
        <v>35</v>
      </c>
      <c r="V185" t="s">
        <v>36</v>
      </c>
      <c r="W185" t="s">
        <v>45</v>
      </c>
      <c r="X185">
        <v>326</v>
      </c>
      <c r="Y185">
        <v>442</v>
      </c>
      <c r="Z185">
        <v>326</v>
      </c>
      <c r="AA185">
        <v>9.32364178286752E-2</v>
      </c>
      <c r="AB185">
        <v>9.2625459390455106E-2</v>
      </c>
      <c r="AC185">
        <v>1.9676720336885301</v>
      </c>
    </row>
    <row r="186" spans="1:29" x14ac:dyDescent="0.35">
      <c r="A186" t="s">
        <v>52</v>
      </c>
      <c r="B186">
        <v>1</v>
      </c>
      <c r="C186" t="s">
        <v>55</v>
      </c>
      <c r="D186" t="s">
        <v>93</v>
      </c>
      <c r="E186" t="s">
        <v>108</v>
      </c>
      <c r="F186" t="s">
        <v>47</v>
      </c>
      <c r="G186">
        <v>2.25</v>
      </c>
      <c r="H186">
        <v>2.9957500000000001</v>
      </c>
      <c r="I186">
        <v>2.25</v>
      </c>
      <c r="J186">
        <v>0.49575000000000102</v>
      </c>
      <c r="K186">
        <v>2.25</v>
      </c>
      <c r="L186">
        <v>2.9957500000000001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3.5214321734745302</v>
      </c>
      <c r="S186" t="s">
        <v>34</v>
      </c>
      <c r="T186" t="s">
        <v>93</v>
      </c>
      <c r="U186" t="s">
        <v>35</v>
      </c>
      <c r="V186" t="s">
        <v>42</v>
      </c>
      <c r="W186" t="s">
        <v>45</v>
      </c>
      <c r="X186">
        <v>202</v>
      </c>
      <c r="Y186">
        <v>65</v>
      </c>
      <c r="Z186">
        <v>202</v>
      </c>
      <c r="AA186">
        <v>-0.73257185436816197</v>
      </c>
      <c r="AB186">
        <v>-0.73313353805124803</v>
      </c>
      <c r="AC186">
        <v>-0.98028169597416304</v>
      </c>
    </row>
    <row r="187" spans="1:29" x14ac:dyDescent="0.35">
      <c r="A187" t="s">
        <v>52</v>
      </c>
      <c r="B187">
        <v>1</v>
      </c>
      <c r="C187" t="s">
        <v>38</v>
      </c>
      <c r="D187" t="s">
        <v>93</v>
      </c>
      <c r="E187" t="s">
        <v>109</v>
      </c>
      <c r="F187" t="s">
        <v>50</v>
      </c>
      <c r="G187">
        <v>2.75</v>
      </c>
      <c r="H187">
        <v>-1.0850000000000899</v>
      </c>
      <c r="I187">
        <v>3</v>
      </c>
      <c r="J187">
        <v>-1.0645000000000699</v>
      </c>
      <c r="K187">
        <v>2.75</v>
      </c>
      <c r="L187">
        <v>-1.0850000000000899</v>
      </c>
      <c r="M187">
        <v>0.76190476190476197</v>
      </c>
      <c r="N187">
        <v>0.43694060211553598</v>
      </c>
      <c r="O187">
        <v>0.8</v>
      </c>
      <c r="P187">
        <v>0.43798427031750298</v>
      </c>
      <c r="Q187">
        <v>0.77500000000000002</v>
      </c>
      <c r="R187">
        <v>0.43678997960966598</v>
      </c>
      <c r="S187" t="s">
        <v>34</v>
      </c>
      <c r="T187" t="s">
        <v>93</v>
      </c>
      <c r="U187" t="s">
        <v>41</v>
      </c>
      <c r="V187" t="s">
        <v>42</v>
      </c>
      <c r="W187" t="s">
        <v>45</v>
      </c>
      <c r="X187">
        <v>841</v>
      </c>
      <c r="Y187">
        <v>41</v>
      </c>
      <c r="Z187">
        <v>840</v>
      </c>
      <c r="AA187">
        <v>0.60480294151187097</v>
      </c>
      <c r="AB187">
        <v>0.45555795529885001</v>
      </c>
      <c r="AC187">
        <v>-1.02249525301556</v>
      </c>
    </row>
    <row r="188" spans="1:29" x14ac:dyDescent="0.35">
      <c r="A188" t="s">
        <v>52</v>
      </c>
      <c r="B188">
        <v>1</v>
      </c>
      <c r="C188" t="s">
        <v>43</v>
      </c>
      <c r="D188" t="s">
        <v>93</v>
      </c>
      <c r="E188" t="s">
        <v>110</v>
      </c>
      <c r="F188" t="s">
        <v>40</v>
      </c>
      <c r="G188">
        <v>-0.5</v>
      </c>
      <c r="H188">
        <v>2.0592499999999498</v>
      </c>
      <c r="I188">
        <v>-0.5</v>
      </c>
      <c r="J188">
        <v>2.0592499999999498</v>
      </c>
      <c r="K188">
        <v>-0.5</v>
      </c>
      <c r="L188">
        <v>2.0592499999999498</v>
      </c>
      <c r="M188">
        <v>0.42857142857142899</v>
      </c>
      <c r="N188">
        <v>0.62565213411843301</v>
      </c>
      <c r="O188">
        <v>0.42857142857142899</v>
      </c>
      <c r="P188">
        <v>0.62565213411843301</v>
      </c>
      <c r="Q188">
        <v>0.42857142857142899</v>
      </c>
      <c r="R188">
        <v>0.62565213411843301</v>
      </c>
      <c r="S188" t="s">
        <v>34</v>
      </c>
      <c r="T188" t="s">
        <v>93</v>
      </c>
      <c r="U188" t="s">
        <v>41</v>
      </c>
      <c r="V188" t="s">
        <v>36</v>
      </c>
      <c r="W188" t="s">
        <v>45</v>
      </c>
      <c r="X188">
        <v>828</v>
      </c>
      <c r="Y188">
        <v>382</v>
      </c>
      <c r="Z188">
        <v>828</v>
      </c>
      <c r="AA188">
        <v>0.54822321913088801</v>
      </c>
      <c r="AB188">
        <v>0.39861321088649398</v>
      </c>
      <c r="AC188">
        <v>0.810860241277639</v>
      </c>
    </row>
    <row r="189" spans="1:29" x14ac:dyDescent="0.35">
      <c r="A189" t="s">
        <v>52</v>
      </c>
      <c r="B189">
        <v>1</v>
      </c>
      <c r="C189" t="s">
        <v>38</v>
      </c>
      <c r="D189" t="s">
        <v>93</v>
      </c>
      <c r="E189" t="s">
        <v>111</v>
      </c>
      <c r="F189" t="s">
        <v>47</v>
      </c>
      <c r="G189">
        <v>0</v>
      </c>
      <c r="H189">
        <v>-0.18300000000002101</v>
      </c>
      <c r="I189">
        <v>0</v>
      </c>
      <c r="J189">
        <v>-0.18300000000002101</v>
      </c>
      <c r="K189">
        <v>0</v>
      </c>
      <c r="L189">
        <v>-0.18300000000002101</v>
      </c>
      <c r="M189">
        <v>0.5</v>
      </c>
      <c r="N189">
        <v>0.42431761786599798</v>
      </c>
      <c r="O189">
        <v>0.5</v>
      </c>
      <c r="P189">
        <v>0.42431761786599798</v>
      </c>
      <c r="Q189">
        <v>0.5</v>
      </c>
      <c r="R189">
        <v>0.42431761786599798</v>
      </c>
      <c r="S189" t="s">
        <v>34</v>
      </c>
      <c r="T189" t="s">
        <v>93</v>
      </c>
      <c r="U189" t="s">
        <v>41</v>
      </c>
      <c r="V189" t="s">
        <v>42</v>
      </c>
      <c r="W189" t="s">
        <v>45</v>
      </c>
      <c r="X189">
        <v>985</v>
      </c>
      <c r="Y189">
        <v>99</v>
      </c>
      <c r="Z189">
        <v>722</v>
      </c>
      <c r="AA189">
        <v>4.8435671432205098E-2</v>
      </c>
      <c r="AB189">
        <v>1.08633050878957</v>
      </c>
      <c r="AC189">
        <v>-0.71066352671349498</v>
      </c>
    </row>
    <row r="190" spans="1:29" x14ac:dyDescent="0.35">
      <c r="A190" t="s">
        <v>52</v>
      </c>
      <c r="B190">
        <v>1</v>
      </c>
      <c r="C190" t="s">
        <v>38</v>
      </c>
      <c r="D190" t="s">
        <v>93</v>
      </c>
      <c r="E190" t="s">
        <v>112</v>
      </c>
      <c r="F190" t="s">
        <v>50</v>
      </c>
      <c r="G190">
        <v>1.25</v>
      </c>
      <c r="H190">
        <v>-2.04449999999999</v>
      </c>
      <c r="I190">
        <v>1.75</v>
      </c>
      <c r="J190">
        <v>-1.5870000000000599</v>
      </c>
      <c r="K190">
        <v>1.25</v>
      </c>
      <c r="L190">
        <v>-2.04449999999999</v>
      </c>
      <c r="M190">
        <v>0.64705882352941202</v>
      </c>
      <c r="N190">
        <v>0.39156147236660699</v>
      </c>
      <c r="O190">
        <v>0.73333333333333295</v>
      </c>
      <c r="P190">
        <v>0.40767351212984798</v>
      </c>
      <c r="Q190">
        <v>0.66666666666666696</v>
      </c>
      <c r="R190">
        <v>0.38105765315027301</v>
      </c>
      <c r="S190" t="s">
        <v>34</v>
      </c>
      <c r="T190" t="s">
        <v>93</v>
      </c>
      <c r="U190" t="s">
        <v>41</v>
      </c>
      <c r="V190" t="s">
        <v>42</v>
      </c>
      <c r="W190" t="s">
        <v>45</v>
      </c>
      <c r="X190">
        <v>140</v>
      </c>
      <c r="Y190">
        <v>104</v>
      </c>
      <c r="Z190">
        <v>140</v>
      </c>
      <c r="AA190">
        <v>-2.6956808640454701</v>
      </c>
      <c r="AB190">
        <v>-2.6150778780135902</v>
      </c>
      <c r="AC190">
        <v>-0.68378148134262595</v>
      </c>
    </row>
    <row r="191" spans="1:29" x14ac:dyDescent="0.35">
      <c r="A191" t="s">
        <v>52</v>
      </c>
      <c r="B191">
        <v>1</v>
      </c>
      <c r="C191" t="s">
        <v>38</v>
      </c>
      <c r="D191" t="s">
        <v>93</v>
      </c>
      <c r="E191" t="s">
        <v>113</v>
      </c>
      <c r="F191" t="s">
        <v>40</v>
      </c>
      <c r="G191">
        <v>-0.25</v>
      </c>
      <c r="H191">
        <v>3.7837500000000701</v>
      </c>
      <c r="I191">
        <v>-0.5</v>
      </c>
      <c r="J191">
        <v>3.3059999999998801</v>
      </c>
      <c r="K191">
        <v>-0.25</v>
      </c>
      <c r="L191">
        <v>3.7837500000000701</v>
      </c>
      <c r="M191">
        <v>0.44444444444444398</v>
      </c>
      <c r="N191">
        <v>0.64218476974240801</v>
      </c>
      <c r="O191">
        <v>0.25</v>
      </c>
      <c r="P191">
        <v>0.63354338342219796</v>
      </c>
      <c r="Q191">
        <v>0.375</v>
      </c>
      <c r="R191">
        <v>0.65284173533689405</v>
      </c>
      <c r="S191" t="s">
        <v>34</v>
      </c>
      <c r="T191" t="s">
        <v>93</v>
      </c>
      <c r="U191" t="s">
        <v>41</v>
      </c>
      <c r="V191" t="s">
        <v>42</v>
      </c>
      <c r="W191" t="s">
        <v>45</v>
      </c>
      <c r="X191">
        <v>753</v>
      </c>
      <c r="Y191">
        <v>148</v>
      </c>
      <c r="Z191">
        <v>753</v>
      </c>
      <c r="AA191">
        <v>0.19459995424974399</v>
      </c>
      <c r="AB191">
        <v>7.0085839276746095E-2</v>
      </c>
      <c r="AC191">
        <v>-0.44721948207898699</v>
      </c>
    </row>
    <row r="192" spans="1:29" x14ac:dyDescent="0.35">
      <c r="A192" t="s">
        <v>52</v>
      </c>
      <c r="B192">
        <v>1</v>
      </c>
      <c r="C192" t="s">
        <v>38</v>
      </c>
      <c r="D192" t="s">
        <v>93</v>
      </c>
      <c r="E192" t="s">
        <v>114</v>
      </c>
      <c r="F192" t="s">
        <v>33</v>
      </c>
      <c r="G192">
        <v>1</v>
      </c>
      <c r="H192">
        <v>0.30175000000001201</v>
      </c>
      <c r="I192">
        <v>1</v>
      </c>
      <c r="J192">
        <v>0.30175000000001201</v>
      </c>
      <c r="K192">
        <v>1</v>
      </c>
      <c r="L192">
        <v>0.30175000000001201</v>
      </c>
      <c r="M192">
        <v>0.61111111111111105</v>
      </c>
      <c r="N192">
        <v>0.513464069785602</v>
      </c>
      <c r="O192">
        <v>0.61111111111111105</v>
      </c>
      <c r="P192">
        <v>0.513464069785602</v>
      </c>
      <c r="Q192">
        <v>0.61111111111111105</v>
      </c>
      <c r="R192">
        <v>0.513464069785602</v>
      </c>
      <c r="S192" t="s">
        <v>34</v>
      </c>
      <c r="T192" t="s">
        <v>93</v>
      </c>
      <c r="U192" t="s">
        <v>41</v>
      </c>
      <c r="V192" t="s">
        <v>42</v>
      </c>
      <c r="W192" t="s">
        <v>45</v>
      </c>
      <c r="X192">
        <v>547</v>
      </c>
      <c r="Y192">
        <v>49</v>
      </c>
      <c r="Z192">
        <v>547</v>
      </c>
      <c r="AA192">
        <v>-0.77668527995712999</v>
      </c>
      <c r="AB192">
        <v>-0.83226934141136</v>
      </c>
      <c r="AC192">
        <v>-0.97948398042217499</v>
      </c>
    </row>
    <row r="193" spans="1:29" x14ac:dyDescent="0.35">
      <c r="A193" t="s">
        <v>52</v>
      </c>
      <c r="B193">
        <v>1</v>
      </c>
      <c r="C193" t="s">
        <v>38</v>
      </c>
      <c r="D193" t="s">
        <v>93</v>
      </c>
      <c r="E193" t="s">
        <v>115</v>
      </c>
      <c r="F193" t="s">
        <v>33</v>
      </c>
      <c r="G193">
        <v>3.25</v>
      </c>
      <c r="H193">
        <v>2.5972499999998901</v>
      </c>
      <c r="I193">
        <v>3.5</v>
      </c>
      <c r="J193">
        <v>3.1307499999998898</v>
      </c>
      <c r="K193">
        <v>3.25</v>
      </c>
      <c r="L193">
        <v>2.5972499999998901</v>
      </c>
      <c r="M193">
        <v>0.72413793103448298</v>
      </c>
      <c r="N193">
        <v>0.71601447165965804</v>
      </c>
      <c r="O193">
        <v>0.76923076923076905</v>
      </c>
      <c r="P193">
        <v>0.85757523842155403</v>
      </c>
      <c r="Q193">
        <v>0.75</v>
      </c>
      <c r="R193">
        <v>0.79664211067328095</v>
      </c>
      <c r="S193" t="s">
        <v>34</v>
      </c>
      <c r="T193" t="s">
        <v>93</v>
      </c>
      <c r="U193" t="s">
        <v>41</v>
      </c>
      <c r="V193" t="s">
        <v>42</v>
      </c>
      <c r="W193" t="s">
        <v>45</v>
      </c>
      <c r="X193">
        <v>840</v>
      </c>
      <c r="Y193">
        <v>346</v>
      </c>
      <c r="Z193">
        <v>840</v>
      </c>
      <c r="AA193">
        <v>0.60480294151187097</v>
      </c>
      <c r="AB193">
        <v>0.45117759034405303</v>
      </c>
      <c r="AC193">
        <v>0.61730951460738903</v>
      </c>
    </row>
    <row r="194" spans="1:29" x14ac:dyDescent="0.35">
      <c r="A194" t="s">
        <v>116</v>
      </c>
      <c r="B194">
        <v>3</v>
      </c>
      <c r="C194" t="s">
        <v>43</v>
      </c>
      <c r="D194" t="s">
        <v>117</v>
      </c>
      <c r="E194" t="s">
        <v>118</v>
      </c>
      <c r="F194" t="s">
        <v>47</v>
      </c>
      <c r="G194">
        <v>-0.25</v>
      </c>
      <c r="H194">
        <v>-0.44024999999990699</v>
      </c>
      <c r="I194">
        <v>-1.125</v>
      </c>
      <c r="J194">
        <v>2.2543750000001199</v>
      </c>
      <c r="K194">
        <v>-0.25</v>
      </c>
      <c r="L194">
        <v>-0.44024999999990599</v>
      </c>
      <c r="M194">
        <v>0.46666666666666701</v>
      </c>
      <c r="N194">
        <v>0.47051337865443799</v>
      </c>
      <c r="O194">
        <v>0.2</v>
      </c>
      <c r="P194">
        <v>1.3551446183026801</v>
      </c>
      <c r="Q194">
        <v>0.43333333333333302</v>
      </c>
      <c r="R194">
        <v>0.33300142247511899</v>
      </c>
      <c r="S194" t="s">
        <v>34</v>
      </c>
    </row>
    <row r="195" spans="1:29" x14ac:dyDescent="0.35">
      <c r="A195" t="s">
        <v>116</v>
      </c>
      <c r="B195">
        <v>3</v>
      </c>
      <c r="C195" t="s">
        <v>38</v>
      </c>
      <c r="D195" t="s">
        <v>117</v>
      </c>
      <c r="E195" t="s">
        <v>119</v>
      </c>
      <c r="F195" t="s">
        <v>33</v>
      </c>
      <c r="G195">
        <v>1.75</v>
      </c>
      <c r="H195">
        <v>1.9962499999998899</v>
      </c>
      <c r="I195">
        <v>2.625</v>
      </c>
      <c r="J195">
        <v>3.2011249999998799</v>
      </c>
      <c r="K195">
        <v>1.75</v>
      </c>
      <c r="L195">
        <v>1.9962499999998899</v>
      </c>
      <c r="M195">
        <v>0.76923076923076905</v>
      </c>
      <c r="N195">
        <v>0.81709157334601701</v>
      </c>
      <c r="O195">
        <v>1.0526315789473699</v>
      </c>
      <c r="P195">
        <v>1.32381136202786</v>
      </c>
      <c r="Q195">
        <v>0.86842105263157898</v>
      </c>
      <c r="R195">
        <v>1.0137360869844501</v>
      </c>
      <c r="S195" t="s">
        <v>34</v>
      </c>
    </row>
    <row r="196" spans="1:29" x14ac:dyDescent="0.35">
      <c r="A196" t="s">
        <v>116</v>
      </c>
      <c r="B196">
        <v>3</v>
      </c>
      <c r="C196" t="s">
        <v>38</v>
      </c>
      <c r="D196" t="s">
        <v>117</v>
      </c>
      <c r="E196" t="s">
        <v>120</v>
      </c>
      <c r="F196" t="s">
        <v>40</v>
      </c>
      <c r="G196">
        <v>0.25</v>
      </c>
      <c r="H196">
        <v>0.28099999999999198</v>
      </c>
      <c r="I196">
        <v>0.25</v>
      </c>
      <c r="J196">
        <v>1.0333749999999999</v>
      </c>
      <c r="K196">
        <v>0.25</v>
      </c>
      <c r="L196">
        <v>0.28099999999999198</v>
      </c>
      <c r="M196">
        <v>0.53333333333333299</v>
      </c>
      <c r="N196">
        <v>0.543091550375709</v>
      </c>
      <c r="O196">
        <v>0.53571428571428603</v>
      </c>
      <c r="P196">
        <v>0.75874804381848004</v>
      </c>
      <c r="Q196">
        <v>0.53571428571428603</v>
      </c>
      <c r="R196">
        <v>0.57035993740219304</v>
      </c>
      <c r="S196" t="s">
        <v>34</v>
      </c>
    </row>
    <row r="197" spans="1:29" x14ac:dyDescent="0.35">
      <c r="A197" t="s">
        <v>116</v>
      </c>
      <c r="B197">
        <v>3</v>
      </c>
      <c r="C197" t="s">
        <v>30</v>
      </c>
      <c r="D197" t="s">
        <v>117</v>
      </c>
      <c r="E197" t="s">
        <v>121</v>
      </c>
      <c r="F197" t="s">
        <v>50</v>
      </c>
      <c r="G197">
        <v>0.5</v>
      </c>
      <c r="H197">
        <v>2.1007499999999499</v>
      </c>
      <c r="I197">
        <v>0.5</v>
      </c>
      <c r="J197">
        <v>2.1007499999999499</v>
      </c>
      <c r="K197">
        <v>0.5</v>
      </c>
      <c r="L197">
        <v>2.1007499999999499</v>
      </c>
      <c r="M197">
        <v>0.58333333333333304</v>
      </c>
      <c r="N197">
        <v>0.79321655384184797</v>
      </c>
      <c r="O197">
        <v>0.58333333333333304</v>
      </c>
      <c r="P197">
        <v>0.79321655384184797</v>
      </c>
      <c r="Q197">
        <v>0.58333333333333304</v>
      </c>
      <c r="R197">
        <v>0.79321655384184797</v>
      </c>
      <c r="S197" t="s">
        <v>34</v>
      </c>
    </row>
    <row r="198" spans="1:29" x14ac:dyDescent="0.35">
      <c r="A198" t="s">
        <v>116</v>
      </c>
      <c r="B198">
        <v>3</v>
      </c>
      <c r="C198" t="s">
        <v>55</v>
      </c>
      <c r="D198" t="s">
        <v>117</v>
      </c>
      <c r="E198" t="s">
        <v>122</v>
      </c>
      <c r="F198" t="s">
        <v>33</v>
      </c>
      <c r="G198">
        <v>1.25</v>
      </c>
      <c r="H198">
        <v>2.9447499999998898</v>
      </c>
      <c r="I198">
        <v>0.875</v>
      </c>
      <c r="J198">
        <v>1.5257499999999</v>
      </c>
      <c r="K198">
        <v>1.25</v>
      </c>
      <c r="L198">
        <v>2.9447499999998898</v>
      </c>
      <c r="M198">
        <v>0.85714285714285698</v>
      </c>
      <c r="N198">
        <v>0.99420995216917296</v>
      </c>
      <c r="O198">
        <v>0.81818181818181801</v>
      </c>
      <c r="P198">
        <v>0.98894407947444896</v>
      </c>
      <c r="Q198">
        <v>0.95454545454545503</v>
      </c>
      <c r="R198">
        <v>1.4436788976126</v>
      </c>
      <c r="S198" t="s">
        <v>34</v>
      </c>
    </row>
    <row r="199" spans="1:29" x14ac:dyDescent="0.35">
      <c r="A199" t="s">
        <v>116</v>
      </c>
      <c r="B199">
        <v>3</v>
      </c>
      <c r="C199" t="s">
        <v>30</v>
      </c>
      <c r="D199" t="s">
        <v>117</v>
      </c>
      <c r="E199" t="s">
        <v>123</v>
      </c>
      <c r="F199" t="s">
        <v>40</v>
      </c>
      <c r="G199">
        <v>-3.5</v>
      </c>
      <c r="H199">
        <v>-0.88999999999988699</v>
      </c>
      <c r="I199">
        <v>-2.375</v>
      </c>
      <c r="J199">
        <v>1.2316250000001401</v>
      </c>
      <c r="K199">
        <v>-3.5</v>
      </c>
      <c r="L199">
        <v>-0.88999999999988699</v>
      </c>
      <c r="M199">
        <v>0.15</v>
      </c>
      <c r="N199">
        <v>0.288698955365638</v>
      </c>
      <c r="O199">
        <v>0.19354838709677399</v>
      </c>
      <c r="P199">
        <v>-38.911999999664602</v>
      </c>
      <c r="Q199">
        <v>4.8387096774193603E-2</v>
      </c>
      <c r="R199">
        <v>28.979999999750699</v>
      </c>
      <c r="S199" t="s">
        <v>34</v>
      </c>
    </row>
    <row r="200" spans="1:29" x14ac:dyDescent="0.35">
      <c r="A200" t="s">
        <v>116</v>
      </c>
      <c r="B200">
        <v>3</v>
      </c>
      <c r="C200" t="s">
        <v>38</v>
      </c>
      <c r="D200" t="s">
        <v>117</v>
      </c>
      <c r="E200" t="s">
        <v>124</v>
      </c>
      <c r="F200" t="s">
        <v>50</v>
      </c>
      <c r="G200">
        <v>-0.25</v>
      </c>
      <c r="H200">
        <v>0.96550000000000602</v>
      </c>
      <c r="I200">
        <v>-0.375</v>
      </c>
      <c r="J200">
        <v>-0.95562499999998396</v>
      </c>
      <c r="K200">
        <v>-0.25</v>
      </c>
      <c r="L200">
        <v>0.96550000000000602</v>
      </c>
      <c r="M200">
        <v>0.42857142857142899</v>
      </c>
      <c r="N200">
        <v>0.75856989823246401</v>
      </c>
      <c r="O200">
        <v>0.38461538461538503</v>
      </c>
      <c r="P200">
        <v>9.3279445727458796</v>
      </c>
      <c r="Q200">
        <v>0.42307692307692302</v>
      </c>
      <c r="R200">
        <v>-8.4191685912218297</v>
      </c>
      <c r="S200" t="s">
        <v>34</v>
      </c>
    </row>
    <row r="201" spans="1:29" x14ac:dyDescent="0.35">
      <c r="A201" t="s">
        <v>116</v>
      </c>
      <c r="B201">
        <v>3</v>
      </c>
      <c r="C201" t="s">
        <v>43</v>
      </c>
      <c r="D201" t="s">
        <v>117</v>
      </c>
      <c r="E201" t="s">
        <v>125</v>
      </c>
      <c r="F201" t="s">
        <v>47</v>
      </c>
      <c r="G201">
        <v>0.5</v>
      </c>
      <c r="H201">
        <v>0.128999999999905</v>
      </c>
      <c r="I201">
        <v>1.125</v>
      </c>
      <c r="J201">
        <v>2.4094999999999702</v>
      </c>
      <c r="K201">
        <v>0.5</v>
      </c>
      <c r="L201">
        <v>0.128999999999905</v>
      </c>
      <c r="M201">
        <v>1</v>
      </c>
      <c r="N201">
        <v>1</v>
      </c>
      <c r="O201">
        <v>-0.4</v>
      </c>
      <c r="P201">
        <v>0.14303703703704701</v>
      </c>
      <c r="Q201">
        <v>0.1</v>
      </c>
      <c r="R201">
        <v>0.48088888888890302</v>
      </c>
      <c r="S201" t="s">
        <v>34</v>
      </c>
    </row>
    <row r="202" spans="1:29" x14ac:dyDescent="0.35">
      <c r="A202" t="s">
        <v>116</v>
      </c>
      <c r="B202">
        <v>3</v>
      </c>
      <c r="C202" t="s">
        <v>43</v>
      </c>
      <c r="D202" t="s">
        <v>117</v>
      </c>
      <c r="E202" t="s">
        <v>126</v>
      </c>
      <c r="F202" t="s">
        <v>33</v>
      </c>
      <c r="G202">
        <v>-0.75</v>
      </c>
      <c r="H202">
        <v>-1.0635000000000701</v>
      </c>
      <c r="I202">
        <v>-0.125</v>
      </c>
      <c r="J202">
        <v>0.19462499999997401</v>
      </c>
      <c r="K202">
        <v>-0.75</v>
      </c>
      <c r="L202">
        <v>-1.0635000000000701</v>
      </c>
      <c r="M202">
        <v>0.28571428571428598</v>
      </c>
      <c r="N202">
        <v>0.29409486931267798</v>
      </c>
      <c r="O202">
        <v>0.51515151515151503</v>
      </c>
      <c r="P202">
        <v>0.44920728126835502</v>
      </c>
      <c r="Q202">
        <v>0.59090909090909105</v>
      </c>
      <c r="R202">
        <v>0.77754942258762105</v>
      </c>
      <c r="S202" t="s">
        <v>34</v>
      </c>
    </row>
    <row r="203" spans="1:29" x14ac:dyDescent="0.35">
      <c r="A203" t="s">
        <v>116</v>
      </c>
      <c r="B203">
        <v>3</v>
      </c>
      <c r="C203" t="s">
        <v>30</v>
      </c>
      <c r="D203" t="s">
        <v>117</v>
      </c>
      <c r="E203" t="s">
        <v>127</v>
      </c>
      <c r="F203" t="s">
        <v>40</v>
      </c>
      <c r="G203">
        <v>1.25</v>
      </c>
      <c r="H203">
        <v>2.12175000000002</v>
      </c>
      <c r="I203">
        <v>2.75</v>
      </c>
      <c r="J203">
        <v>3.44325000000013</v>
      </c>
      <c r="K203">
        <v>1.25</v>
      </c>
      <c r="L203">
        <v>2.12175000000002</v>
      </c>
      <c r="M203">
        <v>1</v>
      </c>
      <c r="N203">
        <v>1</v>
      </c>
      <c r="O203">
        <v>-2.25</v>
      </c>
      <c r="P203">
        <v>2.8001002004011699</v>
      </c>
      <c r="Q203">
        <v>-0.75</v>
      </c>
      <c r="R203">
        <v>1.91733466933887</v>
      </c>
      <c r="S203" t="s">
        <v>34</v>
      </c>
    </row>
    <row r="204" spans="1:29" x14ac:dyDescent="0.35">
      <c r="A204" t="s">
        <v>116</v>
      </c>
      <c r="B204">
        <v>3</v>
      </c>
      <c r="C204" t="s">
        <v>55</v>
      </c>
      <c r="D204" t="s">
        <v>117</v>
      </c>
      <c r="E204" t="s">
        <v>128</v>
      </c>
      <c r="F204" t="s">
        <v>47</v>
      </c>
      <c r="G204">
        <v>-1.25</v>
      </c>
      <c r="H204">
        <v>-3.1180000000000998</v>
      </c>
      <c r="I204">
        <v>1.125</v>
      </c>
      <c r="J204">
        <v>-2.3813750000001601</v>
      </c>
      <c r="K204">
        <v>-1.25</v>
      </c>
      <c r="L204">
        <v>-3.1180000000000998</v>
      </c>
      <c r="M204">
        <v>0.27272727272727298</v>
      </c>
      <c r="N204">
        <v>9.2471572343469505E-2</v>
      </c>
      <c r="O204">
        <v>2</v>
      </c>
      <c r="P204">
        <v>0.11452389624052001</v>
      </c>
      <c r="Q204">
        <v>-1.1666666666666701</v>
      </c>
      <c r="R204">
        <v>-4.7144996155662599E-3</v>
      </c>
      <c r="S204" t="s">
        <v>34</v>
      </c>
    </row>
    <row r="205" spans="1:29" x14ac:dyDescent="0.35">
      <c r="A205" t="s">
        <v>116</v>
      </c>
      <c r="B205">
        <v>3</v>
      </c>
      <c r="C205" t="s">
        <v>55</v>
      </c>
      <c r="D205" t="s">
        <v>117</v>
      </c>
      <c r="E205" t="s">
        <v>129</v>
      </c>
      <c r="F205" t="s">
        <v>50</v>
      </c>
      <c r="G205">
        <v>0</v>
      </c>
      <c r="H205">
        <v>0.108000000000033</v>
      </c>
      <c r="I205">
        <v>-0.25</v>
      </c>
      <c r="J205">
        <v>-2.36249999999706E-2</v>
      </c>
      <c r="K205">
        <v>0</v>
      </c>
      <c r="L205">
        <v>0.108000000000033</v>
      </c>
      <c r="M205">
        <v>0.5</v>
      </c>
      <c r="N205">
        <v>0.56601466992667404</v>
      </c>
      <c r="O205">
        <v>0.33333333333333298</v>
      </c>
      <c r="P205">
        <v>0.48279002003280103</v>
      </c>
      <c r="Q205">
        <v>0.5</v>
      </c>
      <c r="R205">
        <v>0.57867419413588805</v>
      </c>
      <c r="S205" t="s">
        <v>34</v>
      </c>
    </row>
    <row r="206" spans="1:29" x14ac:dyDescent="0.35">
      <c r="A206" t="s">
        <v>116</v>
      </c>
      <c r="B206">
        <v>3</v>
      </c>
      <c r="C206" t="s">
        <v>43</v>
      </c>
      <c r="D206" t="s">
        <v>117</v>
      </c>
      <c r="E206" t="s">
        <v>130</v>
      </c>
      <c r="F206" t="s">
        <v>50</v>
      </c>
      <c r="G206">
        <v>0.25</v>
      </c>
      <c r="H206">
        <v>0.77750000000008901</v>
      </c>
      <c r="I206">
        <v>0.375</v>
      </c>
      <c r="J206">
        <v>1.34175000000004</v>
      </c>
      <c r="K206">
        <v>0.25</v>
      </c>
      <c r="L206">
        <v>0.77750000000008901</v>
      </c>
      <c r="M206">
        <v>0.6</v>
      </c>
      <c r="N206">
        <v>0.77100034855353095</v>
      </c>
      <c r="O206">
        <v>1</v>
      </c>
      <c r="P206">
        <v>9.0992226794666495E-2</v>
      </c>
      <c r="Q206">
        <v>0.83333333333333304</v>
      </c>
      <c r="R206">
        <v>0.26299344612098102</v>
      </c>
      <c r="S206" t="s">
        <v>34</v>
      </c>
    </row>
    <row r="207" spans="1:29" x14ac:dyDescent="0.35">
      <c r="A207" t="s">
        <v>116</v>
      </c>
      <c r="B207">
        <v>3</v>
      </c>
      <c r="C207" t="s">
        <v>38</v>
      </c>
      <c r="D207" t="s">
        <v>117</v>
      </c>
      <c r="E207" t="s">
        <v>131</v>
      </c>
      <c r="F207" t="s">
        <v>47</v>
      </c>
      <c r="G207">
        <v>-0.25</v>
      </c>
      <c r="H207">
        <v>-0.26925000000002802</v>
      </c>
      <c r="I207">
        <v>-0.5</v>
      </c>
      <c r="J207">
        <v>-0.55512500000004295</v>
      </c>
      <c r="K207">
        <v>-0.25</v>
      </c>
      <c r="L207">
        <v>-0.26925000000002802</v>
      </c>
      <c r="M207">
        <v>0.46153846153846201</v>
      </c>
      <c r="N207">
        <v>0.45040979832396399</v>
      </c>
      <c r="O207">
        <v>0.40909090909090901</v>
      </c>
      <c r="P207">
        <v>0.385215818040824</v>
      </c>
      <c r="Q207">
        <v>0.45454545454545497</v>
      </c>
      <c r="R207">
        <v>0.444326699405523</v>
      </c>
      <c r="S207" t="s">
        <v>34</v>
      </c>
    </row>
    <row r="208" spans="1:29" x14ac:dyDescent="0.35">
      <c r="A208" t="s">
        <v>116</v>
      </c>
      <c r="B208">
        <v>3</v>
      </c>
      <c r="C208" t="s">
        <v>43</v>
      </c>
      <c r="D208" t="s">
        <v>117</v>
      </c>
      <c r="E208" t="s">
        <v>132</v>
      </c>
      <c r="F208" t="s">
        <v>40</v>
      </c>
      <c r="G208">
        <v>2.25</v>
      </c>
      <c r="H208">
        <v>1.4585000000000199</v>
      </c>
      <c r="I208">
        <v>1.25</v>
      </c>
      <c r="J208">
        <v>0.57812500000001399</v>
      </c>
      <c r="K208">
        <v>2.25</v>
      </c>
      <c r="L208">
        <v>1.4585000000000199</v>
      </c>
      <c r="M208">
        <v>0.8</v>
      </c>
      <c r="N208">
        <v>0.64766629543383303</v>
      </c>
      <c r="O208">
        <v>0.72727272727272696</v>
      </c>
      <c r="P208">
        <v>0.57123055598336603</v>
      </c>
      <c r="Q208">
        <v>0.90909090909090895</v>
      </c>
      <c r="R208">
        <v>0.67970121669489802</v>
      </c>
      <c r="S208" t="s">
        <v>34</v>
      </c>
    </row>
    <row r="209" spans="1:19" x14ac:dyDescent="0.35">
      <c r="A209" t="s">
        <v>116</v>
      </c>
      <c r="B209">
        <v>3</v>
      </c>
      <c r="C209" t="s">
        <v>30</v>
      </c>
      <c r="D209" t="s">
        <v>117</v>
      </c>
      <c r="E209" t="s">
        <v>133</v>
      </c>
      <c r="F209" t="s">
        <v>33</v>
      </c>
      <c r="G209">
        <v>2.25</v>
      </c>
      <c r="H209">
        <v>2.6805000000000798</v>
      </c>
      <c r="I209">
        <v>1.875</v>
      </c>
      <c r="J209">
        <v>1.9986250000000001</v>
      </c>
      <c r="K209">
        <v>2.25</v>
      </c>
      <c r="L209">
        <v>2.6805000000000798</v>
      </c>
      <c r="M209">
        <v>0.8</v>
      </c>
      <c r="N209">
        <v>0.94058185404341399</v>
      </c>
      <c r="O209">
        <v>0.85714285714285698</v>
      </c>
      <c r="P209">
        <v>1.0448442717917199</v>
      </c>
      <c r="Q209">
        <v>0.92857142857142905</v>
      </c>
      <c r="R209">
        <v>1.2307299120834301</v>
      </c>
      <c r="S209" t="s">
        <v>34</v>
      </c>
    </row>
    <row r="210" spans="1:19" x14ac:dyDescent="0.35">
      <c r="A210" t="s">
        <v>116</v>
      </c>
      <c r="B210">
        <v>3</v>
      </c>
      <c r="C210" t="s">
        <v>55</v>
      </c>
      <c r="D210" t="s">
        <v>117</v>
      </c>
      <c r="E210" t="s">
        <v>134</v>
      </c>
      <c r="F210" t="s">
        <v>47</v>
      </c>
      <c r="G210">
        <v>0.5</v>
      </c>
      <c r="H210">
        <v>-2.1809999999998002</v>
      </c>
      <c r="I210">
        <v>-0.25</v>
      </c>
      <c r="J210">
        <v>-2.4834999999998</v>
      </c>
      <c r="K210">
        <v>0.5</v>
      </c>
      <c r="L210">
        <v>-2.1809999999998002</v>
      </c>
      <c r="M210">
        <v>0.58333333333333304</v>
      </c>
      <c r="N210">
        <v>0.26952340695342297</v>
      </c>
      <c r="O210">
        <v>0.42857142857142899</v>
      </c>
      <c r="P210">
        <v>0.20966799158291399</v>
      </c>
      <c r="Q210">
        <v>0.64285714285714302</v>
      </c>
      <c r="R210">
        <v>0.24503156418052899</v>
      </c>
      <c r="S210" t="s">
        <v>34</v>
      </c>
    </row>
    <row r="211" spans="1:19" x14ac:dyDescent="0.35">
      <c r="A211" t="s">
        <v>116</v>
      </c>
      <c r="B211">
        <v>3</v>
      </c>
      <c r="C211" t="s">
        <v>55</v>
      </c>
      <c r="D211" t="s">
        <v>117</v>
      </c>
      <c r="E211" t="s">
        <v>135</v>
      </c>
      <c r="F211" t="s">
        <v>50</v>
      </c>
      <c r="G211">
        <v>0.5</v>
      </c>
      <c r="H211">
        <v>1.24375000000012</v>
      </c>
      <c r="I211">
        <v>0.125</v>
      </c>
      <c r="J211">
        <v>0.406875000000127</v>
      </c>
      <c r="K211">
        <v>0.5</v>
      </c>
      <c r="L211">
        <v>1.24375000000012</v>
      </c>
      <c r="M211">
        <v>0.6</v>
      </c>
      <c r="N211">
        <v>0.87569853496454397</v>
      </c>
      <c r="O211">
        <v>0.52941176470588203</v>
      </c>
      <c r="P211">
        <v>0.74858713914777797</v>
      </c>
      <c r="Q211">
        <v>0.61764705882352899</v>
      </c>
      <c r="R211">
        <v>1.2598900259661601</v>
      </c>
      <c r="S211" t="s">
        <v>34</v>
      </c>
    </row>
    <row r="212" spans="1:19" x14ac:dyDescent="0.35">
      <c r="A212" t="s">
        <v>116</v>
      </c>
      <c r="B212">
        <v>3</v>
      </c>
      <c r="C212" t="s">
        <v>43</v>
      </c>
      <c r="D212" t="s">
        <v>117</v>
      </c>
      <c r="E212" t="s">
        <v>136</v>
      </c>
      <c r="F212" t="s">
        <v>40</v>
      </c>
      <c r="G212">
        <v>-2.5</v>
      </c>
      <c r="H212">
        <v>-2.8275000000000698</v>
      </c>
      <c r="I212">
        <v>-3.5</v>
      </c>
      <c r="J212">
        <v>-3.30200000000006</v>
      </c>
      <c r="K212">
        <v>-2.5</v>
      </c>
      <c r="L212">
        <v>-2.8275000000000698</v>
      </c>
      <c r="M212">
        <v>0.27272727272727298</v>
      </c>
      <c r="N212">
        <v>0.21651293362742099</v>
      </c>
      <c r="O212">
        <v>8.8235294117647106E-2</v>
      </c>
      <c r="P212">
        <v>1.9639220250200699E-2</v>
      </c>
      <c r="Q212">
        <v>0.20588235294117599</v>
      </c>
      <c r="R212">
        <v>8.8667442537078797E-2</v>
      </c>
      <c r="S212" t="s">
        <v>34</v>
      </c>
    </row>
    <row r="213" spans="1:19" x14ac:dyDescent="0.35">
      <c r="A213" t="s">
        <v>116</v>
      </c>
      <c r="B213">
        <v>3</v>
      </c>
      <c r="C213" t="s">
        <v>38</v>
      </c>
      <c r="D213" t="s">
        <v>117</v>
      </c>
      <c r="E213" t="s">
        <v>137</v>
      </c>
      <c r="F213" t="s">
        <v>33</v>
      </c>
      <c r="G213">
        <v>-1</v>
      </c>
      <c r="H213">
        <v>-0.63225000000003495</v>
      </c>
      <c r="I213">
        <v>-0.875</v>
      </c>
      <c r="J213">
        <v>-0.593875000000047</v>
      </c>
      <c r="K213">
        <v>-1</v>
      </c>
      <c r="L213">
        <v>-0.63225000000003495</v>
      </c>
      <c r="M213">
        <v>0.3</v>
      </c>
      <c r="N213">
        <v>0.36041505684953201</v>
      </c>
      <c r="O213">
        <v>0.31578947368421101</v>
      </c>
      <c r="P213">
        <v>0.36662736511143601</v>
      </c>
      <c r="Q213">
        <v>0.28947368421052599</v>
      </c>
      <c r="R213">
        <v>0.35800909550276999</v>
      </c>
      <c r="S213" t="s">
        <v>34</v>
      </c>
    </row>
    <row r="214" spans="1:19" x14ac:dyDescent="0.35">
      <c r="A214" t="s">
        <v>116</v>
      </c>
      <c r="B214">
        <v>3</v>
      </c>
      <c r="C214" t="s">
        <v>38</v>
      </c>
      <c r="D214" t="s">
        <v>117</v>
      </c>
      <c r="E214" t="s">
        <v>138</v>
      </c>
      <c r="F214" t="s">
        <v>50</v>
      </c>
      <c r="G214">
        <v>0.25</v>
      </c>
      <c r="H214">
        <v>1.9862499999999299</v>
      </c>
      <c r="I214">
        <v>-0.125</v>
      </c>
      <c r="J214">
        <v>1.91487499999991</v>
      </c>
      <c r="K214">
        <v>0.25</v>
      </c>
      <c r="L214">
        <v>1.9862499999999299</v>
      </c>
      <c r="M214">
        <v>0.57142857142857095</v>
      </c>
      <c r="N214">
        <v>0.831788190094368</v>
      </c>
      <c r="O214">
        <v>0.45454545454545497</v>
      </c>
      <c r="P214">
        <v>0.827679144385014</v>
      </c>
      <c r="Q214">
        <v>0.59090909090909105</v>
      </c>
      <c r="R214">
        <v>0.83989304812833299</v>
      </c>
      <c r="S214" t="s">
        <v>34</v>
      </c>
    </row>
    <row r="215" spans="1:19" x14ac:dyDescent="0.35">
      <c r="A215" t="s">
        <v>116</v>
      </c>
      <c r="B215">
        <v>3</v>
      </c>
      <c r="C215" t="s">
        <v>30</v>
      </c>
      <c r="D215" t="s">
        <v>117</v>
      </c>
      <c r="E215" t="s">
        <v>139</v>
      </c>
      <c r="F215" t="s">
        <v>33</v>
      </c>
      <c r="G215">
        <v>-0.5</v>
      </c>
      <c r="H215">
        <v>-0.36424999999996999</v>
      </c>
      <c r="I215">
        <v>0.125</v>
      </c>
      <c r="J215">
        <v>1.43599999999998</v>
      </c>
      <c r="K215">
        <v>-0.5</v>
      </c>
      <c r="L215">
        <v>-0.36424999999996999</v>
      </c>
      <c r="M215">
        <v>0</v>
      </c>
      <c r="N215">
        <v>0</v>
      </c>
      <c r="O215">
        <v>0</v>
      </c>
      <c r="P215">
        <v>0</v>
      </c>
      <c r="Q215">
        <v>2.5</v>
      </c>
      <c r="R215">
        <v>0.62682799442896098</v>
      </c>
      <c r="S215" t="s">
        <v>34</v>
      </c>
    </row>
    <row r="216" spans="1:19" x14ac:dyDescent="0.35">
      <c r="A216" t="s">
        <v>116</v>
      </c>
      <c r="B216">
        <v>3</v>
      </c>
      <c r="C216" t="s">
        <v>30</v>
      </c>
      <c r="D216" t="s">
        <v>117</v>
      </c>
      <c r="E216" t="s">
        <v>140</v>
      </c>
      <c r="F216" t="s">
        <v>47</v>
      </c>
      <c r="G216">
        <v>1.75</v>
      </c>
      <c r="H216">
        <v>1.3164999999998599</v>
      </c>
      <c r="I216">
        <v>1.75</v>
      </c>
      <c r="J216">
        <v>1.24849999999988</v>
      </c>
      <c r="K216">
        <v>1.75</v>
      </c>
      <c r="L216">
        <v>1.3164999999998599</v>
      </c>
      <c r="M216">
        <v>0.81818181818181801</v>
      </c>
      <c r="N216">
        <v>0.89053693266092304</v>
      </c>
      <c r="O216">
        <v>0.85</v>
      </c>
      <c r="P216">
        <v>0.91334216189372497</v>
      </c>
      <c r="Q216">
        <v>0.85</v>
      </c>
      <c r="R216">
        <v>0.93585499089554303</v>
      </c>
      <c r="S216" t="s">
        <v>34</v>
      </c>
    </row>
    <row r="217" spans="1:19" x14ac:dyDescent="0.35">
      <c r="A217" t="s">
        <v>116</v>
      </c>
      <c r="B217">
        <v>3</v>
      </c>
      <c r="C217" t="s">
        <v>55</v>
      </c>
      <c r="D217" t="s">
        <v>117</v>
      </c>
      <c r="E217" t="s">
        <v>141</v>
      </c>
      <c r="F217" t="s">
        <v>40</v>
      </c>
      <c r="G217">
        <v>-0.5</v>
      </c>
      <c r="H217">
        <v>-0.48999999999995197</v>
      </c>
      <c r="I217">
        <v>-0.625</v>
      </c>
      <c r="J217">
        <v>-0.57337499999994201</v>
      </c>
      <c r="K217">
        <v>-0.5</v>
      </c>
      <c r="L217">
        <v>-0.48999999999995197</v>
      </c>
      <c r="M217">
        <v>0.375</v>
      </c>
      <c r="N217">
        <v>0.29041916167665399</v>
      </c>
      <c r="O217">
        <v>0.33333333333333298</v>
      </c>
      <c r="P217">
        <v>0.23592400690847401</v>
      </c>
      <c r="Q217">
        <v>0.36666666666666697</v>
      </c>
      <c r="R217">
        <v>0.27432354634428102</v>
      </c>
      <c r="S217" t="s">
        <v>34</v>
      </c>
    </row>
    <row r="218" spans="1:19" x14ac:dyDescent="0.35">
      <c r="A218" t="s">
        <v>116</v>
      </c>
      <c r="B218">
        <v>3</v>
      </c>
      <c r="C218" t="s">
        <v>55</v>
      </c>
      <c r="D218" t="s">
        <v>142</v>
      </c>
      <c r="E218" t="s">
        <v>143</v>
      </c>
      <c r="F218" t="s">
        <v>40</v>
      </c>
      <c r="G218">
        <v>0.5</v>
      </c>
      <c r="H218">
        <v>-0.1845</v>
      </c>
      <c r="I218">
        <v>0.5</v>
      </c>
      <c r="J218">
        <v>-7.1125000000009694E-2</v>
      </c>
      <c r="K218">
        <v>0.5</v>
      </c>
      <c r="L218">
        <v>-0.1845</v>
      </c>
      <c r="M218">
        <v>0.625</v>
      </c>
      <c r="N218">
        <v>0.48417667238422002</v>
      </c>
      <c r="O218">
        <v>0.64285714285714302</v>
      </c>
      <c r="P218">
        <v>0.492832128190269</v>
      </c>
      <c r="Q218">
        <v>0.64285714285714302</v>
      </c>
      <c r="R218">
        <v>0.48140636416316002</v>
      </c>
      <c r="S218" t="s">
        <v>34</v>
      </c>
    </row>
    <row r="219" spans="1:19" x14ac:dyDescent="0.35">
      <c r="A219" t="s">
        <v>116</v>
      </c>
      <c r="B219">
        <v>3</v>
      </c>
      <c r="C219" t="s">
        <v>30</v>
      </c>
      <c r="D219" t="s">
        <v>142</v>
      </c>
      <c r="E219" t="s">
        <v>144</v>
      </c>
      <c r="F219" t="s">
        <v>47</v>
      </c>
      <c r="G219">
        <v>0.25</v>
      </c>
      <c r="H219">
        <v>-2.1082500000000302</v>
      </c>
      <c r="I219">
        <v>0.25</v>
      </c>
      <c r="J219">
        <v>-0.57737500000003195</v>
      </c>
      <c r="K219">
        <v>0.25</v>
      </c>
      <c r="L219">
        <v>-2.1082500000000302</v>
      </c>
      <c r="M219">
        <v>0.66666666666666696</v>
      </c>
      <c r="N219">
        <v>6.3192789806268093E-2</v>
      </c>
      <c r="O219" t="s">
        <v>63</v>
      </c>
      <c r="P219">
        <v>0.101604278074823</v>
      </c>
      <c r="Q219" t="s">
        <v>63</v>
      </c>
      <c r="R219">
        <v>-0.95471795756435496</v>
      </c>
      <c r="S219" t="s">
        <v>34</v>
      </c>
    </row>
    <row r="220" spans="1:19" x14ac:dyDescent="0.35">
      <c r="A220" t="s">
        <v>116</v>
      </c>
      <c r="B220">
        <v>3</v>
      </c>
      <c r="C220" t="s">
        <v>55</v>
      </c>
      <c r="D220" t="s">
        <v>142</v>
      </c>
      <c r="E220" t="s">
        <v>145</v>
      </c>
      <c r="F220" t="s">
        <v>50</v>
      </c>
      <c r="G220">
        <v>-1.25</v>
      </c>
      <c r="H220">
        <v>-0.65775000000007799</v>
      </c>
      <c r="I220">
        <v>-1</v>
      </c>
      <c r="J220">
        <v>1.32099999999994</v>
      </c>
      <c r="K220">
        <v>-1.25</v>
      </c>
      <c r="L220">
        <v>-0.65775000000007799</v>
      </c>
      <c r="M220">
        <v>0</v>
      </c>
      <c r="N220">
        <v>0</v>
      </c>
      <c r="O220">
        <v>0</v>
      </c>
      <c r="P220">
        <v>0</v>
      </c>
      <c r="Q220">
        <v>-0.125</v>
      </c>
      <c r="R220">
        <v>0.74895912187740599</v>
      </c>
      <c r="S220" t="s">
        <v>34</v>
      </c>
    </row>
    <row r="221" spans="1:19" x14ac:dyDescent="0.35">
      <c r="A221" t="s">
        <v>116</v>
      </c>
      <c r="B221">
        <v>3</v>
      </c>
      <c r="C221" t="s">
        <v>30</v>
      </c>
      <c r="D221" t="s">
        <v>142</v>
      </c>
      <c r="E221" t="s">
        <v>146</v>
      </c>
      <c r="F221" t="s">
        <v>33</v>
      </c>
      <c r="G221">
        <v>0</v>
      </c>
      <c r="H221">
        <v>-1.0630000000000499</v>
      </c>
      <c r="I221">
        <v>0</v>
      </c>
      <c r="J221">
        <v>-1.0630000000000499</v>
      </c>
      <c r="K221">
        <v>0</v>
      </c>
      <c r="L221">
        <v>-1.0630000000000499</v>
      </c>
      <c r="M221">
        <v>0.5</v>
      </c>
      <c r="N221">
        <v>0.38344298245613501</v>
      </c>
      <c r="O221">
        <v>0.5</v>
      </c>
      <c r="P221">
        <v>0.38344298245613501</v>
      </c>
      <c r="Q221">
        <v>0.5</v>
      </c>
      <c r="R221">
        <v>0.38344298245613501</v>
      </c>
      <c r="S221" t="s">
        <v>34</v>
      </c>
    </row>
    <row r="222" spans="1:19" x14ac:dyDescent="0.35">
      <c r="A222" t="s">
        <v>116</v>
      </c>
      <c r="B222">
        <v>3</v>
      </c>
      <c r="C222" t="s">
        <v>55</v>
      </c>
      <c r="D222" t="s">
        <v>142</v>
      </c>
      <c r="E222" t="s">
        <v>147</v>
      </c>
      <c r="F222" t="s">
        <v>40</v>
      </c>
      <c r="G222">
        <v>-0.25</v>
      </c>
      <c r="H222">
        <v>-2.6499999999998799E-2</v>
      </c>
      <c r="I222">
        <v>-0.25</v>
      </c>
      <c r="J222">
        <v>-2.6499999999998799E-2</v>
      </c>
      <c r="K222">
        <v>-0.25</v>
      </c>
      <c r="L222">
        <v>-2.6499999999998799E-2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34</v>
      </c>
    </row>
    <row r="223" spans="1:19" x14ac:dyDescent="0.35">
      <c r="A223" t="s">
        <v>116</v>
      </c>
      <c r="B223">
        <v>3</v>
      </c>
      <c r="C223" t="s">
        <v>30</v>
      </c>
      <c r="D223" t="s">
        <v>142</v>
      </c>
      <c r="E223" t="s">
        <v>148</v>
      </c>
      <c r="F223" t="s">
        <v>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S223" t="s">
        <v>34</v>
      </c>
    </row>
    <row r="224" spans="1:19" x14ac:dyDescent="0.35">
      <c r="A224" t="s">
        <v>116</v>
      </c>
      <c r="B224">
        <v>3</v>
      </c>
      <c r="C224" t="s">
        <v>30</v>
      </c>
      <c r="D224" t="s">
        <v>142</v>
      </c>
      <c r="E224" t="s">
        <v>149</v>
      </c>
      <c r="F224" t="s">
        <v>50</v>
      </c>
      <c r="G224">
        <v>0.5</v>
      </c>
      <c r="H224">
        <v>8.5500000000109697E-2</v>
      </c>
      <c r="I224">
        <v>0.375</v>
      </c>
      <c r="J224">
        <v>4.4250000000118798E-2</v>
      </c>
      <c r="K224">
        <v>0.5</v>
      </c>
      <c r="L224">
        <v>8.5500000000109697E-2</v>
      </c>
      <c r="M224">
        <v>0.75</v>
      </c>
      <c r="N224">
        <v>0.65573770491818995</v>
      </c>
      <c r="O224">
        <v>0.71428571428571397</v>
      </c>
      <c r="P224">
        <v>0.59485530546645904</v>
      </c>
      <c r="Q224">
        <v>0.78571428571428603</v>
      </c>
      <c r="R224">
        <v>0.68327974276544301</v>
      </c>
      <c r="S224" t="s">
        <v>34</v>
      </c>
    </row>
    <row r="225" spans="1:19" x14ac:dyDescent="0.35">
      <c r="A225" t="s">
        <v>116</v>
      </c>
      <c r="B225">
        <v>3</v>
      </c>
      <c r="C225" t="s">
        <v>30</v>
      </c>
      <c r="D225" t="s">
        <v>142</v>
      </c>
      <c r="E225" t="s">
        <v>150</v>
      </c>
      <c r="F225" t="s">
        <v>40</v>
      </c>
      <c r="G225">
        <v>-1.25</v>
      </c>
      <c r="H225">
        <v>-0.60625000000010898</v>
      </c>
      <c r="I225">
        <v>-1.625</v>
      </c>
      <c r="J225">
        <v>0.44937499999988301</v>
      </c>
      <c r="K225">
        <v>-1.25</v>
      </c>
      <c r="L225">
        <v>-0.60625000000010898</v>
      </c>
      <c r="M225">
        <v>0.35294117647058798</v>
      </c>
      <c r="N225">
        <v>0.37859216982073801</v>
      </c>
      <c r="O225">
        <v>0.11764705882352899</v>
      </c>
      <c r="P225">
        <v>0.747214963553814</v>
      </c>
      <c r="Q225">
        <v>0.20588235294117599</v>
      </c>
      <c r="R225">
        <v>0.16648328978121699</v>
      </c>
      <c r="S225" t="s">
        <v>34</v>
      </c>
    </row>
    <row r="226" spans="1:19" x14ac:dyDescent="0.35">
      <c r="A226" t="s">
        <v>116</v>
      </c>
      <c r="B226">
        <v>3</v>
      </c>
      <c r="C226" t="s">
        <v>43</v>
      </c>
      <c r="D226" t="s">
        <v>142</v>
      </c>
      <c r="E226" t="s">
        <v>151</v>
      </c>
      <c r="F226" t="s">
        <v>47</v>
      </c>
      <c r="G226">
        <v>-1.5</v>
      </c>
      <c r="H226">
        <v>-0.79325000000011403</v>
      </c>
      <c r="I226">
        <v>-1.125</v>
      </c>
      <c r="J226">
        <v>-0.16800000000016299</v>
      </c>
      <c r="K226">
        <v>-1.5</v>
      </c>
      <c r="L226">
        <v>-0.79325000000011403</v>
      </c>
      <c r="M226">
        <v>0.33333333333333298</v>
      </c>
      <c r="N226">
        <v>0.44523456108252801</v>
      </c>
      <c r="O226">
        <v>0.23529411764705899</v>
      </c>
      <c r="P226">
        <v>0.482597886886248</v>
      </c>
      <c r="Q226">
        <v>0.14705882352941199</v>
      </c>
      <c r="R226">
        <v>0.41783198674123601</v>
      </c>
      <c r="S226" t="s">
        <v>34</v>
      </c>
    </row>
    <row r="227" spans="1:19" x14ac:dyDescent="0.35">
      <c r="A227" t="s">
        <v>116</v>
      </c>
      <c r="B227">
        <v>3</v>
      </c>
      <c r="C227" t="s">
        <v>43</v>
      </c>
      <c r="D227" t="s">
        <v>142</v>
      </c>
      <c r="E227" t="s">
        <v>152</v>
      </c>
      <c r="F227" t="s">
        <v>50</v>
      </c>
      <c r="G227">
        <v>0.75</v>
      </c>
      <c r="H227">
        <v>1.06824999999986</v>
      </c>
      <c r="I227">
        <v>1.375</v>
      </c>
      <c r="J227">
        <v>1.19137499999978</v>
      </c>
      <c r="K227">
        <v>0.75</v>
      </c>
      <c r="L227">
        <v>1.06824999999986</v>
      </c>
      <c r="M227">
        <v>0.63636363636363602</v>
      </c>
      <c r="N227">
        <v>0.74154889768227505</v>
      </c>
      <c r="O227">
        <v>0.82352941176470595</v>
      </c>
      <c r="P227">
        <v>0.78527387009870797</v>
      </c>
      <c r="Q227">
        <v>0.67647058823529405</v>
      </c>
      <c r="R227">
        <v>0.75579167913793899</v>
      </c>
      <c r="S227" t="s">
        <v>34</v>
      </c>
    </row>
    <row r="228" spans="1:19" x14ac:dyDescent="0.35">
      <c r="A228" t="s">
        <v>116</v>
      </c>
      <c r="B228">
        <v>3</v>
      </c>
      <c r="C228" t="s">
        <v>43</v>
      </c>
      <c r="D228" t="s">
        <v>142</v>
      </c>
      <c r="E228" t="s">
        <v>153</v>
      </c>
      <c r="F228" t="s">
        <v>50</v>
      </c>
      <c r="G228">
        <v>0.75</v>
      </c>
      <c r="H228">
        <v>1.08325000000008</v>
      </c>
      <c r="I228">
        <v>0.875</v>
      </c>
      <c r="J228">
        <v>1.2107500000000799</v>
      </c>
      <c r="K228">
        <v>0.75</v>
      </c>
      <c r="L228">
        <v>1.08325000000008</v>
      </c>
      <c r="M228">
        <v>0.63636363636363602</v>
      </c>
      <c r="N228">
        <v>0.71886049095869597</v>
      </c>
      <c r="O228">
        <v>0.70588235294117696</v>
      </c>
      <c r="P228">
        <v>0.79476567255022901</v>
      </c>
      <c r="Q228">
        <v>0.67647058823529405</v>
      </c>
      <c r="R228">
        <v>0.76372489348753803</v>
      </c>
      <c r="S228" t="s">
        <v>34</v>
      </c>
    </row>
    <row r="229" spans="1:19" x14ac:dyDescent="0.35">
      <c r="A229" t="s">
        <v>116</v>
      </c>
      <c r="B229">
        <v>3</v>
      </c>
      <c r="C229" t="s">
        <v>38</v>
      </c>
      <c r="D229" t="s">
        <v>142</v>
      </c>
      <c r="E229" t="s">
        <v>154</v>
      </c>
      <c r="F229" t="s">
        <v>40</v>
      </c>
      <c r="G229">
        <v>-0.25</v>
      </c>
      <c r="H229">
        <v>-0.84524999999992201</v>
      </c>
      <c r="I229">
        <v>-0.25</v>
      </c>
      <c r="J229">
        <v>-0.84524999999992201</v>
      </c>
      <c r="K229">
        <v>-0.25</v>
      </c>
      <c r="L229">
        <v>-0.84524999999992201</v>
      </c>
      <c r="M229">
        <v>0.42857142857142899</v>
      </c>
      <c r="N229">
        <v>0.324034558134704</v>
      </c>
      <c r="O229">
        <v>0.42857142857142899</v>
      </c>
      <c r="P229">
        <v>0.324034558134704</v>
      </c>
      <c r="Q229">
        <v>0.42857142857142899</v>
      </c>
      <c r="R229">
        <v>0.324034558134704</v>
      </c>
      <c r="S229" t="s">
        <v>34</v>
      </c>
    </row>
    <row r="230" spans="1:19" x14ac:dyDescent="0.35">
      <c r="A230" t="s">
        <v>116</v>
      </c>
      <c r="B230">
        <v>3</v>
      </c>
      <c r="C230" t="s">
        <v>55</v>
      </c>
      <c r="D230" t="s">
        <v>142</v>
      </c>
      <c r="E230" t="s">
        <v>155</v>
      </c>
      <c r="F230" t="s">
        <v>47</v>
      </c>
      <c r="G230">
        <v>0.75</v>
      </c>
      <c r="H230">
        <v>0.66050000000007003</v>
      </c>
      <c r="I230">
        <v>1.75</v>
      </c>
      <c r="J230">
        <v>1.8680000000000501</v>
      </c>
      <c r="K230">
        <v>0.75</v>
      </c>
      <c r="L230">
        <v>0.66050000000007003</v>
      </c>
      <c r="M230">
        <v>1</v>
      </c>
      <c r="N230">
        <v>1</v>
      </c>
      <c r="O230">
        <v>-3</v>
      </c>
      <c r="P230">
        <v>-1.20749542961641</v>
      </c>
      <c r="Q230">
        <v>-1</v>
      </c>
      <c r="R230">
        <v>-0.10374771480820601</v>
      </c>
      <c r="S230" t="s">
        <v>34</v>
      </c>
    </row>
    <row r="231" spans="1:19" x14ac:dyDescent="0.35">
      <c r="A231" t="s">
        <v>116</v>
      </c>
      <c r="B231">
        <v>3</v>
      </c>
      <c r="C231" t="s">
        <v>30</v>
      </c>
      <c r="D231" t="s">
        <v>142</v>
      </c>
      <c r="E231" t="s">
        <v>156</v>
      </c>
      <c r="F231" t="s">
        <v>47</v>
      </c>
      <c r="G231">
        <v>-1.25</v>
      </c>
      <c r="H231">
        <v>-1.54699999999997</v>
      </c>
      <c r="I231">
        <v>-1.375</v>
      </c>
      <c r="J231">
        <v>-1.8627499999999499</v>
      </c>
      <c r="K231">
        <v>-1.25</v>
      </c>
      <c r="L231">
        <v>-1.54699999999997</v>
      </c>
      <c r="M231">
        <v>0.14285714285714299</v>
      </c>
      <c r="N231">
        <v>0.15652753108348999</v>
      </c>
      <c r="O231">
        <v>7.69230769230769E-2</v>
      </c>
      <c r="P231">
        <v>1.8979987088464802E-2</v>
      </c>
      <c r="Q231">
        <v>0.115384615384615</v>
      </c>
      <c r="R231">
        <v>0.10051646223371299</v>
      </c>
      <c r="S231" t="s">
        <v>34</v>
      </c>
    </row>
    <row r="232" spans="1:19" x14ac:dyDescent="0.35">
      <c r="A232" t="s">
        <v>116</v>
      </c>
      <c r="B232">
        <v>3</v>
      </c>
      <c r="C232" t="s">
        <v>55</v>
      </c>
      <c r="D232" t="s">
        <v>142</v>
      </c>
      <c r="E232" t="s">
        <v>157</v>
      </c>
      <c r="F232" t="s">
        <v>33</v>
      </c>
      <c r="G232">
        <v>-0.5</v>
      </c>
      <c r="H232">
        <v>-1.27174999999997</v>
      </c>
      <c r="I232">
        <v>1.5</v>
      </c>
      <c r="J232">
        <v>0.92875000000003605</v>
      </c>
      <c r="K232">
        <v>-0.5</v>
      </c>
      <c r="L232">
        <v>-1.27174999999997</v>
      </c>
      <c r="M232">
        <v>0.33333333333333298</v>
      </c>
      <c r="N232">
        <v>0.17553259344306099</v>
      </c>
      <c r="O232">
        <v>-1</v>
      </c>
      <c r="P232">
        <v>-1.42886812045751</v>
      </c>
      <c r="Q232">
        <v>1</v>
      </c>
      <c r="R232">
        <v>3.1412253374876702</v>
      </c>
      <c r="S232" t="s">
        <v>34</v>
      </c>
    </row>
    <row r="233" spans="1:19" x14ac:dyDescent="0.35">
      <c r="A233" t="s">
        <v>116</v>
      </c>
      <c r="B233">
        <v>3</v>
      </c>
      <c r="C233" t="s">
        <v>30</v>
      </c>
      <c r="D233" t="s">
        <v>142</v>
      </c>
      <c r="E233" t="s">
        <v>158</v>
      </c>
      <c r="F233" t="s">
        <v>50</v>
      </c>
      <c r="G233">
        <v>-0.75</v>
      </c>
      <c r="H233">
        <v>-1.39025000000001</v>
      </c>
      <c r="I233">
        <v>-1</v>
      </c>
      <c r="J233">
        <v>-1.4945000000000199</v>
      </c>
      <c r="K233">
        <v>-0.75</v>
      </c>
      <c r="L233">
        <v>-1.39025000000001</v>
      </c>
      <c r="M233">
        <v>0.2</v>
      </c>
      <c r="N233">
        <v>0.24563168968987001</v>
      </c>
      <c r="O233">
        <v>0</v>
      </c>
      <c r="P233">
        <v>0.215712383488676</v>
      </c>
      <c r="Q233">
        <v>0.125</v>
      </c>
      <c r="R233">
        <v>0.235543085409925</v>
      </c>
      <c r="S233" t="s">
        <v>34</v>
      </c>
    </row>
    <row r="234" spans="1:19" x14ac:dyDescent="0.35">
      <c r="A234" t="s">
        <v>116</v>
      </c>
      <c r="B234">
        <v>3</v>
      </c>
      <c r="C234" t="s">
        <v>30</v>
      </c>
      <c r="D234" t="s">
        <v>142</v>
      </c>
      <c r="E234" t="s">
        <v>159</v>
      </c>
      <c r="F234" t="s">
        <v>40</v>
      </c>
      <c r="G234">
        <v>2.5</v>
      </c>
      <c r="H234">
        <v>2.37674999999996</v>
      </c>
      <c r="I234">
        <v>2.875</v>
      </c>
      <c r="J234">
        <v>2.39700000000001</v>
      </c>
      <c r="K234">
        <v>2.5</v>
      </c>
      <c r="L234">
        <v>2.37674999999996</v>
      </c>
      <c r="M234">
        <v>0.91666666666666696</v>
      </c>
      <c r="N234">
        <v>0.96966702894970602</v>
      </c>
      <c r="O234">
        <v>1.1052631578947401</v>
      </c>
      <c r="P234">
        <v>1.08879882092854</v>
      </c>
      <c r="Q234">
        <v>1.0263157894736801</v>
      </c>
      <c r="R234">
        <v>1.08382461311718</v>
      </c>
      <c r="S234" t="s">
        <v>34</v>
      </c>
    </row>
    <row r="235" spans="1:19" x14ac:dyDescent="0.35">
      <c r="A235" t="s">
        <v>116</v>
      </c>
      <c r="B235">
        <v>3</v>
      </c>
      <c r="C235" t="s">
        <v>55</v>
      </c>
      <c r="D235" t="s">
        <v>142</v>
      </c>
      <c r="E235" t="s">
        <v>160</v>
      </c>
      <c r="F235" t="s">
        <v>47</v>
      </c>
      <c r="G235">
        <v>-0.5</v>
      </c>
      <c r="H235">
        <v>-0.449750000000052</v>
      </c>
      <c r="I235">
        <v>-0.5</v>
      </c>
      <c r="J235">
        <v>-0.449750000000052</v>
      </c>
      <c r="K235">
        <v>-0.5</v>
      </c>
      <c r="L235">
        <v>-0.449750000000052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34</v>
      </c>
    </row>
    <row r="236" spans="1:19" x14ac:dyDescent="0.35">
      <c r="A236" t="s">
        <v>116</v>
      </c>
      <c r="B236">
        <v>3</v>
      </c>
      <c r="C236" t="s">
        <v>30</v>
      </c>
      <c r="D236" t="s">
        <v>142</v>
      </c>
      <c r="E236" t="s">
        <v>161</v>
      </c>
      <c r="F236" t="s">
        <v>50</v>
      </c>
      <c r="G236">
        <v>1.25</v>
      </c>
      <c r="H236">
        <v>2.9060000000000099</v>
      </c>
      <c r="I236">
        <v>0.375</v>
      </c>
      <c r="J236">
        <v>2.4839999999999698</v>
      </c>
      <c r="K236">
        <v>1.25</v>
      </c>
      <c r="L236">
        <v>2.9060000000000099</v>
      </c>
      <c r="M236">
        <v>0.85714285714285698</v>
      </c>
      <c r="N236">
        <v>0.996327924850545</v>
      </c>
      <c r="O236">
        <v>0.8</v>
      </c>
      <c r="P236">
        <v>1.08193744875248</v>
      </c>
      <c r="Q236">
        <v>1.5</v>
      </c>
      <c r="R236">
        <v>1.1808012182265499</v>
      </c>
      <c r="S236" t="s">
        <v>34</v>
      </c>
    </row>
    <row r="237" spans="1:19" x14ac:dyDescent="0.35">
      <c r="A237" t="s">
        <v>116</v>
      </c>
      <c r="B237">
        <v>3</v>
      </c>
      <c r="C237" t="s">
        <v>38</v>
      </c>
      <c r="D237" t="s">
        <v>142</v>
      </c>
      <c r="E237" t="s">
        <v>162</v>
      </c>
      <c r="F237" t="s">
        <v>50</v>
      </c>
      <c r="G237">
        <v>0.5</v>
      </c>
      <c r="H237">
        <v>0.17024999999995399</v>
      </c>
      <c r="I237">
        <v>0.875</v>
      </c>
      <c r="J237">
        <v>0.192124999999983</v>
      </c>
      <c r="K237">
        <v>0.5</v>
      </c>
      <c r="L237">
        <v>0.17024999999995399</v>
      </c>
      <c r="M237">
        <v>0.58333333333333304</v>
      </c>
      <c r="N237">
        <v>0.60987415295252201</v>
      </c>
      <c r="O237">
        <v>0.70588235294117696</v>
      </c>
      <c r="P237">
        <v>0.75472323500156802</v>
      </c>
      <c r="Q237">
        <v>0.61764705882352899</v>
      </c>
      <c r="R237">
        <v>0.72572091481592205</v>
      </c>
      <c r="S237" t="s">
        <v>34</v>
      </c>
    </row>
    <row r="238" spans="1:19" x14ac:dyDescent="0.35">
      <c r="A238" t="s">
        <v>116</v>
      </c>
      <c r="B238">
        <v>3</v>
      </c>
      <c r="C238" t="s">
        <v>43</v>
      </c>
      <c r="D238" t="s">
        <v>142</v>
      </c>
      <c r="E238" t="s">
        <v>163</v>
      </c>
      <c r="F238" t="s">
        <v>40</v>
      </c>
      <c r="G238">
        <v>2.5</v>
      </c>
      <c r="H238">
        <v>2.2617499999999402</v>
      </c>
      <c r="I238">
        <v>2.375</v>
      </c>
      <c r="J238">
        <v>2.23962499999993</v>
      </c>
      <c r="K238">
        <v>2.5</v>
      </c>
      <c r="L238">
        <v>2.2617499999999402</v>
      </c>
      <c r="M238">
        <v>0.91666666666666696</v>
      </c>
      <c r="N238">
        <v>0.98230088495573498</v>
      </c>
      <c r="O238">
        <v>0.91304347826086996</v>
      </c>
      <c r="P238">
        <v>0.98213228566813804</v>
      </c>
      <c r="Q238">
        <v>0.934782608695652</v>
      </c>
      <c r="R238">
        <v>0.98689521554274096</v>
      </c>
      <c r="S238" t="s">
        <v>34</v>
      </c>
    </row>
    <row r="239" spans="1:19" x14ac:dyDescent="0.35">
      <c r="A239" t="s">
        <v>116</v>
      </c>
      <c r="B239">
        <v>3</v>
      </c>
      <c r="C239" t="s">
        <v>38</v>
      </c>
      <c r="D239" t="s">
        <v>142</v>
      </c>
      <c r="E239" t="s">
        <v>164</v>
      </c>
      <c r="F239" t="s">
        <v>47</v>
      </c>
      <c r="G239">
        <v>1</v>
      </c>
      <c r="H239">
        <v>0.12925000000001299</v>
      </c>
      <c r="I239">
        <v>1</v>
      </c>
      <c r="J239">
        <v>0.12925000000001299</v>
      </c>
      <c r="K239">
        <v>1</v>
      </c>
      <c r="L239">
        <v>0.12925000000001299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 t="s">
        <v>34</v>
      </c>
    </row>
    <row r="240" spans="1:19" x14ac:dyDescent="0.35">
      <c r="A240" t="s">
        <v>116</v>
      </c>
      <c r="B240">
        <v>3</v>
      </c>
      <c r="C240" t="s">
        <v>43</v>
      </c>
      <c r="D240" t="s">
        <v>142</v>
      </c>
      <c r="E240" t="s">
        <v>165</v>
      </c>
      <c r="F240" t="s">
        <v>33</v>
      </c>
      <c r="G240">
        <v>1.25</v>
      </c>
      <c r="H240">
        <v>2.0304999999999298</v>
      </c>
      <c r="I240">
        <v>1.25</v>
      </c>
      <c r="J240">
        <v>2.0633749999999198</v>
      </c>
      <c r="K240">
        <v>1.25</v>
      </c>
      <c r="L240">
        <v>2.0304999999999298</v>
      </c>
      <c r="M240">
        <v>0.72727272727272696</v>
      </c>
      <c r="N240">
        <v>0.81490384615383404</v>
      </c>
      <c r="O240">
        <v>0.72727272727272696</v>
      </c>
      <c r="P240">
        <v>0.82329899330171996</v>
      </c>
      <c r="Q240">
        <v>0.72727272727272696</v>
      </c>
      <c r="R240">
        <v>0.81814798856201398</v>
      </c>
      <c r="S240" t="s">
        <v>34</v>
      </c>
    </row>
    <row r="241" spans="1:29" x14ac:dyDescent="0.35">
      <c r="A241" t="s">
        <v>116</v>
      </c>
      <c r="B241">
        <v>3</v>
      </c>
      <c r="C241" t="s">
        <v>38</v>
      </c>
      <c r="D241" t="s">
        <v>142</v>
      </c>
      <c r="E241" t="s">
        <v>166</v>
      </c>
      <c r="F241" t="s">
        <v>50</v>
      </c>
      <c r="G241">
        <v>-1.5</v>
      </c>
      <c r="H241">
        <v>-0.107749999999975</v>
      </c>
      <c r="I241">
        <v>-1.375</v>
      </c>
      <c r="J241">
        <v>-8.8124999999973294E-2</v>
      </c>
      <c r="K241">
        <v>-1.5</v>
      </c>
      <c r="L241">
        <v>-0.107749999999975</v>
      </c>
      <c r="M241">
        <v>0.125</v>
      </c>
      <c r="N241">
        <v>0.32234130255569599</v>
      </c>
      <c r="O241">
        <v>0.133333333333333</v>
      </c>
      <c r="P241">
        <v>0.344645218157832</v>
      </c>
      <c r="Q241">
        <v>0.1</v>
      </c>
      <c r="R241">
        <v>0.31004847950644299</v>
      </c>
      <c r="S241" t="s">
        <v>34</v>
      </c>
    </row>
    <row r="242" spans="1:29" x14ac:dyDescent="0.35">
      <c r="A242" t="s">
        <v>116</v>
      </c>
      <c r="B242">
        <v>3</v>
      </c>
      <c r="C242" t="s">
        <v>38</v>
      </c>
      <c r="D242" t="s">
        <v>142</v>
      </c>
      <c r="E242" t="s">
        <v>167</v>
      </c>
      <c r="F242" t="s">
        <v>40</v>
      </c>
      <c r="G242">
        <v>1</v>
      </c>
      <c r="H242">
        <v>-0.912750000000073</v>
      </c>
      <c r="I242">
        <v>1</v>
      </c>
      <c r="J242">
        <v>-0.912750000000073</v>
      </c>
      <c r="K242">
        <v>1</v>
      </c>
      <c r="L242">
        <v>-0.912750000000073</v>
      </c>
      <c r="M242">
        <v>0.83333333333333304</v>
      </c>
      <c r="N242">
        <v>0.158848813305875</v>
      </c>
      <c r="O242">
        <v>0.83333333333333304</v>
      </c>
      <c r="P242">
        <v>0.158848813305875</v>
      </c>
      <c r="Q242">
        <v>0.83333333333333304</v>
      </c>
      <c r="R242">
        <v>0.158848813305875</v>
      </c>
      <c r="S242" t="s">
        <v>34</v>
      </c>
    </row>
    <row r="243" spans="1:29" x14ac:dyDescent="0.35">
      <c r="A243" t="s">
        <v>116</v>
      </c>
      <c r="B243">
        <v>3</v>
      </c>
      <c r="C243" t="s">
        <v>43</v>
      </c>
      <c r="D243" t="s">
        <v>142</v>
      </c>
      <c r="E243" t="s">
        <v>168</v>
      </c>
      <c r="F243" t="s">
        <v>47</v>
      </c>
      <c r="G243">
        <v>0</v>
      </c>
      <c r="H243">
        <v>-0.97475000000000001</v>
      </c>
      <c r="I243">
        <v>0</v>
      </c>
      <c r="J243">
        <v>-0.97475000000000001</v>
      </c>
      <c r="K243">
        <v>0</v>
      </c>
      <c r="L243">
        <v>-0.97475000000000001</v>
      </c>
      <c r="M243">
        <v>0.5</v>
      </c>
      <c r="N243">
        <v>8.4416968663390698E-2</v>
      </c>
      <c r="O243">
        <v>0.5</v>
      </c>
      <c r="P243">
        <v>8.4416968663390698E-2</v>
      </c>
      <c r="Q243">
        <v>0.5</v>
      </c>
      <c r="R243">
        <v>8.4416968663390698E-2</v>
      </c>
      <c r="S243" t="s">
        <v>34</v>
      </c>
    </row>
    <row r="244" spans="1:29" x14ac:dyDescent="0.35">
      <c r="A244" t="s">
        <v>116</v>
      </c>
      <c r="B244">
        <v>3</v>
      </c>
      <c r="C244" t="s">
        <v>38</v>
      </c>
      <c r="D244" t="s">
        <v>142</v>
      </c>
      <c r="E244" t="s">
        <v>169</v>
      </c>
      <c r="F244" t="s">
        <v>33</v>
      </c>
      <c r="G244">
        <v>0.25</v>
      </c>
      <c r="H244">
        <v>-6.4000000000042898E-2</v>
      </c>
      <c r="I244">
        <v>0.125</v>
      </c>
      <c r="J244">
        <v>-8.0875000000041802E-2</v>
      </c>
      <c r="K244">
        <v>0.25</v>
      </c>
      <c r="L244">
        <v>-6.4000000000042898E-2</v>
      </c>
      <c r="M244">
        <v>0.54545454545454497</v>
      </c>
      <c r="N244">
        <v>0.47827562797011303</v>
      </c>
      <c r="O244">
        <v>0.52380952380952395</v>
      </c>
      <c r="P244">
        <v>0.47222937591207997</v>
      </c>
      <c r="Q244">
        <v>0.547619047619048</v>
      </c>
      <c r="R244">
        <v>0.478023864709401</v>
      </c>
      <c r="S244" t="s">
        <v>34</v>
      </c>
    </row>
    <row r="245" spans="1:29" x14ac:dyDescent="0.35">
      <c r="A245" t="s">
        <v>116</v>
      </c>
      <c r="B245">
        <v>3</v>
      </c>
      <c r="C245" t="s">
        <v>38</v>
      </c>
      <c r="D245" t="s">
        <v>142</v>
      </c>
      <c r="E245" t="s">
        <v>170</v>
      </c>
      <c r="F245" t="s">
        <v>33</v>
      </c>
      <c r="G245">
        <v>-1</v>
      </c>
      <c r="H245">
        <v>-1.2487499999999401</v>
      </c>
      <c r="I245">
        <v>1.5</v>
      </c>
      <c r="J245">
        <v>0.224500000000006</v>
      </c>
      <c r="K245">
        <v>-1</v>
      </c>
      <c r="L245">
        <v>-1.2487499999999401</v>
      </c>
      <c r="M245">
        <v>0.33333333333333298</v>
      </c>
      <c r="N245">
        <v>0.24569799409429999</v>
      </c>
      <c r="O245">
        <v>2</v>
      </c>
      <c r="P245">
        <v>0.61430753564154505</v>
      </c>
      <c r="Q245">
        <v>-0.5</v>
      </c>
      <c r="R245">
        <v>-0.13581975560074999</v>
      </c>
      <c r="S245" t="s">
        <v>34</v>
      </c>
    </row>
    <row r="246" spans="1:29" x14ac:dyDescent="0.35">
      <c r="A246" t="s">
        <v>29</v>
      </c>
      <c r="B246">
        <v>1</v>
      </c>
      <c r="C246" t="s">
        <v>30</v>
      </c>
      <c r="D246" t="s">
        <v>31</v>
      </c>
      <c r="E246" t="s">
        <v>32</v>
      </c>
      <c r="F246" t="s">
        <v>33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S246" t="s">
        <v>171</v>
      </c>
      <c r="T246" t="s">
        <v>31</v>
      </c>
      <c r="U246" t="s">
        <v>35</v>
      </c>
      <c r="V246" t="s">
        <v>36</v>
      </c>
      <c r="W246" t="s">
        <v>37</v>
      </c>
      <c r="X246">
        <v>200</v>
      </c>
      <c r="Y246">
        <v>772</v>
      </c>
      <c r="Z246">
        <v>154</v>
      </c>
      <c r="AA246">
        <v>-1.1546721493394001</v>
      </c>
      <c r="AB246">
        <v>-1.14112020265922</v>
      </c>
      <c r="AC246">
        <v>1.1547005383792499</v>
      </c>
    </row>
    <row r="247" spans="1:29" x14ac:dyDescent="0.35">
      <c r="A247" t="s">
        <v>29</v>
      </c>
      <c r="B247">
        <v>1</v>
      </c>
      <c r="C247" t="s">
        <v>38</v>
      </c>
      <c r="D247" t="s">
        <v>31</v>
      </c>
      <c r="E247" t="s">
        <v>39</v>
      </c>
      <c r="F247" t="s">
        <v>40</v>
      </c>
      <c r="G247">
        <v>2</v>
      </c>
      <c r="H247">
        <v>1.91233333333342</v>
      </c>
      <c r="I247">
        <v>1.8333333333333299</v>
      </c>
      <c r="J247">
        <v>1.4021666666667301</v>
      </c>
      <c r="K247">
        <v>2</v>
      </c>
      <c r="L247">
        <v>1.91233333333342</v>
      </c>
      <c r="M247">
        <v>0.92857142857142905</v>
      </c>
      <c r="N247">
        <v>0.882926178080366</v>
      </c>
      <c r="O247">
        <v>0.92307692307692302</v>
      </c>
      <c r="P247">
        <v>0.85286469255935204</v>
      </c>
      <c r="Q247">
        <v>0.96153846153846101</v>
      </c>
      <c r="R247">
        <v>0.98125157285463205</v>
      </c>
      <c r="S247" t="s">
        <v>171</v>
      </c>
      <c r="T247" t="s">
        <v>31</v>
      </c>
      <c r="U247" t="s">
        <v>41</v>
      </c>
      <c r="V247" t="s">
        <v>42</v>
      </c>
      <c r="W247" t="s">
        <v>37</v>
      </c>
      <c r="X247">
        <v>4029</v>
      </c>
      <c r="Y247">
        <v>4910</v>
      </c>
      <c r="Z247">
        <v>3677</v>
      </c>
      <c r="AA247">
        <v>1.1687995488346301</v>
      </c>
      <c r="AB247">
        <v>1.26189579045593</v>
      </c>
      <c r="AC247">
        <v>0.68558727554653398</v>
      </c>
    </row>
    <row r="248" spans="1:29" x14ac:dyDescent="0.35">
      <c r="A248" t="s">
        <v>29</v>
      </c>
      <c r="B248">
        <v>1</v>
      </c>
      <c r="C248" t="s">
        <v>43</v>
      </c>
      <c r="D248" t="s">
        <v>31</v>
      </c>
      <c r="E248" t="s">
        <v>44</v>
      </c>
      <c r="F248" t="s">
        <v>40</v>
      </c>
      <c r="G248">
        <v>-0.83333333333333304</v>
      </c>
      <c r="H248">
        <v>-1.23449999999993</v>
      </c>
      <c r="I248">
        <v>-0.5</v>
      </c>
      <c r="J248">
        <v>-1.1021666666665799</v>
      </c>
      <c r="K248">
        <v>-0.83333333333333304</v>
      </c>
      <c r="L248">
        <v>-1.23449999999993</v>
      </c>
      <c r="M248">
        <v>0.27272727272727298</v>
      </c>
      <c r="N248">
        <v>7.9004205979374006E-2</v>
      </c>
      <c r="O248">
        <v>0.33333333333333298</v>
      </c>
      <c r="P248">
        <v>8.6842434087286702E-2</v>
      </c>
      <c r="Q248">
        <v>0.22222222222222199</v>
      </c>
      <c r="R248">
        <v>3.7236036486385397E-2</v>
      </c>
      <c r="S248" t="s">
        <v>171</v>
      </c>
      <c r="T248" t="s">
        <v>31</v>
      </c>
      <c r="U248" t="s">
        <v>41</v>
      </c>
      <c r="V248" t="s">
        <v>36</v>
      </c>
      <c r="W248" t="s">
        <v>45</v>
      </c>
      <c r="X248">
        <v>2807</v>
      </c>
      <c r="Y248">
        <v>3615</v>
      </c>
      <c r="Z248">
        <v>2605</v>
      </c>
      <c r="AA248">
        <v>-0.463181065103139</v>
      </c>
      <c r="AB248">
        <v>-0.56192047913265197</v>
      </c>
      <c r="AC248">
        <v>-0.32417732136306099</v>
      </c>
    </row>
    <row r="249" spans="1:29" x14ac:dyDescent="0.35">
      <c r="A249" t="s">
        <v>29</v>
      </c>
      <c r="B249">
        <v>1</v>
      </c>
      <c r="C249" t="s">
        <v>38</v>
      </c>
      <c r="D249" t="s">
        <v>31</v>
      </c>
      <c r="E249" t="s">
        <v>46</v>
      </c>
      <c r="F249" t="s">
        <v>47</v>
      </c>
      <c r="G249">
        <v>0.33333333333333298</v>
      </c>
      <c r="H249">
        <v>-1.51233333333334</v>
      </c>
      <c r="I249">
        <v>0.33333333333333298</v>
      </c>
      <c r="J249">
        <v>1.0858333333333301</v>
      </c>
      <c r="K249">
        <v>0.33333333333333298</v>
      </c>
      <c r="L249">
        <v>-1.51233333333334</v>
      </c>
      <c r="M249">
        <v>1</v>
      </c>
      <c r="N249">
        <v>8.4751967783263604E-2</v>
      </c>
      <c r="O249">
        <v>1</v>
      </c>
      <c r="P249">
        <v>-0.198584602187413</v>
      </c>
      <c r="Q249">
        <v>1</v>
      </c>
      <c r="R249">
        <v>1.47297876903279</v>
      </c>
      <c r="S249" t="s">
        <v>171</v>
      </c>
      <c r="T249" t="s">
        <v>31</v>
      </c>
      <c r="U249" t="s">
        <v>41</v>
      </c>
      <c r="V249" t="s">
        <v>42</v>
      </c>
      <c r="W249" t="s">
        <v>45</v>
      </c>
      <c r="X249">
        <v>2513</v>
      </c>
      <c r="Y249">
        <v>2406</v>
      </c>
      <c r="Z249">
        <v>2175</v>
      </c>
      <c r="AA249">
        <v>-1.1178001546490699</v>
      </c>
      <c r="AB249">
        <v>-1.0007109727979899</v>
      </c>
      <c r="AC249">
        <v>-1.26688419214584</v>
      </c>
    </row>
    <row r="250" spans="1:29" x14ac:dyDescent="0.35">
      <c r="A250" t="s">
        <v>29</v>
      </c>
      <c r="B250">
        <v>1</v>
      </c>
      <c r="C250" t="s">
        <v>43</v>
      </c>
      <c r="D250" t="s">
        <v>31</v>
      </c>
      <c r="E250" t="s">
        <v>48</v>
      </c>
      <c r="F250" t="s">
        <v>40</v>
      </c>
      <c r="G250">
        <v>0</v>
      </c>
      <c r="H250">
        <v>0.12133333333334401</v>
      </c>
      <c r="I250">
        <v>0</v>
      </c>
      <c r="J250">
        <v>0.12133333333334401</v>
      </c>
      <c r="K250">
        <v>0</v>
      </c>
      <c r="L250">
        <v>0.12133333333334401</v>
      </c>
      <c r="M250">
        <v>0.5</v>
      </c>
      <c r="N250">
        <v>0.55483579391383497</v>
      </c>
      <c r="O250">
        <v>0.5</v>
      </c>
      <c r="P250">
        <v>0.55483579391383497</v>
      </c>
      <c r="Q250">
        <v>0.5</v>
      </c>
      <c r="R250">
        <v>0.55483579391383497</v>
      </c>
      <c r="S250" t="s">
        <v>171</v>
      </c>
      <c r="T250" t="s">
        <v>31</v>
      </c>
      <c r="U250" t="s">
        <v>41</v>
      </c>
      <c r="V250" t="s">
        <v>36</v>
      </c>
      <c r="W250" t="s">
        <v>45</v>
      </c>
      <c r="X250">
        <v>3385</v>
      </c>
      <c r="Y250">
        <v>5192</v>
      </c>
      <c r="Z250">
        <v>3180</v>
      </c>
      <c r="AA250">
        <v>0.41218167091758401</v>
      </c>
      <c r="AB250">
        <v>0.30073566147471298</v>
      </c>
      <c r="AC250">
        <v>0.90547423796236803</v>
      </c>
    </row>
    <row r="251" spans="1:29" x14ac:dyDescent="0.35">
      <c r="A251" t="s">
        <v>29</v>
      </c>
      <c r="B251">
        <v>1</v>
      </c>
      <c r="C251" t="s">
        <v>30</v>
      </c>
      <c r="D251" t="s">
        <v>31</v>
      </c>
      <c r="E251" t="s">
        <v>49</v>
      </c>
      <c r="F251" t="s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S251" t="s">
        <v>171</v>
      </c>
      <c r="T251" t="s">
        <v>31</v>
      </c>
      <c r="U251" t="s">
        <v>35</v>
      </c>
      <c r="V251" t="s">
        <v>36</v>
      </c>
      <c r="W251" t="s">
        <v>45</v>
      </c>
      <c r="X251">
        <v>358</v>
      </c>
      <c r="Y251">
        <v>0</v>
      </c>
      <c r="Z251">
        <v>278</v>
      </c>
      <c r="AA251">
        <v>0.58434825371427002</v>
      </c>
      <c r="AB251">
        <v>0.41764341711158798</v>
      </c>
      <c r="AC251">
        <v>-0.57735026918962595</v>
      </c>
    </row>
    <row r="252" spans="1:29" x14ac:dyDescent="0.35">
      <c r="A252" t="s">
        <v>29</v>
      </c>
      <c r="B252">
        <v>1</v>
      </c>
      <c r="C252" t="s">
        <v>30</v>
      </c>
      <c r="D252" t="s">
        <v>31</v>
      </c>
      <c r="E252" t="s">
        <v>51</v>
      </c>
      <c r="F252" t="s">
        <v>50</v>
      </c>
      <c r="G252">
        <v>0</v>
      </c>
      <c r="H252">
        <v>0</v>
      </c>
      <c r="I252">
        <v>0.16666666666666699</v>
      </c>
      <c r="J252">
        <v>0.17416666666667899</v>
      </c>
      <c r="K252">
        <v>0</v>
      </c>
      <c r="L252">
        <v>0</v>
      </c>
      <c r="O252">
        <v>0</v>
      </c>
      <c r="P252">
        <v>0</v>
      </c>
      <c r="Q252">
        <v>0.5</v>
      </c>
      <c r="R252">
        <v>0.5</v>
      </c>
      <c r="S252" t="s">
        <v>171</v>
      </c>
      <c r="T252" t="s">
        <v>31</v>
      </c>
      <c r="U252" t="s">
        <v>35</v>
      </c>
      <c r="V252" t="s">
        <v>36</v>
      </c>
      <c r="W252" t="s">
        <v>45</v>
      </c>
      <c r="X252">
        <v>389</v>
      </c>
      <c r="Y252">
        <v>0</v>
      </c>
      <c r="Z252">
        <v>277</v>
      </c>
      <c r="AA252">
        <v>0.57032389562512698</v>
      </c>
      <c r="AB252">
        <v>0.72347678554763295</v>
      </c>
      <c r="AC252">
        <v>-0.57735026918962595</v>
      </c>
    </row>
    <row r="253" spans="1:29" x14ac:dyDescent="0.35">
      <c r="A253" t="s">
        <v>29</v>
      </c>
      <c r="B253">
        <v>2</v>
      </c>
      <c r="C253" t="s">
        <v>30</v>
      </c>
      <c r="D253" t="s">
        <v>31</v>
      </c>
      <c r="E253" t="s">
        <v>32</v>
      </c>
      <c r="F253" t="s">
        <v>33</v>
      </c>
      <c r="G253">
        <v>0.33333333333333298</v>
      </c>
      <c r="H253">
        <v>0.233500000000049</v>
      </c>
      <c r="I253">
        <v>0.33333333333333298</v>
      </c>
      <c r="J253">
        <v>0.233500000000049</v>
      </c>
      <c r="K253">
        <v>0.33333333333333298</v>
      </c>
      <c r="L253">
        <v>0.233500000000049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 t="s">
        <v>171</v>
      </c>
      <c r="T253" t="s">
        <v>31</v>
      </c>
      <c r="U253" t="s">
        <v>35</v>
      </c>
      <c r="V253" t="s">
        <v>36</v>
      </c>
      <c r="W253" t="s">
        <v>37</v>
      </c>
      <c r="X253">
        <v>200</v>
      </c>
      <c r="Y253">
        <v>772</v>
      </c>
      <c r="Z253">
        <v>154</v>
      </c>
      <c r="AA253">
        <v>-1.1546721493394001</v>
      </c>
      <c r="AB253">
        <v>-1.14112020265922</v>
      </c>
      <c r="AC253">
        <v>1.1547005383792499</v>
      </c>
    </row>
    <row r="254" spans="1:29" x14ac:dyDescent="0.35">
      <c r="A254" t="s">
        <v>29</v>
      </c>
      <c r="B254">
        <v>2</v>
      </c>
      <c r="C254" t="s">
        <v>38</v>
      </c>
      <c r="D254" t="s">
        <v>31</v>
      </c>
      <c r="E254" t="s">
        <v>39</v>
      </c>
      <c r="F254" t="s">
        <v>40</v>
      </c>
      <c r="G254">
        <v>0.16666666666666699</v>
      </c>
      <c r="H254">
        <v>0.43383333333333501</v>
      </c>
      <c r="I254">
        <v>-0.16666666666666699</v>
      </c>
      <c r="J254">
        <v>0.30883333333333501</v>
      </c>
      <c r="K254">
        <v>0.16666666666666699</v>
      </c>
      <c r="L254">
        <v>0.43383333333333501</v>
      </c>
      <c r="M254">
        <v>0.66666666666666696</v>
      </c>
      <c r="N254">
        <v>0.62295701464336395</v>
      </c>
      <c r="O254">
        <v>0</v>
      </c>
      <c r="P254">
        <v>0.59420437214031596</v>
      </c>
      <c r="Q254">
        <v>1</v>
      </c>
      <c r="R254">
        <v>0.63233350279613698</v>
      </c>
      <c r="S254" t="s">
        <v>171</v>
      </c>
      <c r="T254" t="s">
        <v>31</v>
      </c>
      <c r="U254" t="s">
        <v>41</v>
      </c>
      <c r="V254" t="s">
        <v>42</v>
      </c>
      <c r="W254" t="s">
        <v>37</v>
      </c>
      <c r="X254">
        <v>4029</v>
      </c>
      <c r="Y254">
        <v>4910</v>
      </c>
      <c r="Z254">
        <v>3677</v>
      </c>
      <c r="AA254">
        <v>1.1687995488346301</v>
      </c>
      <c r="AB254">
        <v>1.26189579045593</v>
      </c>
      <c r="AC254">
        <v>0.68558727554653398</v>
      </c>
    </row>
    <row r="255" spans="1:29" x14ac:dyDescent="0.35">
      <c r="A255" t="s">
        <v>29</v>
      </c>
      <c r="B255">
        <v>2</v>
      </c>
      <c r="C255" t="s">
        <v>43</v>
      </c>
      <c r="D255" t="s">
        <v>31</v>
      </c>
      <c r="E255" t="s">
        <v>44</v>
      </c>
      <c r="F255" t="s">
        <v>40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S255" t="s">
        <v>171</v>
      </c>
      <c r="T255" t="s">
        <v>31</v>
      </c>
      <c r="U255" t="s">
        <v>41</v>
      </c>
      <c r="V255" t="s">
        <v>36</v>
      </c>
      <c r="W255" t="s">
        <v>45</v>
      </c>
      <c r="X255">
        <v>2807</v>
      </c>
      <c r="Y255">
        <v>3615</v>
      </c>
      <c r="Z255">
        <v>2605</v>
      </c>
      <c r="AA255">
        <v>-0.463181065103139</v>
      </c>
      <c r="AB255">
        <v>-0.56192047913265197</v>
      </c>
      <c r="AC255">
        <v>-0.32417732136306099</v>
      </c>
    </row>
    <row r="256" spans="1:29" x14ac:dyDescent="0.35">
      <c r="A256" t="s">
        <v>29</v>
      </c>
      <c r="B256">
        <v>2</v>
      </c>
      <c r="C256" t="s">
        <v>38</v>
      </c>
      <c r="D256" t="s">
        <v>31</v>
      </c>
      <c r="E256" t="s">
        <v>46</v>
      </c>
      <c r="F256" t="s">
        <v>47</v>
      </c>
      <c r="G256">
        <v>0.16666666666666699</v>
      </c>
      <c r="H256">
        <v>0.209499999999954</v>
      </c>
      <c r="I256">
        <v>-0.16666666666666699</v>
      </c>
      <c r="J256">
        <v>-0.68450000000016598</v>
      </c>
      <c r="K256">
        <v>0.16666666666666699</v>
      </c>
      <c r="L256">
        <v>0.209499999999954</v>
      </c>
      <c r="M256">
        <v>0.53333333333333299</v>
      </c>
      <c r="N256">
        <v>0.53403368170248799</v>
      </c>
      <c r="O256">
        <v>0.44444444444444398</v>
      </c>
      <c r="P256">
        <v>0.29944330501023197</v>
      </c>
      <c r="Q256">
        <v>0.55555555555555602</v>
      </c>
      <c r="R256">
        <v>0.56138294755345097</v>
      </c>
      <c r="S256" t="s">
        <v>171</v>
      </c>
      <c r="T256" t="s">
        <v>31</v>
      </c>
      <c r="U256" t="s">
        <v>41</v>
      </c>
      <c r="V256" t="s">
        <v>42</v>
      </c>
      <c r="W256" t="s">
        <v>45</v>
      </c>
      <c r="X256">
        <v>2513</v>
      </c>
      <c r="Y256">
        <v>2406</v>
      </c>
      <c r="Z256">
        <v>2175</v>
      </c>
      <c r="AA256">
        <v>-1.1178001546490699</v>
      </c>
      <c r="AB256">
        <v>-1.0007109727979899</v>
      </c>
      <c r="AC256">
        <v>-1.26688419214584</v>
      </c>
    </row>
    <row r="257" spans="1:29" x14ac:dyDescent="0.35">
      <c r="A257" t="s">
        <v>29</v>
      </c>
      <c r="B257">
        <v>2</v>
      </c>
      <c r="C257" t="s">
        <v>43</v>
      </c>
      <c r="D257" t="s">
        <v>31</v>
      </c>
      <c r="E257" t="s">
        <v>48</v>
      </c>
      <c r="F257" t="s">
        <v>40</v>
      </c>
      <c r="G257">
        <v>0</v>
      </c>
      <c r="H257">
        <v>-0.19150000000005701</v>
      </c>
      <c r="I257">
        <v>1.3333333333333299</v>
      </c>
      <c r="J257">
        <v>0.92899999999993599</v>
      </c>
      <c r="K257">
        <v>0</v>
      </c>
      <c r="L257">
        <v>-0.19150000000005701</v>
      </c>
      <c r="N257">
        <v>0</v>
      </c>
      <c r="O257">
        <v>0</v>
      </c>
      <c r="P257">
        <v>0</v>
      </c>
      <c r="Q257">
        <v>0.5</v>
      </c>
      <c r="R257">
        <v>0.60306781485472005</v>
      </c>
      <c r="S257" t="s">
        <v>171</v>
      </c>
      <c r="T257" t="s">
        <v>31</v>
      </c>
      <c r="U257" t="s">
        <v>41</v>
      </c>
      <c r="V257" t="s">
        <v>36</v>
      </c>
      <c r="W257" t="s">
        <v>45</v>
      </c>
      <c r="X257">
        <v>3385</v>
      </c>
      <c r="Y257">
        <v>5192</v>
      </c>
      <c r="Z257">
        <v>3180</v>
      </c>
      <c r="AA257">
        <v>0.41218167091758401</v>
      </c>
      <c r="AB257">
        <v>0.30073566147471298</v>
      </c>
      <c r="AC257">
        <v>0.90547423796236803</v>
      </c>
    </row>
    <row r="258" spans="1:29" x14ac:dyDescent="0.35">
      <c r="A258" t="s">
        <v>29</v>
      </c>
      <c r="B258">
        <v>2</v>
      </c>
      <c r="C258" t="s">
        <v>30</v>
      </c>
      <c r="D258" t="s">
        <v>31</v>
      </c>
      <c r="E258" t="s">
        <v>49</v>
      </c>
      <c r="F258" t="s">
        <v>50</v>
      </c>
      <c r="G258">
        <v>0.16666666666666699</v>
      </c>
      <c r="H258">
        <v>5.1333333333332197E-2</v>
      </c>
      <c r="I258">
        <v>0.33333333333333298</v>
      </c>
      <c r="J258">
        <v>0.69983333333334496</v>
      </c>
      <c r="K258">
        <v>0.16666666666666699</v>
      </c>
      <c r="L258">
        <v>5.13333333333321E-2</v>
      </c>
      <c r="M258">
        <v>1</v>
      </c>
      <c r="N258">
        <v>1</v>
      </c>
      <c r="O258" t="s">
        <v>63</v>
      </c>
      <c r="P258">
        <v>-8.59614847892788E-2</v>
      </c>
      <c r="Q258" t="s">
        <v>63</v>
      </c>
      <c r="R258">
        <v>0.457019257605361</v>
      </c>
      <c r="S258" t="s">
        <v>171</v>
      </c>
      <c r="T258" t="s">
        <v>31</v>
      </c>
      <c r="U258" t="s">
        <v>35</v>
      </c>
      <c r="V258" t="s">
        <v>36</v>
      </c>
      <c r="W258" t="s">
        <v>45</v>
      </c>
      <c r="X258">
        <v>358</v>
      </c>
      <c r="Y258">
        <v>0</v>
      </c>
      <c r="Z258">
        <v>278</v>
      </c>
      <c r="AA258">
        <v>0.58434825371427002</v>
      </c>
      <c r="AB258">
        <v>0.41764341711158798</v>
      </c>
      <c r="AC258">
        <v>-0.57735026918962595</v>
      </c>
    </row>
    <row r="259" spans="1:29" x14ac:dyDescent="0.35">
      <c r="A259" t="s">
        <v>29</v>
      </c>
      <c r="B259">
        <v>2</v>
      </c>
      <c r="C259" t="s">
        <v>30</v>
      </c>
      <c r="D259" t="s">
        <v>31</v>
      </c>
      <c r="E259" t="s">
        <v>51</v>
      </c>
      <c r="F259" t="s">
        <v>50</v>
      </c>
      <c r="G259">
        <v>-0.5</v>
      </c>
      <c r="H259">
        <v>-9.5333333333314896E-2</v>
      </c>
      <c r="I259">
        <v>-0.5</v>
      </c>
      <c r="J259">
        <v>-9.5333333333314896E-2</v>
      </c>
      <c r="K259">
        <v>-0.5</v>
      </c>
      <c r="L259">
        <v>-9.5333333333314896E-2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171</v>
      </c>
      <c r="T259" t="s">
        <v>31</v>
      </c>
      <c r="U259" t="s">
        <v>35</v>
      </c>
      <c r="V259" t="s">
        <v>36</v>
      </c>
      <c r="W259" t="s">
        <v>45</v>
      </c>
      <c r="X259">
        <v>389</v>
      </c>
      <c r="Y259">
        <v>0</v>
      </c>
      <c r="Z259">
        <v>277</v>
      </c>
      <c r="AA259">
        <v>0.57032389562512698</v>
      </c>
      <c r="AB259">
        <v>0.72347678554763295</v>
      </c>
      <c r="AC259">
        <v>-0.57735026918962595</v>
      </c>
    </row>
    <row r="260" spans="1:29" x14ac:dyDescent="0.35">
      <c r="A260" t="s">
        <v>172</v>
      </c>
      <c r="B260">
        <v>1</v>
      </c>
      <c r="C260" t="s">
        <v>30</v>
      </c>
      <c r="D260" t="s">
        <v>31</v>
      </c>
      <c r="E260" t="s">
        <v>32</v>
      </c>
      <c r="F260" t="s">
        <v>33</v>
      </c>
      <c r="G260">
        <v>0.66666666666666696</v>
      </c>
      <c r="H260">
        <v>1.0603333333332701</v>
      </c>
      <c r="I260">
        <v>1</v>
      </c>
      <c r="J260">
        <v>0.71966666666673995</v>
      </c>
      <c r="K260">
        <v>0.66666666666666696</v>
      </c>
      <c r="L260">
        <v>1.0603333333332701</v>
      </c>
      <c r="M260">
        <v>1</v>
      </c>
      <c r="N260">
        <v>0.89378559049267403</v>
      </c>
      <c r="O260">
        <v>-0.25</v>
      </c>
      <c r="P260">
        <v>0.31917922948072303</v>
      </c>
      <c r="Q260" s="1">
        <v>-8.3266726846886802E-17</v>
      </c>
      <c r="R260">
        <v>0.233584589614762</v>
      </c>
      <c r="S260" t="s">
        <v>171</v>
      </c>
      <c r="T260" t="s">
        <v>31</v>
      </c>
      <c r="U260" t="s">
        <v>35</v>
      </c>
      <c r="V260" t="s">
        <v>36</v>
      </c>
      <c r="W260" t="s">
        <v>37</v>
      </c>
      <c r="X260">
        <v>200</v>
      </c>
      <c r="Y260">
        <v>772</v>
      </c>
      <c r="Z260">
        <v>154</v>
      </c>
      <c r="AA260">
        <v>-1.1546721493394001</v>
      </c>
      <c r="AB260">
        <v>-1.14112020265922</v>
      </c>
      <c r="AC260">
        <v>1.1547005383792499</v>
      </c>
    </row>
    <row r="261" spans="1:29" x14ac:dyDescent="0.35">
      <c r="A261" t="s">
        <v>172</v>
      </c>
      <c r="B261">
        <v>1</v>
      </c>
      <c r="C261" t="s">
        <v>38</v>
      </c>
      <c r="D261" t="s">
        <v>31</v>
      </c>
      <c r="E261" t="s">
        <v>39</v>
      </c>
      <c r="F261" t="s">
        <v>40</v>
      </c>
      <c r="G261">
        <v>-0.33333333333333298</v>
      </c>
      <c r="H261">
        <v>0.54750000000005095</v>
      </c>
      <c r="I261">
        <v>-0.33333333333333298</v>
      </c>
      <c r="J261">
        <v>1.06000000000005</v>
      </c>
      <c r="K261">
        <v>-0.33333333333333298</v>
      </c>
      <c r="L261">
        <v>0.54750000000005195</v>
      </c>
      <c r="M261">
        <v>0.42857142857142899</v>
      </c>
      <c r="N261">
        <v>0.55229059883480802</v>
      </c>
      <c r="O261">
        <v>0.4</v>
      </c>
      <c r="P261">
        <v>0.61921721526580797</v>
      </c>
      <c r="Q261">
        <v>0.4</v>
      </c>
      <c r="R261">
        <v>0.56157681637550305</v>
      </c>
      <c r="S261" t="s">
        <v>171</v>
      </c>
      <c r="T261" t="s">
        <v>31</v>
      </c>
      <c r="U261" t="s">
        <v>41</v>
      </c>
      <c r="V261" t="s">
        <v>42</v>
      </c>
      <c r="W261" t="s">
        <v>37</v>
      </c>
      <c r="X261">
        <v>4029</v>
      </c>
      <c r="Y261">
        <v>4910</v>
      </c>
      <c r="Z261">
        <v>3677</v>
      </c>
      <c r="AA261">
        <v>1.1687995488346301</v>
      </c>
      <c r="AB261">
        <v>1.26189579045593</v>
      </c>
      <c r="AC261">
        <v>0.68558727554653398</v>
      </c>
    </row>
    <row r="262" spans="1:29" x14ac:dyDescent="0.35">
      <c r="A262" t="s">
        <v>172</v>
      </c>
      <c r="B262">
        <v>1</v>
      </c>
      <c r="C262" t="s">
        <v>43</v>
      </c>
      <c r="D262" t="s">
        <v>31</v>
      </c>
      <c r="E262" t="s">
        <v>44</v>
      </c>
      <c r="F262" t="s">
        <v>40</v>
      </c>
      <c r="G262">
        <v>1</v>
      </c>
      <c r="H262">
        <v>2.0631666666666502</v>
      </c>
      <c r="I262">
        <v>1.3333333333333299</v>
      </c>
      <c r="J262">
        <v>2.8499999999999899</v>
      </c>
      <c r="K262">
        <v>1</v>
      </c>
      <c r="L262">
        <v>2.0631666666666502</v>
      </c>
      <c r="M262">
        <v>0.60714285714285698</v>
      </c>
      <c r="N262">
        <v>0.646251270055061</v>
      </c>
      <c r="O262">
        <v>0.66666666666666696</v>
      </c>
      <c r="P262">
        <v>0.73347897323867906</v>
      </c>
      <c r="Q262">
        <v>0.625</v>
      </c>
      <c r="R262">
        <v>0.66901966138722802</v>
      </c>
      <c r="S262" t="s">
        <v>171</v>
      </c>
      <c r="T262" t="s">
        <v>31</v>
      </c>
      <c r="U262" t="s">
        <v>41</v>
      </c>
      <c r="V262" t="s">
        <v>36</v>
      </c>
      <c r="W262" t="s">
        <v>45</v>
      </c>
      <c r="X262">
        <v>2807</v>
      </c>
      <c r="Y262">
        <v>3615</v>
      </c>
      <c r="Z262">
        <v>2605</v>
      </c>
      <c r="AA262">
        <v>-0.463181065103139</v>
      </c>
      <c r="AB262">
        <v>-0.56192047913265197</v>
      </c>
      <c r="AC262">
        <v>-0.32417732136306099</v>
      </c>
    </row>
    <row r="263" spans="1:29" x14ac:dyDescent="0.35">
      <c r="A263" t="s">
        <v>172</v>
      </c>
      <c r="B263">
        <v>1</v>
      </c>
      <c r="C263" t="s">
        <v>38</v>
      </c>
      <c r="D263" t="s">
        <v>31</v>
      </c>
      <c r="E263" t="s">
        <v>46</v>
      </c>
      <c r="F263" t="s">
        <v>47</v>
      </c>
      <c r="G263">
        <v>1.5</v>
      </c>
      <c r="H263">
        <v>1.603</v>
      </c>
      <c r="I263">
        <v>2.1666666666666701</v>
      </c>
      <c r="J263">
        <v>2.5219999999999998</v>
      </c>
      <c r="K263">
        <v>1.5</v>
      </c>
      <c r="L263">
        <v>1.603</v>
      </c>
      <c r="M263">
        <v>0.628571428571429</v>
      </c>
      <c r="N263">
        <v>0.57877149877149703</v>
      </c>
      <c r="O263">
        <v>0.70967741935483897</v>
      </c>
      <c r="P263">
        <v>0.64117251931186003</v>
      </c>
      <c r="Q263">
        <v>0.64516129032258096</v>
      </c>
      <c r="R263">
        <v>0.58973019367839496</v>
      </c>
      <c r="S263" t="s">
        <v>171</v>
      </c>
      <c r="T263" t="s">
        <v>31</v>
      </c>
      <c r="U263" t="s">
        <v>41</v>
      </c>
      <c r="V263" t="s">
        <v>42</v>
      </c>
      <c r="W263" t="s">
        <v>45</v>
      </c>
      <c r="X263">
        <v>2513</v>
      </c>
      <c r="Y263">
        <v>2406</v>
      </c>
      <c r="Z263">
        <v>2175</v>
      </c>
      <c r="AA263">
        <v>-1.1178001546490699</v>
      </c>
      <c r="AB263">
        <v>-1.0007109727979899</v>
      </c>
      <c r="AC263">
        <v>-1.26688419214584</v>
      </c>
    </row>
    <row r="264" spans="1:29" x14ac:dyDescent="0.35">
      <c r="A264" t="s">
        <v>172</v>
      </c>
      <c r="B264">
        <v>1</v>
      </c>
      <c r="C264" t="s">
        <v>43</v>
      </c>
      <c r="D264" t="s">
        <v>31</v>
      </c>
      <c r="E264" t="s">
        <v>48</v>
      </c>
      <c r="F264" t="s">
        <v>40</v>
      </c>
      <c r="G264">
        <v>0.33333333333333298</v>
      </c>
      <c r="H264">
        <v>0.39800000000014701</v>
      </c>
      <c r="I264">
        <v>-0.5</v>
      </c>
      <c r="J264">
        <v>1.3336666666667401</v>
      </c>
      <c r="K264">
        <v>0.33333333333333298</v>
      </c>
      <c r="L264">
        <v>0.39800000000014801</v>
      </c>
      <c r="M264">
        <v>0.55000000000000004</v>
      </c>
      <c r="N264">
        <v>0.51765697554051104</v>
      </c>
      <c r="O264">
        <v>0.33333333333333298</v>
      </c>
      <c r="P264">
        <v>0.59173239178283799</v>
      </c>
      <c r="Q264">
        <v>0.61111111111111105</v>
      </c>
      <c r="R264">
        <v>0.52737527512840399</v>
      </c>
      <c r="S264" t="s">
        <v>171</v>
      </c>
      <c r="T264" t="s">
        <v>31</v>
      </c>
      <c r="U264" t="s">
        <v>41</v>
      </c>
      <c r="V264" t="s">
        <v>36</v>
      </c>
      <c r="W264" t="s">
        <v>45</v>
      </c>
      <c r="X264">
        <v>3385</v>
      </c>
      <c r="Y264">
        <v>5192</v>
      </c>
      <c r="Z264">
        <v>3180</v>
      </c>
      <c r="AA264">
        <v>0.41218167091758401</v>
      </c>
      <c r="AB264">
        <v>0.30073566147471298</v>
      </c>
      <c r="AC264">
        <v>0.90547423796236803</v>
      </c>
    </row>
    <row r="265" spans="1:29" x14ac:dyDescent="0.35">
      <c r="A265" t="s">
        <v>172</v>
      </c>
      <c r="B265">
        <v>1</v>
      </c>
      <c r="C265" t="s">
        <v>30</v>
      </c>
      <c r="D265" t="s">
        <v>31</v>
      </c>
      <c r="E265" t="s">
        <v>49</v>
      </c>
      <c r="F265" t="s">
        <v>50</v>
      </c>
      <c r="G265">
        <v>-0.5</v>
      </c>
      <c r="H265">
        <v>-1.45833333333328</v>
      </c>
      <c r="I265">
        <v>-0.66666666666666696</v>
      </c>
      <c r="J265">
        <v>-1.4486666666666099</v>
      </c>
      <c r="K265">
        <v>-0.5</v>
      </c>
      <c r="L265">
        <v>-1.45833333333328</v>
      </c>
      <c r="M265">
        <v>0.2</v>
      </c>
      <c r="N265">
        <v>5.1558015580161598E-2</v>
      </c>
      <c r="O265" t="e">
        <f>-Inf</f>
        <v>#NAME?</v>
      </c>
      <c r="P265">
        <v>-0.20758710517741999</v>
      </c>
      <c r="Q265">
        <v>1801439850948200</v>
      </c>
      <c r="R265">
        <v>-0.21230869423635801</v>
      </c>
      <c r="S265" t="s">
        <v>171</v>
      </c>
      <c r="T265" t="s">
        <v>31</v>
      </c>
      <c r="U265" t="s">
        <v>35</v>
      </c>
      <c r="V265" t="s">
        <v>36</v>
      </c>
      <c r="W265" t="s">
        <v>45</v>
      </c>
      <c r="X265">
        <v>358</v>
      </c>
      <c r="Y265">
        <v>0</v>
      </c>
      <c r="Z265">
        <v>278</v>
      </c>
      <c r="AA265">
        <v>0.58434825371427002</v>
      </c>
      <c r="AB265">
        <v>0.41764341711158798</v>
      </c>
      <c r="AC265">
        <v>-0.57735026918962595</v>
      </c>
    </row>
    <row r="266" spans="1:29" x14ac:dyDescent="0.35">
      <c r="A266" t="s">
        <v>172</v>
      </c>
      <c r="B266">
        <v>1</v>
      </c>
      <c r="C266" t="s">
        <v>30</v>
      </c>
      <c r="D266" t="s">
        <v>31</v>
      </c>
      <c r="E266" t="s">
        <v>51</v>
      </c>
      <c r="F266" t="s">
        <v>50</v>
      </c>
      <c r="G266">
        <v>0.5</v>
      </c>
      <c r="H266">
        <v>1.7920000000001099</v>
      </c>
      <c r="I266">
        <v>-0.16666666666666699</v>
      </c>
      <c r="J266">
        <v>1.3635000000001201</v>
      </c>
      <c r="K266">
        <v>0.5</v>
      </c>
      <c r="L266">
        <v>1.7920000000001099</v>
      </c>
      <c r="M266">
        <v>0.63636363636363602</v>
      </c>
      <c r="N266">
        <v>0.73025526811719499</v>
      </c>
      <c r="O266">
        <v>0.42857142857142899</v>
      </c>
      <c r="P266">
        <v>0.69687635366031198</v>
      </c>
      <c r="Q266">
        <v>0.71428571428571397</v>
      </c>
      <c r="R266">
        <v>0.75874765365549601</v>
      </c>
      <c r="S266" t="s">
        <v>171</v>
      </c>
      <c r="T266" t="s">
        <v>31</v>
      </c>
      <c r="U266" t="s">
        <v>35</v>
      </c>
      <c r="V266" t="s">
        <v>36</v>
      </c>
      <c r="W266" t="s">
        <v>45</v>
      </c>
      <c r="X266">
        <v>389</v>
      </c>
      <c r="Y266">
        <v>0</v>
      </c>
      <c r="Z266">
        <v>277</v>
      </c>
      <c r="AA266">
        <v>0.57032389562512698</v>
      </c>
      <c r="AB266">
        <v>0.72347678554763295</v>
      </c>
      <c r="AC266">
        <v>-0.57735026918962595</v>
      </c>
    </row>
    <row r="267" spans="1:29" x14ac:dyDescent="0.35">
      <c r="A267" t="s">
        <v>172</v>
      </c>
      <c r="B267">
        <v>2</v>
      </c>
      <c r="C267" t="s">
        <v>30</v>
      </c>
      <c r="D267" t="s">
        <v>31</v>
      </c>
      <c r="E267" t="s">
        <v>32</v>
      </c>
      <c r="F267" t="s">
        <v>33</v>
      </c>
      <c r="G267">
        <v>0.16666666666666699</v>
      </c>
      <c r="H267">
        <v>0.357666666666698</v>
      </c>
      <c r="I267">
        <v>0.16666666666666699</v>
      </c>
      <c r="J267">
        <v>0.357666666666698</v>
      </c>
      <c r="K267">
        <v>0.16666666666666699</v>
      </c>
      <c r="L267">
        <v>0.357666666666698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171</v>
      </c>
      <c r="T267" t="s">
        <v>31</v>
      </c>
      <c r="U267" t="s">
        <v>35</v>
      </c>
      <c r="V267" t="s">
        <v>36</v>
      </c>
      <c r="W267" t="s">
        <v>37</v>
      </c>
      <c r="X267">
        <v>200</v>
      </c>
      <c r="Y267">
        <v>772</v>
      </c>
      <c r="Z267">
        <v>154</v>
      </c>
      <c r="AA267">
        <v>-1.1546721493394001</v>
      </c>
      <c r="AB267">
        <v>-1.14112020265922</v>
      </c>
      <c r="AC267">
        <v>1.1547005383792499</v>
      </c>
    </row>
    <row r="268" spans="1:29" x14ac:dyDescent="0.35">
      <c r="A268" t="s">
        <v>172</v>
      </c>
      <c r="B268">
        <v>2</v>
      </c>
      <c r="C268" t="s">
        <v>38</v>
      </c>
      <c r="D268" t="s">
        <v>31</v>
      </c>
      <c r="E268" t="s">
        <v>39</v>
      </c>
      <c r="F268" t="s">
        <v>40</v>
      </c>
      <c r="G268">
        <v>0.66666666666666696</v>
      </c>
      <c r="H268">
        <v>5.7420000000000098</v>
      </c>
      <c r="I268">
        <v>1</v>
      </c>
      <c r="J268">
        <v>7.2069999999999999</v>
      </c>
      <c r="K268">
        <v>0.66666666666666696</v>
      </c>
      <c r="L268">
        <v>5.7420000000000098</v>
      </c>
      <c r="M268">
        <v>0.61111111111111105</v>
      </c>
      <c r="N268">
        <v>0.75602687197170204</v>
      </c>
      <c r="O268">
        <v>0.6875</v>
      </c>
      <c r="P268">
        <v>0.86964029268959897</v>
      </c>
      <c r="Q268">
        <v>0.625</v>
      </c>
      <c r="R268">
        <v>0.79450181221363603</v>
      </c>
      <c r="S268" t="s">
        <v>171</v>
      </c>
      <c r="T268" t="s">
        <v>31</v>
      </c>
      <c r="U268" t="s">
        <v>41</v>
      </c>
      <c r="V268" t="s">
        <v>42</v>
      </c>
      <c r="W268" t="s">
        <v>37</v>
      </c>
      <c r="X268">
        <v>4029</v>
      </c>
      <c r="Y268">
        <v>4910</v>
      </c>
      <c r="Z268">
        <v>3677</v>
      </c>
      <c r="AA268">
        <v>1.1687995488346301</v>
      </c>
      <c r="AB268">
        <v>1.26189579045593</v>
      </c>
      <c r="AC268">
        <v>0.68558727554653398</v>
      </c>
    </row>
    <row r="269" spans="1:29" x14ac:dyDescent="0.35">
      <c r="A269" t="s">
        <v>172</v>
      </c>
      <c r="B269">
        <v>2</v>
      </c>
      <c r="C269" t="s">
        <v>43</v>
      </c>
      <c r="D269" t="s">
        <v>31</v>
      </c>
      <c r="E269" t="s">
        <v>44</v>
      </c>
      <c r="F269" t="s">
        <v>40</v>
      </c>
      <c r="G269">
        <v>-1.3333333333333299</v>
      </c>
      <c r="H269">
        <v>0.55766666666680997</v>
      </c>
      <c r="I269">
        <v>-0.5</v>
      </c>
      <c r="J269">
        <v>2.9013333333335698</v>
      </c>
      <c r="K269">
        <v>-1.3333333333333299</v>
      </c>
      <c r="L269">
        <v>0.55766666666680897</v>
      </c>
      <c r="M269">
        <v>0.38235294117647101</v>
      </c>
      <c r="N269">
        <v>0.52130287518782303</v>
      </c>
      <c r="O269">
        <v>0.44</v>
      </c>
      <c r="P269">
        <v>0.64706180515664102</v>
      </c>
      <c r="Q269">
        <v>0.34</v>
      </c>
      <c r="R269">
        <v>0.52826681985605495</v>
      </c>
      <c r="S269" t="s">
        <v>171</v>
      </c>
      <c r="T269" t="s">
        <v>31</v>
      </c>
      <c r="U269" t="s">
        <v>41</v>
      </c>
      <c r="V269" t="s">
        <v>36</v>
      </c>
      <c r="W269" t="s">
        <v>45</v>
      </c>
      <c r="X269">
        <v>2807</v>
      </c>
      <c r="Y269">
        <v>3615</v>
      </c>
      <c r="Z269">
        <v>2605</v>
      </c>
      <c r="AA269">
        <v>-0.463181065103139</v>
      </c>
      <c r="AB269">
        <v>-0.56192047913265197</v>
      </c>
      <c r="AC269">
        <v>-0.32417732136306099</v>
      </c>
    </row>
    <row r="270" spans="1:29" x14ac:dyDescent="0.35">
      <c r="A270" t="s">
        <v>172</v>
      </c>
      <c r="B270">
        <v>2</v>
      </c>
      <c r="C270" t="s">
        <v>38</v>
      </c>
      <c r="D270" t="s">
        <v>31</v>
      </c>
      <c r="E270" t="s">
        <v>46</v>
      </c>
      <c r="F270" t="s">
        <v>47</v>
      </c>
      <c r="G270">
        <v>-0.16666666666666699</v>
      </c>
      <c r="H270">
        <v>5.87716666666664</v>
      </c>
      <c r="I270">
        <v>-0.83333333333333304</v>
      </c>
      <c r="J270">
        <v>5.0133333333332697</v>
      </c>
      <c r="K270">
        <v>-0.16666666666666699</v>
      </c>
      <c r="L270">
        <v>5.87716666666664</v>
      </c>
      <c r="M270">
        <v>0.47826086956521702</v>
      </c>
      <c r="N270">
        <v>0.79598448857626902</v>
      </c>
      <c r="O270">
        <v>0.36842105263157898</v>
      </c>
      <c r="P270">
        <v>0.77885934660881195</v>
      </c>
      <c r="Q270">
        <v>0.47368421052631599</v>
      </c>
      <c r="R270">
        <v>0.82690881447694897</v>
      </c>
      <c r="S270" t="s">
        <v>171</v>
      </c>
      <c r="T270" t="s">
        <v>31</v>
      </c>
      <c r="U270" t="s">
        <v>41</v>
      </c>
      <c r="V270" t="s">
        <v>42</v>
      </c>
      <c r="W270" t="s">
        <v>45</v>
      </c>
      <c r="X270">
        <v>2513</v>
      </c>
      <c r="Y270">
        <v>2406</v>
      </c>
      <c r="Z270">
        <v>2175</v>
      </c>
      <c r="AA270">
        <v>-1.1178001546490699</v>
      </c>
      <c r="AB270">
        <v>-1.0007109727979899</v>
      </c>
      <c r="AC270">
        <v>-1.26688419214584</v>
      </c>
    </row>
    <row r="271" spans="1:29" x14ac:dyDescent="0.35">
      <c r="A271" t="s">
        <v>172</v>
      </c>
      <c r="B271">
        <v>2</v>
      </c>
      <c r="C271" t="s">
        <v>43</v>
      </c>
      <c r="D271" t="s">
        <v>31</v>
      </c>
      <c r="E271" t="s">
        <v>48</v>
      </c>
      <c r="F271" t="s">
        <v>40</v>
      </c>
      <c r="G271">
        <v>0.66666666666666696</v>
      </c>
      <c r="H271">
        <v>2.7734999999999599</v>
      </c>
      <c r="I271">
        <v>1.3333333333333299</v>
      </c>
      <c r="J271">
        <v>4.6886666666666201</v>
      </c>
      <c r="K271">
        <v>0.66666666666666696</v>
      </c>
      <c r="L271">
        <v>2.7734999999999599</v>
      </c>
      <c r="M271">
        <v>0.57692307692307698</v>
      </c>
      <c r="N271">
        <v>0.59682092695811895</v>
      </c>
      <c r="O271">
        <v>0.7</v>
      </c>
      <c r="P271">
        <v>0.726812435500515</v>
      </c>
      <c r="Q271">
        <v>0.6</v>
      </c>
      <c r="R271">
        <v>0.63416698916408498</v>
      </c>
      <c r="S271" t="s">
        <v>171</v>
      </c>
      <c r="T271" t="s">
        <v>31</v>
      </c>
      <c r="U271" t="s">
        <v>41</v>
      </c>
      <c r="V271" t="s">
        <v>36</v>
      </c>
      <c r="W271" t="s">
        <v>45</v>
      </c>
      <c r="X271">
        <v>3385</v>
      </c>
      <c r="Y271">
        <v>5192</v>
      </c>
      <c r="Z271">
        <v>3180</v>
      </c>
      <c r="AA271">
        <v>0.41218167091758401</v>
      </c>
      <c r="AB271">
        <v>0.30073566147471298</v>
      </c>
      <c r="AC271">
        <v>0.90547423796236803</v>
      </c>
    </row>
    <row r="272" spans="1:29" x14ac:dyDescent="0.35">
      <c r="A272" t="s">
        <v>172</v>
      </c>
      <c r="B272">
        <v>2</v>
      </c>
      <c r="C272" t="s">
        <v>30</v>
      </c>
      <c r="D272" t="s">
        <v>31</v>
      </c>
      <c r="E272" t="s">
        <v>49</v>
      </c>
      <c r="F272" t="s">
        <v>50</v>
      </c>
      <c r="G272">
        <v>0.16666666666666699</v>
      </c>
      <c r="H272">
        <v>3.3138333333333998</v>
      </c>
      <c r="I272">
        <v>0.66666666666666696</v>
      </c>
      <c r="J272">
        <v>3.1460000000000301</v>
      </c>
      <c r="K272">
        <v>0.16666666666666699</v>
      </c>
      <c r="L272">
        <v>3.3138333333333998</v>
      </c>
      <c r="M272">
        <v>0.53333333333333299</v>
      </c>
      <c r="N272">
        <v>0.82981123312212002</v>
      </c>
      <c r="O272">
        <v>0.7</v>
      </c>
      <c r="P272">
        <v>0.89463120923230699</v>
      </c>
      <c r="Q272">
        <v>0.55000000000000004</v>
      </c>
      <c r="R272">
        <v>0.91568406087974297</v>
      </c>
      <c r="S272" t="s">
        <v>171</v>
      </c>
      <c r="T272" t="s">
        <v>31</v>
      </c>
      <c r="U272" t="s">
        <v>35</v>
      </c>
      <c r="V272" t="s">
        <v>36</v>
      </c>
      <c r="W272" t="s">
        <v>45</v>
      </c>
      <c r="X272">
        <v>358</v>
      </c>
      <c r="Y272">
        <v>0</v>
      </c>
      <c r="Z272">
        <v>278</v>
      </c>
      <c r="AA272">
        <v>0.58434825371427002</v>
      </c>
      <c r="AB272">
        <v>0.41764341711158798</v>
      </c>
      <c r="AC272">
        <v>-0.57735026918962595</v>
      </c>
    </row>
    <row r="273" spans="1:29" x14ac:dyDescent="0.35">
      <c r="A273" t="s">
        <v>172</v>
      </c>
      <c r="B273">
        <v>2</v>
      </c>
      <c r="C273" t="s">
        <v>30</v>
      </c>
      <c r="D273" t="s">
        <v>31</v>
      </c>
      <c r="E273" t="s">
        <v>51</v>
      </c>
      <c r="F273" t="s">
        <v>50</v>
      </c>
      <c r="G273">
        <v>2.3333333333333299</v>
      </c>
      <c r="H273">
        <v>4.9003333333333803</v>
      </c>
      <c r="I273">
        <v>2.8333333333333299</v>
      </c>
      <c r="J273">
        <v>6.2586666666667297</v>
      </c>
      <c r="K273">
        <v>2.3333333333333299</v>
      </c>
      <c r="L273">
        <v>4.9003333333333803</v>
      </c>
      <c r="M273">
        <v>1</v>
      </c>
      <c r="N273">
        <v>1</v>
      </c>
      <c r="O273">
        <v>1.71428571428571</v>
      </c>
      <c r="P273">
        <v>1.5855689176687799</v>
      </c>
      <c r="Q273">
        <v>1.5</v>
      </c>
      <c r="R273">
        <v>1.3499653098982001</v>
      </c>
      <c r="S273" t="s">
        <v>171</v>
      </c>
      <c r="T273" t="s">
        <v>31</v>
      </c>
      <c r="U273" t="s">
        <v>35</v>
      </c>
      <c r="V273" t="s">
        <v>36</v>
      </c>
      <c r="W273" t="s">
        <v>45</v>
      </c>
      <c r="X273">
        <v>389</v>
      </c>
      <c r="Y273">
        <v>0</v>
      </c>
      <c r="Z273">
        <v>277</v>
      </c>
      <c r="AA273">
        <v>0.57032389562512698</v>
      </c>
      <c r="AB273">
        <v>0.72347678554763295</v>
      </c>
      <c r="AC273">
        <v>-0.57735026918962595</v>
      </c>
    </row>
    <row r="274" spans="1:29" x14ac:dyDescent="0.35">
      <c r="A274" t="s">
        <v>172</v>
      </c>
      <c r="B274">
        <v>3</v>
      </c>
      <c r="C274" t="s">
        <v>30</v>
      </c>
      <c r="D274" t="s">
        <v>31</v>
      </c>
      <c r="E274" t="s">
        <v>32</v>
      </c>
      <c r="F274" t="s">
        <v>33</v>
      </c>
      <c r="G274">
        <v>2.6666666666666701</v>
      </c>
      <c r="H274">
        <v>5.0923333333335004</v>
      </c>
      <c r="I274">
        <v>2.1666666666666701</v>
      </c>
      <c r="J274">
        <v>4.9826666666667698</v>
      </c>
      <c r="K274">
        <v>2.6666666666666701</v>
      </c>
      <c r="L274">
        <v>5.0923333333335004</v>
      </c>
      <c r="M274">
        <v>1</v>
      </c>
      <c r="N274">
        <v>1</v>
      </c>
      <c r="O274">
        <v>1</v>
      </c>
      <c r="P274">
        <v>1.0322982693540299</v>
      </c>
      <c r="Q274">
        <v>1.1153846153846201</v>
      </c>
      <c r="R274">
        <v>1.0440139591197299</v>
      </c>
      <c r="S274" t="s">
        <v>171</v>
      </c>
      <c r="T274" t="s">
        <v>31</v>
      </c>
      <c r="U274" t="s">
        <v>35</v>
      </c>
      <c r="V274" t="s">
        <v>36</v>
      </c>
      <c r="W274" t="s">
        <v>37</v>
      </c>
      <c r="X274">
        <v>200</v>
      </c>
      <c r="Y274">
        <v>772</v>
      </c>
      <c r="Z274">
        <v>154</v>
      </c>
      <c r="AA274">
        <v>-1.1546721493394001</v>
      </c>
      <c r="AB274">
        <v>-1.14112020265922</v>
      </c>
      <c r="AC274">
        <v>1.1547005383792499</v>
      </c>
    </row>
    <row r="275" spans="1:29" x14ac:dyDescent="0.35">
      <c r="A275" t="s">
        <v>172</v>
      </c>
      <c r="B275">
        <v>3</v>
      </c>
      <c r="C275" t="s">
        <v>38</v>
      </c>
      <c r="D275" t="s">
        <v>31</v>
      </c>
      <c r="E275" t="s">
        <v>39</v>
      </c>
      <c r="F275" t="s">
        <v>40</v>
      </c>
      <c r="G275">
        <v>-0.16666666666666699</v>
      </c>
      <c r="H275">
        <v>5.9571666666667902</v>
      </c>
      <c r="I275">
        <v>0.5</v>
      </c>
      <c r="J275">
        <v>6.74383333333338</v>
      </c>
      <c r="K275">
        <v>-0.16666666666666699</v>
      </c>
      <c r="L275">
        <v>5.9571666666667902</v>
      </c>
      <c r="M275">
        <v>0.476190476190476</v>
      </c>
      <c r="N275">
        <v>0.83268489733614004</v>
      </c>
      <c r="O275">
        <v>0.6</v>
      </c>
      <c r="P275">
        <v>0.97259921979022002</v>
      </c>
      <c r="Q275">
        <v>0.46666666666666701</v>
      </c>
      <c r="R275">
        <v>0.91747062533579005</v>
      </c>
      <c r="S275" t="s">
        <v>171</v>
      </c>
      <c r="T275" t="s">
        <v>31</v>
      </c>
      <c r="U275" t="s">
        <v>41</v>
      </c>
      <c r="V275" t="s">
        <v>42</v>
      </c>
      <c r="W275" t="s">
        <v>37</v>
      </c>
      <c r="X275">
        <v>4029</v>
      </c>
      <c r="Y275">
        <v>4910</v>
      </c>
      <c r="Z275">
        <v>3677</v>
      </c>
      <c r="AA275">
        <v>1.1687995488346301</v>
      </c>
      <c r="AB275">
        <v>1.26189579045593</v>
      </c>
      <c r="AC275">
        <v>0.68558727554653398</v>
      </c>
    </row>
    <row r="276" spans="1:29" x14ac:dyDescent="0.35">
      <c r="A276" t="s">
        <v>172</v>
      </c>
      <c r="B276">
        <v>3</v>
      </c>
      <c r="C276" t="s">
        <v>43</v>
      </c>
      <c r="D276" t="s">
        <v>31</v>
      </c>
      <c r="E276" t="s">
        <v>44</v>
      </c>
      <c r="F276" t="s">
        <v>40</v>
      </c>
      <c r="G276">
        <v>-1.5</v>
      </c>
      <c r="H276">
        <v>-0.27083333333322901</v>
      </c>
      <c r="I276">
        <v>-2.5</v>
      </c>
      <c r="J276">
        <v>-2.68950000000001</v>
      </c>
      <c r="K276">
        <v>-1.5</v>
      </c>
      <c r="L276">
        <v>-0.27083333333323101</v>
      </c>
      <c r="M276">
        <v>0.34482758620689702</v>
      </c>
      <c r="N276">
        <v>0.48964928595997698</v>
      </c>
      <c r="O276">
        <v>5.8823529411764698E-2</v>
      </c>
      <c r="P276">
        <v>0.37180037180036901</v>
      </c>
      <c r="Q276">
        <v>0.23529411764705899</v>
      </c>
      <c r="R276">
        <v>0.48709026486804702</v>
      </c>
      <c r="S276" t="s">
        <v>171</v>
      </c>
      <c r="T276" t="s">
        <v>31</v>
      </c>
      <c r="U276" t="s">
        <v>41</v>
      </c>
      <c r="V276" t="s">
        <v>36</v>
      </c>
      <c r="W276" t="s">
        <v>45</v>
      </c>
      <c r="X276">
        <v>2807</v>
      </c>
      <c r="Y276">
        <v>3615</v>
      </c>
      <c r="Z276">
        <v>2605</v>
      </c>
      <c r="AA276">
        <v>-0.463181065103139</v>
      </c>
      <c r="AB276">
        <v>-0.56192047913265197</v>
      </c>
      <c r="AC276">
        <v>-0.32417732136306099</v>
      </c>
    </row>
    <row r="277" spans="1:29" x14ac:dyDescent="0.35">
      <c r="A277" t="s">
        <v>172</v>
      </c>
      <c r="B277">
        <v>3</v>
      </c>
      <c r="C277" t="s">
        <v>38</v>
      </c>
      <c r="D277" t="s">
        <v>31</v>
      </c>
      <c r="E277" t="s">
        <v>46</v>
      </c>
      <c r="F277" t="s">
        <v>47</v>
      </c>
      <c r="G277">
        <v>2.8333333333333299</v>
      </c>
      <c r="H277">
        <v>6.4189999999997402</v>
      </c>
      <c r="I277">
        <v>3.3333333333333299</v>
      </c>
      <c r="J277">
        <v>6.6849999999996799</v>
      </c>
      <c r="K277">
        <v>2.8333333333333299</v>
      </c>
      <c r="L277">
        <v>6.4189999999997402</v>
      </c>
      <c r="M277">
        <v>0.79310344827586199</v>
      </c>
      <c r="N277">
        <v>0.90508645715005898</v>
      </c>
      <c r="O277">
        <v>0.88461538461538503</v>
      </c>
      <c r="P277">
        <v>0.96672096811728103</v>
      </c>
      <c r="Q277">
        <v>0.82692307692307698</v>
      </c>
      <c r="R277">
        <v>0.94814987200371703</v>
      </c>
      <c r="S277" t="s">
        <v>171</v>
      </c>
      <c r="T277" t="s">
        <v>31</v>
      </c>
      <c r="U277" t="s">
        <v>41</v>
      </c>
      <c r="V277" t="s">
        <v>42</v>
      </c>
      <c r="W277" t="s">
        <v>45</v>
      </c>
      <c r="X277">
        <v>2513</v>
      </c>
      <c r="Y277">
        <v>2406</v>
      </c>
      <c r="Z277">
        <v>2175</v>
      </c>
      <c r="AA277">
        <v>-1.1178001546490699</v>
      </c>
      <c r="AB277">
        <v>-1.0007109727979899</v>
      </c>
      <c r="AC277">
        <v>-1.26688419214584</v>
      </c>
    </row>
    <row r="278" spans="1:29" x14ac:dyDescent="0.35">
      <c r="A278" t="s">
        <v>172</v>
      </c>
      <c r="B278">
        <v>3</v>
      </c>
      <c r="C278" t="s">
        <v>43</v>
      </c>
      <c r="D278" t="s">
        <v>31</v>
      </c>
      <c r="E278" t="s">
        <v>48</v>
      </c>
      <c r="F278" t="s">
        <v>40</v>
      </c>
      <c r="G278">
        <v>1.6666666666666701</v>
      </c>
      <c r="H278">
        <v>3.7808333333332298</v>
      </c>
      <c r="I278">
        <v>3.1666666666666701</v>
      </c>
      <c r="J278">
        <v>3.3099999999999299</v>
      </c>
      <c r="K278">
        <v>1.6666666666666701</v>
      </c>
      <c r="L278">
        <v>3.7808333333332298</v>
      </c>
      <c r="M278">
        <v>0.61363636363636398</v>
      </c>
      <c r="N278">
        <v>0.632805273572423</v>
      </c>
      <c r="O278">
        <v>0.82758620689655205</v>
      </c>
      <c r="P278">
        <v>0.63890443151298104</v>
      </c>
      <c r="Q278">
        <v>0.67241379310344795</v>
      </c>
      <c r="R278">
        <v>0.65866299239033099</v>
      </c>
      <c r="S278" t="s">
        <v>171</v>
      </c>
      <c r="T278" t="s">
        <v>31</v>
      </c>
      <c r="U278" t="s">
        <v>41</v>
      </c>
      <c r="V278" t="s">
        <v>36</v>
      </c>
      <c r="W278" t="s">
        <v>45</v>
      </c>
      <c r="X278">
        <v>3385</v>
      </c>
      <c r="Y278">
        <v>5192</v>
      </c>
      <c r="Z278">
        <v>3180</v>
      </c>
      <c r="AA278">
        <v>0.41218167091758401</v>
      </c>
      <c r="AB278">
        <v>0.30073566147471298</v>
      </c>
      <c r="AC278">
        <v>0.90547423796236803</v>
      </c>
    </row>
    <row r="279" spans="1:29" x14ac:dyDescent="0.35">
      <c r="A279" t="s">
        <v>172</v>
      </c>
      <c r="B279">
        <v>3</v>
      </c>
      <c r="C279" t="s">
        <v>30</v>
      </c>
      <c r="D279" t="s">
        <v>31</v>
      </c>
      <c r="E279" t="s">
        <v>49</v>
      </c>
      <c r="F279" t="s">
        <v>50</v>
      </c>
      <c r="G279">
        <v>-1.1666666666666701</v>
      </c>
      <c r="H279">
        <v>2.5876666666667698</v>
      </c>
      <c r="I279">
        <v>-5.1666666666666696</v>
      </c>
      <c r="J279">
        <v>0.94400000000015005</v>
      </c>
      <c r="K279">
        <v>-1.1666666666666701</v>
      </c>
      <c r="L279">
        <v>2.5876666666667698</v>
      </c>
      <c r="M279">
        <v>0.33333333333333298</v>
      </c>
      <c r="N279">
        <v>0.59140253379174401</v>
      </c>
      <c r="O279">
        <v>3.6</v>
      </c>
      <c r="P279">
        <v>0.55695209749427899</v>
      </c>
      <c r="Q279">
        <v>1.2</v>
      </c>
      <c r="R279">
        <v>0.65611551301131199</v>
      </c>
      <c r="S279" t="s">
        <v>171</v>
      </c>
      <c r="T279" t="s">
        <v>31</v>
      </c>
      <c r="U279" t="s">
        <v>35</v>
      </c>
      <c r="V279" t="s">
        <v>36</v>
      </c>
      <c r="W279" t="s">
        <v>45</v>
      </c>
      <c r="X279">
        <v>358</v>
      </c>
      <c r="Y279">
        <v>0</v>
      </c>
      <c r="Z279">
        <v>278</v>
      </c>
      <c r="AA279">
        <v>0.58434825371427002</v>
      </c>
      <c r="AB279">
        <v>0.41764341711158798</v>
      </c>
      <c r="AC279">
        <v>-0.57735026918962595</v>
      </c>
    </row>
    <row r="280" spans="1:29" x14ac:dyDescent="0.35">
      <c r="A280" t="s">
        <v>172</v>
      </c>
      <c r="B280">
        <v>3</v>
      </c>
      <c r="C280" t="s">
        <v>30</v>
      </c>
      <c r="D280" t="s">
        <v>31</v>
      </c>
      <c r="E280" t="s">
        <v>51</v>
      </c>
      <c r="F280" t="s">
        <v>50</v>
      </c>
      <c r="G280">
        <v>1.3333333333333299</v>
      </c>
      <c r="H280">
        <v>3.5203333333331899</v>
      </c>
      <c r="I280">
        <v>3.1666666666666701</v>
      </c>
      <c r="J280">
        <v>6.3984999999998102</v>
      </c>
      <c r="K280">
        <v>1.3333333333333299</v>
      </c>
      <c r="L280">
        <v>3.5203333333331899</v>
      </c>
      <c r="M280">
        <v>0.75</v>
      </c>
      <c r="N280">
        <v>0.67853399601040798</v>
      </c>
      <c r="O280">
        <v>10</v>
      </c>
      <c r="P280">
        <v>1.03402420364445</v>
      </c>
      <c r="Q280">
        <v>4.5</v>
      </c>
      <c r="R280">
        <v>0.79380998748086595</v>
      </c>
      <c r="S280" t="s">
        <v>171</v>
      </c>
      <c r="T280" t="s">
        <v>31</v>
      </c>
      <c r="U280" t="s">
        <v>35</v>
      </c>
      <c r="V280" t="s">
        <v>36</v>
      </c>
      <c r="W280" t="s">
        <v>45</v>
      </c>
      <c r="X280">
        <v>389</v>
      </c>
      <c r="Y280">
        <v>0</v>
      </c>
      <c r="Z280">
        <v>277</v>
      </c>
      <c r="AA280">
        <v>0.57032389562512698</v>
      </c>
      <c r="AB280">
        <v>0.72347678554763295</v>
      </c>
      <c r="AC280">
        <v>-0.57735026918962595</v>
      </c>
    </row>
    <row r="281" spans="1:29" x14ac:dyDescent="0.35">
      <c r="A281" t="s">
        <v>172</v>
      </c>
      <c r="B281">
        <v>4</v>
      </c>
      <c r="C281" t="s">
        <v>30</v>
      </c>
      <c r="D281" t="s">
        <v>31</v>
      </c>
      <c r="E281" t="s">
        <v>32</v>
      </c>
      <c r="F281" t="s">
        <v>33</v>
      </c>
      <c r="G281">
        <v>-0.5</v>
      </c>
      <c r="H281">
        <v>3.2408333333332902</v>
      </c>
      <c r="I281">
        <v>-0.66666666666666696</v>
      </c>
      <c r="J281">
        <v>2.8466666666666001</v>
      </c>
      <c r="K281">
        <v>-0.5</v>
      </c>
      <c r="L281">
        <v>3.2408333333332902</v>
      </c>
      <c r="M281">
        <v>0.41176470588235298</v>
      </c>
      <c r="N281">
        <v>0.75178039621908499</v>
      </c>
      <c r="O281">
        <v>0.35714285714285698</v>
      </c>
      <c r="P281">
        <v>0.74052272855291801</v>
      </c>
      <c r="Q281">
        <v>0.39285714285714302</v>
      </c>
      <c r="R281">
        <v>0.77382695882385999</v>
      </c>
      <c r="S281" t="s">
        <v>171</v>
      </c>
      <c r="T281" t="s">
        <v>31</v>
      </c>
      <c r="U281" t="s">
        <v>35</v>
      </c>
      <c r="V281" t="s">
        <v>36</v>
      </c>
      <c r="W281" t="s">
        <v>37</v>
      </c>
      <c r="X281">
        <v>200</v>
      </c>
      <c r="Y281">
        <v>772</v>
      </c>
      <c r="Z281">
        <v>154</v>
      </c>
      <c r="AA281">
        <v>-1.1546721493394001</v>
      </c>
      <c r="AB281">
        <v>-1.14112020265922</v>
      </c>
      <c r="AC281">
        <v>1.1547005383792499</v>
      </c>
    </row>
    <row r="282" spans="1:29" x14ac:dyDescent="0.35">
      <c r="A282" t="s">
        <v>172</v>
      </c>
      <c r="B282">
        <v>4</v>
      </c>
      <c r="C282" t="s">
        <v>38</v>
      </c>
      <c r="D282" t="s">
        <v>31</v>
      </c>
      <c r="E282" t="s">
        <v>39</v>
      </c>
      <c r="F282" t="s">
        <v>40</v>
      </c>
      <c r="G282">
        <v>1.1666666666666701</v>
      </c>
      <c r="H282">
        <v>5.4883333333332303</v>
      </c>
      <c r="I282">
        <v>1.3333333333333299</v>
      </c>
      <c r="J282">
        <v>6.4039999999998898</v>
      </c>
      <c r="K282">
        <v>1.1666666666666701</v>
      </c>
      <c r="L282">
        <v>5.4883333333332303</v>
      </c>
      <c r="M282">
        <v>0.68421052631579005</v>
      </c>
      <c r="N282">
        <v>0.78333218612334399</v>
      </c>
      <c r="O282">
        <v>0.72222222222222199</v>
      </c>
      <c r="P282">
        <v>0.86512220152798902</v>
      </c>
      <c r="Q282">
        <v>0.69444444444444497</v>
      </c>
      <c r="R282">
        <v>0.812915732258918</v>
      </c>
      <c r="S282" t="s">
        <v>171</v>
      </c>
      <c r="T282" t="s">
        <v>31</v>
      </c>
      <c r="U282" t="s">
        <v>41</v>
      </c>
      <c r="V282" t="s">
        <v>42</v>
      </c>
      <c r="W282" t="s">
        <v>37</v>
      </c>
      <c r="X282">
        <v>4029</v>
      </c>
      <c r="Y282">
        <v>4910</v>
      </c>
      <c r="Z282">
        <v>3677</v>
      </c>
      <c r="AA282">
        <v>1.1687995488346301</v>
      </c>
      <c r="AB282">
        <v>1.26189579045593</v>
      </c>
      <c r="AC282">
        <v>0.68558727554653398</v>
      </c>
    </row>
    <row r="283" spans="1:29" x14ac:dyDescent="0.35">
      <c r="A283" t="s">
        <v>172</v>
      </c>
      <c r="B283">
        <v>4</v>
      </c>
      <c r="C283" t="s">
        <v>43</v>
      </c>
      <c r="D283" t="s">
        <v>31</v>
      </c>
      <c r="E283" t="s">
        <v>44</v>
      </c>
      <c r="F283" t="s">
        <v>40</v>
      </c>
      <c r="G283">
        <v>-1.6666666666666701</v>
      </c>
      <c r="H283">
        <v>1.41166666666656</v>
      </c>
      <c r="I283">
        <v>-1.6666666666666701</v>
      </c>
      <c r="J283">
        <v>1.41166666666656</v>
      </c>
      <c r="K283">
        <v>-1.6666666666666701</v>
      </c>
      <c r="L283">
        <v>1.41166666666656</v>
      </c>
      <c r="M283">
        <v>0.30769230769230799</v>
      </c>
      <c r="N283">
        <v>0.54181724825720001</v>
      </c>
      <c r="O283">
        <v>0.30769230769230799</v>
      </c>
      <c r="P283">
        <v>0.54181724825720001</v>
      </c>
      <c r="Q283">
        <v>0.30769230769230799</v>
      </c>
      <c r="R283">
        <v>0.54181724825720001</v>
      </c>
      <c r="S283" t="s">
        <v>171</v>
      </c>
      <c r="T283" t="s">
        <v>31</v>
      </c>
      <c r="U283" t="s">
        <v>41</v>
      </c>
      <c r="V283" t="s">
        <v>36</v>
      </c>
      <c r="W283" t="s">
        <v>45</v>
      </c>
      <c r="X283">
        <v>2807</v>
      </c>
      <c r="Y283">
        <v>3615</v>
      </c>
      <c r="Z283">
        <v>2605</v>
      </c>
      <c r="AA283">
        <v>-0.463181065103139</v>
      </c>
      <c r="AB283">
        <v>-0.56192047913265197</v>
      </c>
      <c r="AC283">
        <v>-0.32417732136306099</v>
      </c>
    </row>
    <row r="284" spans="1:29" x14ac:dyDescent="0.35">
      <c r="A284" t="s">
        <v>172</v>
      </c>
      <c r="B284">
        <v>4</v>
      </c>
      <c r="C284" t="s">
        <v>38</v>
      </c>
      <c r="D284" t="s">
        <v>31</v>
      </c>
      <c r="E284" t="s">
        <v>46</v>
      </c>
      <c r="F284" t="s">
        <v>47</v>
      </c>
      <c r="G284">
        <v>3.3333333333333299</v>
      </c>
      <c r="H284">
        <v>5.8613333333330999</v>
      </c>
      <c r="I284">
        <v>2.6666666666666701</v>
      </c>
      <c r="J284">
        <v>4.8301666666664902</v>
      </c>
      <c r="K284">
        <v>3.3333333333333299</v>
      </c>
      <c r="L284">
        <v>5.8613333333330999</v>
      </c>
      <c r="M284">
        <v>0.85714285714285698</v>
      </c>
      <c r="N284">
        <v>0.91668246445497303</v>
      </c>
      <c r="O284">
        <v>0.83333333333333304</v>
      </c>
      <c r="P284">
        <v>0.90310735249116703</v>
      </c>
      <c r="Q284">
        <v>0.91666666666666696</v>
      </c>
      <c r="R284">
        <v>0.98916460344395696</v>
      </c>
      <c r="S284" t="s">
        <v>171</v>
      </c>
      <c r="T284" t="s">
        <v>31</v>
      </c>
      <c r="U284" t="s">
        <v>41</v>
      </c>
      <c r="V284" t="s">
        <v>42</v>
      </c>
      <c r="W284" t="s">
        <v>45</v>
      </c>
      <c r="X284">
        <v>2513</v>
      </c>
      <c r="Y284">
        <v>2406</v>
      </c>
      <c r="Z284">
        <v>2175</v>
      </c>
      <c r="AA284">
        <v>-1.1178001546490699</v>
      </c>
      <c r="AB284">
        <v>-1.0007109727979899</v>
      </c>
      <c r="AC284">
        <v>-1.26688419214584</v>
      </c>
    </row>
    <row r="285" spans="1:29" x14ac:dyDescent="0.35">
      <c r="A285" t="s">
        <v>172</v>
      </c>
      <c r="B285">
        <v>4</v>
      </c>
      <c r="C285" t="s">
        <v>43</v>
      </c>
      <c r="D285" t="s">
        <v>31</v>
      </c>
      <c r="E285" t="s">
        <v>48</v>
      </c>
      <c r="F285" t="s">
        <v>40</v>
      </c>
      <c r="G285">
        <v>-0.16666666666666699</v>
      </c>
      <c r="H285">
        <v>1.5293333333334</v>
      </c>
      <c r="I285">
        <v>-0.16666666666666699</v>
      </c>
      <c r="J285">
        <v>1.5550000000000499</v>
      </c>
      <c r="K285">
        <v>-0.16666666666666699</v>
      </c>
      <c r="L285">
        <v>1.5293333333334</v>
      </c>
      <c r="M285">
        <v>0.48275862068965503</v>
      </c>
      <c r="N285">
        <v>0.55948707310116097</v>
      </c>
      <c r="O285">
        <v>0.48148148148148201</v>
      </c>
      <c r="P285">
        <v>0.56069950815832803</v>
      </c>
      <c r="Q285">
        <v>0.48148148148148201</v>
      </c>
      <c r="R285">
        <v>0.55969760845239203</v>
      </c>
      <c r="S285" t="s">
        <v>171</v>
      </c>
      <c r="T285" t="s">
        <v>31</v>
      </c>
      <c r="U285" t="s">
        <v>41</v>
      </c>
      <c r="V285" t="s">
        <v>36</v>
      </c>
      <c r="W285" t="s">
        <v>45</v>
      </c>
      <c r="X285">
        <v>3385</v>
      </c>
      <c r="Y285">
        <v>5192</v>
      </c>
      <c r="Z285">
        <v>3180</v>
      </c>
      <c r="AA285">
        <v>0.41218167091758401</v>
      </c>
      <c r="AB285">
        <v>0.30073566147471298</v>
      </c>
      <c r="AC285">
        <v>0.90547423796236803</v>
      </c>
    </row>
    <row r="286" spans="1:29" x14ac:dyDescent="0.35">
      <c r="A286" t="s">
        <v>172</v>
      </c>
      <c r="B286">
        <v>4</v>
      </c>
      <c r="C286" t="s">
        <v>30</v>
      </c>
      <c r="D286" t="s">
        <v>31</v>
      </c>
      <c r="E286" t="s">
        <v>49</v>
      </c>
      <c r="F286" t="s">
        <v>50</v>
      </c>
      <c r="G286">
        <v>0</v>
      </c>
      <c r="H286">
        <v>4.5388333333331499</v>
      </c>
      <c r="I286">
        <v>0.66666666666666696</v>
      </c>
      <c r="J286">
        <v>6.9546666666664798</v>
      </c>
      <c r="K286">
        <v>0</v>
      </c>
      <c r="L286">
        <v>4.5388333333331499</v>
      </c>
      <c r="M286">
        <v>0.5</v>
      </c>
      <c r="N286">
        <v>0.69118121954985601</v>
      </c>
      <c r="O286">
        <v>0.7</v>
      </c>
      <c r="P286">
        <v>0.94033599257100597</v>
      </c>
      <c r="Q286">
        <v>0.5</v>
      </c>
      <c r="R286">
        <v>0.78737706301970001</v>
      </c>
      <c r="S286" t="s">
        <v>171</v>
      </c>
      <c r="T286" t="s">
        <v>31</v>
      </c>
      <c r="U286" t="s">
        <v>35</v>
      </c>
      <c r="V286" t="s">
        <v>36</v>
      </c>
      <c r="W286" t="s">
        <v>45</v>
      </c>
      <c r="X286">
        <v>358</v>
      </c>
      <c r="Y286">
        <v>0</v>
      </c>
      <c r="Z286">
        <v>278</v>
      </c>
      <c r="AA286">
        <v>0.58434825371427002</v>
      </c>
      <c r="AB286">
        <v>0.41764341711158798</v>
      </c>
      <c r="AC286">
        <v>-0.57735026918962595</v>
      </c>
    </row>
    <row r="287" spans="1:29" x14ac:dyDescent="0.35">
      <c r="A287" t="s">
        <v>172</v>
      </c>
      <c r="B287">
        <v>4</v>
      </c>
      <c r="C287" t="s">
        <v>30</v>
      </c>
      <c r="D287" t="s">
        <v>31</v>
      </c>
      <c r="E287" t="s">
        <v>51</v>
      </c>
      <c r="F287" t="s">
        <v>50</v>
      </c>
      <c r="G287">
        <v>0.33333333333333298</v>
      </c>
      <c r="H287">
        <v>1.1798333333331701</v>
      </c>
      <c r="I287">
        <v>0.83333333333333304</v>
      </c>
      <c r="J287">
        <v>2.31799999999979</v>
      </c>
      <c r="K287">
        <v>0.33333333333333298</v>
      </c>
      <c r="L287">
        <v>1.1798333333331701</v>
      </c>
      <c r="M287">
        <v>0.5625</v>
      </c>
      <c r="N287">
        <v>0.55209973946449697</v>
      </c>
      <c r="O287">
        <v>0.72727272727272696</v>
      </c>
      <c r="P287">
        <v>0.61486620416252802</v>
      </c>
      <c r="Q287">
        <v>0.59090909090909105</v>
      </c>
      <c r="R287">
        <v>0.55846547737032604</v>
      </c>
      <c r="S287" t="s">
        <v>171</v>
      </c>
      <c r="T287" t="s">
        <v>31</v>
      </c>
      <c r="U287" t="s">
        <v>35</v>
      </c>
      <c r="V287" t="s">
        <v>36</v>
      </c>
      <c r="W287" t="s">
        <v>45</v>
      </c>
      <c r="X287">
        <v>389</v>
      </c>
      <c r="Y287">
        <v>0</v>
      </c>
      <c r="Z287">
        <v>277</v>
      </c>
      <c r="AA287">
        <v>0.57032389562512698</v>
      </c>
      <c r="AB287">
        <v>0.72347678554763295</v>
      </c>
      <c r="AC287">
        <v>-0.57735026918962595</v>
      </c>
    </row>
    <row r="288" spans="1:29" x14ac:dyDescent="0.35">
      <c r="A288" t="s">
        <v>172</v>
      </c>
      <c r="B288">
        <v>5</v>
      </c>
      <c r="C288" t="s">
        <v>30</v>
      </c>
      <c r="D288" t="s">
        <v>31</v>
      </c>
      <c r="E288" t="s">
        <v>32</v>
      </c>
      <c r="F288" t="s">
        <v>33</v>
      </c>
      <c r="G288">
        <v>-0.66666666666666696</v>
      </c>
      <c r="H288">
        <v>3.0453333333333399</v>
      </c>
      <c r="I288">
        <v>-0.83333333333333304</v>
      </c>
      <c r="J288">
        <v>3.6326666666667702</v>
      </c>
      <c r="K288">
        <v>-0.66666666666666696</v>
      </c>
      <c r="L288">
        <v>3.0453333333333399</v>
      </c>
      <c r="M288">
        <v>0.40909090909090901</v>
      </c>
      <c r="N288">
        <v>0.61511516556625201</v>
      </c>
      <c r="O288">
        <v>0.35294117647058798</v>
      </c>
      <c r="P288">
        <v>0.65380924153894404</v>
      </c>
      <c r="Q288">
        <v>0.38235294117647101</v>
      </c>
      <c r="R288">
        <v>0.628941203037232</v>
      </c>
      <c r="S288" t="s">
        <v>171</v>
      </c>
      <c r="T288" t="s">
        <v>31</v>
      </c>
      <c r="U288" t="s">
        <v>35</v>
      </c>
      <c r="V288" t="s">
        <v>36</v>
      </c>
      <c r="W288" t="s">
        <v>37</v>
      </c>
      <c r="X288">
        <v>200</v>
      </c>
      <c r="Y288">
        <v>772</v>
      </c>
      <c r="Z288">
        <v>154</v>
      </c>
      <c r="AA288">
        <v>-1.1546721493394001</v>
      </c>
      <c r="AB288">
        <v>-1.14112020265922</v>
      </c>
      <c r="AC288">
        <v>1.1547005383792499</v>
      </c>
    </row>
    <row r="289" spans="1:29" x14ac:dyDescent="0.35">
      <c r="A289" t="s">
        <v>172</v>
      </c>
      <c r="B289">
        <v>5</v>
      </c>
      <c r="C289" t="s">
        <v>38</v>
      </c>
      <c r="D289" t="s">
        <v>31</v>
      </c>
      <c r="E289" t="s">
        <v>39</v>
      </c>
      <c r="F289" t="s">
        <v>40</v>
      </c>
      <c r="G289">
        <v>-1.1666666666666701</v>
      </c>
      <c r="H289">
        <v>5.0688333333333002</v>
      </c>
      <c r="I289">
        <v>-0.83333333333333304</v>
      </c>
      <c r="J289">
        <v>3.8753333333334399</v>
      </c>
      <c r="K289">
        <v>-1.1666666666666701</v>
      </c>
      <c r="L289">
        <v>5.0688333333333002</v>
      </c>
      <c r="M289">
        <v>0.31578947368421101</v>
      </c>
      <c r="N289">
        <v>0.69566000591875898</v>
      </c>
      <c r="O289">
        <v>0.30769230769230799</v>
      </c>
      <c r="P289">
        <v>0.804249973830228</v>
      </c>
      <c r="Q289">
        <v>0.230769230769231</v>
      </c>
      <c r="R289">
        <v>0.897950905474729</v>
      </c>
      <c r="S289" t="s">
        <v>171</v>
      </c>
      <c r="T289" t="s">
        <v>31</v>
      </c>
      <c r="U289" t="s">
        <v>41</v>
      </c>
      <c r="V289" t="s">
        <v>42</v>
      </c>
      <c r="W289" t="s">
        <v>37</v>
      </c>
      <c r="X289">
        <v>4029</v>
      </c>
      <c r="Y289">
        <v>4910</v>
      </c>
      <c r="Z289">
        <v>3677</v>
      </c>
      <c r="AA289">
        <v>1.1687995488346301</v>
      </c>
      <c r="AB289">
        <v>1.26189579045593</v>
      </c>
      <c r="AC289">
        <v>0.68558727554653398</v>
      </c>
    </row>
    <row r="290" spans="1:29" x14ac:dyDescent="0.35">
      <c r="A290" t="s">
        <v>172</v>
      </c>
      <c r="B290">
        <v>5</v>
      </c>
      <c r="C290" t="s">
        <v>43</v>
      </c>
      <c r="D290" t="s">
        <v>31</v>
      </c>
      <c r="E290" t="s">
        <v>44</v>
      </c>
      <c r="F290" t="s">
        <v>40</v>
      </c>
      <c r="G290">
        <v>0.33333333333333298</v>
      </c>
      <c r="H290">
        <v>3.4473333333332801</v>
      </c>
      <c r="I290">
        <v>0.5</v>
      </c>
      <c r="J290">
        <v>3.6089999999999098</v>
      </c>
      <c r="K290">
        <v>0.33333333333333298</v>
      </c>
      <c r="L290">
        <v>3.4473333333332801</v>
      </c>
      <c r="M290">
        <v>0.54166666666666696</v>
      </c>
      <c r="N290">
        <v>0.661336619762253</v>
      </c>
      <c r="O290">
        <v>0.565217391304348</v>
      </c>
      <c r="P290">
        <v>0.67149781410377996</v>
      </c>
      <c r="Q290">
        <v>0.54347826086956497</v>
      </c>
      <c r="R290">
        <v>0.66381549768738402</v>
      </c>
      <c r="S290" t="s">
        <v>171</v>
      </c>
      <c r="T290" t="s">
        <v>31</v>
      </c>
      <c r="U290" t="s">
        <v>41</v>
      </c>
      <c r="V290" t="s">
        <v>36</v>
      </c>
      <c r="W290" t="s">
        <v>45</v>
      </c>
      <c r="X290">
        <v>2807</v>
      </c>
      <c r="Y290">
        <v>3615</v>
      </c>
      <c r="Z290">
        <v>2605</v>
      </c>
      <c r="AA290">
        <v>-0.463181065103139</v>
      </c>
      <c r="AB290">
        <v>-0.56192047913265197</v>
      </c>
      <c r="AC290">
        <v>-0.32417732136306099</v>
      </c>
    </row>
    <row r="291" spans="1:29" x14ac:dyDescent="0.35">
      <c r="A291" t="s">
        <v>172</v>
      </c>
      <c r="B291">
        <v>5</v>
      </c>
      <c r="C291" t="s">
        <v>38</v>
      </c>
      <c r="D291" t="s">
        <v>31</v>
      </c>
      <c r="E291" t="s">
        <v>46</v>
      </c>
      <c r="F291" t="s">
        <v>47</v>
      </c>
      <c r="G291">
        <v>4.6666666666666696</v>
      </c>
      <c r="H291">
        <v>6.6948333333333796</v>
      </c>
      <c r="I291">
        <v>4.8333333333333304</v>
      </c>
      <c r="J291">
        <v>6.9495000000000102</v>
      </c>
      <c r="K291">
        <v>4.6666666666666696</v>
      </c>
      <c r="L291">
        <v>6.6948333333333796</v>
      </c>
      <c r="M291">
        <v>0.83333333333333304</v>
      </c>
      <c r="N291">
        <v>0.92839622037838998</v>
      </c>
      <c r="O291">
        <v>0.85365853658536595</v>
      </c>
      <c r="P291">
        <v>0.95967368537095898</v>
      </c>
      <c r="Q291">
        <v>0.84146341463414698</v>
      </c>
      <c r="R291">
        <v>0.942828795061183</v>
      </c>
      <c r="S291" t="s">
        <v>171</v>
      </c>
      <c r="T291" t="s">
        <v>31</v>
      </c>
      <c r="U291" t="s">
        <v>41</v>
      </c>
      <c r="V291" t="s">
        <v>42</v>
      </c>
      <c r="W291" t="s">
        <v>45</v>
      </c>
      <c r="X291">
        <v>2513</v>
      </c>
      <c r="Y291">
        <v>2406</v>
      </c>
      <c r="Z291">
        <v>2175</v>
      </c>
      <c r="AA291">
        <v>-1.1178001546490699</v>
      </c>
      <c r="AB291">
        <v>-1.0007109727979899</v>
      </c>
      <c r="AC291">
        <v>-1.26688419214584</v>
      </c>
    </row>
    <row r="292" spans="1:29" x14ac:dyDescent="0.35">
      <c r="A292" t="s">
        <v>172</v>
      </c>
      <c r="B292">
        <v>5</v>
      </c>
      <c r="C292" t="s">
        <v>43</v>
      </c>
      <c r="D292" t="s">
        <v>31</v>
      </c>
      <c r="E292" t="s">
        <v>48</v>
      </c>
      <c r="F292" t="s">
        <v>40</v>
      </c>
      <c r="G292">
        <v>1.1666666666666701</v>
      </c>
      <c r="H292">
        <v>6.08816666666669</v>
      </c>
      <c r="I292">
        <v>1.1666666666666701</v>
      </c>
      <c r="J292">
        <v>5.1640000000000903</v>
      </c>
      <c r="K292">
        <v>1.1666666666666701</v>
      </c>
      <c r="L292">
        <v>6.08816666666669</v>
      </c>
      <c r="M292">
        <v>0.59459459459459496</v>
      </c>
      <c r="N292">
        <v>0.78439188452735498</v>
      </c>
      <c r="O292">
        <v>0.6</v>
      </c>
      <c r="P292">
        <v>0.77299640515966195</v>
      </c>
      <c r="Q292">
        <v>0.6</v>
      </c>
      <c r="R292">
        <v>0.82185275251991896</v>
      </c>
      <c r="S292" t="s">
        <v>171</v>
      </c>
      <c r="T292" t="s">
        <v>31</v>
      </c>
      <c r="U292" t="s">
        <v>41</v>
      </c>
      <c r="V292" t="s">
        <v>36</v>
      </c>
      <c r="W292" t="s">
        <v>45</v>
      </c>
      <c r="X292">
        <v>3385</v>
      </c>
      <c r="Y292">
        <v>5192</v>
      </c>
      <c r="Z292">
        <v>3180</v>
      </c>
      <c r="AA292">
        <v>0.41218167091758401</v>
      </c>
      <c r="AB292">
        <v>0.30073566147471298</v>
      </c>
      <c r="AC292">
        <v>0.90547423796236803</v>
      </c>
    </row>
    <row r="293" spans="1:29" x14ac:dyDescent="0.35">
      <c r="A293" t="s">
        <v>172</v>
      </c>
      <c r="B293">
        <v>5</v>
      </c>
      <c r="C293" t="s">
        <v>30</v>
      </c>
      <c r="D293" t="s">
        <v>31</v>
      </c>
      <c r="E293" t="s">
        <v>49</v>
      </c>
      <c r="F293" t="s">
        <v>50</v>
      </c>
      <c r="G293">
        <v>-0.16666666666666699</v>
      </c>
      <c r="H293">
        <v>1.7071666666666101</v>
      </c>
      <c r="I293">
        <v>0.33333333333333298</v>
      </c>
      <c r="J293">
        <v>3.6151666666666098</v>
      </c>
      <c r="K293">
        <v>-0.16666666666666699</v>
      </c>
      <c r="L293">
        <v>1.7071666666666101</v>
      </c>
      <c r="M293">
        <v>0.45454545454545497</v>
      </c>
      <c r="N293">
        <v>0.564654791511492</v>
      </c>
      <c r="O293">
        <v>0</v>
      </c>
      <c r="P293">
        <v>0.67766401834711698</v>
      </c>
      <c r="Q293">
        <v>0.75</v>
      </c>
      <c r="R293">
        <v>0.58389712507166502</v>
      </c>
      <c r="S293" t="s">
        <v>171</v>
      </c>
      <c r="T293" t="s">
        <v>31</v>
      </c>
      <c r="U293" t="s">
        <v>35</v>
      </c>
      <c r="V293" t="s">
        <v>36</v>
      </c>
      <c r="W293" t="s">
        <v>45</v>
      </c>
      <c r="X293">
        <v>358</v>
      </c>
      <c r="Y293">
        <v>0</v>
      </c>
      <c r="Z293">
        <v>278</v>
      </c>
      <c r="AA293">
        <v>0.58434825371427002</v>
      </c>
      <c r="AB293">
        <v>0.41764341711158798</v>
      </c>
      <c r="AC293">
        <v>-0.57735026918962595</v>
      </c>
    </row>
    <row r="294" spans="1:29" x14ac:dyDescent="0.35">
      <c r="A294" t="s">
        <v>172</v>
      </c>
      <c r="B294">
        <v>5</v>
      </c>
      <c r="C294" t="s">
        <v>30</v>
      </c>
      <c r="D294" t="s">
        <v>31</v>
      </c>
      <c r="E294" t="s">
        <v>51</v>
      </c>
      <c r="F294" t="s">
        <v>50</v>
      </c>
      <c r="G294">
        <v>0.66666666666666696</v>
      </c>
      <c r="H294">
        <v>4.5594999999999999</v>
      </c>
      <c r="I294">
        <v>0.66666666666666696</v>
      </c>
      <c r="J294">
        <v>4.5594999999999999</v>
      </c>
      <c r="K294">
        <v>0.66666666666666696</v>
      </c>
      <c r="L294">
        <v>4.5594999999999999</v>
      </c>
      <c r="M294">
        <v>0.61111111111111105</v>
      </c>
      <c r="N294">
        <v>0.72677686224447802</v>
      </c>
      <c r="O294">
        <v>0.61111111111111105</v>
      </c>
      <c r="P294">
        <v>0.72677686224447802</v>
      </c>
      <c r="Q294">
        <v>0.61111111111111105</v>
      </c>
      <c r="R294">
        <v>0.72677686224447802</v>
      </c>
      <c r="S294" t="s">
        <v>171</v>
      </c>
      <c r="T294" t="s">
        <v>31</v>
      </c>
      <c r="U294" t="s">
        <v>35</v>
      </c>
      <c r="V294" t="s">
        <v>36</v>
      </c>
      <c r="W294" t="s">
        <v>45</v>
      </c>
      <c r="X294">
        <v>389</v>
      </c>
      <c r="Y294">
        <v>0</v>
      </c>
      <c r="Z294">
        <v>277</v>
      </c>
      <c r="AA294">
        <v>0.57032389562512698</v>
      </c>
      <c r="AB294">
        <v>0.72347678554763295</v>
      </c>
      <c r="AC294">
        <v>-0.57735026918962595</v>
      </c>
    </row>
    <row r="295" spans="1:29" x14ac:dyDescent="0.35">
      <c r="A295" t="s">
        <v>172</v>
      </c>
      <c r="B295">
        <v>6</v>
      </c>
      <c r="C295" t="s">
        <v>30</v>
      </c>
      <c r="D295" t="s">
        <v>31</v>
      </c>
      <c r="E295" t="s">
        <v>32</v>
      </c>
      <c r="F295" t="s">
        <v>33</v>
      </c>
      <c r="G295">
        <v>-0.66666666666666696</v>
      </c>
      <c r="H295">
        <v>3.6721666666667501</v>
      </c>
      <c r="I295">
        <v>-0.83333333333333304</v>
      </c>
      <c r="J295">
        <v>4.7556666666667704</v>
      </c>
      <c r="K295">
        <v>-0.66666666666666696</v>
      </c>
      <c r="L295">
        <v>3.6721666666667501</v>
      </c>
      <c r="M295">
        <v>0.38888888888888901</v>
      </c>
      <c r="N295">
        <v>0.664099623136166</v>
      </c>
      <c r="O295">
        <v>0.33333333333333298</v>
      </c>
      <c r="P295">
        <v>0.75855382384922398</v>
      </c>
      <c r="Q295">
        <v>0.36666666666666697</v>
      </c>
      <c r="R295">
        <v>0.69964661109097803</v>
      </c>
      <c r="S295" t="s">
        <v>171</v>
      </c>
      <c r="T295" t="s">
        <v>31</v>
      </c>
      <c r="U295" t="s">
        <v>35</v>
      </c>
      <c r="V295" t="s">
        <v>36</v>
      </c>
      <c r="W295" t="s">
        <v>37</v>
      </c>
      <c r="X295">
        <v>200</v>
      </c>
      <c r="Y295">
        <v>772</v>
      </c>
      <c r="Z295">
        <v>154</v>
      </c>
      <c r="AA295">
        <v>-1.1546721493394001</v>
      </c>
      <c r="AB295">
        <v>-1.14112020265922</v>
      </c>
      <c r="AC295">
        <v>1.1547005383792499</v>
      </c>
    </row>
    <row r="296" spans="1:29" x14ac:dyDescent="0.35">
      <c r="A296" t="s">
        <v>172</v>
      </c>
      <c r="B296">
        <v>6</v>
      </c>
      <c r="C296" t="s">
        <v>38</v>
      </c>
      <c r="D296" t="s">
        <v>31</v>
      </c>
      <c r="E296" t="s">
        <v>39</v>
      </c>
      <c r="F296" t="s">
        <v>40</v>
      </c>
      <c r="G296">
        <v>1.3333333333333299</v>
      </c>
      <c r="H296">
        <v>7.07733333333326</v>
      </c>
      <c r="I296">
        <v>1.3333333333333299</v>
      </c>
      <c r="J296">
        <v>7.0013333333332302</v>
      </c>
      <c r="K296">
        <v>1.3333333333333299</v>
      </c>
      <c r="L296">
        <v>7.07733333333326</v>
      </c>
      <c r="M296">
        <v>0.65384615384615397</v>
      </c>
      <c r="N296">
        <v>0.89989452668851699</v>
      </c>
      <c r="O296">
        <v>0.7</v>
      </c>
      <c r="P296">
        <v>0.92075320512820902</v>
      </c>
      <c r="Q296">
        <v>0.7</v>
      </c>
      <c r="R296">
        <v>0.92532051282051797</v>
      </c>
      <c r="S296" t="s">
        <v>171</v>
      </c>
      <c r="T296" t="s">
        <v>31</v>
      </c>
      <c r="U296" t="s">
        <v>41</v>
      </c>
      <c r="V296" t="s">
        <v>42</v>
      </c>
      <c r="W296" t="s">
        <v>37</v>
      </c>
      <c r="X296">
        <v>4029</v>
      </c>
      <c r="Y296">
        <v>4910</v>
      </c>
      <c r="Z296">
        <v>3677</v>
      </c>
      <c r="AA296">
        <v>1.1687995488346301</v>
      </c>
      <c r="AB296">
        <v>1.26189579045593</v>
      </c>
      <c r="AC296">
        <v>0.68558727554653398</v>
      </c>
    </row>
    <row r="297" spans="1:29" x14ac:dyDescent="0.35">
      <c r="A297" t="s">
        <v>172</v>
      </c>
      <c r="B297">
        <v>6</v>
      </c>
      <c r="C297" t="s">
        <v>43</v>
      </c>
      <c r="D297" t="s">
        <v>31</v>
      </c>
      <c r="E297" t="s">
        <v>44</v>
      </c>
      <c r="F297" t="s">
        <v>40</v>
      </c>
      <c r="G297">
        <v>-1.1666666666666701</v>
      </c>
      <c r="H297">
        <v>6.4210000000000997</v>
      </c>
      <c r="I297">
        <v>-1</v>
      </c>
      <c r="J297">
        <v>5.8698333333334096</v>
      </c>
      <c r="K297">
        <v>-1.1666666666666701</v>
      </c>
      <c r="L297">
        <v>6.4210000000000997</v>
      </c>
      <c r="M297">
        <v>0.34782608695652201</v>
      </c>
      <c r="N297">
        <v>0.76387671232877496</v>
      </c>
      <c r="O297">
        <v>0.35</v>
      </c>
      <c r="P297">
        <v>0.76255013344069</v>
      </c>
      <c r="Q297">
        <v>0.32500000000000001</v>
      </c>
      <c r="R297">
        <v>0.78720311311894198</v>
      </c>
      <c r="S297" t="s">
        <v>171</v>
      </c>
      <c r="T297" t="s">
        <v>31</v>
      </c>
      <c r="U297" t="s">
        <v>41</v>
      </c>
      <c r="V297" t="s">
        <v>36</v>
      </c>
      <c r="W297" t="s">
        <v>45</v>
      </c>
      <c r="X297">
        <v>2807</v>
      </c>
      <c r="Y297">
        <v>3615</v>
      </c>
      <c r="Z297">
        <v>2605</v>
      </c>
      <c r="AA297">
        <v>-0.463181065103139</v>
      </c>
      <c r="AB297">
        <v>-0.56192047913265197</v>
      </c>
      <c r="AC297">
        <v>-0.32417732136306099</v>
      </c>
    </row>
    <row r="298" spans="1:29" x14ac:dyDescent="0.35">
      <c r="A298" t="s">
        <v>172</v>
      </c>
      <c r="B298">
        <v>6</v>
      </c>
      <c r="C298" t="s">
        <v>38</v>
      </c>
      <c r="D298" t="s">
        <v>31</v>
      </c>
      <c r="E298" t="s">
        <v>46</v>
      </c>
      <c r="F298" t="s">
        <v>47</v>
      </c>
      <c r="G298">
        <v>5</v>
      </c>
      <c r="H298">
        <v>6.5414999999997301</v>
      </c>
      <c r="I298">
        <v>6.5</v>
      </c>
      <c r="J298">
        <v>6.8443333333330703</v>
      </c>
      <c r="K298">
        <v>5</v>
      </c>
      <c r="L298">
        <v>6.5414999999997399</v>
      </c>
      <c r="M298">
        <v>0.94117647058823495</v>
      </c>
      <c r="N298">
        <v>0.96320249250595702</v>
      </c>
      <c r="O298">
        <v>1.28</v>
      </c>
      <c r="P298">
        <v>1.00636251541307</v>
      </c>
      <c r="Q298">
        <v>1.1000000000000001</v>
      </c>
      <c r="R298">
        <v>0.98395807644882605</v>
      </c>
      <c r="S298" t="s">
        <v>171</v>
      </c>
      <c r="T298" t="s">
        <v>31</v>
      </c>
      <c r="U298" t="s">
        <v>41</v>
      </c>
      <c r="V298" t="s">
        <v>42</v>
      </c>
      <c r="W298" t="s">
        <v>45</v>
      </c>
      <c r="X298">
        <v>2513</v>
      </c>
      <c r="Y298">
        <v>2406</v>
      </c>
      <c r="Z298">
        <v>2175</v>
      </c>
      <c r="AA298">
        <v>-1.1178001546490699</v>
      </c>
      <c r="AB298">
        <v>-1.0007109727979899</v>
      </c>
      <c r="AC298">
        <v>-1.26688419214584</v>
      </c>
    </row>
    <row r="299" spans="1:29" x14ac:dyDescent="0.35">
      <c r="A299" t="s">
        <v>172</v>
      </c>
      <c r="B299">
        <v>6</v>
      </c>
      <c r="C299" t="s">
        <v>43</v>
      </c>
      <c r="D299" t="s">
        <v>31</v>
      </c>
      <c r="E299" t="s">
        <v>48</v>
      </c>
      <c r="F299" t="s">
        <v>40</v>
      </c>
      <c r="G299">
        <v>2.8333333333333299</v>
      </c>
      <c r="H299">
        <v>5.2976666666668901</v>
      </c>
      <c r="I299">
        <v>3</v>
      </c>
      <c r="J299">
        <v>5.7731666666668904</v>
      </c>
      <c r="K299">
        <v>2.8333333333333299</v>
      </c>
      <c r="L299">
        <v>5.2976666666668901</v>
      </c>
      <c r="M299">
        <v>0.71794871794871795</v>
      </c>
      <c r="N299">
        <v>0.73742157155662802</v>
      </c>
      <c r="O299">
        <v>0.73684210526315796</v>
      </c>
      <c r="P299">
        <v>0.77024981665549497</v>
      </c>
      <c r="Q299">
        <v>0.72368421052631604</v>
      </c>
      <c r="R299">
        <v>0.74799101221777697</v>
      </c>
      <c r="S299" t="s">
        <v>171</v>
      </c>
      <c r="T299" t="s">
        <v>31</v>
      </c>
      <c r="U299" t="s">
        <v>41</v>
      </c>
      <c r="V299" t="s">
        <v>36</v>
      </c>
      <c r="W299" t="s">
        <v>45</v>
      </c>
      <c r="X299">
        <v>3385</v>
      </c>
      <c r="Y299">
        <v>5192</v>
      </c>
      <c r="Z299">
        <v>3180</v>
      </c>
      <c r="AA299">
        <v>0.41218167091758401</v>
      </c>
      <c r="AB299">
        <v>0.30073566147471298</v>
      </c>
      <c r="AC299">
        <v>0.90547423796236803</v>
      </c>
    </row>
    <row r="300" spans="1:29" x14ac:dyDescent="0.35">
      <c r="A300" t="s">
        <v>172</v>
      </c>
      <c r="B300">
        <v>6</v>
      </c>
      <c r="C300" t="s">
        <v>30</v>
      </c>
      <c r="D300" t="s">
        <v>31</v>
      </c>
      <c r="E300" t="s">
        <v>49</v>
      </c>
      <c r="F300" t="s">
        <v>50</v>
      </c>
      <c r="G300">
        <v>-0.83333333333333304</v>
      </c>
      <c r="H300">
        <v>4.4370000000000296</v>
      </c>
      <c r="I300">
        <v>-1.8333333333333299</v>
      </c>
      <c r="J300">
        <v>2.0513333333334098</v>
      </c>
      <c r="K300">
        <v>-0.83333333333333304</v>
      </c>
      <c r="L300">
        <v>4.4370000000000296</v>
      </c>
      <c r="M300">
        <v>0.35294117647058798</v>
      </c>
      <c r="N300">
        <v>0.67538935884259899</v>
      </c>
      <c r="O300">
        <v>-0.28571428571428598</v>
      </c>
      <c r="P300">
        <v>0.60770415485316798</v>
      </c>
      <c r="Q300">
        <v>0.14285714285714299</v>
      </c>
      <c r="R300">
        <v>0.73296230179565602</v>
      </c>
      <c r="S300" t="s">
        <v>171</v>
      </c>
      <c r="T300" t="s">
        <v>31</v>
      </c>
      <c r="U300" t="s">
        <v>35</v>
      </c>
      <c r="V300" t="s">
        <v>36</v>
      </c>
      <c r="W300" t="s">
        <v>45</v>
      </c>
      <c r="X300">
        <v>358</v>
      </c>
      <c r="Y300">
        <v>0</v>
      </c>
      <c r="Z300">
        <v>278</v>
      </c>
      <c r="AA300">
        <v>0.58434825371427002</v>
      </c>
      <c r="AB300">
        <v>0.41764341711158798</v>
      </c>
      <c r="AC300">
        <v>-0.57735026918962595</v>
      </c>
    </row>
    <row r="301" spans="1:29" x14ac:dyDescent="0.35">
      <c r="A301" t="s">
        <v>172</v>
      </c>
      <c r="B301">
        <v>6</v>
      </c>
      <c r="C301" t="s">
        <v>30</v>
      </c>
      <c r="D301" t="s">
        <v>31</v>
      </c>
      <c r="E301" t="s">
        <v>51</v>
      </c>
      <c r="F301" t="s">
        <v>50</v>
      </c>
      <c r="G301">
        <v>0.5</v>
      </c>
      <c r="H301">
        <v>4.46633333333331</v>
      </c>
      <c r="I301">
        <v>0.66666666666666696</v>
      </c>
      <c r="J301">
        <v>4.7914999999999797</v>
      </c>
      <c r="K301">
        <v>0.5</v>
      </c>
      <c r="L301">
        <v>4.4663333333333002</v>
      </c>
      <c r="M301">
        <v>0.61538461538461497</v>
      </c>
      <c r="N301">
        <v>0.66590312515477101</v>
      </c>
      <c r="O301">
        <v>0.66666666666666696</v>
      </c>
      <c r="P301">
        <v>0.682387423394616</v>
      </c>
      <c r="Q301">
        <v>0.625</v>
      </c>
      <c r="R301">
        <v>0.67001002372704899</v>
      </c>
      <c r="S301" t="s">
        <v>171</v>
      </c>
      <c r="T301" t="s">
        <v>31</v>
      </c>
      <c r="U301" t="s">
        <v>35</v>
      </c>
      <c r="V301" t="s">
        <v>36</v>
      </c>
      <c r="W301" t="s">
        <v>45</v>
      </c>
      <c r="X301">
        <v>389</v>
      </c>
      <c r="Y301">
        <v>0</v>
      </c>
      <c r="Z301">
        <v>277</v>
      </c>
      <c r="AA301">
        <v>0.57032389562512698</v>
      </c>
      <c r="AB301">
        <v>0.72347678554763295</v>
      </c>
      <c r="AC301">
        <v>-0.57735026918962595</v>
      </c>
    </row>
    <row r="302" spans="1:29" x14ac:dyDescent="0.35">
      <c r="A302" t="s">
        <v>52</v>
      </c>
      <c r="B302">
        <v>2</v>
      </c>
      <c r="C302" t="s">
        <v>30</v>
      </c>
      <c r="D302" t="s">
        <v>31</v>
      </c>
      <c r="E302" t="s">
        <v>32</v>
      </c>
      <c r="F302" t="s">
        <v>33</v>
      </c>
      <c r="G302">
        <v>0.25</v>
      </c>
      <c r="H302">
        <v>-0.56325000000001102</v>
      </c>
      <c r="I302">
        <v>0.5</v>
      </c>
      <c r="J302">
        <v>-0.51725000000001797</v>
      </c>
      <c r="K302">
        <v>0.25</v>
      </c>
      <c r="L302">
        <v>-0.56325000000001102</v>
      </c>
      <c r="M302">
        <v>0.6</v>
      </c>
      <c r="N302">
        <v>0.43902571041948502</v>
      </c>
      <c r="O302">
        <v>0.75</v>
      </c>
      <c r="P302">
        <v>0.443442130009292</v>
      </c>
      <c r="Q302">
        <v>0.625</v>
      </c>
      <c r="R302">
        <v>0.43841233393472101</v>
      </c>
      <c r="S302" t="s">
        <v>171</v>
      </c>
      <c r="T302" t="s">
        <v>31</v>
      </c>
      <c r="U302" t="s">
        <v>35</v>
      </c>
      <c r="V302" t="s">
        <v>36</v>
      </c>
      <c r="W302" t="s">
        <v>37</v>
      </c>
      <c r="X302">
        <v>200</v>
      </c>
      <c r="Y302">
        <v>772</v>
      </c>
      <c r="Z302">
        <v>154</v>
      </c>
      <c r="AA302">
        <v>-1.1546721493394001</v>
      </c>
      <c r="AB302">
        <v>-1.14112020265922</v>
      </c>
      <c r="AC302">
        <v>1.1547005383792499</v>
      </c>
    </row>
    <row r="303" spans="1:29" x14ac:dyDescent="0.35">
      <c r="A303" t="s">
        <v>52</v>
      </c>
      <c r="B303">
        <v>2</v>
      </c>
      <c r="C303" t="s">
        <v>38</v>
      </c>
      <c r="D303" t="s">
        <v>31</v>
      </c>
      <c r="E303" t="s">
        <v>39</v>
      </c>
      <c r="F303" t="s">
        <v>40</v>
      </c>
      <c r="G303">
        <v>2.75</v>
      </c>
      <c r="H303">
        <v>1.6549999999999701</v>
      </c>
      <c r="I303">
        <v>2.75</v>
      </c>
      <c r="J303">
        <v>1.6549999999999701</v>
      </c>
      <c r="K303">
        <v>2.75</v>
      </c>
      <c r="L303">
        <v>1.6549999999999701</v>
      </c>
      <c r="M303">
        <v>0.78947368421052599</v>
      </c>
      <c r="N303">
        <v>0.70814991824927598</v>
      </c>
      <c r="O303">
        <v>0.78947368421052599</v>
      </c>
      <c r="P303">
        <v>0.70814991824927598</v>
      </c>
      <c r="Q303">
        <v>0.78947368421052599</v>
      </c>
      <c r="R303">
        <v>0.70814991824927598</v>
      </c>
      <c r="S303" t="s">
        <v>171</v>
      </c>
      <c r="T303" t="s">
        <v>31</v>
      </c>
      <c r="U303" t="s">
        <v>41</v>
      </c>
      <c r="V303" t="s">
        <v>42</v>
      </c>
      <c r="W303" t="s">
        <v>37</v>
      </c>
      <c r="X303">
        <v>4029</v>
      </c>
      <c r="Y303">
        <v>4910</v>
      </c>
      <c r="Z303">
        <v>3677</v>
      </c>
      <c r="AA303">
        <v>1.1687995488346301</v>
      </c>
      <c r="AB303">
        <v>1.26189579045593</v>
      </c>
      <c r="AC303">
        <v>0.68558727554653398</v>
      </c>
    </row>
    <row r="304" spans="1:29" x14ac:dyDescent="0.35">
      <c r="A304" t="s">
        <v>52</v>
      </c>
      <c r="B304">
        <v>2</v>
      </c>
      <c r="C304" t="s">
        <v>43</v>
      </c>
      <c r="D304" t="s">
        <v>31</v>
      </c>
      <c r="E304" t="s">
        <v>44</v>
      </c>
      <c r="F304" t="s">
        <v>40</v>
      </c>
      <c r="G304">
        <v>-0.5</v>
      </c>
      <c r="H304">
        <v>1.2959999999999601</v>
      </c>
      <c r="I304">
        <v>-0.5</v>
      </c>
      <c r="J304">
        <v>1.6232499999998899</v>
      </c>
      <c r="K304">
        <v>-0.5</v>
      </c>
      <c r="L304">
        <v>1.2959999999999601</v>
      </c>
      <c r="M304">
        <v>0.4375</v>
      </c>
      <c r="N304">
        <v>0.621793064561596</v>
      </c>
      <c r="O304">
        <v>0.4375</v>
      </c>
      <c r="P304">
        <v>0.66254443498721804</v>
      </c>
      <c r="Q304">
        <v>0.4375</v>
      </c>
      <c r="R304">
        <v>0.62977519651528902</v>
      </c>
      <c r="S304" t="s">
        <v>171</v>
      </c>
      <c r="T304" t="s">
        <v>31</v>
      </c>
      <c r="U304" t="s">
        <v>41</v>
      </c>
      <c r="V304" t="s">
        <v>36</v>
      </c>
      <c r="W304" t="s">
        <v>45</v>
      </c>
      <c r="X304">
        <v>2807</v>
      </c>
      <c r="Y304">
        <v>3615</v>
      </c>
      <c r="Z304">
        <v>2605</v>
      </c>
      <c r="AA304">
        <v>-0.463181065103139</v>
      </c>
      <c r="AB304">
        <v>-0.56192047913265197</v>
      </c>
      <c r="AC304">
        <v>-0.32417732136306099</v>
      </c>
    </row>
    <row r="305" spans="1:29" x14ac:dyDescent="0.35">
      <c r="A305" t="s">
        <v>52</v>
      </c>
      <c r="B305">
        <v>2</v>
      </c>
      <c r="C305" t="s">
        <v>38</v>
      </c>
      <c r="D305" t="s">
        <v>31</v>
      </c>
      <c r="E305" t="s">
        <v>46</v>
      </c>
      <c r="F305" t="s">
        <v>47</v>
      </c>
      <c r="G305">
        <v>0.5</v>
      </c>
      <c r="H305">
        <v>0.18575000000001299</v>
      </c>
      <c r="I305">
        <v>0.5</v>
      </c>
      <c r="J305">
        <v>0.14400000000003399</v>
      </c>
      <c r="K305">
        <v>0.5</v>
      </c>
      <c r="L305">
        <v>0.18575000000001299</v>
      </c>
      <c r="M305">
        <v>0.66666666666666696</v>
      </c>
      <c r="N305">
        <v>0.55494749297441504</v>
      </c>
      <c r="O305">
        <v>0.75</v>
      </c>
      <c r="P305">
        <v>0.55024424284718498</v>
      </c>
      <c r="Q305">
        <v>0.75</v>
      </c>
      <c r="R305">
        <v>0.56481158408932697</v>
      </c>
      <c r="S305" t="s">
        <v>171</v>
      </c>
      <c r="T305" t="s">
        <v>31</v>
      </c>
      <c r="U305" t="s">
        <v>41</v>
      </c>
      <c r="V305" t="s">
        <v>42</v>
      </c>
      <c r="W305" t="s">
        <v>45</v>
      </c>
      <c r="X305">
        <v>2513</v>
      </c>
      <c r="Y305">
        <v>2406</v>
      </c>
      <c r="Z305">
        <v>2175</v>
      </c>
      <c r="AA305">
        <v>-1.1178001546490699</v>
      </c>
      <c r="AB305">
        <v>-1.0007109727979899</v>
      </c>
      <c r="AC305">
        <v>-1.26688419214584</v>
      </c>
    </row>
    <row r="306" spans="1:29" x14ac:dyDescent="0.35">
      <c r="A306" t="s">
        <v>52</v>
      </c>
      <c r="B306">
        <v>2</v>
      </c>
      <c r="C306" t="s">
        <v>43</v>
      </c>
      <c r="D306" t="s">
        <v>31</v>
      </c>
      <c r="E306" t="s">
        <v>48</v>
      </c>
      <c r="F306" t="s">
        <v>40</v>
      </c>
      <c r="G306">
        <v>3.75</v>
      </c>
      <c r="H306">
        <v>3.5874999999997401</v>
      </c>
      <c r="I306">
        <v>3.5</v>
      </c>
      <c r="J306">
        <v>2.12049999999974</v>
      </c>
      <c r="K306">
        <v>3.75</v>
      </c>
      <c r="L306">
        <v>3.5874999999997401</v>
      </c>
      <c r="M306">
        <v>1</v>
      </c>
      <c r="N306">
        <v>1</v>
      </c>
      <c r="O306">
        <v>1</v>
      </c>
      <c r="P306">
        <v>1</v>
      </c>
      <c r="Q306">
        <v>1.03571428571429</v>
      </c>
      <c r="R306">
        <v>1.3459089837303</v>
      </c>
      <c r="S306" t="s">
        <v>171</v>
      </c>
      <c r="T306" t="s">
        <v>31</v>
      </c>
      <c r="U306" t="s">
        <v>41</v>
      </c>
      <c r="V306" t="s">
        <v>36</v>
      </c>
      <c r="W306" t="s">
        <v>45</v>
      </c>
      <c r="X306">
        <v>3385</v>
      </c>
      <c r="Y306">
        <v>5192</v>
      </c>
      <c r="Z306">
        <v>3180</v>
      </c>
      <c r="AA306">
        <v>0.41218167091758401</v>
      </c>
      <c r="AB306">
        <v>0.30073566147471298</v>
      </c>
      <c r="AC306">
        <v>0.90547423796236803</v>
      </c>
    </row>
    <row r="307" spans="1:29" x14ac:dyDescent="0.35">
      <c r="A307" t="s">
        <v>52</v>
      </c>
      <c r="B307">
        <v>2</v>
      </c>
      <c r="C307" t="s">
        <v>30</v>
      </c>
      <c r="D307" t="s">
        <v>31</v>
      </c>
      <c r="E307" t="s">
        <v>49</v>
      </c>
      <c r="F307" t="s">
        <v>50</v>
      </c>
      <c r="G307">
        <v>1.25</v>
      </c>
      <c r="H307">
        <v>5.79274999999984</v>
      </c>
      <c r="I307">
        <v>1.25</v>
      </c>
      <c r="J307">
        <v>5.79274999999984</v>
      </c>
      <c r="K307">
        <v>1.25</v>
      </c>
      <c r="L307">
        <v>5.79274999999984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 t="s">
        <v>171</v>
      </c>
      <c r="T307" t="s">
        <v>31</v>
      </c>
      <c r="U307" t="s">
        <v>35</v>
      </c>
      <c r="V307" t="s">
        <v>36</v>
      </c>
      <c r="W307" t="s">
        <v>45</v>
      </c>
      <c r="X307">
        <v>358</v>
      </c>
      <c r="Y307">
        <v>0</v>
      </c>
      <c r="Z307">
        <v>278</v>
      </c>
      <c r="AA307">
        <v>0.58434825371427002</v>
      </c>
      <c r="AB307">
        <v>0.41764341711158798</v>
      </c>
      <c r="AC307">
        <v>-0.57735026918962595</v>
      </c>
    </row>
    <row r="308" spans="1:29" x14ac:dyDescent="0.35">
      <c r="A308" t="s">
        <v>52</v>
      </c>
      <c r="B308">
        <v>2</v>
      </c>
      <c r="C308" t="s">
        <v>30</v>
      </c>
      <c r="D308" t="s">
        <v>31</v>
      </c>
      <c r="E308" t="s">
        <v>51</v>
      </c>
      <c r="F308" t="s">
        <v>50</v>
      </c>
      <c r="G308">
        <v>1</v>
      </c>
      <c r="H308">
        <v>3.53125000000006</v>
      </c>
      <c r="I308">
        <v>0.25</v>
      </c>
      <c r="J308">
        <v>3.2330000000000498</v>
      </c>
      <c r="K308">
        <v>1</v>
      </c>
      <c r="L308">
        <v>3.53125000000006</v>
      </c>
      <c r="M308">
        <v>0.625</v>
      </c>
      <c r="N308">
        <v>0.74578040716895899</v>
      </c>
      <c r="O308">
        <v>0.54545454545454497</v>
      </c>
      <c r="P308">
        <v>0.73711037770443799</v>
      </c>
      <c r="Q308">
        <v>0.68181818181818199</v>
      </c>
      <c r="R308">
        <v>0.75898423175650898</v>
      </c>
      <c r="S308" t="s">
        <v>171</v>
      </c>
      <c r="T308" t="s">
        <v>31</v>
      </c>
      <c r="U308" t="s">
        <v>35</v>
      </c>
      <c r="V308" t="s">
        <v>36</v>
      </c>
      <c r="W308" t="s">
        <v>45</v>
      </c>
      <c r="X308">
        <v>389</v>
      </c>
      <c r="Y308">
        <v>0</v>
      </c>
      <c r="Z308">
        <v>277</v>
      </c>
      <c r="AA308">
        <v>0.57032389562512698</v>
      </c>
      <c r="AB308">
        <v>0.72347678554763295</v>
      </c>
      <c r="AC308">
        <v>-0.57735026918962595</v>
      </c>
    </row>
    <row r="309" spans="1:29" x14ac:dyDescent="0.35">
      <c r="A309" t="s">
        <v>29</v>
      </c>
      <c r="B309">
        <v>1</v>
      </c>
      <c r="C309" t="s">
        <v>38</v>
      </c>
      <c r="D309" t="s">
        <v>53</v>
      </c>
      <c r="E309" t="s">
        <v>54</v>
      </c>
      <c r="F309" t="s">
        <v>50</v>
      </c>
      <c r="G309">
        <v>0.66666666666666696</v>
      </c>
      <c r="H309">
        <v>0.97033333333329097</v>
      </c>
      <c r="I309">
        <v>0.16666666666666699</v>
      </c>
      <c r="J309">
        <v>0.71433333333329996</v>
      </c>
      <c r="K309">
        <v>0.66666666666666696</v>
      </c>
      <c r="L309">
        <v>0.97033333333329097</v>
      </c>
      <c r="M309">
        <v>1</v>
      </c>
      <c r="N309">
        <v>0.71588549391870904</v>
      </c>
      <c r="O309">
        <v>0</v>
      </c>
      <c r="P309">
        <v>0.75524059075749395</v>
      </c>
      <c r="Q309">
        <v>-1.5</v>
      </c>
      <c r="R309">
        <v>0.84671272034300804</v>
      </c>
      <c r="S309" t="s">
        <v>171</v>
      </c>
      <c r="T309" t="s">
        <v>53</v>
      </c>
      <c r="U309" t="s">
        <v>41</v>
      </c>
      <c r="V309" t="s">
        <v>42</v>
      </c>
      <c r="W309" t="s">
        <v>37</v>
      </c>
      <c r="X309">
        <v>805</v>
      </c>
      <c r="Y309">
        <v>67</v>
      </c>
      <c r="Z309">
        <v>549</v>
      </c>
      <c r="AA309">
        <v>-1.26448520433483</v>
      </c>
      <c r="AB309">
        <v>1.4217644571083701</v>
      </c>
      <c r="AC309">
        <v>1.4739459136248501</v>
      </c>
    </row>
    <row r="310" spans="1:29" x14ac:dyDescent="0.35">
      <c r="A310" t="s">
        <v>29</v>
      </c>
      <c r="B310">
        <v>1</v>
      </c>
      <c r="C310" t="s">
        <v>55</v>
      </c>
      <c r="D310" t="s">
        <v>53</v>
      </c>
      <c r="E310" t="s">
        <v>56</v>
      </c>
      <c r="F310" t="s">
        <v>40</v>
      </c>
      <c r="G310">
        <v>0</v>
      </c>
      <c r="H310">
        <v>0</v>
      </c>
      <c r="I310">
        <v>0</v>
      </c>
      <c r="J310">
        <v>0.27966666666669499</v>
      </c>
      <c r="K310">
        <v>0</v>
      </c>
      <c r="L310">
        <v>0</v>
      </c>
      <c r="P310">
        <v>0.382361189007278</v>
      </c>
      <c r="R310">
        <v>0.5</v>
      </c>
      <c r="S310" t="s">
        <v>171</v>
      </c>
      <c r="T310" t="s">
        <v>53</v>
      </c>
      <c r="U310" t="s">
        <v>35</v>
      </c>
      <c r="V310" t="s">
        <v>42</v>
      </c>
      <c r="W310" t="s">
        <v>37</v>
      </c>
      <c r="X310">
        <v>328</v>
      </c>
      <c r="Y310">
        <v>24</v>
      </c>
      <c r="Z310">
        <v>225</v>
      </c>
      <c r="AA310">
        <v>-0.70710678118654802</v>
      </c>
      <c r="AB310">
        <v>-0.70710678118654802</v>
      </c>
      <c r="AC310">
        <v>-0.70710678118654802</v>
      </c>
    </row>
    <row r="311" spans="1:29" x14ac:dyDescent="0.35">
      <c r="A311" t="s">
        <v>29</v>
      </c>
      <c r="B311">
        <v>1</v>
      </c>
      <c r="C311" t="s">
        <v>55</v>
      </c>
      <c r="D311" t="s">
        <v>53</v>
      </c>
      <c r="E311" t="s">
        <v>57</v>
      </c>
      <c r="F311" t="s">
        <v>47</v>
      </c>
      <c r="G311">
        <v>0.5</v>
      </c>
      <c r="H311">
        <v>0.42666666666667702</v>
      </c>
      <c r="I311">
        <v>0.5</v>
      </c>
      <c r="J311">
        <v>0.42666666666667702</v>
      </c>
      <c r="K311">
        <v>0.5</v>
      </c>
      <c r="L311">
        <v>0.42666666666667702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t="s">
        <v>171</v>
      </c>
      <c r="T311" t="s">
        <v>53</v>
      </c>
      <c r="U311" t="s">
        <v>35</v>
      </c>
      <c r="V311" t="s">
        <v>42</v>
      </c>
      <c r="W311" t="s">
        <v>45</v>
      </c>
      <c r="X311">
        <v>417</v>
      </c>
      <c r="Y311">
        <v>86</v>
      </c>
      <c r="Z311">
        <v>323</v>
      </c>
      <c r="AA311">
        <v>0.70710678118654802</v>
      </c>
      <c r="AB311">
        <v>0.70710678118654802</v>
      </c>
      <c r="AC311">
        <v>0.70710678118654802</v>
      </c>
    </row>
    <row r="312" spans="1:29" x14ac:dyDescent="0.35">
      <c r="A312" t="s">
        <v>29</v>
      </c>
      <c r="B312">
        <v>1</v>
      </c>
      <c r="C312" t="s">
        <v>43</v>
      </c>
      <c r="D312" t="s">
        <v>53</v>
      </c>
      <c r="E312" t="s">
        <v>58</v>
      </c>
      <c r="F312" t="s">
        <v>33</v>
      </c>
      <c r="G312">
        <v>-0.66666666666666696</v>
      </c>
      <c r="H312">
        <v>-0.50050000000002604</v>
      </c>
      <c r="I312">
        <v>-0.33333333333333298</v>
      </c>
      <c r="J312">
        <v>6.5666666666667498E-2</v>
      </c>
      <c r="K312">
        <v>-0.66666666666666696</v>
      </c>
      <c r="L312">
        <v>-0.50050000000002604</v>
      </c>
      <c r="M312">
        <v>0</v>
      </c>
      <c r="N312">
        <v>0</v>
      </c>
      <c r="O312">
        <v>0</v>
      </c>
      <c r="P312">
        <v>0</v>
      </c>
      <c r="Q312">
        <v>-0.5</v>
      </c>
      <c r="R312">
        <v>4.3109137055839097</v>
      </c>
      <c r="S312" t="s">
        <v>171</v>
      </c>
      <c r="T312" t="s">
        <v>53</v>
      </c>
      <c r="U312" t="s">
        <v>41</v>
      </c>
      <c r="V312" t="s">
        <v>36</v>
      </c>
      <c r="W312" t="s">
        <v>45</v>
      </c>
      <c r="X312">
        <v>689</v>
      </c>
      <c r="Y312">
        <v>8</v>
      </c>
      <c r="Z312">
        <v>600</v>
      </c>
      <c r="AA312">
        <v>-1.8325872526591701E-2</v>
      </c>
      <c r="AB312">
        <v>-0.50155539157467099</v>
      </c>
      <c r="AC312">
        <v>-0.67328393585332602</v>
      </c>
    </row>
    <row r="313" spans="1:29" x14ac:dyDescent="0.35">
      <c r="A313" t="s">
        <v>29</v>
      </c>
      <c r="B313">
        <v>1</v>
      </c>
      <c r="C313" t="s">
        <v>38</v>
      </c>
      <c r="D313" t="s">
        <v>53</v>
      </c>
      <c r="E313" t="s">
        <v>59</v>
      </c>
      <c r="F313" t="s">
        <v>33</v>
      </c>
      <c r="G313">
        <v>-0.33333333333333298</v>
      </c>
      <c r="H313">
        <v>-0.228166666666615</v>
      </c>
      <c r="I313">
        <v>-0.33333333333333298</v>
      </c>
      <c r="J313">
        <v>-0.228166666666615</v>
      </c>
      <c r="K313">
        <v>-0.33333333333333298</v>
      </c>
      <c r="L313">
        <v>-0.228166666666615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171</v>
      </c>
      <c r="T313" t="s">
        <v>53</v>
      </c>
      <c r="U313" t="s">
        <v>41</v>
      </c>
      <c r="V313" t="s">
        <v>42</v>
      </c>
      <c r="W313" t="s">
        <v>45</v>
      </c>
      <c r="X313">
        <v>715</v>
      </c>
      <c r="Y313">
        <v>11</v>
      </c>
      <c r="Z313">
        <v>649</v>
      </c>
      <c r="AA313">
        <v>1.1789644658773999</v>
      </c>
      <c r="AB313">
        <v>-7.0466459973300893E-2</v>
      </c>
      <c r="AC313">
        <v>-0.56410275706629998</v>
      </c>
    </row>
    <row r="314" spans="1:29" x14ac:dyDescent="0.35">
      <c r="A314" t="s">
        <v>29</v>
      </c>
      <c r="B314">
        <v>1</v>
      </c>
      <c r="C314" t="s">
        <v>43</v>
      </c>
      <c r="D314" t="s">
        <v>53</v>
      </c>
      <c r="E314" t="s">
        <v>60</v>
      </c>
      <c r="F314" t="s">
        <v>33</v>
      </c>
      <c r="G314">
        <v>-0.5</v>
      </c>
      <c r="H314">
        <v>-0.545166666666697</v>
      </c>
      <c r="I314">
        <v>-0.83333333333333304</v>
      </c>
      <c r="J314">
        <v>-0.605500000000044</v>
      </c>
      <c r="K314">
        <v>-0.5</v>
      </c>
      <c r="L314">
        <v>-0.545166666666697</v>
      </c>
      <c r="M314">
        <v>0</v>
      </c>
      <c r="N314">
        <v>0</v>
      </c>
      <c r="O314">
        <v>-2</v>
      </c>
      <c r="P314">
        <v>-0.12444138879342299</v>
      </c>
      <c r="Q314">
        <v>-1</v>
      </c>
      <c r="R314">
        <v>-6.2220694396711497E-2</v>
      </c>
      <c r="S314" t="s">
        <v>171</v>
      </c>
      <c r="T314" t="s">
        <v>53</v>
      </c>
      <c r="U314" t="s">
        <v>41</v>
      </c>
      <c r="V314" t="s">
        <v>36</v>
      </c>
      <c r="W314" t="s">
        <v>45</v>
      </c>
      <c r="X314">
        <v>668</v>
      </c>
      <c r="Y314">
        <v>20</v>
      </c>
      <c r="Z314">
        <v>605</v>
      </c>
      <c r="AA314">
        <v>0.10384661098402</v>
      </c>
      <c r="AB314">
        <v>-0.84974260556039305</v>
      </c>
      <c r="AC314">
        <v>-0.23655922070522301</v>
      </c>
    </row>
    <row r="315" spans="1:29" x14ac:dyDescent="0.35">
      <c r="A315" t="s">
        <v>29</v>
      </c>
      <c r="B315">
        <v>2</v>
      </c>
      <c r="C315" t="s">
        <v>38</v>
      </c>
      <c r="D315" t="s">
        <v>53</v>
      </c>
      <c r="E315" t="s">
        <v>54</v>
      </c>
      <c r="F315" t="s">
        <v>50</v>
      </c>
      <c r="G315">
        <v>-0.16666666666666699</v>
      </c>
      <c r="H315">
        <v>-0.98000000000006504</v>
      </c>
      <c r="I315">
        <v>-0.16666666666666699</v>
      </c>
      <c r="J315">
        <v>-0.93666666666669596</v>
      </c>
      <c r="K315">
        <v>-0.16666666666666699</v>
      </c>
      <c r="L315">
        <v>-0.98000000000006504</v>
      </c>
      <c r="M315">
        <v>0.33333333333333298</v>
      </c>
      <c r="N315">
        <v>0.16323024054980001</v>
      </c>
      <c r="O315">
        <v>0</v>
      </c>
      <c r="P315">
        <v>0.14654088050313799</v>
      </c>
      <c r="Q315" s="1">
        <v>5.5511151231257901E-17</v>
      </c>
      <c r="R315">
        <v>0.13018867924526301</v>
      </c>
      <c r="S315" t="s">
        <v>171</v>
      </c>
      <c r="T315" t="s">
        <v>53</v>
      </c>
      <c r="U315" t="s">
        <v>41</v>
      </c>
      <c r="V315" t="s">
        <v>42</v>
      </c>
      <c r="W315" t="s">
        <v>37</v>
      </c>
      <c r="X315">
        <v>805</v>
      </c>
      <c r="Y315">
        <v>67</v>
      </c>
      <c r="Z315">
        <v>549</v>
      </c>
      <c r="AA315">
        <v>-1.26448520433483</v>
      </c>
      <c r="AB315">
        <v>1.4217644571083701</v>
      </c>
      <c r="AC315">
        <v>1.4739459136248501</v>
      </c>
    </row>
    <row r="316" spans="1:29" x14ac:dyDescent="0.35">
      <c r="A316" t="s">
        <v>29</v>
      </c>
      <c r="B316">
        <v>2</v>
      </c>
      <c r="C316" t="s">
        <v>55</v>
      </c>
      <c r="D316" t="s">
        <v>53</v>
      </c>
      <c r="E316" t="s">
        <v>56</v>
      </c>
      <c r="F316" t="s">
        <v>40</v>
      </c>
      <c r="G316">
        <v>0.16666666666666699</v>
      </c>
      <c r="H316">
        <v>2.3500000000012702E-2</v>
      </c>
      <c r="I316">
        <v>-0.16666666666666699</v>
      </c>
      <c r="J316">
        <v>-1.21666666666632E-2</v>
      </c>
      <c r="K316">
        <v>0.16666666666666699</v>
      </c>
      <c r="L316">
        <v>2.3500000000012702E-2</v>
      </c>
      <c r="M316">
        <v>1</v>
      </c>
      <c r="N316">
        <v>1</v>
      </c>
      <c r="O316">
        <v>1</v>
      </c>
      <c r="P316">
        <v>1</v>
      </c>
      <c r="Q316" s="1">
        <v>-5.5511151231257802E-17</v>
      </c>
      <c r="R316">
        <v>-0.46575342465833303</v>
      </c>
      <c r="S316" t="s">
        <v>171</v>
      </c>
      <c r="T316" t="s">
        <v>53</v>
      </c>
      <c r="U316" t="s">
        <v>35</v>
      </c>
      <c r="V316" t="s">
        <v>42</v>
      </c>
      <c r="W316" t="s">
        <v>37</v>
      </c>
      <c r="X316">
        <v>328</v>
      </c>
      <c r="Y316">
        <v>24</v>
      </c>
      <c r="Z316">
        <v>225</v>
      </c>
      <c r="AA316">
        <v>-0.70710678118654802</v>
      </c>
      <c r="AB316">
        <v>-0.70710678118654802</v>
      </c>
      <c r="AC316">
        <v>-0.70710678118654802</v>
      </c>
    </row>
    <row r="317" spans="1:29" x14ac:dyDescent="0.35">
      <c r="A317" t="s">
        <v>29</v>
      </c>
      <c r="B317">
        <v>2</v>
      </c>
      <c r="C317" t="s">
        <v>55</v>
      </c>
      <c r="D317" t="s">
        <v>53</v>
      </c>
      <c r="E317" t="s">
        <v>57</v>
      </c>
      <c r="F317" t="s">
        <v>47</v>
      </c>
      <c r="G317">
        <v>0</v>
      </c>
      <c r="H317">
        <v>0</v>
      </c>
      <c r="I317">
        <v>1.1666666666666701</v>
      </c>
      <c r="J317">
        <v>1.9471666666667</v>
      </c>
      <c r="K317">
        <v>0</v>
      </c>
      <c r="L317">
        <v>0</v>
      </c>
      <c r="O317">
        <v>0</v>
      </c>
      <c r="P317">
        <v>0</v>
      </c>
      <c r="Q317">
        <v>0.5</v>
      </c>
      <c r="R317">
        <v>0.5</v>
      </c>
      <c r="S317" t="s">
        <v>171</v>
      </c>
      <c r="T317" t="s">
        <v>53</v>
      </c>
      <c r="U317" t="s">
        <v>35</v>
      </c>
      <c r="V317" t="s">
        <v>42</v>
      </c>
      <c r="W317" t="s">
        <v>45</v>
      </c>
      <c r="X317">
        <v>417</v>
      </c>
      <c r="Y317">
        <v>86</v>
      </c>
      <c r="Z317">
        <v>323</v>
      </c>
      <c r="AA317">
        <v>0.70710678118654802</v>
      </c>
      <c r="AB317">
        <v>0.70710678118654802</v>
      </c>
      <c r="AC317">
        <v>0.70710678118654802</v>
      </c>
    </row>
    <row r="318" spans="1:29" x14ac:dyDescent="0.35">
      <c r="A318" t="s">
        <v>29</v>
      </c>
      <c r="B318">
        <v>2</v>
      </c>
      <c r="C318" t="s">
        <v>43</v>
      </c>
      <c r="D318" t="s">
        <v>53</v>
      </c>
      <c r="E318" t="s">
        <v>58</v>
      </c>
      <c r="F318" t="s">
        <v>33</v>
      </c>
      <c r="G318">
        <v>0</v>
      </c>
      <c r="H318">
        <v>0</v>
      </c>
      <c r="I318">
        <v>-0.5</v>
      </c>
      <c r="J318">
        <v>-0.37033333333333002</v>
      </c>
      <c r="K318">
        <v>0</v>
      </c>
      <c r="L318">
        <v>0</v>
      </c>
      <c r="O318">
        <v>1</v>
      </c>
      <c r="P318">
        <v>1</v>
      </c>
      <c r="Q318">
        <v>0.5</v>
      </c>
      <c r="R318">
        <v>0.5</v>
      </c>
      <c r="S318" t="s">
        <v>171</v>
      </c>
      <c r="T318" t="s">
        <v>53</v>
      </c>
      <c r="U318" t="s">
        <v>41</v>
      </c>
      <c r="V318" t="s">
        <v>36</v>
      </c>
      <c r="W318" t="s">
        <v>45</v>
      </c>
      <c r="X318">
        <v>689</v>
      </c>
      <c r="Y318">
        <v>8</v>
      </c>
      <c r="Z318">
        <v>600</v>
      </c>
      <c r="AA318">
        <v>-1.8325872526591701E-2</v>
      </c>
      <c r="AB318">
        <v>-0.50155539157467099</v>
      </c>
      <c r="AC318">
        <v>-0.67328393585332602</v>
      </c>
    </row>
    <row r="319" spans="1:29" x14ac:dyDescent="0.35">
      <c r="A319" t="s">
        <v>29</v>
      </c>
      <c r="B319">
        <v>2</v>
      </c>
      <c r="C319" t="s">
        <v>38</v>
      </c>
      <c r="D319" t="s">
        <v>53</v>
      </c>
      <c r="E319" t="s">
        <v>59</v>
      </c>
      <c r="F319" t="s">
        <v>33</v>
      </c>
      <c r="G319">
        <v>-1.3333333333333299</v>
      </c>
      <c r="H319">
        <v>-1.2821666666666001</v>
      </c>
      <c r="I319">
        <v>-1.1666666666666701</v>
      </c>
      <c r="J319">
        <v>-1.0621666666666101</v>
      </c>
      <c r="K319">
        <v>-1.3333333333333299</v>
      </c>
      <c r="L319">
        <v>-1.2821666666666001</v>
      </c>
      <c r="M319">
        <v>0</v>
      </c>
      <c r="N319">
        <v>0</v>
      </c>
      <c r="O319">
        <v>0</v>
      </c>
      <c r="P319">
        <v>0</v>
      </c>
      <c r="Q319">
        <v>-7.1428571428571397E-2</v>
      </c>
      <c r="R319">
        <v>-0.10356190177310599</v>
      </c>
      <c r="S319" t="s">
        <v>171</v>
      </c>
      <c r="T319" t="s">
        <v>53</v>
      </c>
      <c r="U319" t="s">
        <v>41</v>
      </c>
      <c r="V319" t="s">
        <v>42</v>
      </c>
      <c r="W319" t="s">
        <v>45</v>
      </c>
      <c r="X319">
        <v>715</v>
      </c>
      <c r="Y319">
        <v>11</v>
      </c>
      <c r="Z319">
        <v>649</v>
      </c>
      <c r="AA319">
        <v>1.1789644658773999</v>
      </c>
      <c r="AB319">
        <v>-7.0466459973300893E-2</v>
      </c>
      <c r="AC319">
        <v>-0.56410275706629998</v>
      </c>
    </row>
    <row r="320" spans="1:29" x14ac:dyDescent="0.35">
      <c r="A320" t="s">
        <v>29</v>
      </c>
      <c r="B320">
        <v>2</v>
      </c>
      <c r="C320" t="s">
        <v>43</v>
      </c>
      <c r="D320" t="s">
        <v>53</v>
      </c>
      <c r="E320" t="s">
        <v>60</v>
      </c>
      <c r="F320" t="s">
        <v>33</v>
      </c>
      <c r="G320">
        <v>-0.83333333333333304</v>
      </c>
      <c r="H320">
        <v>-0.47416666666663299</v>
      </c>
      <c r="I320">
        <v>-0.5</v>
      </c>
      <c r="J320">
        <v>-0.41299999999996401</v>
      </c>
      <c r="K320">
        <v>-0.83333333333333304</v>
      </c>
      <c r="L320">
        <v>-0.47416666666663398</v>
      </c>
      <c r="M320">
        <v>0.14285714285714299</v>
      </c>
      <c r="N320">
        <v>2.6937146657841499E-2</v>
      </c>
      <c r="O320">
        <v>0.2</v>
      </c>
      <c r="P320">
        <v>3.0681818181867299E-2</v>
      </c>
      <c r="Q320" s="1">
        <v>3.3306690738754701E-17</v>
      </c>
      <c r="R320">
        <v>-3.8825757575710898E-2</v>
      </c>
      <c r="S320" t="s">
        <v>171</v>
      </c>
      <c r="T320" t="s">
        <v>53</v>
      </c>
      <c r="U320" t="s">
        <v>41</v>
      </c>
      <c r="V320" t="s">
        <v>36</v>
      </c>
      <c r="W320" t="s">
        <v>45</v>
      </c>
      <c r="X320">
        <v>668</v>
      </c>
      <c r="Y320">
        <v>20</v>
      </c>
      <c r="Z320">
        <v>605</v>
      </c>
      <c r="AA320">
        <v>0.10384661098402</v>
      </c>
      <c r="AB320">
        <v>-0.84974260556039305</v>
      </c>
      <c r="AC320">
        <v>-0.23655922070522301</v>
      </c>
    </row>
    <row r="321" spans="1:29" x14ac:dyDescent="0.35">
      <c r="A321" t="s">
        <v>172</v>
      </c>
      <c r="B321">
        <v>1</v>
      </c>
      <c r="C321" t="s">
        <v>38</v>
      </c>
      <c r="D321" t="s">
        <v>53</v>
      </c>
      <c r="E321" t="s">
        <v>54</v>
      </c>
      <c r="F321" t="s">
        <v>50</v>
      </c>
      <c r="G321">
        <v>0.5</v>
      </c>
      <c r="H321">
        <v>3.3191666666667499</v>
      </c>
      <c r="I321">
        <v>0.33333333333333298</v>
      </c>
      <c r="J321">
        <v>3.3708333333334002</v>
      </c>
      <c r="K321">
        <v>0.5</v>
      </c>
      <c r="L321">
        <v>3.3191666666667499</v>
      </c>
      <c r="M321">
        <v>0.58823529411764697</v>
      </c>
      <c r="N321">
        <v>0.69127336291516095</v>
      </c>
      <c r="O321">
        <v>0.57142857142857195</v>
      </c>
      <c r="P321">
        <v>0.69602806908717996</v>
      </c>
      <c r="Q321">
        <v>0.60714285714285698</v>
      </c>
      <c r="R321">
        <v>0.693023436137019</v>
      </c>
      <c r="S321" t="s">
        <v>171</v>
      </c>
      <c r="T321" t="s">
        <v>53</v>
      </c>
      <c r="U321" t="s">
        <v>41</v>
      </c>
      <c r="V321" t="s">
        <v>42</v>
      </c>
      <c r="W321" t="s">
        <v>37</v>
      </c>
      <c r="X321">
        <v>805</v>
      </c>
      <c r="Y321">
        <v>67</v>
      </c>
      <c r="Z321">
        <v>549</v>
      </c>
      <c r="AA321">
        <v>-1.26448520433483</v>
      </c>
      <c r="AB321">
        <v>1.4217644571083701</v>
      </c>
      <c r="AC321">
        <v>1.4739459136248501</v>
      </c>
    </row>
    <row r="322" spans="1:29" x14ac:dyDescent="0.35">
      <c r="A322" t="s">
        <v>172</v>
      </c>
      <c r="B322">
        <v>1</v>
      </c>
      <c r="C322" t="s">
        <v>55</v>
      </c>
      <c r="D322" t="s">
        <v>53</v>
      </c>
      <c r="E322" t="s">
        <v>56</v>
      </c>
      <c r="F322" t="s">
        <v>40</v>
      </c>
      <c r="G322">
        <v>0.66666666666666696</v>
      </c>
      <c r="H322">
        <v>4.7858333333332599</v>
      </c>
      <c r="I322">
        <v>0.66666666666666696</v>
      </c>
      <c r="J322">
        <v>2.3368333333332898</v>
      </c>
      <c r="K322">
        <v>0.66666666666666696</v>
      </c>
      <c r="L322">
        <v>4.7858333333332599</v>
      </c>
      <c r="M322">
        <v>0.75</v>
      </c>
      <c r="N322">
        <v>0.80260079667839801</v>
      </c>
      <c r="O322">
        <v>0.83333333333333304</v>
      </c>
      <c r="P322">
        <v>0.92948600134779902</v>
      </c>
      <c r="Q322">
        <v>0.83333333333333304</v>
      </c>
      <c r="R322">
        <v>1.3795870857073</v>
      </c>
      <c r="S322" t="s">
        <v>171</v>
      </c>
      <c r="T322" t="s">
        <v>53</v>
      </c>
      <c r="U322" t="s">
        <v>35</v>
      </c>
      <c r="V322" t="s">
        <v>42</v>
      </c>
      <c r="W322" t="s">
        <v>37</v>
      </c>
      <c r="X322">
        <v>328</v>
      </c>
      <c r="Y322">
        <v>24</v>
      </c>
      <c r="Z322">
        <v>225</v>
      </c>
      <c r="AA322">
        <v>-0.70710678118654802</v>
      </c>
      <c r="AB322">
        <v>-0.70710678118654802</v>
      </c>
      <c r="AC322">
        <v>-0.70710678118654802</v>
      </c>
    </row>
    <row r="323" spans="1:29" x14ac:dyDescent="0.35">
      <c r="A323" t="s">
        <v>172</v>
      </c>
      <c r="B323">
        <v>1</v>
      </c>
      <c r="C323" t="s">
        <v>55</v>
      </c>
      <c r="D323" t="s">
        <v>53</v>
      </c>
      <c r="E323" t="s">
        <v>57</v>
      </c>
      <c r="F323" t="s">
        <v>47</v>
      </c>
      <c r="G323">
        <v>0.16666666666666699</v>
      </c>
      <c r="H323">
        <v>2.38199999999989</v>
      </c>
      <c r="I323">
        <v>0.5</v>
      </c>
      <c r="J323">
        <v>3.8423333333332499</v>
      </c>
      <c r="K323">
        <v>0.16666666666666699</v>
      </c>
      <c r="L323">
        <v>2.38199999999989</v>
      </c>
      <c r="M323">
        <v>0.55555555555555602</v>
      </c>
      <c r="N323">
        <v>0.74078441943526696</v>
      </c>
      <c r="O323">
        <v>0.71428571428571397</v>
      </c>
      <c r="P323">
        <v>1.16042167984416</v>
      </c>
      <c r="Q323">
        <v>0.57142857142857095</v>
      </c>
      <c r="R323">
        <v>0.90941904434512599</v>
      </c>
      <c r="S323" t="s">
        <v>171</v>
      </c>
      <c r="T323" t="s">
        <v>53</v>
      </c>
      <c r="U323" t="s">
        <v>35</v>
      </c>
      <c r="V323" t="s">
        <v>42</v>
      </c>
      <c r="W323" t="s">
        <v>45</v>
      </c>
      <c r="X323">
        <v>417</v>
      </c>
      <c r="Y323">
        <v>86</v>
      </c>
      <c r="Z323">
        <v>323</v>
      </c>
      <c r="AA323">
        <v>0.70710678118654802</v>
      </c>
      <c r="AB323">
        <v>0.70710678118654802</v>
      </c>
      <c r="AC323">
        <v>0.70710678118654802</v>
      </c>
    </row>
    <row r="324" spans="1:29" x14ac:dyDescent="0.35">
      <c r="A324" t="s">
        <v>172</v>
      </c>
      <c r="B324">
        <v>1</v>
      </c>
      <c r="C324" t="s">
        <v>43</v>
      </c>
      <c r="D324" t="s">
        <v>53</v>
      </c>
      <c r="E324" t="s">
        <v>58</v>
      </c>
      <c r="F324" t="s">
        <v>33</v>
      </c>
      <c r="G324">
        <v>0.83333333333333304</v>
      </c>
      <c r="H324">
        <v>2.7119999999999602</v>
      </c>
      <c r="I324">
        <v>0.66666666666666696</v>
      </c>
      <c r="J324">
        <v>1.02399999999997</v>
      </c>
      <c r="K324">
        <v>0.83333333333333304</v>
      </c>
      <c r="L324">
        <v>2.7119999999999602</v>
      </c>
      <c r="M324">
        <v>0.66666666666666696</v>
      </c>
      <c r="N324">
        <v>0.67895477740629895</v>
      </c>
      <c r="O324">
        <v>0.64285714285714302</v>
      </c>
      <c r="P324">
        <v>0.58693683495585103</v>
      </c>
      <c r="Q324">
        <v>0.67857142857142905</v>
      </c>
      <c r="R324">
        <v>0.73024677382838998</v>
      </c>
      <c r="S324" t="s">
        <v>171</v>
      </c>
      <c r="T324" t="s">
        <v>53</v>
      </c>
      <c r="U324" t="s">
        <v>41</v>
      </c>
      <c r="V324" t="s">
        <v>36</v>
      </c>
      <c r="W324" t="s">
        <v>45</v>
      </c>
      <c r="X324">
        <v>689</v>
      </c>
      <c r="Y324">
        <v>8</v>
      </c>
      <c r="Z324">
        <v>600</v>
      </c>
      <c r="AA324">
        <v>-1.8325872526591701E-2</v>
      </c>
      <c r="AB324">
        <v>-0.50155539157467099</v>
      </c>
      <c r="AC324">
        <v>-0.67328393585332602</v>
      </c>
    </row>
    <row r="325" spans="1:29" x14ac:dyDescent="0.35">
      <c r="A325" t="s">
        <v>172</v>
      </c>
      <c r="B325">
        <v>1</v>
      </c>
      <c r="C325" t="s">
        <v>38</v>
      </c>
      <c r="D325" t="s">
        <v>53</v>
      </c>
      <c r="E325" t="s">
        <v>59</v>
      </c>
      <c r="F325" t="s">
        <v>33</v>
      </c>
      <c r="G325">
        <v>-1.3333333333333299</v>
      </c>
      <c r="H325">
        <v>0.55333333333323798</v>
      </c>
      <c r="I325">
        <v>-2</v>
      </c>
      <c r="J325">
        <v>4.68333333332209E-2</v>
      </c>
      <c r="K325">
        <v>-1.3333333333333299</v>
      </c>
      <c r="L325">
        <v>0.55333333333323798</v>
      </c>
      <c r="M325">
        <v>0.27777777777777801</v>
      </c>
      <c r="N325">
        <v>0.54048385523362796</v>
      </c>
      <c r="O325">
        <v>7.1428571428571397E-2</v>
      </c>
      <c r="P325">
        <v>0.50370077703146698</v>
      </c>
      <c r="Q325">
        <v>0.214285714285714</v>
      </c>
      <c r="R325">
        <v>0.54372448307651</v>
      </c>
      <c r="S325" t="s">
        <v>171</v>
      </c>
      <c r="T325" t="s">
        <v>53</v>
      </c>
      <c r="U325" t="s">
        <v>41</v>
      </c>
      <c r="V325" t="s">
        <v>42</v>
      </c>
      <c r="W325" t="s">
        <v>45</v>
      </c>
      <c r="X325">
        <v>715</v>
      </c>
      <c r="Y325">
        <v>11</v>
      </c>
      <c r="Z325">
        <v>649</v>
      </c>
      <c r="AA325">
        <v>1.1789644658773999</v>
      </c>
      <c r="AB325">
        <v>-7.0466459973300893E-2</v>
      </c>
      <c r="AC325">
        <v>-0.56410275706629998</v>
      </c>
    </row>
    <row r="326" spans="1:29" x14ac:dyDescent="0.35">
      <c r="A326" t="s">
        <v>172</v>
      </c>
      <c r="B326">
        <v>1</v>
      </c>
      <c r="C326" t="s">
        <v>43</v>
      </c>
      <c r="D326" t="s">
        <v>53</v>
      </c>
      <c r="E326" t="s">
        <v>60</v>
      </c>
      <c r="F326" t="s">
        <v>33</v>
      </c>
      <c r="G326">
        <v>-0.16666666666666699</v>
      </c>
      <c r="H326">
        <v>-2.0015000000000298</v>
      </c>
      <c r="I326">
        <v>-0.5</v>
      </c>
      <c r="J326">
        <v>-1.2546666666666999</v>
      </c>
      <c r="K326">
        <v>-0.16666666666666699</v>
      </c>
      <c r="L326">
        <v>-2.0015000000000298</v>
      </c>
      <c r="M326">
        <v>0.4</v>
      </c>
      <c r="N326">
        <v>0.128503371898774</v>
      </c>
      <c r="O326">
        <v>2</v>
      </c>
      <c r="P326">
        <v>4.4045643153518901</v>
      </c>
      <c r="Q326">
        <v>1</v>
      </c>
      <c r="R326">
        <v>6.7287344398326603</v>
      </c>
      <c r="S326" t="s">
        <v>171</v>
      </c>
      <c r="T326" t="s">
        <v>53</v>
      </c>
      <c r="U326" t="s">
        <v>41</v>
      </c>
      <c r="V326" t="s">
        <v>36</v>
      </c>
      <c r="W326" t="s">
        <v>45</v>
      </c>
      <c r="X326">
        <v>668</v>
      </c>
      <c r="Y326">
        <v>20</v>
      </c>
      <c r="Z326">
        <v>605</v>
      </c>
      <c r="AA326">
        <v>0.10384661098402</v>
      </c>
      <c r="AB326">
        <v>-0.84974260556039305</v>
      </c>
      <c r="AC326">
        <v>-0.23655922070522301</v>
      </c>
    </row>
    <row r="327" spans="1:29" x14ac:dyDescent="0.35">
      <c r="A327" t="s">
        <v>172</v>
      </c>
      <c r="B327">
        <v>2</v>
      </c>
      <c r="C327" t="s">
        <v>38</v>
      </c>
      <c r="D327" t="s">
        <v>53</v>
      </c>
      <c r="E327" t="s">
        <v>54</v>
      </c>
      <c r="F327" t="s">
        <v>50</v>
      </c>
      <c r="G327">
        <v>-0.16666666666666699</v>
      </c>
      <c r="H327">
        <v>3.6550000000002001</v>
      </c>
      <c r="I327">
        <v>-0.5</v>
      </c>
      <c r="J327">
        <v>3.62983333333352</v>
      </c>
      <c r="K327">
        <v>-0.16666666666666699</v>
      </c>
      <c r="L327">
        <v>3.6550000000002001</v>
      </c>
      <c r="M327">
        <v>0.47826086956521702</v>
      </c>
      <c r="N327">
        <v>0.66291750861762599</v>
      </c>
      <c r="O327">
        <v>0.4</v>
      </c>
      <c r="P327">
        <v>0.66777598027887797</v>
      </c>
      <c r="Q327">
        <v>0.46666666666666701</v>
      </c>
      <c r="R327">
        <v>0.66893921885834096</v>
      </c>
      <c r="S327" t="s">
        <v>171</v>
      </c>
      <c r="T327" t="s">
        <v>53</v>
      </c>
      <c r="U327" t="s">
        <v>41</v>
      </c>
      <c r="V327" t="s">
        <v>42</v>
      </c>
      <c r="W327" t="s">
        <v>37</v>
      </c>
      <c r="X327">
        <v>805</v>
      </c>
      <c r="Y327">
        <v>67</v>
      </c>
      <c r="Z327">
        <v>549</v>
      </c>
      <c r="AA327">
        <v>-1.26448520433483</v>
      </c>
      <c r="AB327">
        <v>1.4217644571083701</v>
      </c>
      <c r="AC327">
        <v>1.4739459136248501</v>
      </c>
    </row>
    <row r="328" spans="1:29" x14ac:dyDescent="0.35">
      <c r="A328" t="s">
        <v>172</v>
      </c>
      <c r="B328">
        <v>2</v>
      </c>
      <c r="C328" t="s">
        <v>55</v>
      </c>
      <c r="D328" t="s">
        <v>53</v>
      </c>
      <c r="E328" t="s">
        <v>56</v>
      </c>
      <c r="F328" t="s">
        <v>40</v>
      </c>
      <c r="G328">
        <v>0.33333333333333298</v>
      </c>
      <c r="H328">
        <v>1.03633333333327</v>
      </c>
      <c r="I328">
        <v>1.1666666666666701</v>
      </c>
      <c r="J328">
        <v>0.49516666666666798</v>
      </c>
      <c r="K328">
        <v>0.33333333333333298</v>
      </c>
      <c r="L328">
        <v>1.03633333333327</v>
      </c>
      <c r="M328">
        <v>0.57142857142857195</v>
      </c>
      <c r="N328">
        <v>0.55131209770588796</v>
      </c>
      <c r="O328">
        <v>1.2</v>
      </c>
      <c r="P328">
        <v>0.52749144073285803</v>
      </c>
      <c r="Q328">
        <v>0.7</v>
      </c>
      <c r="R328">
        <v>0.55753678171554999</v>
      </c>
      <c r="S328" t="s">
        <v>171</v>
      </c>
      <c r="T328" t="s">
        <v>53</v>
      </c>
      <c r="U328" t="s">
        <v>35</v>
      </c>
      <c r="V328" t="s">
        <v>42</v>
      </c>
      <c r="W328" t="s">
        <v>37</v>
      </c>
      <c r="X328">
        <v>328</v>
      </c>
      <c r="Y328">
        <v>24</v>
      </c>
      <c r="Z328">
        <v>225</v>
      </c>
      <c r="AA328">
        <v>-0.70710678118654802</v>
      </c>
      <c r="AB328">
        <v>-0.70710678118654802</v>
      </c>
      <c r="AC328">
        <v>-0.70710678118654802</v>
      </c>
    </row>
    <row r="329" spans="1:29" x14ac:dyDescent="0.35">
      <c r="A329" t="s">
        <v>172</v>
      </c>
      <c r="B329">
        <v>2</v>
      </c>
      <c r="C329" t="s">
        <v>55</v>
      </c>
      <c r="D329" t="s">
        <v>53</v>
      </c>
      <c r="E329" t="s">
        <v>57</v>
      </c>
      <c r="F329" t="s">
        <v>47</v>
      </c>
      <c r="G329">
        <v>-0.33333333333333298</v>
      </c>
      <c r="H329">
        <v>3.4545000000000901</v>
      </c>
      <c r="I329">
        <v>-0.16666666666666699</v>
      </c>
      <c r="J329">
        <v>2.83433333333342</v>
      </c>
      <c r="K329">
        <v>-0.33333333333333298</v>
      </c>
      <c r="L329">
        <v>3.4545000000000901</v>
      </c>
      <c r="M329">
        <v>0.42857142857142899</v>
      </c>
      <c r="N329">
        <v>0.71060171919771098</v>
      </c>
      <c r="O329">
        <v>0.45454545454545497</v>
      </c>
      <c r="P329">
        <v>0.76813193743693897</v>
      </c>
      <c r="Q329">
        <v>0.40909090909090901</v>
      </c>
      <c r="R329">
        <v>0.82680058022200398</v>
      </c>
      <c r="S329" t="s">
        <v>171</v>
      </c>
      <c r="T329" t="s">
        <v>53</v>
      </c>
      <c r="U329" t="s">
        <v>35</v>
      </c>
      <c r="V329" t="s">
        <v>42</v>
      </c>
      <c r="W329" t="s">
        <v>45</v>
      </c>
      <c r="X329">
        <v>417</v>
      </c>
      <c r="Y329">
        <v>86</v>
      </c>
      <c r="Z329">
        <v>323</v>
      </c>
      <c r="AA329">
        <v>0.70710678118654802</v>
      </c>
      <c r="AB329">
        <v>0.70710678118654802</v>
      </c>
      <c r="AC329">
        <v>0.70710678118654802</v>
      </c>
    </row>
    <row r="330" spans="1:29" x14ac:dyDescent="0.35">
      <c r="A330" t="s">
        <v>172</v>
      </c>
      <c r="B330">
        <v>2</v>
      </c>
      <c r="C330" t="s">
        <v>43</v>
      </c>
      <c r="D330" t="s">
        <v>53</v>
      </c>
      <c r="E330" t="s">
        <v>58</v>
      </c>
      <c r="F330" t="s">
        <v>33</v>
      </c>
      <c r="G330">
        <v>0.5</v>
      </c>
      <c r="H330">
        <v>4.3466666666667004</v>
      </c>
      <c r="I330">
        <v>0.83333333333333404</v>
      </c>
      <c r="J330">
        <v>5.8836666666666799</v>
      </c>
      <c r="K330">
        <v>0.5</v>
      </c>
      <c r="L330">
        <v>4.3466666666667004</v>
      </c>
      <c r="M330">
        <v>0.61538461538461497</v>
      </c>
      <c r="N330">
        <v>0.81445934214334603</v>
      </c>
      <c r="O330">
        <v>0.77777777777777801</v>
      </c>
      <c r="P330">
        <v>1.05727094778052</v>
      </c>
      <c r="Q330">
        <v>0.66666666666666696</v>
      </c>
      <c r="R330">
        <v>0.91169413399003396</v>
      </c>
      <c r="S330" t="s">
        <v>171</v>
      </c>
      <c r="T330" t="s">
        <v>53</v>
      </c>
      <c r="U330" t="s">
        <v>41</v>
      </c>
      <c r="V330" t="s">
        <v>36</v>
      </c>
      <c r="W330" t="s">
        <v>45</v>
      </c>
      <c r="X330">
        <v>689</v>
      </c>
      <c r="Y330">
        <v>8</v>
      </c>
      <c r="Z330">
        <v>600</v>
      </c>
      <c r="AA330">
        <v>-1.8325872526591701E-2</v>
      </c>
      <c r="AB330">
        <v>-0.50155539157467099</v>
      </c>
      <c r="AC330">
        <v>-0.67328393585332602</v>
      </c>
    </row>
    <row r="331" spans="1:29" x14ac:dyDescent="0.35">
      <c r="A331" t="s">
        <v>172</v>
      </c>
      <c r="B331">
        <v>2</v>
      </c>
      <c r="C331" t="s">
        <v>38</v>
      </c>
      <c r="D331" t="s">
        <v>53</v>
      </c>
      <c r="E331" t="s">
        <v>59</v>
      </c>
      <c r="F331" t="s">
        <v>33</v>
      </c>
      <c r="G331">
        <v>-0.66666666666666696</v>
      </c>
      <c r="H331">
        <v>3.0263333333333602</v>
      </c>
      <c r="I331">
        <v>-0.83333333333333304</v>
      </c>
      <c r="J331">
        <v>2.9996666666667098</v>
      </c>
      <c r="K331">
        <v>-0.66666666666666696</v>
      </c>
      <c r="L331">
        <v>3.02633333333335</v>
      </c>
      <c r="M331">
        <v>0.43333333333333302</v>
      </c>
      <c r="N331">
        <v>0.623453264801067</v>
      </c>
      <c r="O331">
        <v>0.4</v>
      </c>
      <c r="P331">
        <v>0.66013025374568801</v>
      </c>
      <c r="Q331">
        <v>0.42</v>
      </c>
      <c r="R331">
        <v>0.66155379194989306</v>
      </c>
      <c r="S331" t="s">
        <v>171</v>
      </c>
      <c r="T331" t="s">
        <v>53</v>
      </c>
      <c r="U331" t="s">
        <v>41</v>
      </c>
      <c r="V331" t="s">
        <v>42</v>
      </c>
      <c r="W331" t="s">
        <v>45</v>
      </c>
      <c r="X331">
        <v>715</v>
      </c>
      <c r="Y331">
        <v>11</v>
      </c>
      <c r="Z331">
        <v>649</v>
      </c>
      <c r="AA331">
        <v>1.1789644658773999</v>
      </c>
      <c r="AB331">
        <v>-7.0466459973300893E-2</v>
      </c>
      <c r="AC331">
        <v>-0.56410275706629998</v>
      </c>
    </row>
    <row r="332" spans="1:29" x14ac:dyDescent="0.35">
      <c r="A332" t="s">
        <v>172</v>
      </c>
      <c r="B332">
        <v>2</v>
      </c>
      <c r="C332" t="s">
        <v>43</v>
      </c>
      <c r="D332" t="s">
        <v>53</v>
      </c>
      <c r="E332" t="s">
        <v>60</v>
      </c>
      <c r="F332" t="s">
        <v>33</v>
      </c>
      <c r="G332">
        <v>-0.83333333333333304</v>
      </c>
      <c r="H332">
        <v>1.70066666666654</v>
      </c>
      <c r="I332">
        <v>-0.5</v>
      </c>
      <c r="J332">
        <v>0.353999999999833</v>
      </c>
      <c r="K332">
        <v>-0.83333333333333304</v>
      </c>
      <c r="L332">
        <v>1.70066666666654</v>
      </c>
      <c r="M332">
        <v>0.36842105263157898</v>
      </c>
      <c r="N332">
        <v>0.62422088040513601</v>
      </c>
      <c r="O332">
        <v>0.38461538461538503</v>
      </c>
      <c r="P332">
        <v>0.53908722856089497</v>
      </c>
      <c r="Q332">
        <v>0.30769230769230799</v>
      </c>
      <c r="R332">
        <v>0.68778064041220899</v>
      </c>
      <c r="S332" t="s">
        <v>171</v>
      </c>
      <c r="T332" t="s">
        <v>53</v>
      </c>
      <c r="U332" t="s">
        <v>41</v>
      </c>
      <c r="V332" t="s">
        <v>36</v>
      </c>
      <c r="W332" t="s">
        <v>45</v>
      </c>
      <c r="X332">
        <v>668</v>
      </c>
      <c r="Y332">
        <v>20</v>
      </c>
      <c r="Z332">
        <v>605</v>
      </c>
      <c r="AA332">
        <v>0.10384661098402</v>
      </c>
      <c r="AB332">
        <v>-0.84974260556039305</v>
      </c>
      <c r="AC332">
        <v>-0.23655922070522301</v>
      </c>
    </row>
    <row r="333" spans="1:29" x14ac:dyDescent="0.35">
      <c r="A333" t="s">
        <v>172</v>
      </c>
      <c r="B333">
        <v>3</v>
      </c>
      <c r="C333" t="s">
        <v>38</v>
      </c>
      <c r="D333" t="s">
        <v>53</v>
      </c>
      <c r="E333" t="s">
        <v>54</v>
      </c>
      <c r="F333" t="s">
        <v>50</v>
      </c>
      <c r="G333">
        <v>-0.83333333333333304</v>
      </c>
      <c r="H333">
        <v>3.7736666666667298</v>
      </c>
      <c r="I333">
        <v>-0.33333333333333298</v>
      </c>
      <c r="J333">
        <v>3.8436666666667101</v>
      </c>
      <c r="K333">
        <v>-0.83333333333333304</v>
      </c>
      <c r="L333">
        <v>3.7736666666667298</v>
      </c>
      <c r="M333">
        <v>0.4</v>
      </c>
      <c r="N333">
        <v>0.67288192535581604</v>
      </c>
      <c r="O333">
        <v>0.45454545454545497</v>
      </c>
      <c r="P333">
        <v>0.67722550104512702</v>
      </c>
      <c r="Q333">
        <v>0.38636363636363602</v>
      </c>
      <c r="R333">
        <v>0.67399790975040297</v>
      </c>
      <c r="S333" t="s">
        <v>171</v>
      </c>
      <c r="T333" t="s">
        <v>53</v>
      </c>
      <c r="U333" t="s">
        <v>41</v>
      </c>
      <c r="V333" t="s">
        <v>42</v>
      </c>
      <c r="W333" t="s">
        <v>37</v>
      </c>
      <c r="X333">
        <v>805</v>
      </c>
      <c r="Y333">
        <v>67</v>
      </c>
      <c r="Z333">
        <v>549</v>
      </c>
      <c r="AA333">
        <v>-1.26448520433483</v>
      </c>
      <c r="AB333">
        <v>1.4217644571083701</v>
      </c>
      <c r="AC333">
        <v>1.4739459136248501</v>
      </c>
    </row>
    <row r="334" spans="1:29" x14ac:dyDescent="0.35">
      <c r="A334" t="s">
        <v>172</v>
      </c>
      <c r="B334">
        <v>3</v>
      </c>
      <c r="C334" t="s">
        <v>55</v>
      </c>
      <c r="D334" t="s">
        <v>53</v>
      </c>
      <c r="E334" t="s">
        <v>56</v>
      </c>
      <c r="F334" t="s">
        <v>40</v>
      </c>
      <c r="G334">
        <v>-0.5</v>
      </c>
      <c r="H334">
        <v>3.3151666666668498</v>
      </c>
      <c r="I334">
        <v>-1</v>
      </c>
      <c r="J334">
        <v>2.5395000000001802</v>
      </c>
      <c r="K334">
        <v>-0.5</v>
      </c>
      <c r="L334">
        <v>3.3151666666668498</v>
      </c>
      <c r="M334">
        <v>0.41176470588235298</v>
      </c>
      <c r="N334">
        <v>0.66287277074497797</v>
      </c>
      <c r="O334">
        <v>0.28571428571428598</v>
      </c>
      <c r="P334">
        <v>0.63902118574479605</v>
      </c>
      <c r="Q334">
        <v>0.39285714285714302</v>
      </c>
      <c r="R334">
        <v>0.68148391452711798</v>
      </c>
      <c r="S334" t="s">
        <v>171</v>
      </c>
      <c r="T334" t="s">
        <v>53</v>
      </c>
      <c r="U334" t="s">
        <v>35</v>
      </c>
      <c r="V334" t="s">
        <v>42</v>
      </c>
      <c r="W334" t="s">
        <v>37</v>
      </c>
      <c r="X334">
        <v>328</v>
      </c>
      <c r="Y334">
        <v>24</v>
      </c>
      <c r="Z334">
        <v>225</v>
      </c>
      <c r="AA334">
        <v>-0.70710678118654802</v>
      </c>
      <c r="AB334">
        <v>-0.70710678118654802</v>
      </c>
      <c r="AC334">
        <v>-0.70710678118654802</v>
      </c>
    </row>
    <row r="335" spans="1:29" x14ac:dyDescent="0.35">
      <c r="A335" t="s">
        <v>172</v>
      </c>
      <c r="B335">
        <v>3</v>
      </c>
      <c r="C335" t="s">
        <v>55</v>
      </c>
      <c r="D335" t="s">
        <v>53</v>
      </c>
      <c r="E335" t="s">
        <v>57</v>
      </c>
      <c r="F335" t="s">
        <v>47</v>
      </c>
      <c r="G335">
        <v>-1.3333333333333299</v>
      </c>
      <c r="H335">
        <v>3.1853333333332499</v>
      </c>
      <c r="I335">
        <v>-2.1666666666666701</v>
      </c>
      <c r="J335">
        <v>1.9946666666664901</v>
      </c>
      <c r="K335">
        <v>-1.3333333333333299</v>
      </c>
      <c r="L335">
        <v>3.1853333333332499</v>
      </c>
      <c r="M335">
        <v>0.35714285714285698</v>
      </c>
      <c r="N335">
        <v>0.644333011116478</v>
      </c>
      <c r="O335">
        <v>0.217391304347826</v>
      </c>
      <c r="P335">
        <v>0.601313829066767</v>
      </c>
      <c r="Q335">
        <v>0.32608695652173902</v>
      </c>
      <c r="R335">
        <v>0.66179060002708701</v>
      </c>
      <c r="S335" t="s">
        <v>171</v>
      </c>
      <c r="T335" t="s">
        <v>53</v>
      </c>
      <c r="U335" t="s">
        <v>35</v>
      </c>
      <c r="V335" t="s">
        <v>42</v>
      </c>
      <c r="W335" t="s">
        <v>45</v>
      </c>
      <c r="X335">
        <v>417</v>
      </c>
      <c r="Y335">
        <v>86</v>
      </c>
      <c r="Z335">
        <v>323</v>
      </c>
      <c r="AA335">
        <v>0.70710678118654802</v>
      </c>
      <c r="AB335">
        <v>0.70710678118654802</v>
      </c>
      <c r="AC335">
        <v>0.70710678118654802</v>
      </c>
    </row>
    <row r="336" spans="1:29" x14ac:dyDescent="0.35">
      <c r="A336" t="s">
        <v>172</v>
      </c>
      <c r="B336">
        <v>3</v>
      </c>
      <c r="C336" t="s">
        <v>43</v>
      </c>
      <c r="D336" t="s">
        <v>53</v>
      </c>
      <c r="E336" t="s">
        <v>58</v>
      </c>
      <c r="F336" t="s">
        <v>33</v>
      </c>
      <c r="G336">
        <v>0.16666666666666699</v>
      </c>
      <c r="H336">
        <v>4.7750000000000998</v>
      </c>
      <c r="I336">
        <v>0</v>
      </c>
      <c r="J336">
        <v>4.7250000000001497</v>
      </c>
      <c r="K336">
        <v>0.16666666666666699</v>
      </c>
      <c r="L336">
        <v>4.7750000000000998</v>
      </c>
      <c r="M336">
        <v>0.52380952380952395</v>
      </c>
      <c r="N336">
        <v>0.76670017873101903</v>
      </c>
      <c r="O336">
        <v>0.5</v>
      </c>
      <c r="P336">
        <v>0.76538980004494395</v>
      </c>
      <c r="Q336">
        <v>0.52500000000000002</v>
      </c>
      <c r="R336">
        <v>0.76819815771737399</v>
      </c>
      <c r="S336" t="s">
        <v>171</v>
      </c>
      <c r="T336" t="s">
        <v>53</v>
      </c>
      <c r="U336" t="s">
        <v>41</v>
      </c>
      <c r="V336" t="s">
        <v>36</v>
      </c>
      <c r="W336" t="s">
        <v>45</v>
      </c>
      <c r="X336">
        <v>689</v>
      </c>
      <c r="Y336">
        <v>8</v>
      </c>
      <c r="Z336">
        <v>600</v>
      </c>
      <c r="AA336">
        <v>-1.8325872526591701E-2</v>
      </c>
      <c r="AB336">
        <v>-0.50155539157467099</v>
      </c>
      <c r="AC336">
        <v>-0.67328393585332602</v>
      </c>
    </row>
    <row r="337" spans="1:29" x14ac:dyDescent="0.35">
      <c r="A337" t="s">
        <v>172</v>
      </c>
      <c r="B337">
        <v>3</v>
      </c>
      <c r="C337" t="s">
        <v>38</v>
      </c>
      <c r="D337" t="s">
        <v>53</v>
      </c>
      <c r="E337" t="s">
        <v>59</v>
      </c>
      <c r="F337" t="s">
        <v>33</v>
      </c>
      <c r="G337">
        <v>0.83333333333333304</v>
      </c>
      <c r="H337">
        <v>5.5925000000000002</v>
      </c>
      <c r="I337">
        <v>1</v>
      </c>
      <c r="J337">
        <v>6.0903333333333496</v>
      </c>
      <c r="K337">
        <v>0.83333333333333304</v>
      </c>
      <c r="L337">
        <v>5.5925000000000002</v>
      </c>
      <c r="M337">
        <v>0.63157894736842102</v>
      </c>
      <c r="N337">
        <v>0.78758634875469302</v>
      </c>
      <c r="O337">
        <v>0.66666666666666696</v>
      </c>
      <c r="P337">
        <v>0.83008744038156002</v>
      </c>
      <c r="Q337">
        <v>0.63888888888888895</v>
      </c>
      <c r="R337">
        <v>0.80310557884087397</v>
      </c>
      <c r="S337" t="s">
        <v>171</v>
      </c>
      <c r="T337" t="s">
        <v>53</v>
      </c>
      <c r="U337" t="s">
        <v>41</v>
      </c>
      <c r="V337" t="s">
        <v>42</v>
      </c>
      <c r="W337" t="s">
        <v>45</v>
      </c>
      <c r="X337">
        <v>715</v>
      </c>
      <c r="Y337">
        <v>11</v>
      </c>
      <c r="Z337">
        <v>649</v>
      </c>
      <c r="AA337">
        <v>1.1789644658773999</v>
      </c>
      <c r="AB337">
        <v>-7.0466459973300893E-2</v>
      </c>
      <c r="AC337">
        <v>-0.56410275706629998</v>
      </c>
    </row>
    <row r="338" spans="1:29" x14ac:dyDescent="0.35">
      <c r="A338" t="s">
        <v>172</v>
      </c>
      <c r="B338">
        <v>3</v>
      </c>
      <c r="C338" t="s">
        <v>43</v>
      </c>
      <c r="D338" t="s">
        <v>53</v>
      </c>
      <c r="E338" t="s">
        <v>60</v>
      </c>
      <c r="F338" t="s">
        <v>33</v>
      </c>
      <c r="G338">
        <v>-0.66666666666666696</v>
      </c>
      <c r="H338">
        <v>2.4686666666665502</v>
      </c>
      <c r="I338">
        <v>-0.33333333333333298</v>
      </c>
      <c r="J338">
        <v>2.6859999999998201</v>
      </c>
      <c r="K338">
        <v>-0.66666666666666696</v>
      </c>
      <c r="L338">
        <v>2.4686666666665502</v>
      </c>
      <c r="M338">
        <v>0.40909090909090901</v>
      </c>
      <c r="N338">
        <v>0.62045802023356</v>
      </c>
      <c r="O338">
        <v>0.45</v>
      </c>
      <c r="P338">
        <v>0.63390275515968497</v>
      </c>
      <c r="Q338">
        <v>0.4</v>
      </c>
      <c r="R338">
        <v>0.62306823091494701</v>
      </c>
      <c r="S338" t="s">
        <v>171</v>
      </c>
      <c r="T338" t="s">
        <v>53</v>
      </c>
      <c r="U338" t="s">
        <v>41</v>
      </c>
      <c r="V338" t="s">
        <v>36</v>
      </c>
      <c r="W338" t="s">
        <v>45</v>
      </c>
      <c r="X338">
        <v>668</v>
      </c>
      <c r="Y338">
        <v>20</v>
      </c>
      <c r="Z338">
        <v>605</v>
      </c>
      <c r="AA338">
        <v>0.10384661098402</v>
      </c>
      <c r="AB338">
        <v>-0.84974260556039305</v>
      </c>
      <c r="AC338">
        <v>-0.23655922070522301</v>
      </c>
    </row>
    <row r="339" spans="1:29" x14ac:dyDescent="0.35">
      <c r="A339" t="s">
        <v>172</v>
      </c>
      <c r="B339">
        <v>4</v>
      </c>
      <c r="C339" t="s">
        <v>38</v>
      </c>
      <c r="D339" t="s">
        <v>53</v>
      </c>
      <c r="E339" t="s">
        <v>54</v>
      </c>
      <c r="F339" t="s">
        <v>50</v>
      </c>
      <c r="G339">
        <v>0</v>
      </c>
      <c r="H339">
        <v>5.7986666666666897</v>
      </c>
      <c r="I339">
        <v>0.16666666666666699</v>
      </c>
      <c r="J339">
        <v>6.1715</v>
      </c>
      <c r="K339">
        <v>0</v>
      </c>
      <c r="L339">
        <v>5.7986666666666897</v>
      </c>
      <c r="M339">
        <v>0.5</v>
      </c>
      <c r="N339">
        <v>0.81074273873745295</v>
      </c>
      <c r="O339">
        <v>0.54545454545454497</v>
      </c>
      <c r="P339">
        <v>0.84497568428701797</v>
      </c>
      <c r="Q339">
        <v>0.5</v>
      </c>
      <c r="R339">
        <v>0.82413497549796</v>
      </c>
      <c r="S339" t="s">
        <v>171</v>
      </c>
      <c r="T339" t="s">
        <v>53</v>
      </c>
      <c r="U339" t="s">
        <v>41</v>
      </c>
      <c r="V339" t="s">
        <v>42</v>
      </c>
      <c r="W339" t="s">
        <v>37</v>
      </c>
      <c r="X339">
        <v>805</v>
      </c>
      <c r="Y339">
        <v>67</v>
      </c>
      <c r="Z339">
        <v>549</v>
      </c>
      <c r="AA339">
        <v>-1.26448520433483</v>
      </c>
      <c r="AB339">
        <v>1.4217644571083701</v>
      </c>
      <c r="AC339">
        <v>1.4739459136248501</v>
      </c>
    </row>
    <row r="340" spans="1:29" x14ac:dyDescent="0.35">
      <c r="A340" t="s">
        <v>172</v>
      </c>
      <c r="B340">
        <v>4</v>
      </c>
      <c r="C340" t="s">
        <v>55</v>
      </c>
      <c r="D340" t="s">
        <v>53</v>
      </c>
      <c r="E340" t="s">
        <v>56</v>
      </c>
      <c r="F340" t="s">
        <v>40</v>
      </c>
      <c r="G340">
        <v>0.66666666666666696</v>
      </c>
      <c r="H340">
        <v>3.81516666666663</v>
      </c>
      <c r="I340">
        <v>0.66666666666666696</v>
      </c>
      <c r="J340">
        <v>3.81516666666663</v>
      </c>
      <c r="K340">
        <v>0.66666666666666696</v>
      </c>
      <c r="L340">
        <v>3.81516666666663</v>
      </c>
      <c r="M340">
        <v>0.7</v>
      </c>
      <c r="N340">
        <v>0.80746809939556796</v>
      </c>
      <c r="O340">
        <v>0.7</v>
      </c>
      <c r="P340">
        <v>0.80746809939556796</v>
      </c>
      <c r="Q340">
        <v>0.7</v>
      </c>
      <c r="R340">
        <v>0.80746809939556796</v>
      </c>
      <c r="S340" t="s">
        <v>171</v>
      </c>
      <c r="T340" t="s">
        <v>53</v>
      </c>
      <c r="U340" t="s">
        <v>35</v>
      </c>
      <c r="V340" t="s">
        <v>42</v>
      </c>
      <c r="W340" t="s">
        <v>37</v>
      </c>
      <c r="X340">
        <v>328</v>
      </c>
      <c r="Y340">
        <v>24</v>
      </c>
      <c r="Z340">
        <v>225</v>
      </c>
      <c r="AA340">
        <v>-0.70710678118654802</v>
      </c>
      <c r="AB340">
        <v>-0.70710678118654802</v>
      </c>
      <c r="AC340">
        <v>-0.70710678118654802</v>
      </c>
    </row>
    <row r="341" spans="1:29" x14ac:dyDescent="0.35">
      <c r="A341" t="s">
        <v>172</v>
      </c>
      <c r="B341">
        <v>4</v>
      </c>
      <c r="C341" t="s">
        <v>55</v>
      </c>
      <c r="D341" t="s">
        <v>53</v>
      </c>
      <c r="E341" t="s">
        <v>57</v>
      </c>
      <c r="F341" t="s">
        <v>47</v>
      </c>
      <c r="G341">
        <v>-0.5</v>
      </c>
      <c r="H341">
        <v>3.3456666666666401</v>
      </c>
      <c r="I341">
        <v>-0.33333333333333298</v>
      </c>
      <c r="J341">
        <v>3.5108333333333102</v>
      </c>
      <c r="K341">
        <v>-0.5</v>
      </c>
      <c r="L341">
        <v>3.3456666666666401</v>
      </c>
      <c r="M341">
        <v>0.41176470588235298</v>
      </c>
      <c r="N341">
        <v>0.638315464542621</v>
      </c>
      <c r="O341">
        <v>0.4375</v>
      </c>
      <c r="P341">
        <v>0.64715333566189104</v>
      </c>
      <c r="Q341">
        <v>0.40625</v>
      </c>
      <c r="R341">
        <v>0.64023052741879005</v>
      </c>
      <c r="S341" t="s">
        <v>171</v>
      </c>
      <c r="T341" t="s">
        <v>53</v>
      </c>
      <c r="U341" t="s">
        <v>35</v>
      </c>
      <c r="V341" t="s">
        <v>42</v>
      </c>
      <c r="W341" t="s">
        <v>45</v>
      </c>
      <c r="X341">
        <v>417</v>
      </c>
      <c r="Y341">
        <v>86</v>
      </c>
      <c r="Z341">
        <v>323</v>
      </c>
      <c r="AA341">
        <v>0.70710678118654802</v>
      </c>
      <c r="AB341">
        <v>0.70710678118654802</v>
      </c>
      <c r="AC341">
        <v>0.70710678118654802</v>
      </c>
    </row>
    <row r="342" spans="1:29" x14ac:dyDescent="0.35">
      <c r="A342" t="s">
        <v>172</v>
      </c>
      <c r="B342">
        <v>4</v>
      </c>
      <c r="C342" t="s">
        <v>43</v>
      </c>
      <c r="D342" t="s">
        <v>53</v>
      </c>
      <c r="E342" t="s">
        <v>58</v>
      </c>
      <c r="F342" t="s">
        <v>33</v>
      </c>
      <c r="G342">
        <v>1.3333333333333299</v>
      </c>
      <c r="H342">
        <v>4.2738333333332799</v>
      </c>
      <c r="I342">
        <v>1.3333333333333299</v>
      </c>
      <c r="J342">
        <v>4.2738333333332799</v>
      </c>
      <c r="K342">
        <v>1.3333333333333299</v>
      </c>
      <c r="L342">
        <v>4.2738333333332799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 t="s">
        <v>171</v>
      </c>
      <c r="T342" t="s">
        <v>53</v>
      </c>
      <c r="U342" t="s">
        <v>41</v>
      </c>
      <c r="V342" t="s">
        <v>36</v>
      </c>
      <c r="W342" t="s">
        <v>45</v>
      </c>
      <c r="X342">
        <v>689</v>
      </c>
      <c r="Y342">
        <v>8</v>
      </c>
      <c r="Z342">
        <v>600</v>
      </c>
      <c r="AA342">
        <v>-1.8325872526591701E-2</v>
      </c>
      <c r="AB342">
        <v>-0.50155539157467099</v>
      </c>
      <c r="AC342">
        <v>-0.67328393585332602</v>
      </c>
    </row>
    <row r="343" spans="1:29" x14ac:dyDescent="0.35">
      <c r="A343" t="s">
        <v>172</v>
      </c>
      <c r="B343">
        <v>4</v>
      </c>
      <c r="C343" t="s">
        <v>38</v>
      </c>
      <c r="D343" t="s">
        <v>53</v>
      </c>
      <c r="E343" t="s">
        <v>59</v>
      </c>
      <c r="F343" t="s">
        <v>33</v>
      </c>
      <c r="G343">
        <v>0.33333333333333298</v>
      </c>
      <c r="H343">
        <v>6.7101666666666002</v>
      </c>
      <c r="I343">
        <v>0.66666666666666696</v>
      </c>
      <c r="J343">
        <v>7.3281666666666201</v>
      </c>
      <c r="K343">
        <v>0.33333333333333298</v>
      </c>
      <c r="L343">
        <v>6.71016666666661</v>
      </c>
      <c r="M343">
        <v>0.5625</v>
      </c>
      <c r="N343">
        <v>0.815233561440043</v>
      </c>
      <c r="O343">
        <v>0.64285714285714302</v>
      </c>
      <c r="P343">
        <v>0.86548852055659597</v>
      </c>
      <c r="Q343">
        <v>0.57142857142857195</v>
      </c>
      <c r="R343">
        <v>0.83466609033930905</v>
      </c>
      <c r="S343" t="s">
        <v>171</v>
      </c>
      <c r="T343" t="s">
        <v>53</v>
      </c>
      <c r="U343" t="s">
        <v>41</v>
      </c>
      <c r="V343" t="s">
        <v>42</v>
      </c>
      <c r="W343" t="s">
        <v>45</v>
      </c>
      <c r="X343">
        <v>715</v>
      </c>
      <c r="Y343">
        <v>11</v>
      </c>
      <c r="Z343">
        <v>649</v>
      </c>
      <c r="AA343">
        <v>1.1789644658773999</v>
      </c>
      <c r="AB343">
        <v>-7.0466459973300893E-2</v>
      </c>
      <c r="AC343">
        <v>-0.56410275706629998</v>
      </c>
    </row>
    <row r="344" spans="1:29" x14ac:dyDescent="0.35">
      <c r="A344" t="s">
        <v>172</v>
      </c>
      <c r="B344">
        <v>4</v>
      </c>
      <c r="C344" t="s">
        <v>43</v>
      </c>
      <c r="D344" t="s">
        <v>53</v>
      </c>
      <c r="E344" t="s">
        <v>60</v>
      </c>
      <c r="F344" t="s">
        <v>33</v>
      </c>
      <c r="G344">
        <v>0.33333333333333398</v>
      </c>
      <c r="H344">
        <v>1.9989999999999399</v>
      </c>
      <c r="I344">
        <v>0.66666666666666696</v>
      </c>
      <c r="J344">
        <v>1.96949999999999</v>
      </c>
      <c r="K344">
        <v>0.33333333333333298</v>
      </c>
      <c r="L344">
        <v>1.9989999999999399</v>
      </c>
      <c r="M344">
        <v>0.55555555555555602</v>
      </c>
      <c r="N344">
        <v>0.56976663021475404</v>
      </c>
      <c r="O344">
        <v>0.64285714285714302</v>
      </c>
      <c r="P344">
        <v>0.57000675363452202</v>
      </c>
      <c r="Q344">
        <v>0.57142857142857095</v>
      </c>
      <c r="R344">
        <v>0.57105534425763205</v>
      </c>
      <c r="S344" t="s">
        <v>171</v>
      </c>
      <c r="T344" t="s">
        <v>53</v>
      </c>
      <c r="U344" t="s">
        <v>41</v>
      </c>
      <c r="V344" t="s">
        <v>36</v>
      </c>
      <c r="W344" t="s">
        <v>45</v>
      </c>
      <c r="X344">
        <v>668</v>
      </c>
      <c r="Y344">
        <v>20</v>
      </c>
      <c r="Z344">
        <v>605</v>
      </c>
      <c r="AA344">
        <v>0.10384661098402</v>
      </c>
      <c r="AB344">
        <v>-0.84974260556039305</v>
      </c>
      <c r="AC344">
        <v>-0.23655922070522301</v>
      </c>
    </row>
    <row r="345" spans="1:29" x14ac:dyDescent="0.35">
      <c r="A345" t="s">
        <v>172</v>
      </c>
      <c r="B345">
        <v>5</v>
      </c>
      <c r="C345" t="s">
        <v>38</v>
      </c>
      <c r="D345" t="s">
        <v>53</v>
      </c>
      <c r="E345" t="s">
        <v>54</v>
      </c>
      <c r="F345" t="s">
        <v>50</v>
      </c>
      <c r="G345">
        <v>-0.33333333333333298</v>
      </c>
      <c r="H345">
        <v>6.3234999999999699</v>
      </c>
      <c r="I345">
        <v>-0.33333333333333298</v>
      </c>
      <c r="J345">
        <v>6.3265000000000198</v>
      </c>
      <c r="K345">
        <v>-0.33333333333333398</v>
      </c>
      <c r="L345">
        <v>6.3234999999999699</v>
      </c>
      <c r="M345">
        <v>0.45454545454545497</v>
      </c>
      <c r="N345">
        <v>0.76952475669531395</v>
      </c>
      <c r="O345">
        <v>0.45</v>
      </c>
      <c r="P345">
        <v>0.77134891700621799</v>
      </c>
      <c r="Q345">
        <v>0.45</v>
      </c>
      <c r="R345">
        <v>0.77122024447780102</v>
      </c>
      <c r="S345" t="s">
        <v>171</v>
      </c>
      <c r="T345" t="s">
        <v>53</v>
      </c>
      <c r="U345" t="s">
        <v>41</v>
      </c>
      <c r="V345" t="s">
        <v>42</v>
      </c>
      <c r="W345" t="s">
        <v>37</v>
      </c>
      <c r="X345">
        <v>805</v>
      </c>
      <c r="Y345">
        <v>67</v>
      </c>
      <c r="Z345">
        <v>549</v>
      </c>
      <c r="AA345">
        <v>-1.26448520433483</v>
      </c>
      <c r="AB345">
        <v>1.4217644571083701</v>
      </c>
      <c r="AC345">
        <v>1.4739459136248501</v>
      </c>
    </row>
    <row r="346" spans="1:29" x14ac:dyDescent="0.35">
      <c r="A346" t="s">
        <v>172</v>
      </c>
      <c r="B346">
        <v>5</v>
      </c>
      <c r="C346" t="s">
        <v>55</v>
      </c>
      <c r="D346" t="s">
        <v>53</v>
      </c>
      <c r="E346" t="s">
        <v>56</v>
      </c>
      <c r="F346" t="s">
        <v>40</v>
      </c>
      <c r="G346">
        <v>-0.33333333333333298</v>
      </c>
      <c r="H346">
        <v>4.1443333333333596</v>
      </c>
      <c r="I346">
        <v>-0.66666666666666696</v>
      </c>
      <c r="J346">
        <v>3.8491666666666799</v>
      </c>
      <c r="K346">
        <v>-0.33333333333333298</v>
      </c>
      <c r="L346">
        <v>4.1443333333333596</v>
      </c>
      <c r="M346">
        <v>0.4375</v>
      </c>
      <c r="N346">
        <v>0.70860738255033495</v>
      </c>
      <c r="O346">
        <v>0.35714285714285698</v>
      </c>
      <c r="P346">
        <v>0.69968354977606295</v>
      </c>
      <c r="Q346">
        <v>0.42857142857142899</v>
      </c>
      <c r="R346">
        <v>0.71499593629493796</v>
      </c>
      <c r="S346" t="s">
        <v>171</v>
      </c>
      <c r="T346" t="s">
        <v>53</v>
      </c>
      <c r="U346" t="s">
        <v>35</v>
      </c>
      <c r="V346" t="s">
        <v>42</v>
      </c>
      <c r="W346" t="s">
        <v>37</v>
      </c>
      <c r="X346">
        <v>328</v>
      </c>
      <c r="Y346">
        <v>24</v>
      </c>
      <c r="Z346">
        <v>225</v>
      </c>
      <c r="AA346">
        <v>-0.70710678118654802</v>
      </c>
      <c r="AB346">
        <v>-0.70710678118654802</v>
      </c>
      <c r="AC346">
        <v>-0.70710678118654802</v>
      </c>
    </row>
    <row r="347" spans="1:29" x14ac:dyDescent="0.35">
      <c r="A347" t="s">
        <v>172</v>
      </c>
      <c r="B347">
        <v>5</v>
      </c>
      <c r="C347" t="s">
        <v>55</v>
      </c>
      <c r="D347" t="s">
        <v>53</v>
      </c>
      <c r="E347" t="s">
        <v>57</v>
      </c>
      <c r="F347" t="s">
        <v>47</v>
      </c>
      <c r="G347">
        <v>1.5</v>
      </c>
      <c r="H347">
        <v>6.4374999999998197</v>
      </c>
      <c r="I347">
        <v>1.8333333333333299</v>
      </c>
      <c r="J347">
        <v>6.9923333333331597</v>
      </c>
      <c r="K347">
        <v>1.5</v>
      </c>
      <c r="L347">
        <v>6.4374999999998197</v>
      </c>
      <c r="M347">
        <v>0.69565217391304401</v>
      </c>
      <c r="N347">
        <v>0.83866725120560304</v>
      </c>
      <c r="O347">
        <v>0.86666666666666703</v>
      </c>
      <c r="P347">
        <v>0.93061542882948101</v>
      </c>
      <c r="Q347">
        <v>0.8</v>
      </c>
      <c r="R347">
        <v>0.89644660672495302</v>
      </c>
      <c r="S347" t="s">
        <v>171</v>
      </c>
      <c r="T347" t="s">
        <v>53</v>
      </c>
      <c r="U347" t="s">
        <v>35</v>
      </c>
      <c r="V347" t="s">
        <v>42</v>
      </c>
      <c r="W347" t="s">
        <v>45</v>
      </c>
      <c r="X347">
        <v>417</v>
      </c>
      <c r="Y347">
        <v>86</v>
      </c>
      <c r="Z347">
        <v>323</v>
      </c>
      <c r="AA347">
        <v>0.70710678118654802</v>
      </c>
      <c r="AB347">
        <v>0.70710678118654802</v>
      </c>
      <c r="AC347">
        <v>0.70710678118654802</v>
      </c>
    </row>
    <row r="348" spans="1:29" x14ac:dyDescent="0.35">
      <c r="A348" t="s">
        <v>172</v>
      </c>
      <c r="B348">
        <v>5</v>
      </c>
      <c r="C348" t="s">
        <v>43</v>
      </c>
      <c r="D348" t="s">
        <v>53</v>
      </c>
      <c r="E348" t="s">
        <v>58</v>
      </c>
      <c r="F348" t="s">
        <v>33</v>
      </c>
      <c r="G348">
        <v>0.83333333333333304</v>
      </c>
      <c r="H348">
        <v>2.9446666666668202</v>
      </c>
      <c r="I348">
        <v>0.83333333333333304</v>
      </c>
      <c r="J348">
        <v>2.9446666666668202</v>
      </c>
      <c r="K348">
        <v>0.83333333333333304</v>
      </c>
      <c r="L348">
        <v>2.9446666666668202</v>
      </c>
      <c r="M348">
        <v>0.72727272727272696</v>
      </c>
      <c r="N348">
        <v>0.80806249128191399</v>
      </c>
      <c r="O348">
        <v>0.72727272727272696</v>
      </c>
      <c r="P348">
        <v>0.80806249128191399</v>
      </c>
      <c r="Q348">
        <v>0.72727272727272696</v>
      </c>
      <c r="R348">
        <v>0.80806249128191399</v>
      </c>
      <c r="S348" t="s">
        <v>171</v>
      </c>
      <c r="T348" t="s">
        <v>53</v>
      </c>
      <c r="U348" t="s">
        <v>41</v>
      </c>
      <c r="V348" t="s">
        <v>36</v>
      </c>
      <c r="W348" t="s">
        <v>45</v>
      </c>
      <c r="X348">
        <v>689</v>
      </c>
      <c r="Y348">
        <v>8</v>
      </c>
      <c r="Z348">
        <v>600</v>
      </c>
      <c r="AA348">
        <v>-1.8325872526591701E-2</v>
      </c>
      <c r="AB348">
        <v>-0.50155539157467099</v>
      </c>
      <c r="AC348">
        <v>-0.67328393585332602</v>
      </c>
    </row>
    <row r="349" spans="1:29" x14ac:dyDescent="0.35">
      <c r="A349" t="s">
        <v>172</v>
      </c>
      <c r="B349">
        <v>5</v>
      </c>
      <c r="C349" t="s">
        <v>38</v>
      </c>
      <c r="D349" t="s">
        <v>53</v>
      </c>
      <c r="E349" t="s">
        <v>59</v>
      </c>
      <c r="F349" t="s">
        <v>33</v>
      </c>
      <c r="G349">
        <v>0.16666666666666699</v>
      </c>
      <c r="H349">
        <v>2.4046666666666199</v>
      </c>
      <c r="I349">
        <v>0</v>
      </c>
      <c r="J349">
        <v>1.1193333333333</v>
      </c>
      <c r="K349">
        <v>0.16666666666666699</v>
      </c>
      <c r="L349">
        <v>2.4046666666666199</v>
      </c>
      <c r="M349">
        <v>0.52941176470588203</v>
      </c>
      <c r="N349">
        <v>0.57967045103149595</v>
      </c>
      <c r="O349">
        <v>0.5</v>
      </c>
      <c r="P349">
        <v>0.54061539950168003</v>
      </c>
      <c r="Q349">
        <v>0.53571428571428603</v>
      </c>
      <c r="R349">
        <v>0.58725416676745801</v>
      </c>
      <c r="S349" t="s">
        <v>171</v>
      </c>
      <c r="T349" t="s">
        <v>53</v>
      </c>
      <c r="U349" t="s">
        <v>41</v>
      </c>
      <c r="V349" t="s">
        <v>42</v>
      </c>
      <c r="W349" t="s">
        <v>45</v>
      </c>
      <c r="X349">
        <v>715</v>
      </c>
      <c r="Y349">
        <v>11</v>
      </c>
      <c r="Z349">
        <v>649</v>
      </c>
      <c r="AA349">
        <v>1.1789644658773999</v>
      </c>
      <c r="AB349">
        <v>-7.0466459973300893E-2</v>
      </c>
      <c r="AC349">
        <v>-0.56410275706629998</v>
      </c>
    </row>
    <row r="350" spans="1:29" x14ac:dyDescent="0.35">
      <c r="A350" t="s">
        <v>172</v>
      </c>
      <c r="B350">
        <v>5</v>
      </c>
      <c r="C350" t="s">
        <v>43</v>
      </c>
      <c r="D350" t="s">
        <v>53</v>
      </c>
      <c r="E350" t="s">
        <v>60</v>
      </c>
      <c r="F350" t="s">
        <v>33</v>
      </c>
      <c r="G350">
        <v>-0.33333333333333298</v>
      </c>
      <c r="H350">
        <v>1.18016666666655</v>
      </c>
      <c r="I350">
        <v>0</v>
      </c>
      <c r="J350">
        <v>2.2138333333331901</v>
      </c>
      <c r="K350">
        <v>-0.33333333333333298</v>
      </c>
      <c r="L350">
        <v>1.18016666666655</v>
      </c>
      <c r="M350">
        <v>0.4375</v>
      </c>
      <c r="N350">
        <v>0.54369423292894703</v>
      </c>
      <c r="O350">
        <v>0.5</v>
      </c>
      <c r="P350">
        <v>0.59161826985418198</v>
      </c>
      <c r="Q350">
        <v>0.41666666666666702</v>
      </c>
      <c r="R350">
        <v>0.54884054572291197</v>
      </c>
      <c r="S350" t="s">
        <v>171</v>
      </c>
      <c r="T350" t="s">
        <v>53</v>
      </c>
      <c r="U350" t="s">
        <v>41</v>
      </c>
      <c r="V350" t="s">
        <v>36</v>
      </c>
      <c r="W350" t="s">
        <v>45</v>
      </c>
      <c r="X350">
        <v>668</v>
      </c>
      <c r="Y350">
        <v>20</v>
      </c>
      <c r="Z350">
        <v>605</v>
      </c>
      <c r="AA350">
        <v>0.10384661098402</v>
      </c>
      <c r="AB350">
        <v>-0.84974260556039305</v>
      </c>
      <c r="AC350">
        <v>-0.23655922070522301</v>
      </c>
    </row>
    <row r="351" spans="1:29" x14ac:dyDescent="0.35">
      <c r="A351" t="s">
        <v>172</v>
      </c>
      <c r="B351">
        <v>6</v>
      </c>
      <c r="C351" t="s">
        <v>38</v>
      </c>
      <c r="D351" t="s">
        <v>53</v>
      </c>
      <c r="E351" t="s">
        <v>54</v>
      </c>
      <c r="F351" t="s">
        <v>50</v>
      </c>
      <c r="G351">
        <v>1.5</v>
      </c>
      <c r="H351">
        <v>6.5451666666667103</v>
      </c>
      <c r="I351">
        <v>0.83333333333333304</v>
      </c>
      <c r="J351">
        <v>5.9991666666665999</v>
      </c>
      <c r="K351">
        <v>1.5</v>
      </c>
      <c r="L351">
        <v>6.5451666666667103</v>
      </c>
      <c r="M351">
        <v>0.68</v>
      </c>
      <c r="N351">
        <v>0.82390590719387902</v>
      </c>
      <c r="O351">
        <v>0.61904761904761896</v>
      </c>
      <c r="P351">
        <v>0.81384601970529302</v>
      </c>
      <c r="Q351">
        <v>0.71428571428571397</v>
      </c>
      <c r="R351">
        <v>0.842409974714453</v>
      </c>
      <c r="S351" t="s">
        <v>171</v>
      </c>
      <c r="T351" t="s">
        <v>53</v>
      </c>
      <c r="U351" t="s">
        <v>41</v>
      </c>
      <c r="V351" t="s">
        <v>42</v>
      </c>
      <c r="W351" t="s">
        <v>37</v>
      </c>
      <c r="X351">
        <v>805</v>
      </c>
      <c r="Y351">
        <v>67</v>
      </c>
      <c r="Z351">
        <v>549</v>
      </c>
      <c r="AA351">
        <v>-1.26448520433483</v>
      </c>
      <c r="AB351">
        <v>1.4217644571083701</v>
      </c>
      <c r="AC351">
        <v>1.4739459136248501</v>
      </c>
    </row>
    <row r="352" spans="1:29" x14ac:dyDescent="0.35">
      <c r="A352" t="s">
        <v>172</v>
      </c>
      <c r="B352">
        <v>6</v>
      </c>
      <c r="C352" t="s">
        <v>55</v>
      </c>
      <c r="D352" t="s">
        <v>53</v>
      </c>
      <c r="E352" t="s">
        <v>56</v>
      </c>
      <c r="F352" t="s">
        <v>40</v>
      </c>
      <c r="G352">
        <v>0.5</v>
      </c>
      <c r="H352">
        <v>6.9811666666666401</v>
      </c>
      <c r="I352">
        <v>0.66666666666666696</v>
      </c>
      <c r="J352">
        <v>7.1028333333333098</v>
      </c>
      <c r="K352">
        <v>0.5</v>
      </c>
      <c r="L352">
        <v>6.9811666666666401</v>
      </c>
      <c r="M352">
        <v>0.66666666666666696</v>
      </c>
      <c r="N352">
        <v>0.90108585326617996</v>
      </c>
      <c r="O352">
        <v>0.83333333333333304</v>
      </c>
      <c r="P352">
        <v>0.92102507360060504</v>
      </c>
      <c r="Q352">
        <v>0.75</v>
      </c>
      <c r="R352">
        <v>0.913813202663457</v>
      </c>
      <c r="S352" t="s">
        <v>171</v>
      </c>
      <c r="T352" t="s">
        <v>53</v>
      </c>
      <c r="U352" t="s">
        <v>35</v>
      </c>
      <c r="V352" t="s">
        <v>42</v>
      </c>
      <c r="W352" t="s">
        <v>37</v>
      </c>
      <c r="X352">
        <v>328</v>
      </c>
      <c r="Y352">
        <v>24</v>
      </c>
      <c r="Z352">
        <v>225</v>
      </c>
      <c r="AA352">
        <v>-0.70710678118654802</v>
      </c>
      <c r="AB352">
        <v>-0.70710678118654802</v>
      </c>
      <c r="AC352">
        <v>-0.70710678118654802</v>
      </c>
    </row>
    <row r="353" spans="1:29" x14ac:dyDescent="0.35">
      <c r="A353" t="s">
        <v>172</v>
      </c>
      <c r="B353">
        <v>6</v>
      </c>
      <c r="C353" t="s">
        <v>55</v>
      </c>
      <c r="D353" t="s">
        <v>53</v>
      </c>
      <c r="E353" t="s">
        <v>57</v>
      </c>
      <c r="F353" t="s">
        <v>47</v>
      </c>
      <c r="G353">
        <v>2.3333333333333299</v>
      </c>
      <c r="H353">
        <v>6.7669999999999302</v>
      </c>
      <c r="I353">
        <v>2.3333333333333299</v>
      </c>
      <c r="J353">
        <v>5.37566666666656</v>
      </c>
      <c r="K353">
        <v>2.3333333333333299</v>
      </c>
      <c r="L353">
        <v>6.7669999999999302</v>
      </c>
      <c r="M353">
        <v>0.71875</v>
      </c>
      <c r="N353">
        <v>0.88347185493010605</v>
      </c>
      <c r="O353">
        <v>0.71875</v>
      </c>
      <c r="P353">
        <v>0.86165679942590101</v>
      </c>
      <c r="Q353">
        <v>0.71875</v>
      </c>
      <c r="R353">
        <v>0.95526103336921098</v>
      </c>
      <c r="S353" t="s">
        <v>171</v>
      </c>
      <c r="T353" t="s">
        <v>53</v>
      </c>
      <c r="U353" t="s">
        <v>35</v>
      </c>
      <c r="V353" t="s">
        <v>42</v>
      </c>
      <c r="W353" t="s">
        <v>45</v>
      </c>
      <c r="X353">
        <v>417</v>
      </c>
      <c r="Y353">
        <v>86</v>
      </c>
      <c r="Z353">
        <v>323</v>
      </c>
      <c r="AA353">
        <v>0.70710678118654802</v>
      </c>
      <c r="AB353">
        <v>0.70710678118654802</v>
      </c>
      <c r="AC353">
        <v>0.70710678118654802</v>
      </c>
    </row>
    <row r="354" spans="1:29" x14ac:dyDescent="0.35">
      <c r="A354" t="s">
        <v>172</v>
      </c>
      <c r="B354">
        <v>6</v>
      </c>
      <c r="C354" t="s">
        <v>43</v>
      </c>
      <c r="D354" t="s">
        <v>53</v>
      </c>
      <c r="E354" t="s">
        <v>58</v>
      </c>
      <c r="F354" t="s">
        <v>33</v>
      </c>
      <c r="G354">
        <v>2.5</v>
      </c>
      <c r="H354">
        <v>4.6408333333331502</v>
      </c>
      <c r="I354">
        <v>2.5</v>
      </c>
      <c r="J354">
        <v>4.6408333333331502</v>
      </c>
      <c r="K354">
        <v>2.5</v>
      </c>
      <c r="L354">
        <v>4.6408333333331502</v>
      </c>
      <c r="M354">
        <v>0.82608695652173902</v>
      </c>
      <c r="N354">
        <v>0.78198610576630301</v>
      </c>
      <c r="O354">
        <v>0.82608695652173902</v>
      </c>
      <c r="P354">
        <v>0.78198610576630301</v>
      </c>
      <c r="Q354">
        <v>0.82608695652173902</v>
      </c>
      <c r="R354">
        <v>0.78198610576630301</v>
      </c>
      <c r="S354" t="s">
        <v>171</v>
      </c>
      <c r="T354" t="s">
        <v>53</v>
      </c>
      <c r="U354" t="s">
        <v>41</v>
      </c>
      <c r="V354" t="s">
        <v>36</v>
      </c>
      <c r="W354" t="s">
        <v>45</v>
      </c>
      <c r="X354">
        <v>689</v>
      </c>
      <c r="Y354">
        <v>8</v>
      </c>
      <c r="Z354">
        <v>600</v>
      </c>
      <c r="AA354">
        <v>-1.8325872526591701E-2</v>
      </c>
      <c r="AB354">
        <v>-0.50155539157467099</v>
      </c>
      <c r="AC354">
        <v>-0.67328393585332602</v>
      </c>
    </row>
    <row r="355" spans="1:29" x14ac:dyDescent="0.35">
      <c r="A355" t="s">
        <v>172</v>
      </c>
      <c r="B355">
        <v>6</v>
      </c>
      <c r="C355" t="s">
        <v>38</v>
      </c>
      <c r="D355" t="s">
        <v>53</v>
      </c>
      <c r="E355" t="s">
        <v>59</v>
      </c>
      <c r="F355" t="s">
        <v>33</v>
      </c>
      <c r="G355">
        <v>1.3333333333333299</v>
      </c>
      <c r="H355">
        <v>7.5716666666665802</v>
      </c>
      <c r="I355">
        <v>1.3333333333333299</v>
      </c>
      <c r="J355">
        <v>7.5716666666665802</v>
      </c>
      <c r="K355">
        <v>1.3333333333333299</v>
      </c>
      <c r="L355">
        <v>7.5716666666665802</v>
      </c>
      <c r="M355">
        <v>0.78571428571428603</v>
      </c>
      <c r="N355">
        <v>0.89322438804832605</v>
      </c>
      <c r="O355">
        <v>0.78571428571428603</v>
      </c>
      <c r="P355">
        <v>0.89322438804832605</v>
      </c>
      <c r="Q355">
        <v>0.78571428571428603</v>
      </c>
      <c r="R355">
        <v>0.89322438804832605</v>
      </c>
      <c r="S355" t="s">
        <v>171</v>
      </c>
      <c r="T355" t="s">
        <v>53</v>
      </c>
      <c r="U355" t="s">
        <v>41</v>
      </c>
      <c r="V355" t="s">
        <v>42</v>
      </c>
      <c r="W355" t="s">
        <v>45</v>
      </c>
      <c r="X355">
        <v>715</v>
      </c>
      <c r="Y355">
        <v>11</v>
      </c>
      <c r="Z355">
        <v>649</v>
      </c>
      <c r="AA355">
        <v>1.1789644658773999</v>
      </c>
      <c r="AB355">
        <v>-7.0466459973300893E-2</v>
      </c>
      <c r="AC355">
        <v>-0.56410275706629998</v>
      </c>
    </row>
    <row r="356" spans="1:29" x14ac:dyDescent="0.35">
      <c r="A356" t="s">
        <v>172</v>
      </c>
      <c r="B356">
        <v>6</v>
      </c>
      <c r="C356" t="s">
        <v>43</v>
      </c>
      <c r="D356" t="s">
        <v>53</v>
      </c>
      <c r="E356" t="s">
        <v>60</v>
      </c>
      <c r="F356" t="s">
        <v>33</v>
      </c>
      <c r="G356">
        <v>0.33333333333333298</v>
      </c>
      <c r="H356">
        <v>0.98683333333323597</v>
      </c>
      <c r="I356">
        <v>1.5</v>
      </c>
      <c r="J356">
        <v>2.3166666666665998</v>
      </c>
      <c r="K356">
        <v>0.33333333333333298</v>
      </c>
      <c r="L356">
        <v>0.98683333333323697</v>
      </c>
      <c r="M356">
        <v>0.55000000000000004</v>
      </c>
      <c r="N356">
        <v>0.53258632266017703</v>
      </c>
      <c r="O356">
        <v>0.90909090909090895</v>
      </c>
      <c r="P356">
        <v>0.60002878526194503</v>
      </c>
      <c r="Q356">
        <v>0.59090909090909105</v>
      </c>
      <c r="R356">
        <v>0.54260938399539105</v>
      </c>
      <c r="S356" t="s">
        <v>171</v>
      </c>
      <c r="T356" t="s">
        <v>53</v>
      </c>
      <c r="U356" t="s">
        <v>41</v>
      </c>
      <c r="V356" t="s">
        <v>36</v>
      </c>
      <c r="W356" t="s">
        <v>45</v>
      </c>
      <c r="X356">
        <v>668</v>
      </c>
      <c r="Y356">
        <v>20</v>
      </c>
      <c r="Z356">
        <v>605</v>
      </c>
      <c r="AA356">
        <v>0.10384661098402</v>
      </c>
      <c r="AB356">
        <v>-0.84974260556039305</v>
      </c>
      <c r="AC356">
        <v>-0.23655922070522301</v>
      </c>
    </row>
    <row r="357" spans="1:29" x14ac:dyDescent="0.35">
      <c r="A357" t="s">
        <v>52</v>
      </c>
      <c r="B357">
        <v>2</v>
      </c>
      <c r="C357" t="s">
        <v>38</v>
      </c>
      <c r="D357" t="s">
        <v>53</v>
      </c>
      <c r="E357" t="s">
        <v>54</v>
      </c>
      <c r="F357" t="s">
        <v>50</v>
      </c>
      <c r="G357">
        <v>2.5</v>
      </c>
      <c r="H357">
        <v>2.8065000000000602</v>
      </c>
      <c r="I357">
        <v>2.5</v>
      </c>
      <c r="J357">
        <v>2.8065000000000602</v>
      </c>
      <c r="K357">
        <v>2.5</v>
      </c>
      <c r="L357">
        <v>2.8065000000000602</v>
      </c>
      <c r="M357">
        <v>0.91666666666666696</v>
      </c>
      <c r="N357">
        <v>0.87946187128178099</v>
      </c>
      <c r="O357">
        <v>0.91666666666666696</v>
      </c>
      <c r="P357">
        <v>0.87946187128178099</v>
      </c>
      <c r="Q357">
        <v>0.91666666666666696</v>
      </c>
      <c r="R357">
        <v>0.87946187128178099</v>
      </c>
      <c r="S357" t="s">
        <v>171</v>
      </c>
      <c r="T357" t="s">
        <v>53</v>
      </c>
      <c r="U357" t="s">
        <v>41</v>
      </c>
      <c r="V357" t="s">
        <v>42</v>
      </c>
      <c r="W357" t="s">
        <v>37</v>
      </c>
      <c r="X357">
        <v>805</v>
      </c>
      <c r="Y357">
        <v>67</v>
      </c>
      <c r="Z357">
        <v>549</v>
      </c>
      <c r="AA357">
        <v>-1.26448520433483</v>
      </c>
      <c r="AB357">
        <v>1.4217644571083701</v>
      </c>
      <c r="AC357">
        <v>1.4739459136248501</v>
      </c>
    </row>
    <row r="358" spans="1:29" x14ac:dyDescent="0.35">
      <c r="A358" t="s">
        <v>52</v>
      </c>
      <c r="B358">
        <v>2</v>
      </c>
      <c r="C358" t="s">
        <v>55</v>
      </c>
      <c r="D358" t="s">
        <v>53</v>
      </c>
      <c r="E358" t="s">
        <v>56</v>
      </c>
      <c r="F358" t="s">
        <v>40</v>
      </c>
      <c r="G358">
        <v>2.25</v>
      </c>
      <c r="H358">
        <v>3.51724999999993</v>
      </c>
      <c r="I358">
        <v>2.25</v>
      </c>
      <c r="J358">
        <v>3.51724999999993</v>
      </c>
      <c r="K358">
        <v>2.25</v>
      </c>
      <c r="L358">
        <v>3.51724999999993</v>
      </c>
      <c r="M358">
        <v>0.84615384615384603</v>
      </c>
      <c r="N358">
        <v>0.92927320436932204</v>
      </c>
      <c r="O358">
        <v>0.84615384615384603</v>
      </c>
      <c r="P358">
        <v>0.92927320436932204</v>
      </c>
      <c r="Q358">
        <v>0.84615384615384603</v>
      </c>
      <c r="R358">
        <v>0.92927320436932204</v>
      </c>
      <c r="S358" t="s">
        <v>171</v>
      </c>
      <c r="T358" t="s">
        <v>53</v>
      </c>
      <c r="U358" t="s">
        <v>35</v>
      </c>
      <c r="V358" t="s">
        <v>42</v>
      </c>
      <c r="W358" t="s">
        <v>37</v>
      </c>
      <c r="X358">
        <v>328</v>
      </c>
      <c r="Y358">
        <v>24</v>
      </c>
      <c r="Z358">
        <v>225</v>
      </c>
      <c r="AA358">
        <v>-0.70710678118654802</v>
      </c>
      <c r="AB358">
        <v>-0.70710678118654802</v>
      </c>
      <c r="AC358">
        <v>-0.70710678118654802</v>
      </c>
    </row>
    <row r="359" spans="1:29" x14ac:dyDescent="0.35">
      <c r="A359" t="s">
        <v>52</v>
      </c>
      <c r="B359">
        <v>2</v>
      </c>
      <c r="C359" t="s">
        <v>55</v>
      </c>
      <c r="D359" t="s">
        <v>53</v>
      </c>
      <c r="E359" t="s">
        <v>57</v>
      </c>
      <c r="F359" t="s">
        <v>47</v>
      </c>
      <c r="G359">
        <v>3.75</v>
      </c>
      <c r="H359">
        <v>4.6257500000000196</v>
      </c>
      <c r="I359">
        <v>4.25</v>
      </c>
      <c r="J359">
        <v>4.7512500000000104</v>
      </c>
      <c r="K359">
        <v>3.75</v>
      </c>
      <c r="L359">
        <v>4.6257500000000196</v>
      </c>
      <c r="M359">
        <v>0.89473684210526305</v>
      </c>
      <c r="N359">
        <v>0.94622100033762602</v>
      </c>
      <c r="O359">
        <v>1</v>
      </c>
      <c r="P359">
        <v>0.96969996539963199</v>
      </c>
      <c r="Q359">
        <v>0.94117647058823495</v>
      </c>
      <c r="R359">
        <v>0.95729326281449101</v>
      </c>
      <c r="S359" t="s">
        <v>171</v>
      </c>
      <c r="T359" t="s">
        <v>53</v>
      </c>
      <c r="U359" t="s">
        <v>35</v>
      </c>
      <c r="V359" t="s">
        <v>42</v>
      </c>
      <c r="W359" t="s">
        <v>45</v>
      </c>
      <c r="X359">
        <v>417</v>
      </c>
      <c r="Y359">
        <v>86</v>
      </c>
      <c r="Z359">
        <v>323</v>
      </c>
      <c r="AA359">
        <v>0.70710678118654802</v>
      </c>
      <c r="AB359">
        <v>0.70710678118654802</v>
      </c>
      <c r="AC359">
        <v>0.70710678118654802</v>
      </c>
    </row>
    <row r="360" spans="1:29" x14ac:dyDescent="0.35">
      <c r="A360" t="s">
        <v>52</v>
      </c>
      <c r="B360">
        <v>2</v>
      </c>
      <c r="C360" t="s">
        <v>43</v>
      </c>
      <c r="D360" t="s">
        <v>53</v>
      </c>
      <c r="E360" t="s">
        <v>58</v>
      </c>
      <c r="F360" t="s">
        <v>33</v>
      </c>
      <c r="G360">
        <v>2</v>
      </c>
      <c r="H360">
        <v>0.14050000000000301</v>
      </c>
      <c r="I360">
        <v>2</v>
      </c>
      <c r="J360">
        <v>0.14050000000000301</v>
      </c>
      <c r="K360">
        <v>2</v>
      </c>
      <c r="L360">
        <v>0.14050000000000301</v>
      </c>
      <c r="M360">
        <v>0.9</v>
      </c>
      <c r="N360">
        <v>0.53041783935916897</v>
      </c>
      <c r="O360">
        <v>0.9</v>
      </c>
      <c r="P360">
        <v>0.53041783935916897</v>
      </c>
      <c r="Q360">
        <v>0.9</v>
      </c>
      <c r="R360">
        <v>0.53041783935916897</v>
      </c>
      <c r="S360" t="s">
        <v>171</v>
      </c>
      <c r="T360" t="s">
        <v>53</v>
      </c>
      <c r="U360" t="s">
        <v>41</v>
      </c>
      <c r="V360" t="s">
        <v>36</v>
      </c>
      <c r="W360" t="s">
        <v>45</v>
      </c>
      <c r="X360">
        <v>689</v>
      </c>
      <c r="Y360">
        <v>8</v>
      </c>
      <c r="Z360">
        <v>600</v>
      </c>
      <c r="AA360">
        <v>-1.8325872526591701E-2</v>
      </c>
      <c r="AB360">
        <v>-0.50155539157467099</v>
      </c>
      <c r="AC360">
        <v>-0.67328393585332602</v>
      </c>
    </row>
    <row r="361" spans="1:29" x14ac:dyDescent="0.35">
      <c r="A361" t="s">
        <v>52</v>
      </c>
      <c r="B361">
        <v>2</v>
      </c>
      <c r="C361" t="s">
        <v>38</v>
      </c>
      <c r="D361" t="s">
        <v>53</v>
      </c>
      <c r="E361" t="s">
        <v>59</v>
      </c>
      <c r="F361" t="s">
        <v>33</v>
      </c>
      <c r="G361">
        <v>2.75</v>
      </c>
      <c r="H361">
        <v>5.5102499999999397</v>
      </c>
      <c r="I361">
        <v>2.75</v>
      </c>
      <c r="J361">
        <v>5.2104999999999304</v>
      </c>
      <c r="K361">
        <v>2.75</v>
      </c>
      <c r="L361">
        <v>5.5102499999999397</v>
      </c>
      <c r="M361">
        <v>0.86666666666666703</v>
      </c>
      <c r="N361">
        <v>0.90134382169780303</v>
      </c>
      <c r="O361">
        <v>0.86666666666666703</v>
      </c>
      <c r="P361">
        <v>0.89683929931454598</v>
      </c>
      <c r="Q361">
        <v>0.86666666666666703</v>
      </c>
      <c r="R361">
        <v>0.91966869763899495</v>
      </c>
      <c r="S361" t="s">
        <v>171</v>
      </c>
      <c r="T361" t="s">
        <v>53</v>
      </c>
      <c r="U361" t="s">
        <v>41</v>
      </c>
      <c r="V361" t="s">
        <v>42</v>
      </c>
      <c r="W361" t="s">
        <v>45</v>
      </c>
      <c r="X361">
        <v>715</v>
      </c>
      <c r="Y361">
        <v>11</v>
      </c>
      <c r="Z361">
        <v>649</v>
      </c>
      <c r="AA361">
        <v>1.1789644658773999</v>
      </c>
      <c r="AB361">
        <v>-7.0466459973300893E-2</v>
      </c>
      <c r="AC361">
        <v>-0.56410275706629998</v>
      </c>
    </row>
    <row r="362" spans="1:29" x14ac:dyDescent="0.35">
      <c r="A362" t="s">
        <v>52</v>
      </c>
      <c r="B362">
        <v>2</v>
      </c>
      <c r="C362" t="s">
        <v>43</v>
      </c>
      <c r="D362" t="s">
        <v>53</v>
      </c>
      <c r="E362" t="s">
        <v>60</v>
      </c>
      <c r="F362" t="s">
        <v>33</v>
      </c>
      <c r="G362">
        <v>0.25</v>
      </c>
      <c r="H362">
        <v>3.8507499999999801</v>
      </c>
      <c r="I362">
        <v>0</v>
      </c>
      <c r="J362">
        <v>3.86349999999997</v>
      </c>
      <c r="K362">
        <v>0.25</v>
      </c>
      <c r="L362">
        <v>3.8507499999999801</v>
      </c>
      <c r="M362">
        <v>0.53846153846153799</v>
      </c>
      <c r="N362">
        <v>0.69497961973720801</v>
      </c>
      <c r="O362">
        <v>0.5</v>
      </c>
      <c r="P362">
        <v>0.70157040747117405</v>
      </c>
      <c r="Q362">
        <v>0.55000000000000004</v>
      </c>
      <c r="R362">
        <v>0.70090520164866599</v>
      </c>
      <c r="S362" t="s">
        <v>171</v>
      </c>
      <c r="T362" t="s">
        <v>53</v>
      </c>
      <c r="U362" t="s">
        <v>41</v>
      </c>
      <c r="V362" t="s">
        <v>36</v>
      </c>
      <c r="W362" t="s">
        <v>45</v>
      </c>
      <c r="X362">
        <v>668</v>
      </c>
      <c r="Y362">
        <v>20</v>
      </c>
      <c r="Z362">
        <v>605</v>
      </c>
      <c r="AA362">
        <v>0.10384661098402</v>
      </c>
      <c r="AB362">
        <v>-0.84974260556039305</v>
      </c>
      <c r="AC362">
        <v>-0.23655922070522301</v>
      </c>
    </row>
    <row r="363" spans="1:29" x14ac:dyDescent="0.35">
      <c r="A363" t="s">
        <v>29</v>
      </c>
      <c r="B363">
        <v>1</v>
      </c>
      <c r="C363" t="s">
        <v>38</v>
      </c>
      <c r="D363" t="s">
        <v>61</v>
      </c>
      <c r="E363" t="s">
        <v>62</v>
      </c>
      <c r="F363" t="s">
        <v>40</v>
      </c>
      <c r="G363">
        <v>0.16666666666666699</v>
      </c>
      <c r="H363">
        <v>-6.3333333333294606E-2</v>
      </c>
      <c r="I363">
        <v>1.5</v>
      </c>
      <c r="J363">
        <v>3.0633333333333299</v>
      </c>
      <c r="K363">
        <v>0.16666666666666699</v>
      </c>
      <c r="L363">
        <v>-6.3333333333294606E-2</v>
      </c>
      <c r="M363">
        <v>0.55555555555555602</v>
      </c>
      <c r="N363">
        <v>0.48856661451438899</v>
      </c>
      <c r="O363">
        <v>5</v>
      </c>
      <c r="P363">
        <v>-3.7903828197951599</v>
      </c>
      <c r="Q363">
        <v>1</v>
      </c>
      <c r="R363">
        <v>0.58870214752563499</v>
      </c>
      <c r="S363" t="s">
        <v>171</v>
      </c>
      <c r="T363" t="s">
        <v>61</v>
      </c>
      <c r="U363" t="s">
        <v>41</v>
      </c>
      <c r="V363" t="s">
        <v>42</v>
      </c>
      <c r="W363" t="s">
        <v>37</v>
      </c>
      <c r="X363">
        <v>957</v>
      </c>
      <c r="Y363">
        <v>49</v>
      </c>
      <c r="Z363">
        <v>819</v>
      </c>
      <c r="AA363">
        <v>0.98247545026031402</v>
      </c>
      <c r="AB363">
        <v>1.0969048766704701</v>
      </c>
      <c r="AC363">
        <v>-0.98133169164949896</v>
      </c>
    </row>
    <row r="364" spans="1:29" x14ac:dyDescent="0.35">
      <c r="A364" t="s">
        <v>29</v>
      </c>
      <c r="B364">
        <v>1</v>
      </c>
      <c r="C364" t="s">
        <v>43</v>
      </c>
      <c r="D364" t="s">
        <v>61</v>
      </c>
      <c r="E364" t="s">
        <v>64</v>
      </c>
      <c r="F364" t="s">
        <v>33</v>
      </c>
      <c r="G364">
        <v>0.16666666666666699</v>
      </c>
      <c r="H364">
        <v>5.9166666666631798E-2</v>
      </c>
      <c r="I364">
        <v>0</v>
      </c>
      <c r="J364">
        <v>1.13333333332927E-2</v>
      </c>
      <c r="K364">
        <v>0.16666666666666699</v>
      </c>
      <c r="L364">
        <v>5.9166666666631798E-2</v>
      </c>
      <c r="M364">
        <v>1</v>
      </c>
      <c r="N364">
        <v>1</v>
      </c>
      <c r="P364">
        <v>1</v>
      </c>
      <c r="Q364" t="s">
        <v>63</v>
      </c>
      <c r="R364">
        <v>3.1102941176548899</v>
      </c>
      <c r="S364" t="s">
        <v>171</v>
      </c>
      <c r="T364" t="s">
        <v>61</v>
      </c>
      <c r="U364" t="s">
        <v>41</v>
      </c>
      <c r="V364" t="s">
        <v>36</v>
      </c>
      <c r="W364" t="s">
        <v>37</v>
      </c>
      <c r="X364">
        <v>863</v>
      </c>
      <c r="Y364">
        <v>104</v>
      </c>
      <c r="Z364">
        <v>745</v>
      </c>
      <c r="AA364">
        <v>3.4173059139488697E-2</v>
      </c>
      <c r="AB364">
        <v>-0.86086205510847402</v>
      </c>
      <c r="AC364">
        <v>1.0176773098587399</v>
      </c>
    </row>
    <row r="365" spans="1:29" x14ac:dyDescent="0.35">
      <c r="A365" t="s">
        <v>29</v>
      </c>
      <c r="B365">
        <v>1</v>
      </c>
      <c r="C365" t="s">
        <v>30</v>
      </c>
      <c r="D365" t="s">
        <v>61</v>
      </c>
      <c r="E365" t="s">
        <v>65</v>
      </c>
      <c r="F365" t="s">
        <v>47</v>
      </c>
      <c r="G365">
        <v>0.16666666666666699</v>
      </c>
      <c r="H365">
        <v>1.8333333333354501E-2</v>
      </c>
      <c r="I365">
        <v>0.16666666666666699</v>
      </c>
      <c r="J365">
        <v>-0.80149999999995702</v>
      </c>
      <c r="K365">
        <v>0.16666666666666699</v>
      </c>
      <c r="L365">
        <v>1.8333333333354601E-2</v>
      </c>
      <c r="M365">
        <v>1</v>
      </c>
      <c r="N365">
        <v>1</v>
      </c>
      <c r="O365">
        <v>0.46153846153846201</v>
      </c>
      <c r="P365">
        <v>0.61812822402357503</v>
      </c>
      <c r="Q365">
        <v>0.46153846153846201</v>
      </c>
      <c r="R365">
        <v>0.49729796118889402</v>
      </c>
      <c r="S365" t="s">
        <v>171</v>
      </c>
      <c r="T365" t="s">
        <v>61</v>
      </c>
      <c r="U365" t="s">
        <v>35</v>
      </c>
      <c r="V365" t="s">
        <v>36</v>
      </c>
      <c r="W365" t="s">
        <v>37</v>
      </c>
      <c r="X365">
        <v>306</v>
      </c>
      <c r="Y365">
        <v>109</v>
      </c>
      <c r="Z365">
        <v>270</v>
      </c>
      <c r="AA365">
        <v>-1.19199398140619</v>
      </c>
      <c r="AB365">
        <v>-1.25383276814289</v>
      </c>
      <c r="AC365">
        <v>1.36575016153641</v>
      </c>
    </row>
    <row r="366" spans="1:29" x14ac:dyDescent="0.35">
      <c r="A366" t="s">
        <v>29</v>
      </c>
      <c r="B366">
        <v>1</v>
      </c>
      <c r="C366" t="s">
        <v>30</v>
      </c>
      <c r="D366" t="s">
        <v>61</v>
      </c>
      <c r="E366" t="s">
        <v>66</v>
      </c>
      <c r="F366" t="s">
        <v>40</v>
      </c>
      <c r="G366">
        <v>0</v>
      </c>
      <c r="H366">
        <v>0</v>
      </c>
      <c r="I366">
        <v>-1</v>
      </c>
      <c r="J366">
        <v>-0.61416666666673303</v>
      </c>
      <c r="K366">
        <v>0</v>
      </c>
      <c r="L366">
        <v>0</v>
      </c>
      <c r="O366">
        <v>1</v>
      </c>
      <c r="P366">
        <v>1</v>
      </c>
      <c r="Q366">
        <v>0.5</v>
      </c>
      <c r="R366">
        <v>0.5</v>
      </c>
      <c r="S366" t="s">
        <v>171</v>
      </c>
      <c r="T366" t="s">
        <v>61</v>
      </c>
      <c r="U366" t="s">
        <v>35</v>
      </c>
      <c r="V366" t="s">
        <v>36</v>
      </c>
      <c r="W366" t="s">
        <v>45</v>
      </c>
      <c r="X366">
        <v>741</v>
      </c>
      <c r="Y366">
        <v>63</v>
      </c>
      <c r="Z366">
        <v>510</v>
      </c>
      <c r="AA366">
        <v>0.41518891487181803</v>
      </c>
      <c r="AB366">
        <v>1.5317328755672301E-2</v>
      </c>
      <c r="AC366">
        <v>0.10294599207560901</v>
      </c>
    </row>
    <row r="367" spans="1:29" x14ac:dyDescent="0.35">
      <c r="A367" t="s">
        <v>29</v>
      </c>
      <c r="B367">
        <v>1</v>
      </c>
      <c r="C367" t="s">
        <v>55</v>
      </c>
      <c r="D367" t="s">
        <v>61</v>
      </c>
      <c r="E367" t="s">
        <v>67</v>
      </c>
      <c r="F367" t="s">
        <v>33</v>
      </c>
      <c r="G367">
        <v>-0.16666666666666699</v>
      </c>
      <c r="H367">
        <v>-0.224000000000009</v>
      </c>
      <c r="I367">
        <v>-1</v>
      </c>
      <c r="J367">
        <v>-3.83333333333742E-2</v>
      </c>
      <c r="K367">
        <v>-0.16666666666666699</v>
      </c>
      <c r="L367">
        <v>-0.224000000000008</v>
      </c>
      <c r="M367">
        <v>0</v>
      </c>
      <c r="N367">
        <v>0</v>
      </c>
      <c r="O367">
        <v>1</v>
      </c>
      <c r="P367">
        <v>0.69759450171838699</v>
      </c>
      <c r="Q367">
        <v>0.58333333333333304</v>
      </c>
      <c r="R367">
        <v>1.65463917525756</v>
      </c>
      <c r="S367" t="s">
        <v>171</v>
      </c>
      <c r="T367" t="s">
        <v>61</v>
      </c>
      <c r="U367" t="s">
        <v>35</v>
      </c>
      <c r="V367" t="s">
        <v>42</v>
      </c>
      <c r="W367" t="s">
        <v>45</v>
      </c>
      <c r="X367">
        <v>751</v>
      </c>
      <c r="Y367">
        <v>27</v>
      </c>
      <c r="Z367">
        <v>395</v>
      </c>
      <c r="AA367">
        <v>-0.35491955626139299</v>
      </c>
      <c r="AB367">
        <v>4.4493193052191002E-2</v>
      </c>
      <c r="AC367">
        <v>-0.88533553185023595</v>
      </c>
    </row>
    <row r="368" spans="1:29" x14ac:dyDescent="0.35">
      <c r="A368" t="s">
        <v>29</v>
      </c>
      <c r="B368">
        <v>1</v>
      </c>
      <c r="C368" t="s">
        <v>55</v>
      </c>
      <c r="D368" t="s">
        <v>61</v>
      </c>
      <c r="E368" t="s">
        <v>68</v>
      </c>
      <c r="F368" t="s">
        <v>47</v>
      </c>
      <c r="G368">
        <v>-0.33333333333333298</v>
      </c>
      <c r="H368">
        <v>2.43333333333547E-2</v>
      </c>
      <c r="I368">
        <v>-0.66666666666666696</v>
      </c>
      <c r="J368">
        <v>-0.189166666666713</v>
      </c>
      <c r="K368">
        <v>-0.33333333333333298</v>
      </c>
      <c r="L368">
        <v>2.43333333333547E-2</v>
      </c>
      <c r="M368">
        <v>0.375</v>
      </c>
      <c r="N368">
        <v>0.507141459596954</v>
      </c>
      <c r="O368">
        <v>0.16666666666666699</v>
      </c>
      <c r="P368">
        <v>0.436528352533257</v>
      </c>
      <c r="Q368">
        <v>0.33333333333333298</v>
      </c>
      <c r="R368">
        <v>0.50816463482832597</v>
      </c>
      <c r="S368" t="s">
        <v>171</v>
      </c>
      <c r="T368" t="s">
        <v>61</v>
      </c>
      <c r="U368" t="s">
        <v>35</v>
      </c>
      <c r="V368" t="s">
        <v>42</v>
      </c>
      <c r="W368" t="s">
        <v>45</v>
      </c>
      <c r="X368">
        <v>1145</v>
      </c>
      <c r="Y368">
        <v>38</v>
      </c>
      <c r="Z368">
        <v>617</v>
      </c>
      <c r="AA368">
        <v>1.13172462279576</v>
      </c>
      <c r="AB368">
        <v>1.1940222463350301</v>
      </c>
      <c r="AC368">
        <v>-0.58336062176178405</v>
      </c>
    </row>
    <row r="369" spans="1:29" x14ac:dyDescent="0.35">
      <c r="A369" t="s">
        <v>29</v>
      </c>
      <c r="B369">
        <v>1</v>
      </c>
      <c r="C369" t="s">
        <v>43</v>
      </c>
      <c r="D369" t="s">
        <v>61</v>
      </c>
      <c r="E369" t="s">
        <v>69</v>
      </c>
      <c r="F369" t="s">
        <v>50</v>
      </c>
      <c r="G369">
        <v>0.16666666666666699</v>
      </c>
      <c r="H369">
        <v>1.58450000000001</v>
      </c>
      <c r="I369">
        <v>-0.5</v>
      </c>
      <c r="J369">
        <v>0.94933333333335601</v>
      </c>
      <c r="K369">
        <v>0.16666666666666699</v>
      </c>
      <c r="L369">
        <v>1.58450000000001</v>
      </c>
      <c r="M369">
        <v>0.66666666666666696</v>
      </c>
      <c r="N369">
        <v>0.96837126810523999</v>
      </c>
      <c r="O369">
        <v>0.71428571428571397</v>
      </c>
      <c r="P369">
        <v>1.7579505300354299</v>
      </c>
      <c r="Q369">
        <v>0.42857142857142899</v>
      </c>
      <c r="R369">
        <v>2.5996024734983401</v>
      </c>
      <c r="S369" t="s">
        <v>171</v>
      </c>
      <c r="T369" t="s">
        <v>61</v>
      </c>
      <c r="U369" t="s">
        <v>41</v>
      </c>
      <c r="V369" t="s">
        <v>36</v>
      </c>
      <c r="W369" t="s">
        <v>45</v>
      </c>
      <c r="X369">
        <v>893</v>
      </c>
      <c r="Y369">
        <v>75</v>
      </c>
      <c r="Z369">
        <v>663</v>
      </c>
      <c r="AA369">
        <v>-1.0166485093997999</v>
      </c>
      <c r="AB369">
        <v>-0.23604282156200099</v>
      </c>
      <c r="AC369">
        <v>-3.6345618209240697E-2</v>
      </c>
    </row>
    <row r="370" spans="1:29" x14ac:dyDescent="0.35">
      <c r="A370" t="s">
        <v>29</v>
      </c>
      <c r="B370">
        <v>2</v>
      </c>
      <c r="C370" t="s">
        <v>38</v>
      </c>
      <c r="D370" t="s">
        <v>61</v>
      </c>
      <c r="E370" t="s">
        <v>62</v>
      </c>
      <c r="F370" t="s">
        <v>40</v>
      </c>
      <c r="G370">
        <v>0.16666666666666699</v>
      </c>
      <c r="H370">
        <v>0.41766666666656699</v>
      </c>
      <c r="I370">
        <v>0.16666666666666699</v>
      </c>
      <c r="J370">
        <v>0.41766666666656699</v>
      </c>
      <c r="K370">
        <v>0.16666666666666699</v>
      </c>
      <c r="L370">
        <v>0.41766666666656699</v>
      </c>
      <c r="M370">
        <v>0.54545454545454497</v>
      </c>
      <c r="N370">
        <v>0.60312757201643197</v>
      </c>
      <c r="O370">
        <v>0.54545454545454497</v>
      </c>
      <c r="P370">
        <v>0.60312757201643197</v>
      </c>
      <c r="Q370">
        <v>0.54545454545454497</v>
      </c>
      <c r="R370">
        <v>0.60312757201643197</v>
      </c>
      <c r="S370" t="s">
        <v>171</v>
      </c>
      <c r="T370" t="s">
        <v>61</v>
      </c>
      <c r="U370" t="s">
        <v>41</v>
      </c>
      <c r="V370" t="s">
        <v>42</v>
      </c>
      <c r="W370" t="s">
        <v>37</v>
      </c>
      <c r="X370">
        <v>957</v>
      </c>
      <c r="Y370">
        <v>49</v>
      </c>
      <c r="Z370">
        <v>819</v>
      </c>
      <c r="AA370">
        <v>0.98247545026031402</v>
      </c>
      <c r="AB370">
        <v>1.0969048766704701</v>
      </c>
      <c r="AC370">
        <v>-0.98133169164949896</v>
      </c>
    </row>
    <row r="371" spans="1:29" x14ac:dyDescent="0.35">
      <c r="A371" t="s">
        <v>29</v>
      </c>
      <c r="B371">
        <v>2</v>
      </c>
      <c r="C371" t="s">
        <v>43</v>
      </c>
      <c r="D371" t="s">
        <v>61</v>
      </c>
      <c r="E371" t="s">
        <v>64</v>
      </c>
      <c r="F371" t="s">
        <v>33</v>
      </c>
      <c r="G371">
        <v>0.16666666666666699</v>
      </c>
      <c r="H371">
        <v>3.2426666666666102</v>
      </c>
      <c r="I371">
        <v>0.16666666666666699</v>
      </c>
      <c r="J371">
        <v>1.5759999999999501</v>
      </c>
      <c r="K371">
        <v>0.16666666666666699</v>
      </c>
      <c r="L371">
        <v>3.2426666666666102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1.5287648054145699</v>
      </c>
      <c r="S371" t="s">
        <v>171</v>
      </c>
      <c r="T371" t="s">
        <v>61</v>
      </c>
      <c r="U371" t="s">
        <v>41</v>
      </c>
      <c r="V371" t="s">
        <v>36</v>
      </c>
      <c r="W371" t="s">
        <v>37</v>
      </c>
      <c r="X371">
        <v>863</v>
      </c>
      <c r="Y371">
        <v>104</v>
      </c>
      <c r="Z371">
        <v>745</v>
      </c>
      <c r="AA371">
        <v>3.4173059139488697E-2</v>
      </c>
      <c r="AB371">
        <v>-0.86086205510847402</v>
      </c>
      <c r="AC371">
        <v>1.0176773098587399</v>
      </c>
    </row>
    <row r="372" spans="1:29" x14ac:dyDescent="0.35">
      <c r="A372" t="s">
        <v>29</v>
      </c>
      <c r="B372">
        <v>2</v>
      </c>
      <c r="C372" t="s">
        <v>30</v>
      </c>
      <c r="D372" t="s">
        <v>61</v>
      </c>
      <c r="E372" t="s">
        <v>65</v>
      </c>
      <c r="F372" t="s">
        <v>47</v>
      </c>
      <c r="G372">
        <v>-0.5</v>
      </c>
      <c r="H372">
        <v>-0.62766666666664095</v>
      </c>
      <c r="I372">
        <v>-0.5</v>
      </c>
      <c r="J372">
        <v>-0.62766666666664095</v>
      </c>
      <c r="K372">
        <v>-0.5</v>
      </c>
      <c r="L372">
        <v>-0.62766666666664095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171</v>
      </c>
      <c r="T372" t="s">
        <v>61</v>
      </c>
      <c r="U372" t="s">
        <v>35</v>
      </c>
      <c r="V372" t="s">
        <v>36</v>
      </c>
      <c r="W372" t="s">
        <v>37</v>
      </c>
      <c r="X372">
        <v>306</v>
      </c>
      <c r="Y372">
        <v>109</v>
      </c>
      <c r="Z372">
        <v>270</v>
      </c>
      <c r="AA372">
        <v>-1.19199398140619</v>
      </c>
      <c r="AB372">
        <v>-1.25383276814289</v>
      </c>
      <c r="AC372">
        <v>1.36575016153641</v>
      </c>
    </row>
    <row r="373" spans="1:29" x14ac:dyDescent="0.35">
      <c r="A373" t="s">
        <v>29</v>
      </c>
      <c r="B373">
        <v>2</v>
      </c>
      <c r="C373" t="s">
        <v>30</v>
      </c>
      <c r="D373" t="s">
        <v>61</v>
      </c>
      <c r="E373" t="s">
        <v>66</v>
      </c>
      <c r="F373" t="s">
        <v>40</v>
      </c>
      <c r="G373">
        <v>0</v>
      </c>
      <c r="H373">
        <v>0</v>
      </c>
      <c r="I373">
        <v>0.16666666666666699</v>
      </c>
      <c r="J373">
        <v>-1.6666666666651501E-2</v>
      </c>
      <c r="K373">
        <v>0</v>
      </c>
      <c r="L373">
        <v>0</v>
      </c>
      <c r="O373">
        <v>0</v>
      </c>
      <c r="P373">
        <v>0.54139072847678105</v>
      </c>
      <c r="Q373">
        <v>0.5</v>
      </c>
      <c r="R373">
        <v>0.5</v>
      </c>
      <c r="S373" t="s">
        <v>171</v>
      </c>
      <c r="T373" t="s">
        <v>61</v>
      </c>
      <c r="U373" t="s">
        <v>35</v>
      </c>
      <c r="V373" t="s">
        <v>36</v>
      </c>
      <c r="W373" t="s">
        <v>45</v>
      </c>
      <c r="X373">
        <v>741</v>
      </c>
      <c r="Y373">
        <v>63</v>
      </c>
      <c r="Z373">
        <v>510</v>
      </c>
      <c r="AA373">
        <v>0.41518891487181803</v>
      </c>
      <c r="AB373">
        <v>1.5317328755672301E-2</v>
      </c>
      <c r="AC373">
        <v>0.10294599207560901</v>
      </c>
    </row>
    <row r="374" spans="1:29" x14ac:dyDescent="0.35">
      <c r="A374" t="s">
        <v>29</v>
      </c>
      <c r="B374">
        <v>2</v>
      </c>
      <c r="C374" t="s">
        <v>55</v>
      </c>
      <c r="D374" t="s">
        <v>61</v>
      </c>
      <c r="E374" t="s">
        <v>67</v>
      </c>
      <c r="F374" t="s">
        <v>33</v>
      </c>
      <c r="G374">
        <v>-0.16666666666666699</v>
      </c>
      <c r="H374">
        <v>-0.89833333333333099</v>
      </c>
      <c r="I374">
        <v>1.1666666666666701</v>
      </c>
      <c r="J374">
        <v>0.21166666666662601</v>
      </c>
      <c r="K374">
        <v>-0.16666666666666699</v>
      </c>
      <c r="L374">
        <v>-0.89833333333333099</v>
      </c>
      <c r="M374">
        <v>0</v>
      </c>
      <c r="N374">
        <v>0</v>
      </c>
      <c r="O374">
        <v>0</v>
      </c>
      <c r="P374">
        <v>0</v>
      </c>
      <c r="Q374">
        <v>0.57142857142857195</v>
      </c>
      <c r="R374">
        <v>2.6220472440948899</v>
      </c>
      <c r="S374" t="s">
        <v>171</v>
      </c>
      <c r="T374" t="s">
        <v>61</v>
      </c>
      <c r="U374" t="s">
        <v>35</v>
      </c>
      <c r="V374" t="s">
        <v>42</v>
      </c>
      <c r="W374" t="s">
        <v>45</v>
      </c>
      <c r="X374">
        <v>751</v>
      </c>
      <c r="Y374">
        <v>27</v>
      </c>
      <c r="Z374">
        <v>395</v>
      </c>
      <c r="AA374">
        <v>-0.35491955626139299</v>
      </c>
      <c r="AB374">
        <v>4.4493193052191002E-2</v>
      </c>
      <c r="AC374">
        <v>-0.88533553185023595</v>
      </c>
    </row>
    <row r="375" spans="1:29" x14ac:dyDescent="0.35">
      <c r="A375" t="s">
        <v>29</v>
      </c>
      <c r="B375">
        <v>2</v>
      </c>
      <c r="C375" t="s">
        <v>55</v>
      </c>
      <c r="D375" t="s">
        <v>61</v>
      </c>
      <c r="E375" t="s">
        <v>68</v>
      </c>
      <c r="F375" t="s">
        <v>47</v>
      </c>
      <c r="G375">
        <v>-0.16666666666666699</v>
      </c>
      <c r="H375">
        <v>-1.1038333333333801</v>
      </c>
      <c r="I375">
        <v>-0.33333333333333298</v>
      </c>
      <c r="J375">
        <v>-1.3178333333333601</v>
      </c>
      <c r="K375">
        <v>-0.16666666666666699</v>
      </c>
      <c r="L375">
        <v>-1.1038333333333801</v>
      </c>
      <c r="M375">
        <v>0.33333333333333298</v>
      </c>
      <c r="N375">
        <v>6.4093009390210603E-3</v>
      </c>
      <c r="O375" t="e">
        <f>-Inf</f>
        <v>#NAME?</v>
      </c>
      <c r="P375">
        <v>-0.50521230612765899</v>
      </c>
      <c r="Q375" t="e">
        <f>-Inf</f>
        <v>#NAME?</v>
      </c>
      <c r="R375">
        <v>-0.34197813374018399</v>
      </c>
      <c r="S375" t="s">
        <v>171</v>
      </c>
      <c r="T375" t="s">
        <v>61</v>
      </c>
      <c r="U375" t="s">
        <v>35</v>
      </c>
      <c r="V375" t="s">
        <v>42</v>
      </c>
      <c r="W375" t="s">
        <v>45</v>
      </c>
      <c r="X375">
        <v>1145</v>
      </c>
      <c r="Y375">
        <v>38</v>
      </c>
      <c r="Z375">
        <v>617</v>
      </c>
      <c r="AA375">
        <v>1.13172462279576</v>
      </c>
      <c r="AB375">
        <v>1.1940222463350301</v>
      </c>
      <c r="AC375">
        <v>-0.58336062176178405</v>
      </c>
    </row>
    <row r="376" spans="1:29" x14ac:dyDescent="0.35">
      <c r="A376" t="s">
        <v>29</v>
      </c>
      <c r="B376">
        <v>2</v>
      </c>
      <c r="C376" t="s">
        <v>43</v>
      </c>
      <c r="D376" t="s">
        <v>61</v>
      </c>
      <c r="E376" t="s">
        <v>69</v>
      </c>
      <c r="F376" t="s">
        <v>50</v>
      </c>
      <c r="G376">
        <v>-0.66666666666666696</v>
      </c>
      <c r="H376">
        <v>-0.30266666666670999</v>
      </c>
      <c r="I376">
        <v>-0.66666666666666696</v>
      </c>
      <c r="J376">
        <v>-0.13866666666670399</v>
      </c>
      <c r="K376">
        <v>-0.66666666666666696</v>
      </c>
      <c r="L376">
        <v>-0.30266666666670999</v>
      </c>
      <c r="M376">
        <v>0</v>
      </c>
      <c r="N376">
        <v>0</v>
      </c>
      <c r="O376" t="e">
        <f>-Inf</f>
        <v>#NAME?</v>
      </c>
      <c r="P376">
        <v>-11.055555555503499</v>
      </c>
      <c r="Q376" t="e">
        <f>-Inf</f>
        <v>#NAME?</v>
      </c>
      <c r="R376">
        <v>-24.722222222105199</v>
      </c>
      <c r="S376" t="s">
        <v>171</v>
      </c>
      <c r="T376" t="s">
        <v>61</v>
      </c>
      <c r="U376" t="s">
        <v>41</v>
      </c>
      <c r="V376" t="s">
        <v>36</v>
      </c>
      <c r="W376" t="s">
        <v>45</v>
      </c>
      <c r="X376">
        <v>893</v>
      </c>
      <c r="Y376">
        <v>75</v>
      </c>
      <c r="Z376">
        <v>663</v>
      </c>
      <c r="AA376">
        <v>-1.0166485093997999</v>
      </c>
      <c r="AB376">
        <v>-0.23604282156200099</v>
      </c>
      <c r="AC376">
        <v>-3.6345618209240697E-2</v>
      </c>
    </row>
    <row r="377" spans="1:29" x14ac:dyDescent="0.35">
      <c r="A377" t="s">
        <v>172</v>
      </c>
      <c r="B377">
        <v>1</v>
      </c>
      <c r="C377" t="s">
        <v>38</v>
      </c>
      <c r="D377" t="s">
        <v>61</v>
      </c>
      <c r="E377" t="s">
        <v>62</v>
      </c>
      <c r="F377" t="s">
        <v>40</v>
      </c>
      <c r="G377">
        <v>0</v>
      </c>
      <c r="H377">
        <v>2.9845000000001201</v>
      </c>
      <c r="I377">
        <v>0.33333333333333298</v>
      </c>
      <c r="J377">
        <v>4.5683333333334399</v>
      </c>
      <c r="K377">
        <v>0</v>
      </c>
      <c r="L377">
        <v>2.9845000000001201</v>
      </c>
      <c r="M377">
        <v>0.5</v>
      </c>
      <c r="N377">
        <v>0.65401751156830701</v>
      </c>
      <c r="O377">
        <v>0.5625</v>
      </c>
      <c r="P377">
        <v>0.781821920625135</v>
      </c>
      <c r="Q377">
        <v>0.5</v>
      </c>
      <c r="R377">
        <v>0.684114743985202</v>
      </c>
      <c r="S377" t="s">
        <v>171</v>
      </c>
      <c r="T377" t="s">
        <v>61</v>
      </c>
      <c r="U377" t="s">
        <v>41</v>
      </c>
      <c r="V377" t="s">
        <v>42</v>
      </c>
      <c r="W377" t="s">
        <v>37</v>
      </c>
      <c r="X377">
        <v>957</v>
      </c>
      <c r="Y377">
        <v>49</v>
      </c>
      <c r="Z377">
        <v>819</v>
      </c>
      <c r="AA377">
        <v>0.98247545026031402</v>
      </c>
      <c r="AB377">
        <v>1.0969048766704701</v>
      </c>
      <c r="AC377">
        <v>-0.98133169164949896</v>
      </c>
    </row>
    <row r="378" spans="1:29" x14ac:dyDescent="0.35">
      <c r="A378" t="s">
        <v>172</v>
      </c>
      <c r="B378">
        <v>1</v>
      </c>
      <c r="C378" t="s">
        <v>43</v>
      </c>
      <c r="D378" t="s">
        <v>61</v>
      </c>
      <c r="E378" t="s">
        <v>64</v>
      </c>
      <c r="F378" t="s">
        <v>33</v>
      </c>
      <c r="G378">
        <v>0.66666666666666696</v>
      </c>
      <c r="H378">
        <v>2.5336666666666501</v>
      </c>
      <c r="I378">
        <v>0.66666666666666696</v>
      </c>
      <c r="J378">
        <v>1.0399999999999101</v>
      </c>
      <c r="K378">
        <v>0.66666666666666696</v>
      </c>
      <c r="L378">
        <v>2.5336666666666501</v>
      </c>
      <c r="M378">
        <v>1</v>
      </c>
      <c r="N378">
        <v>1</v>
      </c>
      <c r="O378">
        <v>1.5</v>
      </c>
      <c r="P378">
        <v>1.2442748091603</v>
      </c>
      <c r="Q378">
        <v>1.5</v>
      </c>
      <c r="R378">
        <v>2.3132156488550901</v>
      </c>
      <c r="S378" t="s">
        <v>171</v>
      </c>
      <c r="T378" t="s">
        <v>61</v>
      </c>
      <c r="U378" t="s">
        <v>41</v>
      </c>
      <c r="V378" t="s">
        <v>36</v>
      </c>
      <c r="W378" t="s">
        <v>37</v>
      </c>
      <c r="X378">
        <v>863</v>
      </c>
      <c r="Y378">
        <v>104</v>
      </c>
      <c r="Z378">
        <v>745</v>
      </c>
      <c r="AA378">
        <v>3.4173059139488697E-2</v>
      </c>
      <c r="AB378">
        <v>-0.86086205510847402</v>
      </c>
      <c r="AC378">
        <v>1.0176773098587399</v>
      </c>
    </row>
    <row r="379" spans="1:29" x14ac:dyDescent="0.35">
      <c r="A379" t="s">
        <v>172</v>
      </c>
      <c r="B379">
        <v>1</v>
      </c>
      <c r="C379" t="s">
        <v>30</v>
      </c>
      <c r="D379" t="s">
        <v>61</v>
      </c>
      <c r="E379" t="s">
        <v>65</v>
      </c>
      <c r="F379" t="s">
        <v>47</v>
      </c>
      <c r="G379">
        <v>0.66666666666666696</v>
      </c>
      <c r="H379">
        <v>0.83766666666664003</v>
      </c>
      <c r="I379">
        <v>0.66666666666666696</v>
      </c>
      <c r="J379">
        <v>0.83766666666664003</v>
      </c>
      <c r="K379">
        <v>0.66666666666666696</v>
      </c>
      <c r="L379">
        <v>0.83766666666664003</v>
      </c>
      <c r="M379">
        <v>0.75</v>
      </c>
      <c r="N379">
        <v>0.96127019089569998</v>
      </c>
      <c r="O379">
        <v>0.75</v>
      </c>
      <c r="P379">
        <v>0.96127019089569998</v>
      </c>
      <c r="Q379">
        <v>0.75</v>
      </c>
      <c r="R379">
        <v>0.96127019089569998</v>
      </c>
      <c r="S379" t="s">
        <v>171</v>
      </c>
      <c r="T379" t="s">
        <v>61</v>
      </c>
      <c r="U379" t="s">
        <v>35</v>
      </c>
      <c r="V379" t="s">
        <v>36</v>
      </c>
      <c r="W379" t="s">
        <v>37</v>
      </c>
      <c r="X379">
        <v>306</v>
      </c>
      <c r="Y379">
        <v>109</v>
      </c>
      <c r="Z379">
        <v>270</v>
      </c>
      <c r="AA379">
        <v>-1.19199398140619</v>
      </c>
      <c r="AB379">
        <v>-1.25383276814289</v>
      </c>
      <c r="AC379">
        <v>1.36575016153641</v>
      </c>
    </row>
    <row r="380" spans="1:29" x14ac:dyDescent="0.35">
      <c r="A380" t="s">
        <v>172</v>
      </c>
      <c r="B380">
        <v>1</v>
      </c>
      <c r="C380" t="s">
        <v>30</v>
      </c>
      <c r="D380" t="s">
        <v>61</v>
      </c>
      <c r="E380" t="s">
        <v>66</v>
      </c>
      <c r="F380" t="s">
        <v>40</v>
      </c>
      <c r="G380">
        <v>-0.16666666666666699</v>
      </c>
      <c r="H380">
        <v>-0.166500000000156</v>
      </c>
      <c r="I380">
        <v>0.16666666666666699</v>
      </c>
      <c r="J380">
        <v>-7.4500000000133404E-2</v>
      </c>
      <c r="K380">
        <v>-0.16666666666666699</v>
      </c>
      <c r="L380">
        <v>-0.166500000000156</v>
      </c>
      <c r="M380">
        <v>0.42857142857142899</v>
      </c>
      <c r="N380">
        <v>0.31143827859552797</v>
      </c>
      <c r="O380">
        <v>0.6</v>
      </c>
      <c r="P380">
        <v>0.39341917024301298</v>
      </c>
      <c r="Q380">
        <v>0.4</v>
      </c>
      <c r="R380">
        <v>0.261802575107071</v>
      </c>
      <c r="S380" t="s">
        <v>171</v>
      </c>
      <c r="T380" t="s">
        <v>61</v>
      </c>
      <c r="U380" t="s">
        <v>35</v>
      </c>
      <c r="V380" t="s">
        <v>36</v>
      </c>
      <c r="W380" t="s">
        <v>45</v>
      </c>
      <c r="X380">
        <v>741</v>
      </c>
      <c r="Y380">
        <v>63</v>
      </c>
      <c r="Z380">
        <v>510</v>
      </c>
      <c r="AA380">
        <v>0.41518891487181803</v>
      </c>
      <c r="AB380">
        <v>1.5317328755672301E-2</v>
      </c>
      <c r="AC380">
        <v>0.10294599207560901</v>
      </c>
    </row>
    <row r="381" spans="1:29" x14ac:dyDescent="0.35">
      <c r="A381" t="s">
        <v>172</v>
      </c>
      <c r="B381">
        <v>1</v>
      </c>
      <c r="C381" t="s">
        <v>55</v>
      </c>
      <c r="D381" t="s">
        <v>61</v>
      </c>
      <c r="E381" t="s">
        <v>67</v>
      </c>
      <c r="F381" t="s">
        <v>33</v>
      </c>
      <c r="G381">
        <v>0.33333333333333298</v>
      </c>
      <c r="H381">
        <v>0.93966666666659604</v>
      </c>
      <c r="I381">
        <v>0.16666666666666699</v>
      </c>
      <c r="J381">
        <v>1.8988333333332801</v>
      </c>
      <c r="K381">
        <v>0.33333333333333398</v>
      </c>
      <c r="L381">
        <v>0.93966666666659604</v>
      </c>
      <c r="M381">
        <v>0.58333333333333304</v>
      </c>
      <c r="N381">
        <v>0.54598544908811797</v>
      </c>
      <c r="O381">
        <v>0.54545454545454497</v>
      </c>
      <c r="P381">
        <v>0.62490407174336904</v>
      </c>
      <c r="Q381">
        <v>0.59090909090909105</v>
      </c>
      <c r="R381">
        <v>0.56181068695594505</v>
      </c>
      <c r="S381" t="s">
        <v>171</v>
      </c>
      <c r="T381" t="s">
        <v>61</v>
      </c>
      <c r="U381" t="s">
        <v>35</v>
      </c>
      <c r="V381" t="s">
        <v>42</v>
      </c>
      <c r="W381" t="s">
        <v>45</v>
      </c>
      <c r="X381">
        <v>751</v>
      </c>
      <c r="Y381">
        <v>27</v>
      </c>
      <c r="Z381">
        <v>395</v>
      </c>
      <c r="AA381">
        <v>-0.35491955626139299</v>
      </c>
      <c r="AB381">
        <v>4.4493193052191002E-2</v>
      </c>
      <c r="AC381">
        <v>-0.88533553185023595</v>
      </c>
    </row>
    <row r="382" spans="1:29" x14ac:dyDescent="0.35">
      <c r="A382" t="s">
        <v>172</v>
      </c>
      <c r="B382">
        <v>1</v>
      </c>
      <c r="C382" t="s">
        <v>55</v>
      </c>
      <c r="D382" t="s">
        <v>61</v>
      </c>
      <c r="E382" t="s">
        <v>68</v>
      </c>
      <c r="F382" t="s">
        <v>47</v>
      </c>
      <c r="G382">
        <v>1</v>
      </c>
      <c r="H382">
        <v>2.6906666666666901</v>
      </c>
      <c r="I382">
        <v>1.1666666666666701</v>
      </c>
      <c r="J382">
        <v>2.6118333333332999</v>
      </c>
      <c r="K382">
        <v>1</v>
      </c>
      <c r="L382">
        <v>2.6906666666666901</v>
      </c>
      <c r="M382">
        <v>0.8</v>
      </c>
      <c r="N382">
        <v>0.65984158415841598</v>
      </c>
      <c r="O382">
        <v>0.88888888888888895</v>
      </c>
      <c r="P382">
        <v>0.65939095587786201</v>
      </c>
      <c r="Q382">
        <v>0.83333333333333304</v>
      </c>
      <c r="R382">
        <v>0.66420187554669496</v>
      </c>
      <c r="S382" t="s">
        <v>171</v>
      </c>
      <c r="T382" t="s">
        <v>61</v>
      </c>
      <c r="U382" t="s">
        <v>35</v>
      </c>
      <c r="V382" t="s">
        <v>42</v>
      </c>
      <c r="W382" t="s">
        <v>45</v>
      </c>
      <c r="X382">
        <v>1145</v>
      </c>
      <c r="Y382">
        <v>38</v>
      </c>
      <c r="Z382">
        <v>617</v>
      </c>
      <c r="AA382">
        <v>1.13172462279576</v>
      </c>
      <c r="AB382">
        <v>1.1940222463350301</v>
      </c>
      <c r="AC382">
        <v>-0.58336062176178405</v>
      </c>
    </row>
    <row r="383" spans="1:29" x14ac:dyDescent="0.35">
      <c r="A383" t="s">
        <v>172</v>
      </c>
      <c r="B383">
        <v>1</v>
      </c>
      <c r="C383" t="s">
        <v>43</v>
      </c>
      <c r="D383" t="s">
        <v>61</v>
      </c>
      <c r="E383" t="s">
        <v>69</v>
      </c>
      <c r="F383" t="s">
        <v>50</v>
      </c>
      <c r="G383">
        <v>1.1666666666666701</v>
      </c>
      <c r="H383">
        <v>5.42933333333339</v>
      </c>
      <c r="I383">
        <v>1.6666666666666701</v>
      </c>
      <c r="J383">
        <v>6.6110000000000904</v>
      </c>
      <c r="K383">
        <v>1.1666666666666701</v>
      </c>
      <c r="L383">
        <v>5.42933333333339</v>
      </c>
      <c r="M383">
        <v>1</v>
      </c>
      <c r="N383">
        <v>0.91250063313579499</v>
      </c>
      <c r="O383">
        <v>1.75</v>
      </c>
      <c r="P383">
        <v>1.1122052105198199</v>
      </c>
      <c r="Q383">
        <v>1.375</v>
      </c>
      <c r="R383">
        <v>1.0027781207556501</v>
      </c>
      <c r="S383" t="s">
        <v>171</v>
      </c>
      <c r="T383" t="s">
        <v>61</v>
      </c>
      <c r="U383" t="s">
        <v>41</v>
      </c>
      <c r="V383" t="s">
        <v>36</v>
      </c>
      <c r="W383" t="s">
        <v>45</v>
      </c>
      <c r="X383">
        <v>893</v>
      </c>
      <c r="Y383">
        <v>75</v>
      </c>
      <c r="Z383">
        <v>663</v>
      </c>
      <c r="AA383">
        <v>-1.0166485093997999</v>
      </c>
      <c r="AB383">
        <v>-0.23604282156200099</v>
      </c>
      <c r="AC383">
        <v>-3.6345618209240697E-2</v>
      </c>
    </row>
    <row r="384" spans="1:29" x14ac:dyDescent="0.35">
      <c r="A384" t="s">
        <v>172</v>
      </c>
      <c r="B384">
        <v>2</v>
      </c>
      <c r="C384" t="s">
        <v>38</v>
      </c>
      <c r="D384" t="s">
        <v>61</v>
      </c>
      <c r="E384" t="s">
        <v>62</v>
      </c>
      <c r="F384" t="s">
        <v>40</v>
      </c>
      <c r="G384">
        <v>-1.5</v>
      </c>
      <c r="H384">
        <v>4.0531666666666704</v>
      </c>
      <c r="I384">
        <v>-2.1666666666666701</v>
      </c>
      <c r="J384">
        <v>3.0210000000000199</v>
      </c>
      <c r="K384">
        <v>-1.5</v>
      </c>
      <c r="L384">
        <v>4.0531666666666704</v>
      </c>
      <c r="M384">
        <v>0.28571428571428598</v>
      </c>
      <c r="N384">
        <v>0.66687252116870699</v>
      </c>
      <c r="O384">
        <v>6.6666666666666693E-2</v>
      </c>
      <c r="P384">
        <v>0.64219147133578403</v>
      </c>
      <c r="Q384">
        <v>0.2</v>
      </c>
      <c r="R384">
        <v>0.69077316514481402</v>
      </c>
      <c r="S384" t="s">
        <v>171</v>
      </c>
      <c r="T384" t="s">
        <v>61</v>
      </c>
      <c r="U384" t="s">
        <v>41</v>
      </c>
      <c r="V384" t="s">
        <v>42</v>
      </c>
      <c r="W384" t="s">
        <v>37</v>
      </c>
      <c r="X384">
        <v>957</v>
      </c>
      <c r="Y384">
        <v>49</v>
      </c>
      <c r="Z384">
        <v>819</v>
      </c>
      <c r="AA384">
        <v>0.98247545026031402</v>
      </c>
      <c r="AB384">
        <v>1.0969048766704701</v>
      </c>
      <c r="AC384">
        <v>-0.98133169164949896</v>
      </c>
    </row>
    <row r="385" spans="1:29" x14ac:dyDescent="0.35">
      <c r="A385" t="s">
        <v>172</v>
      </c>
      <c r="B385">
        <v>2</v>
      </c>
      <c r="C385" t="s">
        <v>43</v>
      </c>
      <c r="D385" t="s">
        <v>61</v>
      </c>
      <c r="E385" t="s">
        <v>64</v>
      </c>
      <c r="F385" t="s">
        <v>33</v>
      </c>
      <c r="G385">
        <v>0.16666666666666699</v>
      </c>
      <c r="H385">
        <v>3.7080000000000299</v>
      </c>
      <c r="I385">
        <v>-0.16666666666666699</v>
      </c>
      <c r="J385">
        <v>4.6983333333333999</v>
      </c>
      <c r="K385">
        <v>0.16666666666666699</v>
      </c>
      <c r="L385">
        <v>3.7080000000000299</v>
      </c>
      <c r="M385">
        <v>0.54545454545454497</v>
      </c>
      <c r="N385">
        <v>0.81948991900740698</v>
      </c>
      <c r="O385">
        <v>0.42857142857142899</v>
      </c>
      <c r="P385">
        <v>1.08243801652892</v>
      </c>
      <c r="Q385">
        <v>0.57142857142857095</v>
      </c>
      <c r="R385">
        <v>0.95966942148759904</v>
      </c>
      <c r="S385" t="s">
        <v>171</v>
      </c>
      <c r="T385" t="s">
        <v>61</v>
      </c>
      <c r="U385" t="s">
        <v>41</v>
      </c>
      <c r="V385" t="s">
        <v>36</v>
      </c>
      <c r="W385" t="s">
        <v>37</v>
      </c>
      <c r="X385">
        <v>863</v>
      </c>
      <c r="Y385">
        <v>104</v>
      </c>
      <c r="Z385">
        <v>745</v>
      </c>
      <c r="AA385">
        <v>3.4173059139488697E-2</v>
      </c>
      <c r="AB385">
        <v>-0.86086205510847402</v>
      </c>
      <c r="AC385">
        <v>1.0176773098587399</v>
      </c>
    </row>
    <row r="386" spans="1:29" x14ac:dyDescent="0.35">
      <c r="A386" t="s">
        <v>172</v>
      </c>
      <c r="B386">
        <v>2</v>
      </c>
      <c r="C386" t="s">
        <v>30</v>
      </c>
      <c r="D386" t="s">
        <v>61</v>
      </c>
      <c r="E386" t="s">
        <v>65</v>
      </c>
      <c r="F386" t="s">
        <v>47</v>
      </c>
      <c r="G386">
        <v>0.16666666666666699</v>
      </c>
      <c r="H386">
        <v>0.22699999999999401</v>
      </c>
      <c r="I386">
        <v>0.16666666666666699</v>
      </c>
      <c r="J386">
        <v>0.22699999999999401</v>
      </c>
      <c r="K386">
        <v>0.16666666666666699</v>
      </c>
      <c r="L386">
        <v>0.22699999999999401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 t="s">
        <v>171</v>
      </c>
      <c r="T386" t="s">
        <v>61</v>
      </c>
      <c r="U386" t="s">
        <v>35</v>
      </c>
      <c r="V386" t="s">
        <v>36</v>
      </c>
      <c r="W386" t="s">
        <v>37</v>
      </c>
      <c r="X386">
        <v>306</v>
      </c>
      <c r="Y386">
        <v>109</v>
      </c>
      <c r="Z386">
        <v>270</v>
      </c>
      <c r="AA386">
        <v>-1.19199398140619</v>
      </c>
      <c r="AB386">
        <v>-1.25383276814289</v>
      </c>
      <c r="AC386">
        <v>1.36575016153641</v>
      </c>
    </row>
    <row r="387" spans="1:29" x14ac:dyDescent="0.35">
      <c r="A387" t="s">
        <v>172</v>
      </c>
      <c r="B387">
        <v>2</v>
      </c>
      <c r="C387" t="s">
        <v>30</v>
      </c>
      <c r="D387" t="s">
        <v>61</v>
      </c>
      <c r="E387" t="s">
        <v>66</v>
      </c>
      <c r="F387" t="s">
        <v>40</v>
      </c>
      <c r="G387">
        <v>0.33333333333333298</v>
      </c>
      <c r="H387">
        <v>-0.44483333333333103</v>
      </c>
      <c r="I387">
        <v>0.5</v>
      </c>
      <c r="J387">
        <v>6.0999999999978599E-2</v>
      </c>
      <c r="K387">
        <v>0.33333333333333298</v>
      </c>
      <c r="L387">
        <v>-0.44483333333333003</v>
      </c>
      <c r="M387">
        <v>0.75</v>
      </c>
      <c r="N387">
        <v>0.41785164666051</v>
      </c>
      <c r="O387">
        <v>1</v>
      </c>
      <c r="P387">
        <v>0.51385314155941997</v>
      </c>
      <c r="Q387">
        <v>0.83333333333333404</v>
      </c>
      <c r="R387">
        <v>0.39897804693414002</v>
      </c>
      <c r="S387" t="s">
        <v>171</v>
      </c>
      <c r="T387" t="s">
        <v>61</v>
      </c>
      <c r="U387" t="s">
        <v>35</v>
      </c>
      <c r="V387" t="s">
        <v>36</v>
      </c>
      <c r="W387" t="s">
        <v>45</v>
      </c>
      <c r="X387">
        <v>741</v>
      </c>
      <c r="Y387">
        <v>63</v>
      </c>
      <c r="Z387">
        <v>510</v>
      </c>
      <c r="AA387">
        <v>0.41518891487181803</v>
      </c>
      <c r="AB387">
        <v>1.5317328755672301E-2</v>
      </c>
      <c r="AC387">
        <v>0.10294599207560901</v>
      </c>
    </row>
    <row r="388" spans="1:29" x14ac:dyDescent="0.35">
      <c r="A388" t="s">
        <v>172</v>
      </c>
      <c r="B388">
        <v>2</v>
      </c>
      <c r="C388" t="s">
        <v>55</v>
      </c>
      <c r="D388" t="s">
        <v>61</v>
      </c>
      <c r="E388" t="s">
        <v>67</v>
      </c>
      <c r="F388" t="s">
        <v>33</v>
      </c>
      <c r="G388">
        <v>-1</v>
      </c>
      <c r="H388">
        <v>1.6473333333333899</v>
      </c>
      <c r="I388">
        <v>-2.6666666666666701</v>
      </c>
      <c r="J388">
        <v>1.3600000000002599</v>
      </c>
      <c r="K388">
        <v>-1</v>
      </c>
      <c r="L388">
        <v>1.6473333333333899</v>
      </c>
      <c r="M388">
        <v>0.38461538461538503</v>
      </c>
      <c r="N388">
        <v>0.59517390132111503</v>
      </c>
      <c r="O388">
        <v>-1.5</v>
      </c>
      <c r="P388">
        <v>0.60592450282986399</v>
      </c>
      <c r="Q388">
        <v>-0.25</v>
      </c>
      <c r="R388">
        <v>0.62830365024144796</v>
      </c>
      <c r="S388" t="s">
        <v>171</v>
      </c>
      <c r="T388" t="s">
        <v>61</v>
      </c>
      <c r="U388" t="s">
        <v>35</v>
      </c>
      <c r="V388" t="s">
        <v>42</v>
      </c>
      <c r="W388" t="s">
        <v>45</v>
      </c>
      <c r="X388">
        <v>751</v>
      </c>
      <c r="Y388">
        <v>27</v>
      </c>
      <c r="Z388">
        <v>395</v>
      </c>
      <c r="AA388">
        <v>-0.35491955626139299</v>
      </c>
      <c r="AB388">
        <v>4.4493193052191002E-2</v>
      </c>
      <c r="AC388">
        <v>-0.88533553185023595</v>
      </c>
    </row>
    <row r="389" spans="1:29" x14ac:dyDescent="0.35">
      <c r="A389" t="s">
        <v>172</v>
      </c>
      <c r="B389">
        <v>2</v>
      </c>
      <c r="C389" t="s">
        <v>55</v>
      </c>
      <c r="D389" t="s">
        <v>61</v>
      </c>
      <c r="E389" t="s">
        <v>68</v>
      </c>
      <c r="F389" t="s">
        <v>47</v>
      </c>
      <c r="G389">
        <v>0.83333333333333304</v>
      </c>
      <c r="H389">
        <v>4.0205000000000499</v>
      </c>
      <c r="I389">
        <v>0.5</v>
      </c>
      <c r="J389">
        <v>4.0268333333333199</v>
      </c>
      <c r="K389">
        <v>0.83333333333333304</v>
      </c>
      <c r="L389">
        <v>4.0205000000000499</v>
      </c>
      <c r="M389">
        <v>0.6</v>
      </c>
      <c r="N389">
        <v>0.84480146365170306</v>
      </c>
      <c r="O389">
        <v>0.57142857142857095</v>
      </c>
      <c r="P389">
        <v>0.89003325477028195</v>
      </c>
      <c r="Q389">
        <v>0.61904761904761896</v>
      </c>
      <c r="R389">
        <v>0.88941981726019803</v>
      </c>
      <c r="S389" t="s">
        <v>171</v>
      </c>
      <c r="T389" t="s">
        <v>61</v>
      </c>
      <c r="U389" t="s">
        <v>35</v>
      </c>
      <c r="V389" t="s">
        <v>42</v>
      </c>
      <c r="W389" t="s">
        <v>45</v>
      </c>
      <c r="X389">
        <v>1145</v>
      </c>
      <c r="Y389">
        <v>38</v>
      </c>
      <c r="Z389">
        <v>617</v>
      </c>
      <c r="AA389">
        <v>1.13172462279576</v>
      </c>
      <c r="AB389">
        <v>1.1940222463350301</v>
      </c>
      <c r="AC389">
        <v>-0.58336062176178405</v>
      </c>
    </row>
    <row r="390" spans="1:29" x14ac:dyDescent="0.35">
      <c r="A390" t="s">
        <v>172</v>
      </c>
      <c r="B390">
        <v>2</v>
      </c>
      <c r="C390" t="s">
        <v>43</v>
      </c>
      <c r="D390" t="s">
        <v>61</v>
      </c>
      <c r="E390" t="s">
        <v>69</v>
      </c>
      <c r="F390" t="s">
        <v>50</v>
      </c>
      <c r="G390">
        <v>-0.66666666666666696</v>
      </c>
      <c r="H390">
        <v>1.9985000000000399</v>
      </c>
      <c r="I390">
        <v>-0.5</v>
      </c>
      <c r="J390">
        <v>2.5985000000000702</v>
      </c>
      <c r="K390">
        <v>-0.66666666666666696</v>
      </c>
      <c r="L390">
        <v>1.9985000000000399</v>
      </c>
      <c r="M390">
        <v>0.4</v>
      </c>
      <c r="N390">
        <v>0.58992125984252197</v>
      </c>
      <c r="O390">
        <v>0.42105263157894701</v>
      </c>
      <c r="P390">
        <v>0.62359096313912499</v>
      </c>
      <c r="Q390">
        <v>0.394736842105263</v>
      </c>
      <c r="R390">
        <v>0.59505350772889698</v>
      </c>
      <c r="S390" t="s">
        <v>171</v>
      </c>
      <c r="T390" t="s">
        <v>61</v>
      </c>
      <c r="U390" t="s">
        <v>41</v>
      </c>
      <c r="V390" t="s">
        <v>36</v>
      </c>
      <c r="W390" t="s">
        <v>45</v>
      </c>
      <c r="X390">
        <v>893</v>
      </c>
      <c r="Y390">
        <v>75</v>
      </c>
      <c r="Z390">
        <v>663</v>
      </c>
      <c r="AA390">
        <v>-1.0166485093997999</v>
      </c>
      <c r="AB390">
        <v>-0.23604282156200099</v>
      </c>
      <c r="AC390">
        <v>-3.6345618209240697E-2</v>
      </c>
    </row>
    <row r="391" spans="1:29" x14ac:dyDescent="0.35">
      <c r="A391" t="s">
        <v>172</v>
      </c>
      <c r="B391">
        <v>3</v>
      </c>
      <c r="C391" t="s">
        <v>38</v>
      </c>
      <c r="D391" t="s">
        <v>61</v>
      </c>
      <c r="E391" t="s">
        <v>62</v>
      </c>
      <c r="F391" t="s">
        <v>40</v>
      </c>
      <c r="G391">
        <v>-0.5</v>
      </c>
      <c r="H391">
        <v>4.3318333333332601</v>
      </c>
      <c r="I391">
        <v>-1</v>
      </c>
      <c r="J391">
        <v>2.9754999999999199</v>
      </c>
      <c r="K391">
        <v>-0.5</v>
      </c>
      <c r="L391">
        <v>4.3318333333332601</v>
      </c>
      <c r="M391">
        <v>0.42105263157894701</v>
      </c>
      <c r="N391">
        <v>0.715990493127456</v>
      </c>
      <c r="O391">
        <v>0.2</v>
      </c>
      <c r="P391">
        <v>0.69601018862123798</v>
      </c>
      <c r="Q391">
        <v>0.35</v>
      </c>
      <c r="R391">
        <v>0.78535824861113801</v>
      </c>
      <c r="S391" t="s">
        <v>171</v>
      </c>
      <c r="T391" t="s">
        <v>61</v>
      </c>
      <c r="U391" t="s">
        <v>41</v>
      </c>
      <c r="V391" t="s">
        <v>42</v>
      </c>
      <c r="W391" t="s">
        <v>37</v>
      </c>
      <c r="X391">
        <v>957</v>
      </c>
      <c r="Y391">
        <v>49</v>
      </c>
      <c r="Z391">
        <v>819</v>
      </c>
      <c r="AA391">
        <v>0.98247545026031402</v>
      </c>
      <c r="AB391">
        <v>1.0969048766704701</v>
      </c>
      <c r="AC391">
        <v>-0.98133169164949896</v>
      </c>
    </row>
    <row r="392" spans="1:29" x14ac:dyDescent="0.35">
      <c r="A392" t="s">
        <v>172</v>
      </c>
      <c r="B392">
        <v>3</v>
      </c>
      <c r="C392" t="s">
        <v>43</v>
      </c>
      <c r="D392" t="s">
        <v>61</v>
      </c>
      <c r="E392" t="s">
        <v>64</v>
      </c>
      <c r="F392" t="s">
        <v>33</v>
      </c>
      <c r="G392">
        <v>-0.16666666666666699</v>
      </c>
      <c r="H392">
        <v>3.6286666666666498</v>
      </c>
      <c r="I392">
        <v>-1</v>
      </c>
      <c r="J392">
        <v>2.95816666666664</v>
      </c>
      <c r="K392">
        <v>-0.16666666666666699</v>
      </c>
      <c r="L392">
        <v>3.6286666666666498</v>
      </c>
      <c r="M392">
        <v>0.47368421052631599</v>
      </c>
      <c r="N392">
        <v>0.64654568951590996</v>
      </c>
      <c r="O392">
        <v>0.28571428571428598</v>
      </c>
      <c r="P392">
        <v>0.62630762442891297</v>
      </c>
      <c r="Q392">
        <v>0.46428571428571402</v>
      </c>
      <c r="R392">
        <v>0.65493659355830203</v>
      </c>
      <c r="S392" t="s">
        <v>171</v>
      </c>
      <c r="T392" t="s">
        <v>61</v>
      </c>
      <c r="U392" t="s">
        <v>41</v>
      </c>
      <c r="V392" t="s">
        <v>36</v>
      </c>
      <c r="W392" t="s">
        <v>37</v>
      </c>
      <c r="X392">
        <v>863</v>
      </c>
      <c r="Y392">
        <v>104</v>
      </c>
      <c r="Z392">
        <v>745</v>
      </c>
      <c r="AA392">
        <v>3.4173059139488697E-2</v>
      </c>
      <c r="AB392">
        <v>-0.86086205510847402</v>
      </c>
      <c r="AC392">
        <v>1.0176773098587399</v>
      </c>
    </row>
    <row r="393" spans="1:29" x14ac:dyDescent="0.35">
      <c r="A393" t="s">
        <v>172</v>
      </c>
      <c r="B393">
        <v>3</v>
      </c>
      <c r="C393" t="s">
        <v>30</v>
      </c>
      <c r="D393" t="s">
        <v>61</v>
      </c>
      <c r="E393" t="s">
        <v>65</v>
      </c>
      <c r="F393" t="s">
        <v>47</v>
      </c>
      <c r="G393">
        <v>0.16666666666666699</v>
      </c>
      <c r="H393">
        <v>2.24599999999998</v>
      </c>
      <c r="I393">
        <v>0</v>
      </c>
      <c r="J393">
        <v>2.0515000000000301</v>
      </c>
      <c r="K393">
        <v>0.16666666666666699</v>
      </c>
      <c r="L393">
        <v>2.24599999999998</v>
      </c>
      <c r="M393">
        <v>0.57142857142857195</v>
      </c>
      <c r="N393">
        <v>0.70985424193347002</v>
      </c>
      <c r="O393">
        <v>0.5</v>
      </c>
      <c r="P393">
        <v>0.702937976060935</v>
      </c>
      <c r="Q393">
        <v>0.625</v>
      </c>
      <c r="R393">
        <v>0.72217825699870697</v>
      </c>
      <c r="S393" t="s">
        <v>171</v>
      </c>
      <c r="T393" t="s">
        <v>61</v>
      </c>
      <c r="U393" t="s">
        <v>35</v>
      </c>
      <c r="V393" t="s">
        <v>36</v>
      </c>
      <c r="W393" t="s">
        <v>37</v>
      </c>
      <c r="X393">
        <v>306</v>
      </c>
      <c r="Y393">
        <v>109</v>
      </c>
      <c r="Z393">
        <v>270</v>
      </c>
      <c r="AA393">
        <v>-1.19199398140619</v>
      </c>
      <c r="AB393">
        <v>-1.25383276814289</v>
      </c>
      <c r="AC393">
        <v>1.36575016153641</v>
      </c>
    </row>
    <row r="394" spans="1:29" x14ac:dyDescent="0.35">
      <c r="A394" t="s">
        <v>172</v>
      </c>
      <c r="B394">
        <v>3</v>
      </c>
      <c r="C394" t="s">
        <v>30</v>
      </c>
      <c r="D394" t="s">
        <v>61</v>
      </c>
      <c r="E394" t="s">
        <v>66</v>
      </c>
      <c r="F394" t="s">
        <v>40</v>
      </c>
      <c r="G394">
        <v>-0.66666666666666696</v>
      </c>
      <c r="H394">
        <v>-0.34316666666669998</v>
      </c>
      <c r="I394">
        <v>-0.33333333333333298</v>
      </c>
      <c r="J394">
        <v>1.3471666666666799</v>
      </c>
      <c r="K394">
        <v>-0.66666666666666696</v>
      </c>
      <c r="L394">
        <v>-0.34316666666669898</v>
      </c>
      <c r="M394">
        <v>0.16666666666666699</v>
      </c>
      <c r="N394">
        <v>0.41784374750617598</v>
      </c>
      <c r="O394" t="e">
        <f>-Inf</f>
        <v>#NAME?</v>
      </c>
      <c r="P394">
        <v>-2.09903536977522</v>
      </c>
      <c r="Q394" t="e">
        <f>-Inf</f>
        <v>#NAME?</v>
      </c>
      <c r="R394">
        <v>1.1620578778136399</v>
      </c>
      <c r="S394" t="s">
        <v>171</v>
      </c>
      <c r="T394" t="s">
        <v>61</v>
      </c>
      <c r="U394" t="s">
        <v>35</v>
      </c>
      <c r="V394" t="s">
        <v>36</v>
      </c>
      <c r="W394" t="s">
        <v>45</v>
      </c>
      <c r="X394">
        <v>741</v>
      </c>
      <c r="Y394">
        <v>63</v>
      </c>
      <c r="Z394">
        <v>510</v>
      </c>
      <c r="AA394">
        <v>0.41518891487181803</v>
      </c>
      <c r="AB394">
        <v>1.5317328755672301E-2</v>
      </c>
      <c r="AC394">
        <v>0.10294599207560901</v>
      </c>
    </row>
    <row r="395" spans="1:29" x14ac:dyDescent="0.35">
      <c r="A395" t="s">
        <v>172</v>
      </c>
      <c r="B395">
        <v>3</v>
      </c>
      <c r="C395" t="s">
        <v>55</v>
      </c>
      <c r="D395" t="s">
        <v>61</v>
      </c>
      <c r="E395" t="s">
        <v>67</v>
      </c>
      <c r="F395" t="s">
        <v>33</v>
      </c>
      <c r="G395">
        <v>-1.1666666666666701</v>
      </c>
      <c r="H395">
        <v>2.6703333333333799</v>
      </c>
      <c r="I395">
        <v>0.33333333333333298</v>
      </c>
      <c r="J395">
        <v>4.4260000000002204</v>
      </c>
      <c r="K395">
        <v>-1.1666666666666701</v>
      </c>
      <c r="L395">
        <v>2.6703333333333799</v>
      </c>
      <c r="M395">
        <v>0.29411764705882398</v>
      </c>
      <c r="N395">
        <v>0.59112107011238202</v>
      </c>
      <c r="O395">
        <v>0.33333333333333298</v>
      </c>
      <c r="P395">
        <v>0.74438636530959301</v>
      </c>
      <c r="Q395">
        <v>1.0833333333333299</v>
      </c>
      <c r="R395">
        <v>0.64744533608187205</v>
      </c>
      <c r="S395" t="s">
        <v>171</v>
      </c>
      <c r="T395" t="s">
        <v>61</v>
      </c>
      <c r="U395" t="s">
        <v>35</v>
      </c>
      <c r="V395" t="s">
        <v>42</v>
      </c>
      <c r="W395" t="s">
        <v>45</v>
      </c>
      <c r="X395">
        <v>751</v>
      </c>
      <c r="Y395">
        <v>27</v>
      </c>
      <c r="Z395">
        <v>395</v>
      </c>
      <c r="AA395">
        <v>-0.35491955626139299</v>
      </c>
      <c r="AB395">
        <v>4.4493193052191002E-2</v>
      </c>
      <c r="AC395">
        <v>-0.88533553185023595</v>
      </c>
    </row>
    <row r="396" spans="1:29" x14ac:dyDescent="0.35">
      <c r="A396" t="s">
        <v>172</v>
      </c>
      <c r="B396">
        <v>3</v>
      </c>
      <c r="C396" t="s">
        <v>55</v>
      </c>
      <c r="D396" t="s">
        <v>61</v>
      </c>
      <c r="E396" t="s">
        <v>68</v>
      </c>
      <c r="F396" t="s">
        <v>47</v>
      </c>
      <c r="G396">
        <v>-0.5</v>
      </c>
      <c r="H396">
        <v>2.5128333333333099</v>
      </c>
      <c r="I396">
        <v>-0.16666666666666699</v>
      </c>
      <c r="J396">
        <v>3.52199999999999</v>
      </c>
      <c r="K396">
        <v>-0.5</v>
      </c>
      <c r="L396">
        <v>2.5128333333333202</v>
      </c>
      <c r="M396">
        <v>0.42857142857142899</v>
      </c>
      <c r="N396">
        <v>0.611541022416216</v>
      </c>
      <c r="O396">
        <v>0.47368421052631599</v>
      </c>
      <c r="P396">
        <v>0.67172111165285198</v>
      </c>
      <c r="Q396">
        <v>0.42105263157894701</v>
      </c>
      <c r="R396">
        <v>0.62251747115228295</v>
      </c>
      <c r="S396" t="s">
        <v>171</v>
      </c>
      <c r="T396" t="s">
        <v>61</v>
      </c>
      <c r="U396" t="s">
        <v>35</v>
      </c>
      <c r="V396" t="s">
        <v>42</v>
      </c>
      <c r="W396" t="s">
        <v>45</v>
      </c>
      <c r="X396">
        <v>1145</v>
      </c>
      <c r="Y396">
        <v>38</v>
      </c>
      <c r="Z396">
        <v>617</v>
      </c>
      <c r="AA396">
        <v>1.13172462279576</v>
      </c>
      <c r="AB396">
        <v>1.1940222463350301</v>
      </c>
      <c r="AC396">
        <v>-0.58336062176178405</v>
      </c>
    </row>
    <row r="397" spans="1:29" x14ac:dyDescent="0.35">
      <c r="A397" t="s">
        <v>172</v>
      </c>
      <c r="B397">
        <v>3</v>
      </c>
      <c r="C397" t="s">
        <v>43</v>
      </c>
      <c r="D397" t="s">
        <v>61</v>
      </c>
      <c r="E397" t="s">
        <v>69</v>
      </c>
      <c r="F397" t="s">
        <v>50</v>
      </c>
      <c r="G397">
        <v>1.1666666666666701</v>
      </c>
      <c r="H397">
        <v>4.8729999999999496</v>
      </c>
      <c r="I397">
        <v>1.5</v>
      </c>
      <c r="J397">
        <v>5.00433333333328</v>
      </c>
      <c r="K397">
        <v>1.1666666666666701</v>
      </c>
      <c r="L397">
        <v>4.8729999999999496</v>
      </c>
      <c r="M397">
        <v>0.73333333333333295</v>
      </c>
      <c r="N397">
        <v>0.83939267307424303</v>
      </c>
      <c r="O397">
        <v>0.84615384615384603</v>
      </c>
      <c r="P397">
        <v>0.85503476327862604</v>
      </c>
      <c r="Q397">
        <v>0.76923076923076905</v>
      </c>
      <c r="R397">
        <v>0.84571725866716996</v>
      </c>
      <c r="S397" t="s">
        <v>171</v>
      </c>
      <c r="T397" t="s">
        <v>61</v>
      </c>
      <c r="U397" t="s">
        <v>41</v>
      </c>
      <c r="V397" t="s">
        <v>36</v>
      </c>
      <c r="W397" t="s">
        <v>45</v>
      </c>
      <c r="X397">
        <v>893</v>
      </c>
      <c r="Y397">
        <v>75</v>
      </c>
      <c r="Z397">
        <v>663</v>
      </c>
      <c r="AA397">
        <v>-1.0166485093997999</v>
      </c>
      <c r="AB397">
        <v>-0.23604282156200099</v>
      </c>
      <c r="AC397">
        <v>-3.6345618209240697E-2</v>
      </c>
    </row>
    <row r="398" spans="1:29" x14ac:dyDescent="0.35">
      <c r="A398" t="s">
        <v>172</v>
      </c>
      <c r="B398">
        <v>4</v>
      </c>
      <c r="C398" t="s">
        <v>38</v>
      </c>
      <c r="D398" t="s">
        <v>61</v>
      </c>
      <c r="E398" t="s">
        <v>62</v>
      </c>
      <c r="F398" t="s">
        <v>40</v>
      </c>
      <c r="G398">
        <v>-0.66666666666666696</v>
      </c>
      <c r="H398">
        <v>1.6050000000000799</v>
      </c>
      <c r="I398">
        <v>-0.33333333333333298</v>
      </c>
      <c r="J398">
        <v>3.9088333333333298</v>
      </c>
      <c r="K398">
        <v>-0.66666666666666696</v>
      </c>
      <c r="L398">
        <v>1.6050000000000699</v>
      </c>
      <c r="M398">
        <v>0.41666666666666702</v>
      </c>
      <c r="N398">
        <v>0.552322169821575</v>
      </c>
      <c r="O398">
        <v>0.33333333333333298</v>
      </c>
      <c r="P398">
        <v>0.75747063343945498</v>
      </c>
      <c r="Q398">
        <v>0.16666666666666699</v>
      </c>
      <c r="R398">
        <v>0.60571961796026397</v>
      </c>
      <c r="S398" t="s">
        <v>171</v>
      </c>
      <c r="T398" t="s">
        <v>61</v>
      </c>
      <c r="U398" t="s">
        <v>41</v>
      </c>
      <c r="V398" t="s">
        <v>42</v>
      </c>
      <c r="W398" t="s">
        <v>37</v>
      </c>
      <c r="X398">
        <v>957</v>
      </c>
      <c r="Y398">
        <v>49</v>
      </c>
      <c r="Z398">
        <v>819</v>
      </c>
      <c r="AA398">
        <v>0.98247545026031402</v>
      </c>
      <c r="AB398">
        <v>1.0969048766704701</v>
      </c>
      <c r="AC398">
        <v>-0.98133169164949896</v>
      </c>
    </row>
    <row r="399" spans="1:29" x14ac:dyDescent="0.35">
      <c r="A399" t="s">
        <v>172</v>
      </c>
      <c r="B399">
        <v>4</v>
      </c>
      <c r="C399" t="s">
        <v>43</v>
      </c>
      <c r="D399" t="s">
        <v>61</v>
      </c>
      <c r="E399" t="s">
        <v>64</v>
      </c>
      <c r="F399" t="s">
        <v>33</v>
      </c>
      <c r="G399">
        <v>-0.33333333333333298</v>
      </c>
      <c r="H399">
        <v>2.6356666666668001</v>
      </c>
      <c r="I399">
        <v>0.16666666666666699</v>
      </c>
      <c r="J399">
        <v>3.2753333333335002</v>
      </c>
      <c r="K399">
        <v>-0.33333333333333298</v>
      </c>
      <c r="L399">
        <v>2.6356666666668001</v>
      </c>
      <c r="M399">
        <v>0.41666666666666702</v>
      </c>
      <c r="N399">
        <v>0.63816663171874599</v>
      </c>
      <c r="O399">
        <v>0.55555555555555602</v>
      </c>
      <c r="P399">
        <v>0.684041955422373</v>
      </c>
      <c r="Q399">
        <v>0.38888888888888901</v>
      </c>
      <c r="R399">
        <v>0.64809889492415096</v>
      </c>
      <c r="S399" t="s">
        <v>171</v>
      </c>
      <c r="T399" t="s">
        <v>61</v>
      </c>
      <c r="U399" t="s">
        <v>41</v>
      </c>
      <c r="V399" t="s">
        <v>36</v>
      </c>
      <c r="W399" t="s">
        <v>37</v>
      </c>
      <c r="X399">
        <v>863</v>
      </c>
      <c r="Y399">
        <v>104</v>
      </c>
      <c r="Z399">
        <v>745</v>
      </c>
      <c r="AA399">
        <v>3.4173059139488697E-2</v>
      </c>
      <c r="AB399">
        <v>-0.86086205510847402</v>
      </c>
      <c r="AC399">
        <v>1.0176773098587399</v>
      </c>
    </row>
    <row r="400" spans="1:29" x14ac:dyDescent="0.35">
      <c r="A400" t="s">
        <v>172</v>
      </c>
      <c r="B400">
        <v>4</v>
      </c>
      <c r="C400" t="s">
        <v>30</v>
      </c>
      <c r="D400" t="s">
        <v>61</v>
      </c>
      <c r="E400" t="s">
        <v>65</v>
      </c>
      <c r="F400" t="s">
        <v>47</v>
      </c>
      <c r="G400">
        <v>1.6666666666666701</v>
      </c>
      <c r="H400">
        <v>5.9503333333334298</v>
      </c>
      <c r="I400">
        <v>1.3333333333333299</v>
      </c>
      <c r="J400">
        <v>5.8776666666668103</v>
      </c>
      <c r="K400">
        <v>1.6666666666666701</v>
      </c>
      <c r="L400">
        <v>5.9503333333334298</v>
      </c>
      <c r="M400">
        <v>0.77777777777777801</v>
      </c>
      <c r="N400">
        <v>0.93769615535504303</v>
      </c>
      <c r="O400">
        <v>0.75</v>
      </c>
      <c r="P400">
        <v>0.93702290076336103</v>
      </c>
      <c r="Q400">
        <v>0.8125</v>
      </c>
      <c r="R400">
        <v>0.94242589471597005</v>
      </c>
      <c r="S400" t="s">
        <v>171</v>
      </c>
      <c r="T400" t="s">
        <v>61</v>
      </c>
      <c r="U400" t="s">
        <v>35</v>
      </c>
      <c r="V400" t="s">
        <v>36</v>
      </c>
      <c r="W400" t="s">
        <v>37</v>
      </c>
      <c r="X400">
        <v>306</v>
      </c>
      <c r="Y400">
        <v>109</v>
      </c>
      <c r="Z400">
        <v>270</v>
      </c>
      <c r="AA400">
        <v>-1.19199398140619</v>
      </c>
      <c r="AB400">
        <v>-1.25383276814289</v>
      </c>
      <c r="AC400">
        <v>1.36575016153641</v>
      </c>
    </row>
    <row r="401" spans="1:29" x14ac:dyDescent="0.35">
      <c r="A401" t="s">
        <v>172</v>
      </c>
      <c r="B401">
        <v>4</v>
      </c>
      <c r="C401" t="s">
        <v>30</v>
      </c>
      <c r="D401" t="s">
        <v>61</v>
      </c>
      <c r="E401" t="s">
        <v>66</v>
      </c>
      <c r="F401" t="s">
        <v>40</v>
      </c>
      <c r="G401">
        <v>-0.16666666666666699</v>
      </c>
      <c r="H401">
        <v>0.55983333333342</v>
      </c>
      <c r="I401">
        <v>0</v>
      </c>
      <c r="J401">
        <v>0.64233333333341702</v>
      </c>
      <c r="K401">
        <v>-0.16666666666666699</v>
      </c>
      <c r="L401">
        <v>0.55983333333342</v>
      </c>
      <c r="M401">
        <v>0.48275862068965503</v>
      </c>
      <c r="N401">
        <v>0.53122501719746895</v>
      </c>
      <c r="O401">
        <v>0.5</v>
      </c>
      <c r="P401">
        <v>0.53640932622908</v>
      </c>
      <c r="Q401">
        <v>0.480769230769231</v>
      </c>
      <c r="R401">
        <v>0.53173298567812199</v>
      </c>
      <c r="S401" t="s">
        <v>171</v>
      </c>
      <c r="T401" t="s">
        <v>61</v>
      </c>
      <c r="U401" t="s">
        <v>35</v>
      </c>
      <c r="V401" t="s">
        <v>36</v>
      </c>
      <c r="W401" t="s">
        <v>45</v>
      </c>
      <c r="X401">
        <v>741</v>
      </c>
      <c r="Y401">
        <v>63</v>
      </c>
      <c r="Z401">
        <v>510</v>
      </c>
      <c r="AA401">
        <v>0.41518891487181803</v>
      </c>
      <c r="AB401">
        <v>1.5317328755672301E-2</v>
      </c>
      <c r="AC401">
        <v>0.10294599207560901</v>
      </c>
    </row>
    <row r="402" spans="1:29" x14ac:dyDescent="0.35">
      <c r="A402" t="s">
        <v>172</v>
      </c>
      <c r="B402">
        <v>4</v>
      </c>
      <c r="C402" t="s">
        <v>55</v>
      </c>
      <c r="D402" t="s">
        <v>61</v>
      </c>
      <c r="E402" t="s">
        <v>67</v>
      </c>
      <c r="F402" t="s">
        <v>33</v>
      </c>
      <c r="G402">
        <v>0.33333333333333298</v>
      </c>
      <c r="H402">
        <v>-6.0333333333327098E-2</v>
      </c>
      <c r="I402">
        <v>-1.5</v>
      </c>
      <c r="J402">
        <v>-1.13749999999994</v>
      </c>
      <c r="K402">
        <v>0.33333333333333298</v>
      </c>
      <c r="L402">
        <v>-6.03333333333285E-2</v>
      </c>
      <c r="M402">
        <v>0.58333333333333304</v>
      </c>
      <c r="N402">
        <v>0.49813221059583501</v>
      </c>
      <c r="O402">
        <v>0.64516129032258096</v>
      </c>
      <c r="P402">
        <v>0.40599950417321601</v>
      </c>
      <c r="Q402">
        <v>0.467741935483871</v>
      </c>
      <c r="R402">
        <v>0.49501418615541498</v>
      </c>
      <c r="S402" t="s">
        <v>171</v>
      </c>
      <c r="T402" t="s">
        <v>61</v>
      </c>
      <c r="U402" t="s">
        <v>35</v>
      </c>
      <c r="V402" t="s">
        <v>42</v>
      </c>
      <c r="W402" t="s">
        <v>45</v>
      </c>
      <c r="X402">
        <v>751</v>
      </c>
      <c r="Y402">
        <v>27</v>
      </c>
      <c r="Z402">
        <v>395</v>
      </c>
      <c r="AA402">
        <v>-0.35491955626139299</v>
      </c>
      <c r="AB402">
        <v>4.4493193052191002E-2</v>
      </c>
      <c r="AC402">
        <v>-0.88533553185023595</v>
      </c>
    </row>
    <row r="403" spans="1:29" x14ac:dyDescent="0.35">
      <c r="A403" t="s">
        <v>172</v>
      </c>
      <c r="B403">
        <v>4</v>
      </c>
      <c r="C403" t="s">
        <v>55</v>
      </c>
      <c r="D403" t="s">
        <v>61</v>
      </c>
      <c r="E403" t="s">
        <v>68</v>
      </c>
      <c r="F403" t="s">
        <v>47</v>
      </c>
      <c r="G403">
        <v>3.1666666666666701</v>
      </c>
      <c r="H403">
        <v>6.4615000000001297</v>
      </c>
      <c r="I403">
        <v>3.3333333333333299</v>
      </c>
      <c r="J403">
        <v>7.5288333333334698</v>
      </c>
      <c r="K403">
        <v>3.1666666666666701</v>
      </c>
      <c r="L403">
        <v>6.4615000000001297</v>
      </c>
      <c r="M403">
        <v>0.80645161290322598</v>
      </c>
      <c r="N403">
        <v>0.90905062356242705</v>
      </c>
      <c r="O403">
        <v>0.91666666666666696</v>
      </c>
      <c r="P403">
        <v>1.1185879001999099</v>
      </c>
      <c r="Q403">
        <v>0.89583333333333304</v>
      </c>
      <c r="R403">
        <v>1.03089310656477</v>
      </c>
      <c r="S403" t="s">
        <v>171</v>
      </c>
      <c r="T403" t="s">
        <v>61</v>
      </c>
      <c r="U403" t="s">
        <v>35</v>
      </c>
      <c r="V403" t="s">
        <v>42</v>
      </c>
      <c r="W403" t="s">
        <v>45</v>
      </c>
      <c r="X403">
        <v>1145</v>
      </c>
      <c r="Y403">
        <v>38</v>
      </c>
      <c r="Z403">
        <v>617</v>
      </c>
      <c r="AA403">
        <v>1.13172462279576</v>
      </c>
      <c r="AB403">
        <v>1.1940222463350301</v>
      </c>
      <c r="AC403">
        <v>-0.58336062176178405</v>
      </c>
    </row>
    <row r="404" spans="1:29" x14ac:dyDescent="0.35">
      <c r="A404" t="s">
        <v>172</v>
      </c>
      <c r="B404">
        <v>4</v>
      </c>
      <c r="C404" t="s">
        <v>43</v>
      </c>
      <c r="D404" t="s">
        <v>61</v>
      </c>
      <c r="E404" t="s">
        <v>69</v>
      </c>
      <c r="F404" t="s">
        <v>50</v>
      </c>
      <c r="G404">
        <v>0</v>
      </c>
      <c r="H404">
        <v>4.1881666666667199</v>
      </c>
      <c r="I404">
        <v>-1.3333333333333299</v>
      </c>
      <c r="J404">
        <v>1.88349999999996</v>
      </c>
      <c r="K404">
        <v>0</v>
      </c>
      <c r="L404">
        <v>4.1881666666667199</v>
      </c>
      <c r="M404">
        <v>0.5</v>
      </c>
      <c r="N404">
        <v>0.64088763301600205</v>
      </c>
      <c r="O404">
        <v>0.1</v>
      </c>
      <c r="P404">
        <v>0.57910209567006599</v>
      </c>
      <c r="Q404">
        <v>0.5</v>
      </c>
      <c r="R404">
        <v>0.67589209469013001</v>
      </c>
      <c r="S404" t="s">
        <v>171</v>
      </c>
      <c r="T404" t="s">
        <v>61</v>
      </c>
      <c r="U404" t="s">
        <v>41</v>
      </c>
      <c r="V404" t="s">
        <v>36</v>
      </c>
      <c r="W404" t="s">
        <v>45</v>
      </c>
      <c r="X404">
        <v>893</v>
      </c>
      <c r="Y404">
        <v>75</v>
      </c>
      <c r="Z404">
        <v>663</v>
      </c>
      <c r="AA404">
        <v>-1.0166485093997999</v>
      </c>
      <c r="AB404">
        <v>-0.23604282156200099</v>
      </c>
      <c r="AC404">
        <v>-3.6345618209240697E-2</v>
      </c>
    </row>
    <row r="405" spans="1:29" x14ac:dyDescent="0.35">
      <c r="A405" t="s">
        <v>172</v>
      </c>
      <c r="B405">
        <v>5</v>
      </c>
      <c r="C405" t="s">
        <v>38</v>
      </c>
      <c r="D405" t="s">
        <v>61</v>
      </c>
      <c r="E405" t="s">
        <v>62</v>
      </c>
      <c r="F405" t="s">
        <v>40</v>
      </c>
      <c r="G405">
        <v>-2</v>
      </c>
      <c r="H405">
        <v>2.1201666666666998</v>
      </c>
      <c r="I405">
        <v>-2.1666666666666701</v>
      </c>
      <c r="J405">
        <v>1.3418333333333901</v>
      </c>
      <c r="K405">
        <v>-2</v>
      </c>
      <c r="L405">
        <v>2.1201666666666998</v>
      </c>
      <c r="M405">
        <v>0.25</v>
      </c>
      <c r="N405">
        <v>0.59209707079043905</v>
      </c>
      <c r="O405">
        <v>0.19047619047618999</v>
      </c>
      <c r="P405">
        <v>0.56315005098439397</v>
      </c>
      <c r="Q405">
        <v>0.214285714285714</v>
      </c>
      <c r="R405">
        <v>0.59978037493136904</v>
      </c>
      <c r="S405" t="s">
        <v>171</v>
      </c>
      <c r="T405" t="s">
        <v>61</v>
      </c>
      <c r="U405" t="s">
        <v>41</v>
      </c>
      <c r="V405" t="s">
        <v>42</v>
      </c>
      <c r="W405" t="s">
        <v>37</v>
      </c>
      <c r="X405">
        <v>957</v>
      </c>
      <c r="Y405">
        <v>49</v>
      </c>
      <c r="Z405">
        <v>819</v>
      </c>
      <c r="AA405">
        <v>0.98247545026031402</v>
      </c>
      <c r="AB405">
        <v>1.0969048766704701</v>
      </c>
      <c r="AC405">
        <v>-0.98133169164949896</v>
      </c>
    </row>
    <row r="406" spans="1:29" x14ac:dyDescent="0.35">
      <c r="A406" t="s">
        <v>172</v>
      </c>
      <c r="B406">
        <v>5</v>
      </c>
      <c r="C406" t="s">
        <v>43</v>
      </c>
      <c r="D406" t="s">
        <v>61</v>
      </c>
      <c r="E406" t="s">
        <v>64</v>
      </c>
      <c r="F406" t="s">
        <v>33</v>
      </c>
      <c r="G406">
        <v>-0.66666666666666696</v>
      </c>
      <c r="H406">
        <v>5.29683333333326</v>
      </c>
      <c r="I406">
        <v>-1.5</v>
      </c>
      <c r="J406">
        <v>4.7383333333332702</v>
      </c>
      <c r="K406">
        <v>-0.66666666666666696</v>
      </c>
      <c r="L406">
        <v>5.29683333333326</v>
      </c>
      <c r="M406">
        <v>0.375</v>
      </c>
      <c r="N406">
        <v>0.75122922957739602</v>
      </c>
      <c r="O406">
        <v>9.0909090909090898E-2</v>
      </c>
      <c r="P406">
        <v>0.73731218697829504</v>
      </c>
      <c r="Q406">
        <v>0.31818181818181801</v>
      </c>
      <c r="R406">
        <v>0.76528380634390403</v>
      </c>
      <c r="S406" t="s">
        <v>171</v>
      </c>
      <c r="T406" t="s">
        <v>61</v>
      </c>
      <c r="U406" t="s">
        <v>41</v>
      </c>
      <c r="V406" t="s">
        <v>36</v>
      </c>
      <c r="W406" t="s">
        <v>37</v>
      </c>
      <c r="X406">
        <v>863</v>
      </c>
      <c r="Y406">
        <v>104</v>
      </c>
      <c r="Z406">
        <v>745</v>
      </c>
      <c r="AA406">
        <v>3.4173059139488697E-2</v>
      </c>
      <c r="AB406">
        <v>-0.86086205510847402</v>
      </c>
      <c r="AC406">
        <v>1.0176773098587399</v>
      </c>
    </row>
    <row r="407" spans="1:29" x14ac:dyDescent="0.35">
      <c r="A407" t="s">
        <v>172</v>
      </c>
      <c r="B407">
        <v>5</v>
      </c>
      <c r="C407" t="s">
        <v>30</v>
      </c>
      <c r="D407" t="s">
        <v>61</v>
      </c>
      <c r="E407" t="s">
        <v>65</v>
      </c>
      <c r="F407" t="s">
        <v>47</v>
      </c>
      <c r="G407">
        <v>0.5</v>
      </c>
      <c r="H407">
        <v>3.9651666666666698</v>
      </c>
      <c r="I407">
        <v>0.66666666666666696</v>
      </c>
      <c r="J407">
        <v>4.0251666666666699</v>
      </c>
      <c r="K407">
        <v>0.5</v>
      </c>
      <c r="L407">
        <v>3.9651666666666698</v>
      </c>
      <c r="M407">
        <v>0.63636363636363602</v>
      </c>
      <c r="N407">
        <v>0.81313011661270296</v>
      </c>
      <c r="O407">
        <v>0.7</v>
      </c>
      <c r="P407">
        <v>0.82090940498020104</v>
      </c>
      <c r="Q407">
        <v>0.65</v>
      </c>
      <c r="R407">
        <v>0.81612586037364698</v>
      </c>
      <c r="S407" t="s">
        <v>171</v>
      </c>
      <c r="T407" t="s">
        <v>61</v>
      </c>
      <c r="U407" t="s">
        <v>35</v>
      </c>
      <c r="V407" t="s">
        <v>36</v>
      </c>
      <c r="W407" t="s">
        <v>37</v>
      </c>
      <c r="X407">
        <v>306</v>
      </c>
      <c r="Y407">
        <v>109</v>
      </c>
      <c r="Z407">
        <v>270</v>
      </c>
      <c r="AA407">
        <v>-1.19199398140619</v>
      </c>
      <c r="AB407">
        <v>-1.25383276814289</v>
      </c>
      <c r="AC407">
        <v>1.36575016153641</v>
      </c>
    </row>
    <row r="408" spans="1:29" x14ac:dyDescent="0.35">
      <c r="A408" t="s">
        <v>172</v>
      </c>
      <c r="B408">
        <v>5</v>
      </c>
      <c r="C408" t="s">
        <v>30</v>
      </c>
      <c r="D408" t="s">
        <v>61</v>
      </c>
      <c r="E408" t="s">
        <v>66</v>
      </c>
      <c r="F408" t="s">
        <v>40</v>
      </c>
      <c r="G408">
        <v>0.16666666666666699</v>
      </c>
      <c r="H408">
        <v>1.4166666666666901</v>
      </c>
      <c r="I408">
        <v>0.16666666666666699</v>
      </c>
      <c r="J408">
        <v>1.4166666666666901</v>
      </c>
      <c r="K408">
        <v>0.16666666666666699</v>
      </c>
      <c r="L408">
        <v>1.4166666666666901</v>
      </c>
      <c r="M408">
        <v>0.51851851851851904</v>
      </c>
      <c r="N408">
        <v>0.56969726786710095</v>
      </c>
      <c r="O408">
        <v>0.51851851851851904</v>
      </c>
      <c r="P408">
        <v>0.56969726786710095</v>
      </c>
      <c r="Q408">
        <v>0.51851851851851904</v>
      </c>
      <c r="R408">
        <v>0.56969726786710095</v>
      </c>
      <c r="S408" t="s">
        <v>171</v>
      </c>
      <c r="T408" t="s">
        <v>61</v>
      </c>
      <c r="U408" t="s">
        <v>35</v>
      </c>
      <c r="V408" t="s">
        <v>36</v>
      </c>
      <c r="W408" t="s">
        <v>45</v>
      </c>
      <c r="X408">
        <v>741</v>
      </c>
      <c r="Y408">
        <v>63</v>
      </c>
      <c r="Z408">
        <v>510</v>
      </c>
      <c r="AA408">
        <v>0.41518891487181803</v>
      </c>
      <c r="AB408">
        <v>1.5317328755672301E-2</v>
      </c>
      <c r="AC408">
        <v>0.10294599207560901</v>
      </c>
    </row>
    <row r="409" spans="1:29" x14ac:dyDescent="0.35">
      <c r="A409" t="s">
        <v>172</v>
      </c>
      <c r="B409">
        <v>5</v>
      </c>
      <c r="C409" t="s">
        <v>55</v>
      </c>
      <c r="D409" t="s">
        <v>61</v>
      </c>
      <c r="E409" t="s">
        <v>67</v>
      </c>
      <c r="F409" t="s">
        <v>33</v>
      </c>
      <c r="G409">
        <v>-1</v>
      </c>
      <c r="H409">
        <v>2.5941666666667502</v>
      </c>
      <c r="I409">
        <v>-1.5</v>
      </c>
      <c r="J409">
        <v>1.04616666666671</v>
      </c>
      <c r="K409">
        <v>-1</v>
      </c>
      <c r="L409">
        <v>2.5941666666667502</v>
      </c>
      <c r="M409">
        <v>0.35</v>
      </c>
      <c r="N409">
        <v>0.59896992433395202</v>
      </c>
      <c r="O409">
        <v>-1</v>
      </c>
      <c r="P409">
        <v>0.55029083275914903</v>
      </c>
      <c r="Q409">
        <v>-0.500000000000001</v>
      </c>
      <c r="R409">
        <v>0.62470556187607795</v>
      </c>
      <c r="S409" t="s">
        <v>171</v>
      </c>
      <c r="T409" t="s">
        <v>61</v>
      </c>
      <c r="U409" t="s">
        <v>35</v>
      </c>
      <c r="V409" t="s">
        <v>42</v>
      </c>
      <c r="W409" t="s">
        <v>45</v>
      </c>
      <c r="X409">
        <v>751</v>
      </c>
      <c r="Y409">
        <v>27</v>
      </c>
      <c r="Z409">
        <v>395</v>
      </c>
      <c r="AA409">
        <v>-0.35491955626139299</v>
      </c>
      <c r="AB409">
        <v>4.4493193052191002E-2</v>
      </c>
      <c r="AC409">
        <v>-0.88533553185023595</v>
      </c>
    </row>
    <row r="410" spans="1:29" x14ac:dyDescent="0.35">
      <c r="A410" t="s">
        <v>172</v>
      </c>
      <c r="B410">
        <v>5</v>
      </c>
      <c r="C410" t="s">
        <v>55</v>
      </c>
      <c r="D410" t="s">
        <v>61</v>
      </c>
      <c r="E410" t="s">
        <v>68</v>
      </c>
      <c r="F410" t="s">
        <v>47</v>
      </c>
      <c r="G410">
        <v>1</v>
      </c>
      <c r="H410">
        <v>4.8601666666664096</v>
      </c>
      <c r="I410">
        <v>1.1666666666666701</v>
      </c>
      <c r="J410">
        <v>5.1226666666664196</v>
      </c>
      <c r="K410">
        <v>1</v>
      </c>
      <c r="L410">
        <v>4.8601666666664096</v>
      </c>
      <c r="M410">
        <v>0.58823529411764697</v>
      </c>
      <c r="N410">
        <v>0.74113950219133995</v>
      </c>
      <c r="O410">
        <v>0.60606060606060597</v>
      </c>
      <c r="P410">
        <v>0.760961113941236</v>
      </c>
      <c r="Q410">
        <v>0.59090909090909105</v>
      </c>
      <c r="R410">
        <v>0.747588724741032</v>
      </c>
      <c r="S410" t="s">
        <v>171</v>
      </c>
      <c r="T410" t="s">
        <v>61</v>
      </c>
      <c r="U410" t="s">
        <v>35</v>
      </c>
      <c r="V410" t="s">
        <v>42</v>
      </c>
      <c r="W410" t="s">
        <v>45</v>
      </c>
      <c r="X410">
        <v>1145</v>
      </c>
      <c r="Y410">
        <v>38</v>
      </c>
      <c r="Z410">
        <v>617</v>
      </c>
      <c r="AA410">
        <v>1.13172462279576</v>
      </c>
      <c r="AB410">
        <v>1.1940222463350301</v>
      </c>
      <c r="AC410">
        <v>-0.58336062176178405</v>
      </c>
    </row>
    <row r="411" spans="1:29" x14ac:dyDescent="0.35">
      <c r="A411" t="s">
        <v>172</v>
      </c>
      <c r="B411">
        <v>5</v>
      </c>
      <c r="C411" t="s">
        <v>43</v>
      </c>
      <c r="D411" t="s">
        <v>61</v>
      </c>
      <c r="E411" t="s">
        <v>69</v>
      </c>
      <c r="F411" t="s">
        <v>50</v>
      </c>
      <c r="G411">
        <v>-1</v>
      </c>
      <c r="H411">
        <v>2.7971666666666199</v>
      </c>
      <c r="I411">
        <v>-0.83333333333333304</v>
      </c>
      <c r="J411">
        <v>2.1864999999999601</v>
      </c>
      <c r="K411">
        <v>-1</v>
      </c>
      <c r="L411">
        <v>2.7971666666666199</v>
      </c>
      <c r="M411">
        <v>0.375</v>
      </c>
      <c r="N411">
        <v>0.59452974507440204</v>
      </c>
      <c r="O411">
        <v>0.35294117647058798</v>
      </c>
      <c r="P411">
        <v>0.59045215736565304</v>
      </c>
      <c r="Q411">
        <v>0.32352941176470601</v>
      </c>
      <c r="R411">
        <v>0.61571450240626202</v>
      </c>
      <c r="S411" t="s">
        <v>171</v>
      </c>
      <c r="T411" t="s">
        <v>61</v>
      </c>
      <c r="U411" t="s">
        <v>41</v>
      </c>
      <c r="V411" t="s">
        <v>36</v>
      </c>
      <c r="W411" t="s">
        <v>45</v>
      </c>
      <c r="X411">
        <v>893</v>
      </c>
      <c r="Y411">
        <v>75</v>
      </c>
      <c r="Z411">
        <v>663</v>
      </c>
      <c r="AA411">
        <v>-1.0166485093997999</v>
      </c>
      <c r="AB411">
        <v>-0.23604282156200099</v>
      </c>
      <c r="AC411">
        <v>-3.6345618209240697E-2</v>
      </c>
    </row>
    <row r="412" spans="1:29" x14ac:dyDescent="0.35">
      <c r="A412" t="s">
        <v>172</v>
      </c>
      <c r="B412">
        <v>6</v>
      </c>
      <c r="C412" t="s">
        <v>38</v>
      </c>
      <c r="D412" t="s">
        <v>61</v>
      </c>
      <c r="E412" t="s">
        <v>62</v>
      </c>
      <c r="F412" t="s">
        <v>40</v>
      </c>
      <c r="G412">
        <v>-0.33333333333333298</v>
      </c>
      <c r="H412">
        <v>3.6436666666667898</v>
      </c>
      <c r="I412">
        <v>-1.5</v>
      </c>
      <c r="J412">
        <v>5.3940000000000996</v>
      </c>
      <c r="K412">
        <v>-0.33333333333333298</v>
      </c>
      <c r="L412">
        <v>3.6436666666667898</v>
      </c>
      <c r="M412">
        <v>0.4375</v>
      </c>
      <c r="N412">
        <v>0.72098006711681295</v>
      </c>
      <c r="O412">
        <v>0</v>
      </c>
      <c r="P412">
        <v>-0.45570517363574298</v>
      </c>
      <c r="Q412">
        <v>0.38888888888888901</v>
      </c>
      <c r="R412">
        <v>-0.14558232931729601</v>
      </c>
      <c r="S412" t="s">
        <v>171</v>
      </c>
      <c r="T412" t="s">
        <v>61</v>
      </c>
      <c r="U412" t="s">
        <v>41</v>
      </c>
      <c r="V412" t="s">
        <v>42</v>
      </c>
      <c r="W412" t="s">
        <v>37</v>
      </c>
      <c r="X412">
        <v>957</v>
      </c>
      <c r="Y412">
        <v>49</v>
      </c>
      <c r="Z412">
        <v>819</v>
      </c>
      <c r="AA412">
        <v>0.98247545026031402</v>
      </c>
      <c r="AB412">
        <v>1.0969048766704701</v>
      </c>
      <c r="AC412">
        <v>-0.98133169164949896</v>
      </c>
    </row>
    <row r="413" spans="1:29" x14ac:dyDescent="0.35">
      <c r="A413" t="s">
        <v>172</v>
      </c>
      <c r="B413">
        <v>6</v>
      </c>
      <c r="C413" t="s">
        <v>43</v>
      </c>
      <c r="D413" t="s">
        <v>61</v>
      </c>
      <c r="E413" t="s">
        <v>64</v>
      </c>
      <c r="F413" t="s">
        <v>33</v>
      </c>
      <c r="G413">
        <v>0.16666666666666699</v>
      </c>
      <c r="H413">
        <v>4.1478333333334803</v>
      </c>
      <c r="I413">
        <v>0.33333333333333298</v>
      </c>
      <c r="J413">
        <v>4.2768333333334798</v>
      </c>
      <c r="K413">
        <v>0.16666666666666699</v>
      </c>
      <c r="L413">
        <v>4.1478333333334803</v>
      </c>
      <c r="M413">
        <v>0.52380952380952395</v>
      </c>
      <c r="N413">
        <v>0.68527314146182405</v>
      </c>
      <c r="O413">
        <v>0.55000000000000004</v>
      </c>
      <c r="P413">
        <v>0.69326243805450505</v>
      </c>
      <c r="Q413">
        <v>0.52500000000000002</v>
      </c>
      <c r="R413">
        <v>0.68743315910769098</v>
      </c>
      <c r="S413" t="s">
        <v>171</v>
      </c>
      <c r="T413" t="s">
        <v>61</v>
      </c>
      <c r="U413" t="s">
        <v>41</v>
      </c>
      <c r="V413" t="s">
        <v>36</v>
      </c>
      <c r="W413" t="s">
        <v>37</v>
      </c>
      <c r="X413">
        <v>863</v>
      </c>
      <c r="Y413">
        <v>104</v>
      </c>
      <c r="Z413">
        <v>745</v>
      </c>
      <c r="AA413">
        <v>3.4173059139488697E-2</v>
      </c>
      <c r="AB413">
        <v>-0.86086205510847402</v>
      </c>
      <c r="AC413">
        <v>1.0176773098587399</v>
      </c>
    </row>
    <row r="414" spans="1:29" x14ac:dyDescent="0.35">
      <c r="A414" t="s">
        <v>172</v>
      </c>
      <c r="B414">
        <v>6</v>
      </c>
      <c r="C414" t="s">
        <v>30</v>
      </c>
      <c r="D414" t="s">
        <v>61</v>
      </c>
      <c r="E414" t="s">
        <v>65</v>
      </c>
      <c r="F414" t="s">
        <v>47</v>
      </c>
      <c r="G414">
        <v>1.5</v>
      </c>
      <c r="H414">
        <v>6.1881666666666399</v>
      </c>
      <c r="I414">
        <v>1.5</v>
      </c>
      <c r="J414">
        <v>6.1881666666666399</v>
      </c>
      <c r="K414">
        <v>1.5</v>
      </c>
      <c r="L414">
        <v>6.1881666666666399</v>
      </c>
      <c r="M414">
        <v>0.76470588235294101</v>
      </c>
      <c r="N414">
        <v>0.94065845379667701</v>
      </c>
      <c r="O414">
        <v>0.76470588235294101</v>
      </c>
      <c r="P414">
        <v>0.94065845379667701</v>
      </c>
      <c r="Q414">
        <v>0.76470588235294101</v>
      </c>
      <c r="R414">
        <v>0.94065845379667701</v>
      </c>
      <c r="S414" t="s">
        <v>171</v>
      </c>
      <c r="T414" t="s">
        <v>61</v>
      </c>
      <c r="U414" t="s">
        <v>35</v>
      </c>
      <c r="V414" t="s">
        <v>36</v>
      </c>
      <c r="W414" t="s">
        <v>37</v>
      </c>
      <c r="X414">
        <v>306</v>
      </c>
      <c r="Y414">
        <v>109</v>
      </c>
      <c r="Z414">
        <v>270</v>
      </c>
      <c r="AA414">
        <v>-1.19199398140619</v>
      </c>
      <c r="AB414">
        <v>-1.25383276814289</v>
      </c>
      <c r="AC414">
        <v>1.36575016153641</v>
      </c>
    </row>
    <row r="415" spans="1:29" x14ac:dyDescent="0.35">
      <c r="A415" t="s">
        <v>172</v>
      </c>
      <c r="B415">
        <v>6</v>
      </c>
      <c r="C415" t="s">
        <v>30</v>
      </c>
      <c r="D415" t="s">
        <v>61</v>
      </c>
      <c r="E415" t="s">
        <v>66</v>
      </c>
      <c r="F415" t="s">
        <v>40</v>
      </c>
      <c r="G415">
        <v>-0.16666666666666699</v>
      </c>
      <c r="H415">
        <v>-0.94750000000004797</v>
      </c>
      <c r="I415">
        <v>-0.16666666666666699</v>
      </c>
      <c r="J415">
        <v>-1.9353333333334</v>
      </c>
      <c r="K415">
        <v>-0.16666666666666699</v>
      </c>
      <c r="L415">
        <v>-0.94750000000004797</v>
      </c>
      <c r="M415">
        <v>0.48484848484848497</v>
      </c>
      <c r="N415">
        <v>0.46646057273660302</v>
      </c>
      <c r="O415">
        <v>0.48484848484848497</v>
      </c>
      <c r="P415">
        <v>0.42634223079264899</v>
      </c>
      <c r="Q415">
        <v>0.48484848484848497</v>
      </c>
      <c r="R415">
        <v>0.46393864812747199</v>
      </c>
      <c r="S415" t="s">
        <v>171</v>
      </c>
      <c r="T415" t="s">
        <v>61</v>
      </c>
      <c r="U415" t="s">
        <v>35</v>
      </c>
      <c r="V415" t="s">
        <v>36</v>
      </c>
      <c r="W415" t="s">
        <v>45</v>
      </c>
      <c r="X415">
        <v>741</v>
      </c>
      <c r="Y415">
        <v>63</v>
      </c>
      <c r="Z415">
        <v>510</v>
      </c>
      <c r="AA415">
        <v>0.41518891487181803</v>
      </c>
      <c r="AB415">
        <v>1.5317328755672301E-2</v>
      </c>
      <c r="AC415">
        <v>0.10294599207560901</v>
      </c>
    </row>
    <row r="416" spans="1:29" x14ac:dyDescent="0.35">
      <c r="A416" t="s">
        <v>172</v>
      </c>
      <c r="B416">
        <v>6</v>
      </c>
      <c r="C416" t="s">
        <v>55</v>
      </c>
      <c r="D416" t="s">
        <v>61</v>
      </c>
      <c r="E416" t="s">
        <v>67</v>
      </c>
      <c r="F416" t="s">
        <v>33</v>
      </c>
      <c r="G416">
        <v>-0.66666666666666696</v>
      </c>
      <c r="H416">
        <v>0.61316666666661501</v>
      </c>
      <c r="I416">
        <v>0</v>
      </c>
      <c r="J416">
        <v>2.5398333333333398</v>
      </c>
      <c r="K416">
        <v>-0.66666666666666696</v>
      </c>
      <c r="L416">
        <v>0.61316666666661401</v>
      </c>
      <c r="M416">
        <v>0.35714285714285698</v>
      </c>
      <c r="N416">
        <v>0.52063260613537998</v>
      </c>
      <c r="O416">
        <v>0.5</v>
      </c>
      <c r="P416">
        <v>0.63201025658795096</v>
      </c>
      <c r="Q416">
        <v>0.16666666666666699</v>
      </c>
      <c r="R416">
        <v>0.53186992151630896</v>
      </c>
      <c r="S416" t="s">
        <v>171</v>
      </c>
      <c r="T416" t="s">
        <v>61</v>
      </c>
      <c r="U416" t="s">
        <v>35</v>
      </c>
      <c r="V416" t="s">
        <v>42</v>
      </c>
      <c r="W416" t="s">
        <v>45</v>
      </c>
      <c r="X416">
        <v>751</v>
      </c>
      <c r="Y416">
        <v>27</v>
      </c>
      <c r="Z416">
        <v>395</v>
      </c>
      <c r="AA416">
        <v>-0.35491955626139299</v>
      </c>
      <c r="AB416">
        <v>4.4493193052191002E-2</v>
      </c>
      <c r="AC416">
        <v>-0.88533553185023595</v>
      </c>
    </row>
    <row r="417" spans="1:29" x14ac:dyDescent="0.35">
      <c r="A417" t="s">
        <v>172</v>
      </c>
      <c r="B417">
        <v>6</v>
      </c>
      <c r="C417" t="s">
        <v>55</v>
      </c>
      <c r="D417" t="s">
        <v>61</v>
      </c>
      <c r="E417" t="s">
        <v>68</v>
      </c>
      <c r="F417" t="s">
        <v>47</v>
      </c>
      <c r="G417">
        <v>1</v>
      </c>
      <c r="H417">
        <v>3.3476666666667199</v>
      </c>
      <c r="I417">
        <v>1.6666666666666701</v>
      </c>
      <c r="J417">
        <v>3.5185000000000302</v>
      </c>
      <c r="K417">
        <v>1</v>
      </c>
      <c r="L417">
        <v>3.3476666666667199</v>
      </c>
      <c r="M417">
        <v>0.58823529411764697</v>
      </c>
      <c r="N417">
        <v>0.65781947325413803</v>
      </c>
      <c r="O417">
        <v>0.66666666666666696</v>
      </c>
      <c r="P417">
        <v>0.66858858667007803</v>
      </c>
      <c r="Q417">
        <v>0.6</v>
      </c>
      <c r="R417">
        <v>0.66040312405168899</v>
      </c>
      <c r="S417" t="s">
        <v>171</v>
      </c>
      <c r="T417" t="s">
        <v>61</v>
      </c>
      <c r="U417" t="s">
        <v>35</v>
      </c>
      <c r="V417" t="s">
        <v>42</v>
      </c>
      <c r="W417" t="s">
        <v>45</v>
      </c>
      <c r="X417">
        <v>1145</v>
      </c>
      <c r="Y417">
        <v>38</v>
      </c>
      <c r="Z417">
        <v>617</v>
      </c>
      <c r="AA417">
        <v>1.13172462279576</v>
      </c>
      <c r="AB417">
        <v>1.1940222463350301</v>
      </c>
      <c r="AC417">
        <v>-0.58336062176178405</v>
      </c>
    </row>
    <row r="418" spans="1:29" x14ac:dyDescent="0.35">
      <c r="A418" t="s">
        <v>172</v>
      </c>
      <c r="B418">
        <v>6</v>
      </c>
      <c r="C418" t="s">
        <v>43</v>
      </c>
      <c r="D418" t="s">
        <v>61</v>
      </c>
      <c r="E418" t="s">
        <v>69</v>
      </c>
      <c r="F418" t="s">
        <v>50</v>
      </c>
      <c r="G418">
        <v>-0.16666666666666699</v>
      </c>
      <c r="H418">
        <v>6.1583333333333901</v>
      </c>
      <c r="I418">
        <v>0.33333333333333398</v>
      </c>
      <c r="J418">
        <v>8.12666666666669</v>
      </c>
      <c r="K418">
        <v>-0.16666666666666599</v>
      </c>
      <c r="L418">
        <v>6.1583333333333901</v>
      </c>
      <c r="M418">
        <v>0.48</v>
      </c>
      <c r="N418">
        <v>0.78950419957377704</v>
      </c>
      <c r="O418">
        <v>0.55555555555555602</v>
      </c>
      <c r="P418">
        <v>1.0091471055049701</v>
      </c>
      <c r="Q418">
        <v>0.47222222222222199</v>
      </c>
      <c r="R418">
        <v>0.88582825160805401</v>
      </c>
      <c r="S418" t="s">
        <v>171</v>
      </c>
      <c r="T418" t="s">
        <v>61</v>
      </c>
      <c r="U418" t="s">
        <v>41</v>
      </c>
      <c r="V418" t="s">
        <v>36</v>
      </c>
      <c r="W418" t="s">
        <v>45</v>
      </c>
      <c r="X418">
        <v>893</v>
      </c>
      <c r="Y418">
        <v>75</v>
      </c>
      <c r="Z418">
        <v>663</v>
      </c>
      <c r="AA418">
        <v>-1.0166485093997999</v>
      </c>
      <c r="AB418">
        <v>-0.23604282156200099</v>
      </c>
      <c r="AC418">
        <v>-3.6345618209240697E-2</v>
      </c>
    </row>
    <row r="419" spans="1:29" x14ac:dyDescent="0.35">
      <c r="A419" t="s">
        <v>52</v>
      </c>
      <c r="B419">
        <v>2</v>
      </c>
      <c r="C419" t="s">
        <v>38</v>
      </c>
      <c r="D419" t="s">
        <v>61</v>
      </c>
      <c r="E419" t="s">
        <v>62</v>
      </c>
      <c r="F419" t="s">
        <v>40</v>
      </c>
      <c r="G419">
        <v>-0.75</v>
      </c>
      <c r="H419">
        <v>4.68074999999999</v>
      </c>
      <c r="I419">
        <v>0</v>
      </c>
      <c r="J419">
        <v>-2.6440000000000099</v>
      </c>
      <c r="K419">
        <v>-0.75</v>
      </c>
      <c r="L419">
        <v>4.68074999999999</v>
      </c>
      <c r="M419">
        <v>0.41176470588235298</v>
      </c>
      <c r="N419">
        <v>0.78512472207839701</v>
      </c>
      <c r="O419">
        <v>0.5</v>
      </c>
      <c r="P419">
        <v>-1.98030018761745</v>
      </c>
      <c r="Q419">
        <v>0.39285714285714302</v>
      </c>
      <c r="R419">
        <v>4.8909474671673099</v>
      </c>
      <c r="S419" t="s">
        <v>171</v>
      </c>
      <c r="T419" t="s">
        <v>61</v>
      </c>
      <c r="U419" t="s">
        <v>41</v>
      </c>
      <c r="V419" t="s">
        <v>42</v>
      </c>
      <c r="W419" t="s">
        <v>37</v>
      </c>
      <c r="X419">
        <v>957</v>
      </c>
      <c r="Y419">
        <v>49</v>
      </c>
      <c r="Z419">
        <v>819</v>
      </c>
      <c r="AA419">
        <v>0.98247545026031402</v>
      </c>
      <c r="AB419">
        <v>1.0969048766704701</v>
      </c>
      <c r="AC419">
        <v>-0.98133169164949896</v>
      </c>
    </row>
    <row r="420" spans="1:29" x14ac:dyDescent="0.35">
      <c r="A420" t="s">
        <v>52</v>
      </c>
      <c r="B420">
        <v>2</v>
      </c>
      <c r="C420" t="s">
        <v>43</v>
      </c>
      <c r="D420" t="s">
        <v>61</v>
      </c>
      <c r="E420" t="s">
        <v>64</v>
      </c>
      <c r="F420" t="s">
        <v>33</v>
      </c>
      <c r="G420">
        <v>0.5</v>
      </c>
      <c r="H420">
        <v>0.84624999999987005</v>
      </c>
      <c r="I420">
        <v>0.25</v>
      </c>
      <c r="J420">
        <v>0.83624999999987903</v>
      </c>
      <c r="K420">
        <v>0.5</v>
      </c>
      <c r="L420">
        <v>0.84624999999987005</v>
      </c>
      <c r="M420">
        <v>0.5625</v>
      </c>
      <c r="N420">
        <v>0.55744883065747197</v>
      </c>
      <c r="O420">
        <v>0.53333333333333299</v>
      </c>
      <c r="P420">
        <v>0.55684714999489404</v>
      </c>
      <c r="Q420">
        <v>0.56666666666666698</v>
      </c>
      <c r="R420">
        <v>0.55752693654191798</v>
      </c>
      <c r="S420" t="s">
        <v>171</v>
      </c>
      <c r="T420" t="s">
        <v>61</v>
      </c>
      <c r="U420" t="s">
        <v>41</v>
      </c>
      <c r="V420" t="s">
        <v>36</v>
      </c>
      <c r="W420" t="s">
        <v>37</v>
      </c>
      <c r="X420">
        <v>863</v>
      </c>
      <c r="Y420">
        <v>104</v>
      </c>
      <c r="Z420">
        <v>745</v>
      </c>
      <c r="AA420">
        <v>3.4173059139488697E-2</v>
      </c>
      <c r="AB420">
        <v>-0.86086205510847402</v>
      </c>
      <c r="AC420">
        <v>1.0176773098587399</v>
      </c>
    </row>
    <row r="421" spans="1:29" x14ac:dyDescent="0.35">
      <c r="A421" t="s">
        <v>52</v>
      </c>
      <c r="B421">
        <v>2</v>
      </c>
      <c r="C421" t="s">
        <v>30</v>
      </c>
      <c r="D421" t="s">
        <v>61</v>
      </c>
      <c r="E421" t="s">
        <v>65</v>
      </c>
      <c r="F421" t="s">
        <v>47</v>
      </c>
      <c r="G421">
        <v>0.25</v>
      </c>
      <c r="H421">
        <v>2.15849999999989</v>
      </c>
      <c r="I421">
        <v>0.25</v>
      </c>
      <c r="J421">
        <v>2.5964999999998599</v>
      </c>
      <c r="K421">
        <v>0.25</v>
      </c>
      <c r="L421">
        <v>2.15849999999989</v>
      </c>
      <c r="M421">
        <v>0.55555555555555602</v>
      </c>
      <c r="N421">
        <v>0.73048585157500701</v>
      </c>
      <c r="O421">
        <v>0.57142857142857095</v>
      </c>
      <c r="P421">
        <v>0.81136826957668096</v>
      </c>
      <c r="Q421">
        <v>0.57142857142857095</v>
      </c>
      <c r="R421">
        <v>0.75884398608945403</v>
      </c>
      <c r="S421" t="s">
        <v>171</v>
      </c>
      <c r="T421" t="s">
        <v>61</v>
      </c>
      <c r="U421" t="s">
        <v>35</v>
      </c>
      <c r="V421" t="s">
        <v>36</v>
      </c>
      <c r="W421" t="s">
        <v>37</v>
      </c>
      <c r="X421">
        <v>306</v>
      </c>
      <c r="Y421">
        <v>109</v>
      </c>
      <c r="Z421">
        <v>270</v>
      </c>
      <c r="AA421">
        <v>-1.19199398140619</v>
      </c>
      <c r="AB421">
        <v>-1.25383276814289</v>
      </c>
      <c r="AC421">
        <v>1.36575016153641</v>
      </c>
    </row>
    <row r="422" spans="1:29" x14ac:dyDescent="0.35">
      <c r="A422" t="s">
        <v>52</v>
      </c>
      <c r="B422">
        <v>2</v>
      </c>
      <c r="C422" t="s">
        <v>30</v>
      </c>
      <c r="D422" t="s">
        <v>61</v>
      </c>
      <c r="E422" t="s">
        <v>66</v>
      </c>
      <c r="F422" t="s">
        <v>40</v>
      </c>
      <c r="G422">
        <v>0.75</v>
      </c>
      <c r="H422">
        <v>-0.59574999999995304</v>
      </c>
      <c r="I422">
        <v>0.75</v>
      </c>
      <c r="J422">
        <v>-0.59574999999995304</v>
      </c>
      <c r="K422">
        <v>0.75</v>
      </c>
      <c r="L422">
        <v>-0.59574999999995304</v>
      </c>
      <c r="M422">
        <v>0.58823529411764697</v>
      </c>
      <c r="N422">
        <v>0.4348729160973</v>
      </c>
      <c r="O422">
        <v>0.58823529411764697</v>
      </c>
      <c r="P422">
        <v>0.4348729160973</v>
      </c>
      <c r="Q422">
        <v>0.58823529411764697</v>
      </c>
      <c r="R422">
        <v>0.4348729160973</v>
      </c>
      <c r="S422" t="s">
        <v>171</v>
      </c>
      <c r="T422" t="s">
        <v>61</v>
      </c>
      <c r="U422" t="s">
        <v>35</v>
      </c>
      <c r="V422" t="s">
        <v>36</v>
      </c>
      <c r="W422" t="s">
        <v>45</v>
      </c>
      <c r="X422">
        <v>741</v>
      </c>
      <c r="Y422">
        <v>63</v>
      </c>
      <c r="Z422">
        <v>510</v>
      </c>
      <c r="AA422">
        <v>0.41518891487181803</v>
      </c>
      <c r="AB422">
        <v>1.5317328755672301E-2</v>
      </c>
      <c r="AC422">
        <v>0.10294599207560901</v>
      </c>
    </row>
    <row r="423" spans="1:29" x14ac:dyDescent="0.35">
      <c r="A423" t="s">
        <v>52</v>
      </c>
      <c r="B423">
        <v>2</v>
      </c>
      <c r="C423" t="s">
        <v>55</v>
      </c>
      <c r="D423" t="s">
        <v>61</v>
      </c>
      <c r="E423" t="s">
        <v>67</v>
      </c>
      <c r="F423" t="s">
        <v>33</v>
      </c>
      <c r="G423">
        <v>-0.25</v>
      </c>
      <c r="H423">
        <v>1.95375000000009</v>
      </c>
      <c r="I423">
        <v>-1</v>
      </c>
      <c r="J423">
        <v>1.4675000000001099</v>
      </c>
      <c r="K423">
        <v>-0.25</v>
      </c>
      <c r="L423">
        <v>1.95375000000009</v>
      </c>
      <c r="M423">
        <v>0.44444444444444398</v>
      </c>
      <c r="N423">
        <v>0.68870430289275097</v>
      </c>
      <c r="O423">
        <v>0.16666666666666699</v>
      </c>
      <c r="P423">
        <v>0.656433216075056</v>
      </c>
      <c r="Q423">
        <v>0.41666666666666702</v>
      </c>
      <c r="R423">
        <v>0.70826670930605395</v>
      </c>
      <c r="S423" t="s">
        <v>171</v>
      </c>
      <c r="T423" t="s">
        <v>61</v>
      </c>
      <c r="U423" t="s">
        <v>35</v>
      </c>
      <c r="V423" t="s">
        <v>42</v>
      </c>
      <c r="W423" t="s">
        <v>45</v>
      </c>
      <c r="X423">
        <v>751</v>
      </c>
      <c r="Y423">
        <v>27</v>
      </c>
      <c r="Z423">
        <v>395</v>
      </c>
      <c r="AA423">
        <v>-0.35491955626139299</v>
      </c>
      <c r="AB423">
        <v>4.4493193052191002E-2</v>
      </c>
      <c r="AC423">
        <v>-0.88533553185023595</v>
      </c>
    </row>
    <row r="424" spans="1:29" x14ac:dyDescent="0.35">
      <c r="A424" t="s">
        <v>52</v>
      </c>
      <c r="B424">
        <v>2</v>
      </c>
      <c r="C424" t="s">
        <v>55</v>
      </c>
      <c r="D424" t="s">
        <v>61</v>
      </c>
      <c r="E424" t="s">
        <v>68</v>
      </c>
      <c r="F424" t="s">
        <v>47</v>
      </c>
      <c r="G424">
        <v>1.5</v>
      </c>
      <c r="H424">
        <v>1.72274999999999</v>
      </c>
      <c r="I424">
        <v>1.5</v>
      </c>
      <c r="J424">
        <v>1.72274999999999</v>
      </c>
      <c r="K424">
        <v>1.5</v>
      </c>
      <c r="L424">
        <v>1.72274999999999</v>
      </c>
      <c r="M424">
        <v>0.6875</v>
      </c>
      <c r="N424">
        <v>0.733989813242786</v>
      </c>
      <c r="O424">
        <v>0.6875</v>
      </c>
      <c r="P424">
        <v>0.733989813242786</v>
      </c>
      <c r="Q424">
        <v>0.6875</v>
      </c>
      <c r="R424">
        <v>0.733989813242786</v>
      </c>
      <c r="S424" t="s">
        <v>171</v>
      </c>
      <c r="T424" t="s">
        <v>61</v>
      </c>
      <c r="U424" t="s">
        <v>35</v>
      </c>
      <c r="V424" t="s">
        <v>42</v>
      </c>
      <c r="W424" t="s">
        <v>45</v>
      </c>
      <c r="X424">
        <v>1145</v>
      </c>
      <c r="Y424">
        <v>38</v>
      </c>
      <c r="Z424">
        <v>617</v>
      </c>
      <c r="AA424">
        <v>1.13172462279576</v>
      </c>
      <c r="AB424">
        <v>1.1940222463350301</v>
      </c>
      <c r="AC424">
        <v>-0.58336062176178405</v>
      </c>
    </row>
    <row r="425" spans="1:29" x14ac:dyDescent="0.35">
      <c r="A425" t="s">
        <v>52</v>
      </c>
      <c r="B425">
        <v>2</v>
      </c>
      <c r="C425" t="s">
        <v>43</v>
      </c>
      <c r="D425" t="s">
        <v>61</v>
      </c>
      <c r="E425" t="s">
        <v>69</v>
      </c>
      <c r="F425" t="s">
        <v>50</v>
      </c>
      <c r="G425">
        <v>0</v>
      </c>
      <c r="H425">
        <v>5.5872499999999903</v>
      </c>
      <c r="I425">
        <v>0.5</v>
      </c>
      <c r="J425">
        <v>6.0842499999999804</v>
      </c>
      <c r="K425">
        <v>0</v>
      </c>
      <c r="L425">
        <v>5.5872499999999903</v>
      </c>
      <c r="M425">
        <v>0.5</v>
      </c>
      <c r="N425">
        <v>0.81359975303791598</v>
      </c>
      <c r="O425">
        <v>0.6</v>
      </c>
      <c r="P425">
        <v>0.86167335413880297</v>
      </c>
      <c r="Q425">
        <v>0.5</v>
      </c>
      <c r="R425">
        <v>0.83212958834893802</v>
      </c>
      <c r="S425" t="s">
        <v>171</v>
      </c>
      <c r="T425" t="s">
        <v>61</v>
      </c>
      <c r="U425" t="s">
        <v>41</v>
      </c>
      <c r="V425" t="s">
        <v>36</v>
      </c>
      <c r="W425" t="s">
        <v>45</v>
      </c>
      <c r="X425">
        <v>893</v>
      </c>
      <c r="Y425">
        <v>75</v>
      </c>
      <c r="Z425">
        <v>663</v>
      </c>
      <c r="AA425">
        <v>-1.0166485093997999</v>
      </c>
      <c r="AB425">
        <v>-0.23604282156200099</v>
      </c>
      <c r="AC425">
        <v>-3.6345618209240697E-2</v>
      </c>
    </row>
    <row r="426" spans="1:29" x14ac:dyDescent="0.35">
      <c r="A426" t="s">
        <v>29</v>
      </c>
      <c r="B426">
        <v>1</v>
      </c>
      <c r="C426" t="s">
        <v>43</v>
      </c>
      <c r="D426" t="s">
        <v>70</v>
      </c>
      <c r="E426" t="s">
        <v>71</v>
      </c>
      <c r="F426" t="s">
        <v>47</v>
      </c>
      <c r="G426">
        <v>0.66666666666666696</v>
      </c>
      <c r="H426">
        <v>-0.233666666666589</v>
      </c>
      <c r="I426">
        <v>0.33333333333333298</v>
      </c>
      <c r="J426">
        <v>-0.33816666666656198</v>
      </c>
      <c r="K426">
        <v>0.66666666666666696</v>
      </c>
      <c r="L426">
        <v>-0.233666666666589</v>
      </c>
      <c r="M426">
        <v>0.75</v>
      </c>
      <c r="N426">
        <v>0.37378465970477298</v>
      </c>
      <c r="O426">
        <v>0.66666666666666696</v>
      </c>
      <c r="P426">
        <v>0.29409376902790202</v>
      </c>
      <c r="Q426">
        <v>0.83333333333333304</v>
      </c>
      <c r="R426">
        <v>0.35772275218192501</v>
      </c>
      <c r="S426" t="s">
        <v>171</v>
      </c>
      <c r="T426" t="s">
        <v>70</v>
      </c>
      <c r="U426" t="s">
        <v>41</v>
      </c>
      <c r="V426" t="s">
        <v>36</v>
      </c>
      <c r="W426" t="s">
        <v>37</v>
      </c>
      <c r="X426">
        <v>781</v>
      </c>
      <c r="Y426">
        <v>61</v>
      </c>
      <c r="Z426">
        <v>781</v>
      </c>
      <c r="AA426">
        <v>0.64540855020298304</v>
      </c>
      <c r="AB426">
        <v>0.64245650620415196</v>
      </c>
      <c r="AC426">
        <v>-0.32141509964214299</v>
      </c>
    </row>
    <row r="427" spans="1:29" x14ac:dyDescent="0.35">
      <c r="A427" t="s">
        <v>29</v>
      </c>
      <c r="B427">
        <v>1</v>
      </c>
      <c r="C427" t="s">
        <v>38</v>
      </c>
      <c r="D427" t="s">
        <v>70</v>
      </c>
      <c r="E427" t="s">
        <v>72</v>
      </c>
      <c r="F427" t="s">
        <v>33</v>
      </c>
      <c r="G427">
        <v>0.33333333333333298</v>
      </c>
      <c r="H427">
        <v>0.46433333333337201</v>
      </c>
      <c r="I427">
        <v>1.3333333333333299</v>
      </c>
      <c r="J427">
        <v>2.4639999999999702</v>
      </c>
      <c r="K427">
        <v>0.33333333333333298</v>
      </c>
      <c r="L427">
        <v>0.46433333333337201</v>
      </c>
      <c r="M427">
        <v>0.75</v>
      </c>
      <c r="N427">
        <v>0.87689393939396199</v>
      </c>
      <c r="O427">
        <v>-1.5</v>
      </c>
      <c r="P427">
        <v>-0.39038785834742801</v>
      </c>
      <c r="Q427">
        <v>0</v>
      </c>
      <c r="R427">
        <v>0.332209106239437</v>
      </c>
      <c r="S427" t="s">
        <v>171</v>
      </c>
      <c r="T427" t="s">
        <v>70</v>
      </c>
      <c r="U427" t="s">
        <v>41</v>
      </c>
      <c r="V427" t="s">
        <v>42</v>
      </c>
      <c r="W427" t="s">
        <v>37</v>
      </c>
      <c r="X427">
        <v>764</v>
      </c>
      <c r="Y427">
        <v>139</v>
      </c>
      <c r="Z427">
        <v>764</v>
      </c>
      <c r="AA427">
        <v>0.51549315850442801</v>
      </c>
      <c r="AB427">
        <v>0.51271636942210397</v>
      </c>
      <c r="AC427">
        <v>1.0172943930421201</v>
      </c>
    </row>
    <row r="428" spans="1:29" x14ac:dyDescent="0.35">
      <c r="A428" t="s">
        <v>29</v>
      </c>
      <c r="B428">
        <v>1</v>
      </c>
      <c r="C428" t="s">
        <v>38</v>
      </c>
      <c r="D428" t="s">
        <v>70</v>
      </c>
      <c r="E428" t="s">
        <v>73</v>
      </c>
      <c r="F428" t="s">
        <v>40</v>
      </c>
      <c r="G428">
        <v>0.16666666666666699</v>
      </c>
      <c r="H428">
        <v>0.33116666666664202</v>
      </c>
      <c r="I428">
        <v>0</v>
      </c>
      <c r="J428">
        <v>0.30299999999999699</v>
      </c>
      <c r="K428">
        <v>0.16666666666666699</v>
      </c>
      <c r="L428">
        <v>0.33116666666664202</v>
      </c>
      <c r="M428">
        <v>1</v>
      </c>
      <c r="N428">
        <v>1</v>
      </c>
      <c r="P428">
        <v>1</v>
      </c>
      <c r="Q428" t="s">
        <v>63</v>
      </c>
      <c r="R428">
        <v>1.04647964796476</v>
      </c>
      <c r="S428" t="s">
        <v>171</v>
      </c>
      <c r="T428" t="s">
        <v>70</v>
      </c>
      <c r="U428" t="s">
        <v>41</v>
      </c>
      <c r="V428" t="s">
        <v>42</v>
      </c>
      <c r="W428" t="s">
        <v>37</v>
      </c>
      <c r="X428">
        <v>840</v>
      </c>
      <c r="Y428">
        <v>112</v>
      </c>
      <c r="Z428">
        <v>840</v>
      </c>
      <c r="AA428">
        <v>1.09629138021562</v>
      </c>
      <c r="AB428">
        <v>1.09273109856538</v>
      </c>
      <c r="AC428">
        <v>0.55389495326679905</v>
      </c>
    </row>
    <row r="429" spans="1:29" x14ac:dyDescent="0.35">
      <c r="A429" t="s">
        <v>29</v>
      </c>
      <c r="B429">
        <v>1</v>
      </c>
      <c r="C429" t="s">
        <v>30</v>
      </c>
      <c r="D429" t="s">
        <v>70</v>
      </c>
      <c r="E429" t="s">
        <v>74</v>
      </c>
      <c r="F429" t="s">
        <v>50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S429" t="s">
        <v>171</v>
      </c>
      <c r="T429" t="s">
        <v>70</v>
      </c>
      <c r="U429" t="s">
        <v>35</v>
      </c>
      <c r="V429" t="s">
        <v>36</v>
      </c>
      <c r="W429" t="s">
        <v>37</v>
      </c>
      <c r="X429">
        <v>149</v>
      </c>
      <c r="Y429">
        <v>63</v>
      </c>
      <c r="Z429">
        <v>149</v>
      </c>
      <c r="AA429">
        <v>-1.55981136550796</v>
      </c>
      <c r="AB429">
        <v>-1.55981136550796</v>
      </c>
      <c r="AC429">
        <v>-0.60781043311484095</v>
      </c>
    </row>
    <row r="430" spans="1:29" x14ac:dyDescent="0.35">
      <c r="A430" t="s">
        <v>29</v>
      </c>
      <c r="B430">
        <v>1</v>
      </c>
      <c r="C430" t="s">
        <v>55</v>
      </c>
      <c r="D430" t="s">
        <v>70</v>
      </c>
      <c r="E430" t="s">
        <v>75</v>
      </c>
      <c r="F430" t="s">
        <v>33</v>
      </c>
      <c r="G430">
        <v>-0.16666666666666699</v>
      </c>
      <c r="H430">
        <v>-1.6624999999999099</v>
      </c>
      <c r="I430">
        <v>-0.16666666666666699</v>
      </c>
      <c r="J430">
        <v>-1.21466666666653</v>
      </c>
      <c r="K430">
        <v>-0.16666666666666699</v>
      </c>
      <c r="L430">
        <v>-1.6624999999999099</v>
      </c>
      <c r="M430">
        <v>0.42857142857142899</v>
      </c>
      <c r="N430">
        <v>0.17560975609757901</v>
      </c>
      <c r="O430">
        <v>0.33333333333333298</v>
      </c>
      <c r="P430">
        <v>0.18997787987072901</v>
      </c>
      <c r="Q430">
        <v>0.33333333333333298</v>
      </c>
      <c r="R430">
        <v>7.5676365492636496E-2</v>
      </c>
      <c r="S430" t="s">
        <v>171</v>
      </c>
      <c r="T430" t="s">
        <v>70</v>
      </c>
      <c r="U430" t="s">
        <v>35</v>
      </c>
      <c r="V430" t="s">
        <v>42</v>
      </c>
      <c r="W430" t="s">
        <v>37</v>
      </c>
      <c r="X430">
        <v>191</v>
      </c>
      <c r="Y430">
        <v>111</v>
      </c>
      <c r="Z430">
        <v>191</v>
      </c>
      <c r="AA430">
        <v>-0.477780057903338</v>
      </c>
      <c r="AB430">
        <v>-0.477780057903338</v>
      </c>
      <c r="AC430">
        <v>0.28117546351849998</v>
      </c>
    </row>
    <row r="431" spans="1:29" x14ac:dyDescent="0.35">
      <c r="A431" t="s">
        <v>29</v>
      </c>
      <c r="B431">
        <v>1</v>
      </c>
      <c r="C431" t="s">
        <v>30</v>
      </c>
      <c r="D431" t="s">
        <v>70</v>
      </c>
      <c r="E431" t="s">
        <v>76</v>
      </c>
      <c r="F431" t="s">
        <v>40</v>
      </c>
      <c r="G431">
        <v>0.16666666666666699</v>
      </c>
      <c r="H431">
        <v>1.35000000000218E-2</v>
      </c>
      <c r="I431">
        <v>0.16666666666666699</v>
      </c>
      <c r="J431">
        <v>1.35000000000218E-2</v>
      </c>
      <c r="K431">
        <v>0.16666666666666699</v>
      </c>
      <c r="L431">
        <v>1.35000000000218E-2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 t="s">
        <v>171</v>
      </c>
      <c r="T431" t="s">
        <v>70</v>
      </c>
      <c r="U431" t="s">
        <v>35</v>
      </c>
      <c r="V431" t="s">
        <v>36</v>
      </c>
      <c r="W431" t="s">
        <v>37</v>
      </c>
      <c r="X431">
        <v>233</v>
      </c>
      <c r="Y431">
        <v>41</v>
      </c>
      <c r="Z431">
        <v>233</v>
      </c>
      <c r="AA431">
        <v>0.60425124970128097</v>
      </c>
      <c r="AB431">
        <v>0.60425124970128097</v>
      </c>
      <c r="AC431">
        <v>-1.0152623024051199</v>
      </c>
    </row>
    <row r="432" spans="1:29" x14ac:dyDescent="0.35">
      <c r="A432" t="s">
        <v>29</v>
      </c>
      <c r="B432">
        <v>1</v>
      </c>
      <c r="C432" t="s">
        <v>38</v>
      </c>
      <c r="D432" t="s">
        <v>70</v>
      </c>
      <c r="E432" t="s">
        <v>77</v>
      </c>
      <c r="F432" t="s">
        <v>50</v>
      </c>
      <c r="G432">
        <v>1</v>
      </c>
      <c r="H432">
        <v>1.6166666666663599E-2</v>
      </c>
      <c r="I432">
        <v>-1.5</v>
      </c>
      <c r="J432">
        <v>-1.0358333333333301</v>
      </c>
      <c r="K432">
        <v>1</v>
      </c>
      <c r="L432">
        <v>1.6166666666663498E-2</v>
      </c>
      <c r="M432">
        <v>0.875</v>
      </c>
      <c r="N432">
        <v>0.50715233741335897</v>
      </c>
      <c r="O432">
        <v>1.1428571428571399</v>
      </c>
      <c r="P432">
        <v>-6.1257995735576198</v>
      </c>
      <c r="Q432">
        <v>7.1428571428571397E-2</v>
      </c>
      <c r="R432">
        <v>0.60341151385920599</v>
      </c>
      <c r="S432" t="s">
        <v>171</v>
      </c>
      <c r="T432" t="s">
        <v>70</v>
      </c>
      <c r="U432" t="s">
        <v>41</v>
      </c>
      <c r="V432" t="s">
        <v>42</v>
      </c>
      <c r="W432" t="s">
        <v>37</v>
      </c>
      <c r="X432">
        <v>784</v>
      </c>
      <c r="Y432">
        <v>48</v>
      </c>
      <c r="Z432">
        <v>784</v>
      </c>
      <c r="AA432">
        <v>0.66833479579684596</v>
      </c>
      <c r="AB432">
        <v>0.66535182445980801</v>
      </c>
      <c r="AC432">
        <v>-0.54453334842285395</v>
      </c>
    </row>
    <row r="433" spans="1:29" x14ac:dyDescent="0.35">
      <c r="A433" t="s">
        <v>29</v>
      </c>
      <c r="B433">
        <v>1</v>
      </c>
      <c r="C433" t="s">
        <v>43</v>
      </c>
      <c r="D433" t="s">
        <v>70</v>
      </c>
      <c r="E433" t="s">
        <v>78</v>
      </c>
      <c r="F433" t="s">
        <v>47</v>
      </c>
      <c r="G433">
        <v>-0.16666666666666699</v>
      </c>
      <c r="H433">
        <v>-1.09299999999994</v>
      </c>
      <c r="I433">
        <v>0.16666666666666699</v>
      </c>
      <c r="J433">
        <v>-0.32516666666662303</v>
      </c>
      <c r="K433">
        <v>-0.16666666666666699</v>
      </c>
      <c r="L433">
        <v>-1.09299999999994</v>
      </c>
      <c r="M433">
        <v>0.4</v>
      </c>
      <c r="N433">
        <v>0.18913538111493</v>
      </c>
      <c r="O433">
        <v>0.66666666666666696</v>
      </c>
      <c r="P433">
        <v>0.33580205352637599</v>
      </c>
      <c r="Q433">
        <v>0.33333333333333298</v>
      </c>
      <c r="R433">
        <v>-5.1927284968791301E-2</v>
      </c>
      <c r="S433" t="s">
        <v>171</v>
      </c>
      <c r="T433" t="s">
        <v>70</v>
      </c>
      <c r="U433" t="s">
        <v>41</v>
      </c>
      <c r="V433" t="s">
        <v>36</v>
      </c>
      <c r="W433" t="s">
        <v>37</v>
      </c>
      <c r="X433">
        <v>777</v>
      </c>
      <c r="Y433">
        <v>40</v>
      </c>
      <c r="Z433">
        <v>777</v>
      </c>
      <c r="AA433">
        <v>0.61484022274449901</v>
      </c>
      <c r="AB433">
        <v>0.61192941519661104</v>
      </c>
      <c r="AC433">
        <v>-0.68183688613406002</v>
      </c>
    </row>
    <row r="434" spans="1:29" x14ac:dyDescent="0.35">
      <c r="A434" t="s">
        <v>29</v>
      </c>
      <c r="B434">
        <v>1</v>
      </c>
      <c r="C434" t="s">
        <v>30</v>
      </c>
      <c r="D434" t="s">
        <v>70</v>
      </c>
      <c r="E434" t="s">
        <v>79</v>
      </c>
      <c r="F434" t="s">
        <v>40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S434" t="s">
        <v>171</v>
      </c>
      <c r="T434" t="s">
        <v>70</v>
      </c>
      <c r="U434" t="s">
        <v>35</v>
      </c>
      <c r="V434" t="s">
        <v>36</v>
      </c>
      <c r="W434" t="s">
        <v>37</v>
      </c>
      <c r="X434">
        <v>195</v>
      </c>
      <c r="Y434">
        <v>75</v>
      </c>
      <c r="Z434">
        <v>195</v>
      </c>
      <c r="AA434">
        <v>-0.37472945717908901</v>
      </c>
      <c r="AB434">
        <v>-0.37472945717908901</v>
      </c>
      <c r="AC434">
        <v>-0.38556395895650603</v>
      </c>
    </row>
    <row r="435" spans="1:29" x14ac:dyDescent="0.35">
      <c r="A435" t="s">
        <v>29</v>
      </c>
      <c r="B435">
        <v>1</v>
      </c>
      <c r="C435" t="s">
        <v>55</v>
      </c>
      <c r="D435" t="s">
        <v>70</v>
      </c>
      <c r="E435" t="s">
        <v>80</v>
      </c>
      <c r="F435" t="s">
        <v>47</v>
      </c>
      <c r="G435">
        <v>0</v>
      </c>
      <c r="H435">
        <v>6.4333333333309095E-2</v>
      </c>
      <c r="I435">
        <v>-0.33333333333333298</v>
      </c>
      <c r="J435">
        <v>-0.46116666666673201</v>
      </c>
      <c r="K435" s="1">
        <v>-1.38777878078145E-17</v>
      </c>
      <c r="L435">
        <v>6.4333333333309095E-2</v>
      </c>
      <c r="M435">
        <v>0.5</v>
      </c>
      <c r="N435">
        <v>0.73253012048176502</v>
      </c>
      <c r="O435" t="e">
        <f>-Inf</f>
        <v>#NAME?</v>
      </c>
      <c r="P435">
        <v>1.09556607834706</v>
      </c>
      <c r="Q435">
        <v>0.33333333333333298</v>
      </c>
      <c r="R435">
        <v>0.41691777873442598</v>
      </c>
      <c r="S435" t="s">
        <v>171</v>
      </c>
      <c r="T435" t="s">
        <v>70</v>
      </c>
      <c r="U435" t="s">
        <v>35</v>
      </c>
      <c r="V435" t="s">
        <v>42</v>
      </c>
      <c r="W435" t="s">
        <v>37</v>
      </c>
      <c r="X435">
        <v>189</v>
      </c>
      <c r="Y435">
        <v>167</v>
      </c>
      <c r="Z435">
        <v>189</v>
      </c>
      <c r="AA435">
        <v>-0.52930535826546299</v>
      </c>
      <c r="AB435">
        <v>-0.52930535826546299</v>
      </c>
      <c r="AC435">
        <v>1.3183256762574</v>
      </c>
    </row>
    <row r="436" spans="1:29" x14ac:dyDescent="0.35">
      <c r="A436" t="s">
        <v>29</v>
      </c>
      <c r="B436">
        <v>1</v>
      </c>
      <c r="C436" t="s">
        <v>43</v>
      </c>
      <c r="D436" t="s">
        <v>70</v>
      </c>
      <c r="E436" t="s">
        <v>81</v>
      </c>
      <c r="F436" t="s">
        <v>50</v>
      </c>
      <c r="G436">
        <v>-0.16666666666666699</v>
      </c>
      <c r="H436">
        <v>-0.490999999999853</v>
      </c>
      <c r="I436">
        <v>-0.33333333333333298</v>
      </c>
      <c r="J436">
        <v>-0.81266666666656795</v>
      </c>
      <c r="K436">
        <v>-0.16666666666666699</v>
      </c>
      <c r="L436">
        <v>-0.490999999999853</v>
      </c>
      <c r="M436">
        <v>0.42857142857142899</v>
      </c>
      <c r="N436">
        <v>0.263107108395087</v>
      </c>
      <c r="O436">
        <v>0.33333333333333298</v>
      </c>
      <c r="P436">
        <v>-6.8563432835674995E-2</v>
      </c>
      <c r="Q436">
        <v>0.41666666666666702</v>
      </c>
      <c r="R436">
        <v>0.15648320895537299</v>
      </c>
      <c r="S436" t="s">
        <v>171</v>
      </c>
      <c r="T436" t="s">
        <v>70</v>
      </c>
      <c r="U436" t="s">
        <v>41</v>
      </c>
      <c r="V436" t="s">
        <v>36</v>
      </c>
      <c r="W436" t="s">
        <v>45</v>
      </c>
      <c r="X436">
        <v>602</v>
      </c>
      <c r="Y436">
        <v>35</v>
      </c>
      <c r="Z436">
        <v>602</v>
      </c>
      <c r="AA436">
        <v>-0.72252410356415697</v>
      </c>
      <c r="AB436">
        <v>-0.72363081638329496</v>
      </c>
      <c r="AC436">
        <v>-0.76765159720356502</v>
      </c>
    </row>
    <row r="437" spans="1:29" x14ac:dyDescent="0.35">
      <c r="A437" t="s">
        <v>29</v>
      </c>
      <c r="B437">
        <v>1</v>
      </c>
      <c r="C437" t="s">
        <v>38</v>
      </c>
      <c r="D437" t="s">
        <v>70</v>
      </c>
      <c r="E437" t="s">
        <v>82</v>
      </c>
      <c r="F437" t="s">
        <v>47</v>
      </c>
      <c r="G437">
        <v>-0.16666666666666699</v>
      </c>
      <c r="H437">
        <v>-0.486166666666634</v>
      </c>
      <c r="I437">
        <v>-0.33333333333333298</v>
      </c>
      <c r="J437">
        <v>-0.57083333333328801</v>
      </c>
      <c r="K437">
        <v>-0.16666666666666699</v>
      </c>
      <c r="L437">
        <v>-0.486166666666634</v>
      </c>
      <c r="M437">
        <v>0.33333333333333298</v>
      </c>
      <c r="N437">
        <v>0.22743412446272401</v>
      </c>
      <c r="O437">
        <v>0</v>
      </c>
      <c r="P437">
        <v>0.14639686144953201</v>
      </c>
      <c r="Q437">
        <v>0.25</v>
      </c>
      <c r="R437">
        <v>0.198843691926503</v>
      </c>
      <c r="S437" t="s">
        <v>171</v>
      </c>
      <c r="T437" t="s">
        <v>70</v>
      </c>
      <c r="U437" t="s">
        <v>41</v>
      </c>
      <c r="V437" t="s">
        <v>42</v>
      </c>
      <c r="W437" t="s">
        <v>45</v>
      </c>
      <c r="X437">
        <v>498</v>
      </c>
      <c r="Y437">
        <v>46</v>
      </c>
      <c r="Z437">
        <v>498</v>
      </c>
      <c r="AA437">
        <v>-1.5173006174847301</v>
      </c>
      <c r="AB437">
        <v>-1.51733518257935</v>
      </c>
      <c r="AC437">
        <v>-0.57885923285065599</v>
      </c>
    </row>
    <row r="438" spans="1:29" x14ac:dyDescent="0.35">
      <c r="A438" t="s">
        <v>29</v>
      </c>
      <c r="B438">
        <v>1</v>
      </c>
      <c r="C438" t="s">
        <v>43</v>
      </c>
      <c r="D438" t="s">
        <v>70</v>
      </c>
      <c r="E438" t="s">
        <v>83</v>
      </c>
      <c r="F438" t="s">
        <v>40</v>
      </c>
      <c r="G438">
        <v>-0.83333333333333304</v>
      </c>
      <c r="H438">
        <v>-0.27783333333328097</v>
      </c>
      <c r="I438">
        <v>-0.5</v>
      </c>
      <c r="J438">
        <v>3.2061666666666802</v>
      </c>
      <c r="K438">
        <v>-0.83333333333333304</v>
      </c>
      <c r="L438">
        <v>-0.27783333333328197</v>
      </c>
      <c r="M438">
        <v>0.14285714285714299</v>
      </c>
      <c r="N438">
        <v>0.44991286581336198</v>
      </c>
      <c r="O438">
        <v>0.2</v>
      </c>
      <c r="P438">
        <v>-1.0848574724006199</v>
      </c>
      <c r="Q438" s="1">
        <v>1.6653345369377301E-17</v>
      </c>
      <c r="R438">
        <v>0.63733728785628396</v>
      </c>
      <c r="S438" t="s">
        <v>171</v>
      </c>
      <c r="T438" t="s">
        <v>70</v>
      </c>
      <c r="U438" t="s">
        <v>41</v>
      </c>
      <c r="V438" t="s">
        <v>36</v>
      </c>
      <c r="W438" t="s">
        <v>45</v>
      </c>
      <c r="X438">
        <v>782</v>
      </c>
      <c r="Y438">
        <v>217</v>
      </c>
      <c r="Z438">
        <v>780</v>
      </c>
      <c r="AA438">
        <v>0.63776646833836204</v>
      </c>
      <c r="AB438">
        <v>0.65008827895603705</v>
      </c>
      <c r="AC438">
        <v>2.3560038857263899</v>
      </c>
    </row>
    <row r="439" spans="1:29" x14ac:dyDescent="0.35">
      <c r="A439" t="s">
        <v>29</v>
      </c>
      <c r="B439">
        <v>1</v>
      </c>
      <c r="C439" t="s">
        <v>30</v>
      </c>
      <c r="D439" t="s">
        <v>70</v>
      </c>
      <c r="E439" t="s">
        <v>84</v>
      </c>
      <c r="F439" t="s">
        <v>33</v>
      </c>
      <c r="G439">
        <v>0</v>
      </c>
      <c r="H439">
        <v>5.0333333333242102E-2</v>
      </c>
      <c r="I439">
        <v>0.5</v>
      </c>
      <c r="J439">
        <v>-2.48333333334376E-2</v>
      </c>
      <c r="K439">
        <v>0</v>
      </c>
      <c r="L439">
        <v>5.0333333333242199E-2</v>
      </c>
      <c r="M439">
        <v>0.5</v>
      </c>
      <c r="N439">
        <v>0.51030857454940703</v>
      </c>
      <c r="O439">
        <v>1</v>
      </c>
      <c r="P439">
        <v>0.493778705636718</v>
      </c>
      <c r="Q439">
        <v>0.5</v>
      </c>
      <c r="R439">
        <v>0.51260960334026795</v>
      </c>
      <c r="S439" t="s">
        <v>171</v>
      </c>
      <c r="T439" t="s">
        <v>70</v>
      </c>
      <c r="U439" t="s">
        <v>35</v>
      </c>
      <c r="V439" t="s">
        <v>36</v>
      </c>
      <c r="W439" t="s">
        <v>45</v>
      </c>
      <c r="X439">
        <v>216</v>
      </c>
      <c r="Y439">
        <v>180</v>
      </c>
      <c r="Z439">
        <v>216</v>
      </c>
      <c r="AA439">
        <v>0.166286196623221</v>
      </c>
      <c r="AB439">
        <v>0.166286196623221</v>
      </c>
      <c r="AC439">
        <v>1.5590926899289299</v>
      </c>
    </row>
    <row r="440" spans="1:29" x14ac:dyDescent="0.35">
      <c r="A440" t="s">
        <v>29</v>
      </c>
      <c r="B440">
        <v>1</v>
      </c>
      <c r="C440" t="s">
        <v>55</v>
      </c>
      <c r="D440" t="s">
        <v>70</v>
      </c>
      <c r="E440" t="s">
        <v>85</v>
      </c>
      <c r="F440" t="s">
        <v>47</v>
      </c>
      <c r="G440">
        <v>-0.33333333333333298</v>
      </c>
      <c r="H440">
        <v>0.51083333333337999</v>
      </c>
      <c r="I440">
        <v>0.66666666666666696</v>
      </c>
      <c r="J440">
        <v>1.8873333333333899</v>
      </c>
      <c r="K440">
        <v>-0.33333333333333298</v>
      </c>
      <c r="L440">
        <v>0.51083333333337999</v>
      </c>
      <c r="M440">
        <v>0.375</v>
      </c>
      <c r="N440">
        <v>0.72986350682465895</v>
      </c>
      <c r="O440">
        <v>1.5</v>
      </c>
      <c r="P440">
        <v>-3.05653266331788</v>
      </c>
      <c r="Q440">
        <v>0</v>
      </c>
      <c r="R440">
        <v>-0.46262562814111102</v>
      </c>
      <c r="S440" t="s">
        <v>171</v>
      </c>
      <c r="T440" t="s">
        <v>70</v>
      </c>
      <c r="U440" t="s">
        <v>35</v>
      </c>
      <c r="V440" t="s">
        <v>42</v>
      </c>
      <c r="W440" t="s">
        <v>45</v>
      </c>
      <c r="X440">
        <v>244</v>
      </c>
      <c r="Y440">
        <v>130</v>
      </c>
      <c r="Z440">
        <v>244</v>
      </c>
      <c r="AA440">
        <v>0.88764040169296698</v>
      </c>
      <c r="AB440">
        <v>0.88764040169296698</v>
      </c>
      <c r="AC440">
        <v>0.633065714269197</v>
      </c>
    </row>
    <row r="441" spans="1:29" x14ac:dyDescent="0.35">
      <c r="A441" t="s">
        <v>29</v>
      </c>
      <c r="B441">
        <v>1</v>
      </c>
      <c r="C441" t="s">
        <v>55</v>
      </c>
      <c r="D441" t="s">
        <v>70</v>
      </c>
      <c r="E441" t="s">
        <v>86</v>
      </c>
      <c r="F441" t="s">
        <v>50</v>
      </c>
      <c r="G441">
        <v>-0.66666666666666696</v>
      </c>
      <c r="H441">
        <v>-3.8925000000000001</v>
      </c>
      <c r="I441">
        <v>1.6666666666666701</v>
      </c>
      <c r="J441">
        <v>0.22066666666679199</v>
      </c>
      <c r="K441">
        <v>-0.66666666666666696</v>
      </c>
      <c r="L441">
        <v>-3.8925000000000001</v>
      </c>
      <c r="M441">
        <v>0</v>
      </c>
      <c r="N441">
        <v>0</v>
      </c>
      <c r="O441">
        <v>0.1875</v>
      </c>
      <c r="P441">
        <v>0.196330275229194</v>
      </c>
      <c r="Q441">
        <v>0.625</v>
      </c>
      <c r="R441">
        <v>5.8566513761466403</v>
      </c>
      <c r="S441" t="s">
        <v>171</v>
      </c>
      <c r="T441" t="s">
        <v>70</v>
      </c>
      <c r="U441" t="s">
        <v>35</v>
      </c>
      <c r="V441" t="s">
        <v>42</v>
      </c>
      <c r="W441" t="s">
        <v>45</v>
      </c>
      <c r="X441">
        <v>172</v>
      </c>
      <c r="Y441">
        <v>140</v>
      </c>
      <c r="Z441">
        <v>172</v>
      </c>
      <c r="AA441">
        <v>-0.96727041134352298</v>
      </c>
      <c r="AB441">
        <v>-0.96727041134352298</v>
      </c>
      <c r="AC441">
        <v>0.818271109401143</v>
      </c>
    </row>
    <row r="442" spans="1:29" x14ac:dyDescent="0.35">
      <c r="A442" t="s">
        <v>29</v>
      </c>
      <c r="B442">
        <v>1</v>
      </c>
      <c r="C442" t="s">
        <v>43</v>
      </c>
      <c r="D442" t="s">
        <v>70</v>
      </c>
      <c r="E442" t="s">
        <v>87</v>
      </c>
      <c r="F442" t="s">
        <v>40</v>
      </c>
      <c r="G442">
        <v>0.16666666666666699</v>
      </c>
      <c r="H442">
        <v>0.57766666666668698</v>
      </c>
      <c r="I442">
        <v>0.16666666666666699</v>
      </c>
      <c r="J442">
        <v>0.57766666666668698</v>
      </c>
      <c r="K442">
        <v>0.16666666666666699</v>
      </c>
      <c r="L442">
        <v>0.57766666666668698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 t="s">
        <v>171</v>
      </c>
      <c r="T442" t="s">
        <v>70</v>
      </c>
      <c r="U442" t="s">
        <v>41</v>
      </c>
      <c r="V442" t="s">
        <v>36</v>
      </c>
      <c r="W442" t="s">
        <v>45</v>
      </c>
      <c r="X442">
        <v>627</v>
      </c>
      <c r="Y442">
        <v>82</v>
      </c>
      <c r="Z442">
        <v>627</v>
      </c>
      <c r="AA442">
        <v>-0.53147205694863398</v>
      </c>
      <c r="AB442">
        <v>-0.53283649758616602</v>
      </c>
      <c r="AC442">
        <v>3.90066868497745E-2</v>
      </c>
    </row>
    <row r="443" spans="1:29" x14ac:dyDescent="0.35">
      <c r="A443" t="s">
        <v>29</v>
      </c>
      <c r="B443">
        <v>1</v>
      </c>
      <c r="C443" t="s">
        <v>38</v>
      </c>
      <c r="D443" t="s">
        <v>70</v>
      </c>
      <c r="E443" t="s">
        <v>88</v>
      </c>
      <c r="F443" t="s">
        <v>33</v>
      </c>
      <c r="G443">
        <v>-1.3333333333333299</v>
      </c>
      <c r="H443">
        <v>-2.7293333333332499</v>
      </c>
      <c r="I443">
        <v>-0.83333333333333304</v>
      </c>
      <c r="J443">
        <v>-1.11533333333328</v>
      </c>
      <c r="K443">
        <v>-1.3333333333333299</v>
      </c>
      <c r="L443">
        <v>-2.7293333333332499</v>
      </c>
      <c r="M443">
        <v>0</v>
      </c>
      <c r="N443">
        <v>0</v>
      </c>
      <c r="O443">
        <v>-0.33333333333333298</v>
      </c>
      <c r="P443">
        <v>-0.10637912287060899</v>
      </c>
      <c r="Q443">
        <v>-0.83333333333333404</v>
      </c>
      <c r="R443">
        <v>-0.98387096774196603</v>
      </c>
      <c r="S443" t="s">
        <v>171</v>
      </c>
      <c r="T443" t="s">
        <v>70</v>
      </c>
      <c r="U443" t="s">
        <v>41</v>
      </c>
      <c r="V443" t="s">
        <v>42</v>
      </c>
      <c r="W443" t="s">
        <v>45</v>
      </c>
      <c r="X443">
        <v>450</v>
      </c>
      <c r="Y443">
        <v>84</v>
      </c>
      <c r="Z443">
        <v>450</v>
      </c>
      <c r="AA443">
        <v>-1.8841205469865301</v>
      </c>
      <c r="AB443">
        <v>-1.8836602746698401</v>
      </c>
      <c r="AC443">
        <v>7.3332571277576197E-2</v>
      </c>
    </row>
    <row r="444" spans="1:29" x14ac:dyDescent="0.35">
      <c r="A444" t="s">
        <v>29</v>
      </c>
      <c r="B444">
        <v>1</v>
      </c>
      <c r="C444" t="s">
        <v>38</v>
      </c>
      <c r="D444" t="s">
        <v>70</v>
      </c>
      <c r="E444" t="s">
        <v>89</v>
      </c>
      <c r="F444" t="s">
        <v>50</v>
      </c>
      <c r="G444">
        <v>0.33333333333333298</v>
      </c>
      <c r="H444">
        <v>1.3926666666666601</v>
      </c>
      <c r="I444">
        <v>0.16666666666666699</v>
      </c>
      <c r="J444">
        <v>1.04800000000003</v>
      </c>
      <c r="K444">
        <v>0.33333333333333398</v>
      </c>
      <c r="L444">
        <v>1.3926666666666601</v>
      </c>
      <c r="M444">
        <v>0.6</v>
      </c>
      <c r="N444">
        <v>0.621206846533218</v>
      </c>
      <c r="O444">
        <v>0.55555555555555602</v>
      </c>
      <c r="P444">
        <v>0.63894290259855802</v>
      </c>
      <c r="Q444">
        <v>0.61111111111111105</v>
      </c>
      <c r="R444">
        <v>0.68463850097224999</v>
      </c>
      <c r="S444" t="s">
        <v>171</v>
      </c>
      <c r="T444" t="s">
        <v>70</v>
      </c>
      <c r="U444" t="s">
        <v>41</v>
      </c>
      <c r="V444" t="s">
        <v>42</v>
      </c>
      <c r="W444" t="s">
        <v>45</v>
      </c>
      <c r="X444">
        <v>760</v>
      </c>
      <c r="Y444">
        <v>13</v>
      </c>
      <c r="Z444">
        <v>759</v>
      </c>
      <c r="AA444">
        <v>0.47728274918132302</v>
      </c>
      <c r="AB444">
        <v>0.48218927841456299</v>
      </c>
      <c r="AC444">
        <v>-1.1452363259093801</v>
      </c>
    </row>
    <row r="445" spans="1:29" x14ac:dyDescent="0.35">
      <c r="A445" t="s">
        <v>29</v>
      </c>
      <c r="B445">
        <v>1</v>
      </c>
      <c r="C445" t="s">
        <v>30</v>
      </c>
      <c r="D445" t="s">
        <v>70</v>
      </c>
      <c r="E445" t="s">
        <v>90</v>
      </c>
      <c r="F445" t="s">
        <v>33</v>
      </c>
      <c r="G445">
        <v>1.3333333333333299</v>
      </c>
      <c r="H445">
        <v>0.98866666666661196</v>
      </c>
      <c r="I445">
        <v>1.5</v>
      </c>
      <c r="J445">
        <v>1.0153333333332499</v>
      </c>
      <c r="K445">
        <v>1.3333333333333299</v>
      </c>
      <c r="L445">
        <v>0.98866666666661196</v>
      </c>
      <c r="M445">
        <v>1</v>
      </c>
      <c r="N445">
        <v>1</v>
      </c>
      <c r="O445">
        <v>1.1428571428571399</v>
      </c>
      <c r="P445">
        <v>1.02772002772</v>
      </c>
      <c r="Q445">
        <v>1.0714285714285701</v>
      </c>
      <c r="R445">
        <v>1.01386001386</v>
      </c>
      <c r="S445" t="s">
        <v>171</v>
      </c>
      <c r="T445" t="s">
        <v>70</v>
      </c>
      <c r="U445" t="s">
        <v>35</v>
      </c>
      <c r="V445" t="s">
        <v>36</v>
      </c>
      <c r="W445" t="s">
        <v>45</v>
      </c>
      <c r="X445">
        <v>218</v>
      </c>
      <c r="Y445">
        <v>87</v>
      </c>
      <c r="Z445">
        <v>218</v>
      </c>
      <c r="AA445">
        <v>0.21781149698534599</v>
      </c>
      <c r="AB445">
        <v>0.21781149698534599</v>
      </c>
      <c r="AC445">
        <v>-0.16331748479816999</v>
      </c>
    </row>
    <row r="446" spans="1:29" x14ac:dyDescent="0.35">
      <c r="A446" t="s">
        <v>29</v>
      </c>
      <c r="B446">
        <v>1</v>
      </c>
      <c r="C446" t="s">
        <v>30</v>
      </c>
      <c r="D446" t="s">
        <v>70</v>
      </c>
      <c r="E446" t="s">
        <v>91</v>
      </c>
      <c r="F446" t="s">
        <v>47</v>
      </c>
      <c r="G446">
        <v>0</v>
      </c>
      <c r="H446">
        <v>0</v>
      </c>
      <c r="I446">
        <v>0</v>
      </c>
      <c r="J446">
        <v>-0.24733333333339599</v>
      </c>
      <c r="K446">
        <v>0</v>
      </c>
      <c r="L446">
        <v>0</v>
      </c>
      <c r="P446">
        <v>1</v>
      </c>
      <c r="R446">
        <v>0.5</v>
      </c>
      <c r="S446" t="s">
        <v>171</v>
      </c>
      <c r="T446" t="s">
        <v>70</v>
      </c>
      <c r="U446" t="s">
        <v>35</v>
      </c>
      <c r="V446" t="s">
        <v>36</v>
      </c>
      <c r="W446" t="s">
        <v>45</v>
      </c>
      <c r="X446">
        <v>294</v>
      </c>
      <c r="Y446">
        <v>44</v>
      </c>
      <c r="Z446">
        <v>294</v>
      </c>
      <c r="AA446">
        <v>2.1757729107460899</v>
      </c>
      <c r="AB446">
        <v>2.1757729107460899</v>
      </c>
      <c r="AC446">
        <v>-0.95970068386553797</v>
      </c>
    </row>
    <row r="447" spans="1:29" x14ac:dyDescent="0.35">
      <c r="A447" t="s">
        <v>29</v>
      </c>
      <c r="B447">
        <v>1</v>
      </c>
      <c r="C447" t="s">
        <v>55</v>
      </c>
      <c r="D447" t="s">
        <v>70</v>
      </c>
      <c r="E447" t="s">
        <v>92</v>
      </c>
      <c r="F447" t="s">
        <v>40</v>
      </c>
      <c r="G447">
        <v>0</v>
      </c>
      <c r="H447">
        <v>1.6666666666666701</v>
      </c>
      <c r="I447">
        <v>0</v>
      </c>
      <c r="J447">
        <v>1.5838333333333201</v>
      </c>
      <c r="K447">
        <v>0</v>
      </c>
      <c r="L447">
        <v>1.6666666666666701</v>
      </c>
      <c r="N447">
        <v>1</v>
      </c>
      <c r="O447">
        <v>0.5</v>
      </c>
      <c r="P447">
        <v>1.0484820500981</v>
      </c>
      <c r="Q447">
        <v>0.5</v>
      </c>
      <c r="R447">
        <v>1.07716726307282</v>
      </c>
      <c r="S447" t="s">
        <v>171</v>
      </c>
      <c r="T447" t="s">
        <v>70</v>
      </c>
      <c r="U447" t="s">
        <v>35</v>
      </c>
      <c r="V447" t="s">
        <v>42</v>
      </c>
      <c r="W447" t="s">
        <v>45</v>
      </c>
      <c r="X447">
        <v>204</v>
      </c>
      <c r="Y447">
        <v>16</v>
      </c>
      <c r="Z447">
        <v>204</v>
      </c>
      <c r="AA447">
        <v>-0.14286560554952701</v>
      </c>
      <c r="AB447">
        <v>-0.14286560554952701</v>
      </c>
      <c r="AC447">
        <v>-1.4782757902349899</v>
      </c>
    </row>
    <row r="448" spans="1:29" x14ac:dyDescent="0.35">
      <c r="A448" t="s">
        <v>29</v>
      </c>
      <c r="B448">
        <v>2</v>
      </c>
      <c r="C448" t="s">
        <v>43</v>
      </c>
      <c r="D448" t="s">
        <v>70</v>
      </c>
      <c r="E448" t="s">
        <v>71</v>
      </c>
      <c r="F448" t="s">
        <v>47</v>
      </c>
      <c r="G448">
        <v>0.16666666666666699</v>
      </c>
      <c r="H448">
        <v>-0.18266666666668599</v>
      </c>
      <c r="I448">
        <v>0.83333333333333304</v>
      </c>
      <c r="J448">
        <v>1.1368333333332601</v>
      </c>
      <c r="K448">
        <v>0.16666666666666699</v>
      </c>
      <c r="L448">
        <v>-0.18266666666668599</v>
      </c>
      <c r="M448">
        <v>1</v>
      </c>
      <c r="N448">
        <v>3.4013605442144698E-2</v>
      </c>
      <c r="O448">
        <v>-0.33333333333333298</v>
      </c>
      <c r="P448">
        <v>-5.9338377095335603E-3</v>
      </c>
      <c r="Q448">
        <v>0.33333333333333298</v>
      </c>
      <c r="R448">
        <v>0.58129357662069303</v>
      </c>
      <c r="S448" t="s">
        <v>171</v>
      </c>
      <c r="T448" t="s">
        <v>70</v>
      </c>
      <c r="U448" t="s">
        <v>41</v>
      </c>
      <c r="V448" t="s">
        <v>36</v>
      </c>
      <c r="W448" t="s">
        <v>37</v>
      </c>
      <c r="X448">
        <v>781</v>
      </c>
      <c r="Y448">
        <v>61</v>
      </c>
      <c r="Z448">
        <v>781</v>
      </c>
      <c r="AA448">
        <v>0.64540855020298304</v>
      </c>
      <c r="AB448">
        <v>0.64245650620415196</v>
      </c>
      <c r="AC448">
        <v>-0.32141509964214299</v>
      </c>
    </row>
    <row r="449" spans="1:29" x14ac:dyDescent="0.35">
      <c r="A449" t="s">
        <v>29</v>
      </c>
      <c r="B449">
        <v>2</v>
      </c>
      <c r="C449" t="s">
        <v>38</v>
      </c>
      <c r="D449" t="s">
        <v>70</v>
      </c>
      <c r="E449" t="s">
        <v>72</v>
      </c>
      <c r="F449" t="s">
        <v>33</v>
      </c>
      <c r="G449">
        <v>0.16666666666666699</v>
      </c>
      <c r="H449">
        <v>9.4333333333357194E-2</v>
      </c>
      <c r="I449">
        <v>-1</v>
      </c>
      <c r="J449">
        <v>-1.5844999999998799</v>
      </c>
      <c r="K449">
        <v>0.16666666666666699</v>
      </c>
      <c r="L449">
        <v>9.4333333333357097E-2</v>
      </c>
      <c r="M449">
        <v>0.66666666666666696</v>
      </c>
      <c r="N449">
        <v>0.76155268022187905</v>
      </c>
      <c r="O449">
        <v>1.25</v>
      </c>
      <c r="P449">
        <v>1.0286953620286901</v>
      </c>
      <c r="Q449">
        <v>0.375</v>
      </c>
      <c r="R449">
        <v>0.468524079635181</v>
      </c>
      <c r="S449" t="s">
        <v>171</v>
      </c>
      <c r="T449" t="s">
        <v>70</v>
      </c>
      <c r="U449" t="s">
        <v>41</v>
      </c>
      <c r="V449" t="s">
        <v>42</v>
      </c>
      <c r="W449" t="s">
        <v>37</v>
      </c>
      <c r="X449">
        <v>764</v>
      </c>
      <c r="Y449">
        <v>139</v>
      </c>
      <c r="Z449">
        <v>764</v>
      </c>
      <c r="AA449">
        <v>0.51549315850442801</v>
      </c>
      <c r="AB449">
        <v>0.51271636942210397</v>
      </c>
      <c r="AC449">
        <v>1.0172943930421201</v>
      </c>
    </row>
    <row r="450" spans="1:29" x14ac:dyDescent="0.35">
      <c r="A450" t="s">
        <v>29</v>
      </c>
      <c r="B450">
        <v>2</v>
      </c>
      <c r="C450" t="s">
        <v>38</v>
      </c>
      <c r="D450" t="s">
        <v>70</v>
      </c>
      <c r="E450" t="s">
        <v>73</v>
      </c>
      <c r="F450" t="s">
        <v>40</v>
      </c>
      <c r="G450">
        <v>-0.33333333333333298</v>
      </c>
      <c r="H450">
        <v>-0.141666666666666</v>
      </c>
      <c r="I450">
        <v>0.16666666666666699</v>
      </c>
      <c r="J450">
        <v>2.58616666666668</v>
      </c>
      <c r="K450">
        <v>-0.33333333333333298</v>
      </c>
      <c r="L450">
        <v>-0.141666666666666</v>
      </c>
      <c r="M450">
        <v>0</v>
      </c>
      <c r="N450">
        <v>0</v>
      </c>
      <c r="O450">
        <v>0</v>
      </c>
      <c r="P450">
        <v>0</v>
      </c>
      <c r="Q450">
        <v>1.5</v>
      </c>
      <c r="R450">
        <v>0.52738931494489905</v>
      </c>
      <c r="S450" t="s">
        <v>171</v>
      </c>
      <c r="T450" t="s">
        <v>70</v>
      </c>
      <c r="U450" t="s">
        <v>41</v>
      </c>
      <c r="V450" t="s">
        <v>42</v>
      </c>
      <c r="W450" t="s">
        <v>37</v>
      </c>
      <c r="X450">
        <v>840</v>
      </c>
      <c r="Y450">
        <v>112</v>
      </c>
      <c r="Z450">
        <v>840</v>
      </c>
      <c r="AA450">
        <v>1.09629138021562</v>
      </c>
      <c r="AB450">
        <v>1.09273109856538</v>
      </c>
      <c r="AC450">
        <v>0.55389495326679905</v>
      </c>
    </row>
    <row r="451" spans="1:29" x14ac:dyDescent="0.35">
      <c r="A451" t="s">
        <v>29</v>
      </c>
      <c r="B451">
        <v>2</v>
      </c>
      <c r="C451" t="s">
        <v>30</v>
      </c>
      <c r="D451" t="s">
        <v>70</v>
      </c>
      <c r="E451" t="s">
        <v>74</v>
      </c>
      <c r="F451" t="s">
        <v>50</v>
      </c>
      <c r="G451">
        <v>0</v>
      </c>
      <c r="H451">
        <v>0</v>
      </c>
      <c r="I451">
        <v>1.3333333333333299</v>
      </c>
      <c r="J451">
        <v>0.82816666666665595</v>
      </c>
      <c r="K451">
        <v>0</v>
      </c>
      <c r="L451">
        <v>0</v>
      </c>
      <c r="O451">
        <v>0</v>
      </c>
      <c r="P451">
        <v>0</v>
      </c>
      <c r="Q451">
        <v>0.5</v>
      </c>
      <c r="R451">
        <v>0.5</v>
      </c>
      <c r="S451" t="s">
        <v>171</v>
      </c>
      <c r="T451" t="s">
        <v>70</v>
      </c>
      <c r="U451" t="s">
        <v>35</v>
      </c>
      <c r="V451" t="s">
        <v>36</v>
      </c>
      <c r="W451" t="s">
        <v>37</v>
      </c>
      <c r="X451">
        <v>149</v>
      </c>
      <c r="Y451">
        <v>63</v>
      </c>
      <c r="Z451">
        <v>149</v>
      </c>
      <c r="AA451">
        <v>-1.55981136550796</v>
      </c>
      <c r="AB451">
        <v>-1.55981136550796</v>
      </c>
      <c r="AC451">
        <v>-0.60781043311484095</v>
      </c>
    </row>
    <row r="452" spans="1:29" x14ac:dyDescent="0.35">
      <c r="A452" t="s">
        <v>29</v>
      </c>
      <c r="B452">
        <v>2</v>
      </c>
      <c r="C452" t="s">
        <v>55</v>
      </c>
      <c r="D452" t="s">
        <v>70</v>
      </c>
      <c r="E452" t="s">
        <v>75</v>
      </c>
      <c r="F452" t="s">
        <v>33</v>
      </c>
      <c r="G452">
        <v>2</v>
      </c>
      <c r="H452">
        <v>-0.50250000000005501</v>
      </c>
      <c r="I452">
        <v>2.5</v>
      </c>
      <c r="J452">
        <v>-2.85716666666668</v>
      </c>
      <c r="K452">
        <v>2</v>
      </c>
      <c r="L452">
        <v>-0.50250000000005501</v>
      </c>
      <c r="M452">
        <v>0.875</v>
      </c>
      <c r="N452">
        <v>0.39202062889476802</v>
      </c>
      <c r="O452">
        <v>1.5714285714285701</v>
      </c>
      <c r="P452">
        <v>10.5251461988349</v>
      </c>
      <c r="Q452">
        <v>1.3571428571428601</v>
      </c>
      <c r="R452">
        <v>2.2631578947378199</v>
      </c>
      <c r="S452" t="s">
        <v>171</v>
      </c>
      <c r="T452" t="s">
        <v>70</v>
      </c>
      <c r="U452" t="s">
        <v>35</v>
      </c>
      <c r="V452" t="s">
        <v>42</v>
      </c>
      <c r="W452" t="s">
        <v>37</v>
      </c>
      <c r="X452">
        <v>191</v>
      </c>
      <c r="Y452">
        <v>111</v>
      </c>
      <c r="Z452">
        <v>191</v>
      </c>
      <c r="AA452">
        <v>-0.477780057903338</v>
      </c>
      <c r="AB452">
        <v>-0.477780057903338</v>
      </c>
      <c r="AC452">
        <v>0.28117546351849998</v>
      </c>
    </row>
    <row r="453" spans="1:29" x14ac:dyDescent="0.35">
      <c r="A453" t="s">
        <v>29</v>
      </c>
      <c r="B453">
        <v>2</v>
      </c>
      <c r="C453" t="s">
        <v>30</v>
      </c>
      <c r="D453" t="s">
        <v>70</v>
      </c>
      <c r="E453" t="s">
        <v>76</v>
      </c>
      <c r="F453" t="s">
        <v>40</v>
      </c>
      <c r="G453">
        <v>-1</v>
      </c>
      <c r="H453">
        <v>-0.41500000000003001</v>
      </c>
      <c r="I453">
        <v>-1.5</v>
      </c>
      <c r="J453">
        <v>-0.46283333333340698</v>
      </c>
      <c r="K453">
        <v>-1</v>
      </c>
      <c r="L453">
        <v>-0.41500000000003001</v>
      </c>
      <c r="M453">
        <v>0.3125</v>
      </c>
      <c r="N453">
        <v>0.43421747860086102</v>
      </c>
      <c r="O453">
        <v>0.15384615384615399</v>
      </c>
      <c r="P453">
        <v>0.425505660174889</v>
      </c>
      <c r="Q453">
        <v>0.269230769230769</v>
      </c>
      <c r="R453">
        <v>0.433204571060673</v>
      </c>
      <c r="S453" t="s">
        <v>171</v>
      </c>
      <c r="T453" t="s">
        <v>70</v>
      </c>
      <c r="U453" t="s">
        <v>35</v>
      </c>
      <c r="V453" t="s">
        <v>36</v>
      </c>
      <c r="W453" t="s">
        <v>37</v>
      </c>
      <c r="X453">
        <v>233</v>
      </c>
      <c r="Y453">
        <v>41</v>
      </c>
      <c r="Z453">
        <v>233</v>
      </c>
      <c r="AA453">
        <v>0.60425124970128097</v>
      </c>
      <c r="AB453">
        <v>0.60425124970128097</v>
      </c>
      <c r="AC453">
        <v>-1.0152623024051199</v>
      </c>
    </row>
    <row r="454" spans="1:29" x14ac:dyDescent="0.35">
      <c r="A454" t="s">
        <v>29</v>
      </c>
      <c r="B454">
        <v>2</v>
      </c>
      <c r="C454" t="s">
        <v>38</v>
      </c>
      <c r="D454" t="s">
        <v>70</v>
      </c>
      <c r="E454" t="s">
        <v>77</v>
      </c>
      <c r="F454" t="s">
        <v>50</v>
      </c>
      <c r="G454">
        <v>-0.33333333333333298</v>
      </c>
      <c r="H454">
        <v>0.12783333333337099</v>
      </c>
      <c r="I454">
        <v>0</v>
      </c>
      <c r="J454">
        <v>0.43050000000003302</v>
      </c>
      <c r="K454">
        <v>-0.33333333333333298</v>
      </c>
      <c r="L454">
        <v>0.12783333333336999</v>
      </c>
      <c r="M454">
        <v>0.25</v>
      </c>
      <c r="N454">
        <v>0.52274209808457095</v>
      </c>
      <c r="O454">
        <v>0.5</v>
      </c>
      <c r="P454">
        <v>0.58583106267030705</v>
      </c>
      <c r="Q454" s="1">
        <v>8.3266726846886704E-17</v>
      </c>
      <c r="R454">
        <v>0.52548680800160297</v>
      </c>
      <c r="S454" t="s">
        <v>171</v>
      </c>
      <c r="T454" t="s">
        <v>70</v>
      </c>
      <c r="U454" t="s">
        <v>41</v>
      </c>
      <c r="V454" t="s">
        <v>42</v>
      </c>
      <c r="W454" t="s">
        <v>37</v>
      </c>
      <c r="X454">
        <v>784</v>
      </c>
      <c r="Y454">
        <v>48</v>
      </c>
      <c r="Z454">
        <v>784</v>
      </c>
      <c r="AA454">
        <v>0.66833479579684596</v>
      </c>
      <c r="AB454">
        <v>0.66535182445980801</v>
      </c>
      <c r="AC454">
        <v>-0.54453334842285395</v>
      </c>
    </row>
    <row r="455" spans="1:29" x14ac:dyDescent="0.35">
      <c r="A455" t="s">
        <v>29</v>
      </c>
      <c r="B455">
        <v>2</v>
      </c>
      <c r="C455" t="s">
        <v>43</v>
      </c>
      <c r="D455" t="s">
        <v>70</v>
      </c>
      <c r="E455" t="s">
        <v>78</v>
      </c>
      <c r="F455" t="s">
        <v>47</v>
      </c>
      <c r="G455">
        <v>0</v>
      </c>
      <c r="H455">
        <v>1.38500000000002</v>
      </c>
      <c r="I455">
        <v>-0.33333333333333298</v>
      </c>
      <c r="J455">
        <v>1.30383333333336</v>
      </c>
      <c r="K455">
        <v>0</v>
      </c>
      <c r="L455">
        <v>1.38500000000002</v>
      </c>
      <c r="M455">
        <v>0.5</v>
      </c>
      <c r="N455">
        <v>0.953503601833668</v>
      </c>
      <c r="O455">
        <v>0</v>
      </c>
      <c r="P455">
        <v>0.95089337175793298</v>
      </c>
      <c r="Q455">
        <v>0.5</v>
      </c>
      <c r="R455">
        <v>0.97896253602306105</v>
      </c>
      <c r="S455" t="s">
        <v>171</v>
      </c>
      <c r="T455" t="s">
        <v>70</v>
      </c>
      <c r="U455" t="s">
        <v>41</v>
      </c>
      <c r="V455" t="s">
        <v>36</v>
      </c>
      <c r="W455" t="s">
        <v>37</v>
      </c>
      <c r="X455">
        <v>777</v>
      </c>
      <c r="Y455">
        <v>40</v>
      </c>
      <c r="Z455">
        <v>777</v>
      </c>
      <c r="AA455">
        <v>0.61484022274449901</v>
      </c>
      <c r="AB455">
        <v>0.61192941519661104</v>
      </c>
      <c r="AC455">
        <v>-0.68183688613406002</v>
      </c>
    </row>
    <row r="456" spans="1:29" x14ac:dyDescent="0.35">
      <c r="A456" t="s">
        <v>29</v>
      </c>
      <c r="B456">
        <v>2</v>
      </c>
      <c r="C456" t="s">
        <v>30</v>
      </c>
      <c r="D456" t="s">
        <v>70</v>
      </c>
      <c r="E456" t="s">
        <v>79</v>
      </c>
      <c r="F456" t="s">
        <v>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S456" t="s">
        <v>171</v>
      </c>
      <c r="T456" t="s">
        <v>70</v>
      </c>
      <c r="U456" t="s">
        <v>35</v>
      </c>
      <c r="V456" t="s">
        <v>36</v>
      </c>
      <c r="W456" t="s">
        <v>37</v>
      </c>
      <c r="X456">
        <v>195</v>
      </c>
      <c r="Y456">
        <v>75</v>
      </c>
      <c r="Z456">
        <v>195</v>
      </c>
      <c r="AA456">
        <v>-0.37472945717908901</v>
      </c>
      <c r="AB456">
        <v>-0.37472945717908901</v>
      </c>
      <c r="AC456">
        <v>-0.38556395895650603</v>
      </c>
    </row>
    <row r="457" spans="1:29" x14ac:dyDescent="0.35">
      <c r="A457" t="s">
        <v>29</v>
      </c>
      <c r="B457">
        <v>2</v>
      </c>
      <c r="C457" t="s">
        <v>55</v>
      </c>
      <c r="D457" t="s">
        <v>70</v>
      </c>
      <c r="E457" t="s">
        <v>80</v>
      </c>
      <c r="F457" t="s">
        <v>47</v>
      </c>
      <c r="G457">
        <v>0.83333333333333304</v>
      </c>
      <c r="H457">
        <v>0.49233333333340101</v>
      </c>
      <c r="I457">
        <v>1</v>
      </c>
      <c r="J457">
        <v>0.51016666666672905</v>
      </c>
      <c r="K457">
        <v>0.83333333333333404</v>
      </c>
      <c r="L457">
        <v>0.49233333333340101</v>
      </c>
      <c r="M457">
        <v>0.85714285714285698</v>
      </c>
      <c r="N457">
        <v>0.90048806941433601</v>
      </c>
      <c r="O457">
        <v>1</v>
      </c>
      <c r="P457">
        <v>0.92739458251885898</v>
      </c>
      <c r="Q457">
        <v>0.91666666666666696</v>
      </c>
      <c r="R457">
        <v>0.91245462161408997</v>
      </c>
      <c r="S457" t="s">
        <v>171</v>
      </c>
      <c r="T457" t="s">
        <v>70</v>
      </c>
      <c r="U457" t="s">
        <v>35</v>
      </c>
      <c r="V457" t="s">
        <v>42</v>
      </c>
      <c r="W457" t="s">
        <v>37</v>
      </c>
      <c r="X457">
        <v>189</v>
      </c>
      <c r="Y457">
        <v>167</v>
      </c>
      <c r="Z457">
        <v>189</v>
      </c>
      <c r="AA457">
        <v>-0.52930535826546299</v>
      </c>
      <c r="AB457">
        <v>-0.52930535826546299</v>
      </c>
      <c r="AC457">
        <v>1.3183256762574</v>
      </c>
    </row>
    <row r="458" spans="1:29" x14ac:dyDescent="0.35">
      <c r="A458" t="s">
        <v>29</v>
      </c>
      <c r="B458">
        <v>2</v>
      </c>
      <c r="C458" t="s">
        <v>43</v>
      </c>
      <c r="D458" t="s">
        <v>70</v>
      </c>
      <c r="E458" t="s">
        <v>81</v>
      </c>
      <c r="F458" t="s">
        <v>50</v>
      </c>
      <c r="G458">
        <v>2.3333333333333299</v>
      </c>
      <c r="H458">
        <v>1.02566666666669</v>
      </c>
      <c r="I458">
        <v>2.3333333333333299</v>
      </c>
      <c r="J458">
        <v>1.02566666666669</v>
      </c>
      <c r="K458">
        <v>2.3333333333333299</v>
      </c>
      <c r="L458">
        <v>1.02566666666669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171</v>
      </c>
      <c r="T458" t="s">
        <v>70</v>
      </c>
      <c r="U458" t="s">
        <v>41</v>
      </c>
      <c r="V458" t="s">
        <v>36</v>
      </c>
      <c r="W458" t="s">
        <v>45</v>
      </c>
      <c r="X458">
        <v>602</v>
      </c>
      <c r="Y458">
        <v>35</v>
      </c>
      <c r="Z458">
        <v>602</v>
      </c>
      <c r="AA458">
        <v>-0.72252410356415697</v>
      </c>
      <c r="AB458">
        <v>-0.72363081638329496</v>
      </c>
      <c r="AC458">
        <v>-0.76765159720356502</v>
      </c>
    </row>
    <row r="459" spans="1:29" x14ac:dyDescent="0.35">
      <c r="A459" t="s">
        <v>29</v>
      </c>
      <c r="B459">
        <v>2</v>
      </c>
      <c r="C459" t="s">
        <v>38</v>
      </c>
      <c r="D459" t="s">
        <v>70</v>
      </c>
      <c r="E459" t="s">
        <v>82</v>
      </c>
      <c r="F459" t="s">
        <v>47</v>
      </c>
      <c r="G459">
        <v>-0.66666666666666696</v>
      </c>
      <c r="H459">
        <v>-0.66383333333334404</v>
      </c>
      <c r="I459">
        <v>-0.66666666666666696</v>
      </c>
      <c r="J459">
        <v>-0.66383333333334404</v>
      </c>
      <c r="K459">
        <v>-0.66666666666666696</v>
      </c>
      <c r="L459">
        <v>-0.66383333333334404</v>
      </c>
      <c r="M459">
        <v>0.25</v>
      </c>
      <c r="N459">
        <v>0.121027592768785</v>
      </c>
      <c r="O459">
        <v>0.25</v>
      </c>
      <c r="P459">
        <v>0.121027592768785</v>
      </c>
      <c r="Q459">
        <v>0.25</v>
      </c>
      <c r="R459">
        <v>0.121027592768785</v>
      </c>
      <c r="S459" t="s">
        <v>171</v>
      </c>
      <c r="T459" t="s">
        <v>70</v>
      </c>
      <c r="U459" t="s">
        <v>41</v>
      </c>
      <c r="V459" t="s">
        <v>42</v>
      </c>
      <c r="W459" t="s">
        <v>45</v>
      </c>
      <c r="X459">
        <v>498</v>
      </c>
      <c r="Y459">
        <v>46</v>
      </c>
      <c r="Z459">
        <v>498</v>
      </c>
      <c r="AA459">
        <v>-1.5173006174847301</v>
      </c>
      <c r="AB459">
        <v>-1.51733518257935</v>
      </c>
      <c r="AC459">
        <v>-0.57885923285065599</v>
      </c>
    </row>
    <row r="460" spans="1:29" x14ac:dyDescent="0.35">
      <c r="A460" t="s">
        <v>29</v>
      </c>
      <c r="B460">
        <v>2</v>
      </c>
      <c r="C460" t="s">
        <v>43</v>
      </c>
      <c r="D460" t="s">
        <v>70</v>
      </c>
      <c r="E460" t="s">
        <v>83</v>
      </c>
      <c r="F460" t="s">
        <v>40</v>
      </c>
      <c r="G460">
        <v>0</v>
      </c>
      <c r="H460">
        <v>2.0126666666666702</v>
      </c>
      <c r="I460">
        <v>-0.16666666666666699</v>
      </c>
      <c r="J460">
        <v>1.9326666666666701</v>
      </c>
      <c r="K460">
        <v>0</v>
      </c>
      <c r="L460">
        <v>2.0126666666666702</v>
      </c>
      <c r="M460">
        <v>0.5</v>
      </c>
      <c r="N460">
        <v>0.77413057295923304</v>
      </c>
      <c r="O460">
        <v>0</v>
      </c>
      <c r="P460">
        <v>0.76909867260744702</v>
      </c>
      <c r="Q460">
        <v>0.5</v>
      </c>
      <c r="R460">
        <v>0.78023763111482702</v>
      </c>
      <c r="S460" t="s">
        <v>171</v>
      </c>
      <c r="T460" t="s">
        <v>70</v>
      </c>
      <c r="U460" t="s">
        <v>41</v>
      </c>
      <c r="V460" t="s">
        <v>36</v>
      </c>
      <c r="W460" t="s">
        <v>45</v>
      </c>
      <c r="X460">
        <v>782</v>
      </c>
      <c r="Y460">
        <v>217</v>
      </c>
      <c r="Z460">
        <v>780</v>
      </c>
      <c r="AA460">
        <v>0.63776646833836204</v>
      </c>
      <c r="AB460">
        <v>0.65008827895603705</v>
      </c>
      <c r="AC460">
        <v>2.3560038857263899</v>
      </c>
    </row>
    <row r="461" spans="1:29" x14ac:dyDescent="0.35">
      <c r="A461" t="s">
        <v>29</v>
      </c>
      <c r="B461">
        <v>2</v>
      </c>
      <c r="C461" t="s">
        <v>30</v>
      </c>
      <c r="D461" t="s">
        <v>70</v>
      </c>
      <c r="E461" t="s">
        <v>84</v>
      </c>
      <c r="F461" t="s">
        <v>33</v>
      </c>
      <c r="G461">
        <v>-0.16666666666666699</v>
      </c>
      <c r="H461">
        <v>-0.75750000000001205</v>
      </c>
      <c r="I461">
        <v>0.33333333333333398</v>
      </c>
      <c r="J461">
        <v>-2.2089999999999699</v>
      </c>
      <c r="K461">
        <v>-0.16666666666666699</v>
      </c>
      <c r="L461">
        <v>-0.75750000000001205</v>
      </c>
      <c r="M461">
        <v>0</v>
      </c>
      <c r="N461">
        <v>0</v>
      </c>
      <c r="O461">
        <v>0.44444444444444398</v>
      </c>
      <c r="P461">
        <v>1.2714784633295</v>
      </c>
      <c r="Q461">
        <v>0.52777777777777801</v>
      </c>
      <c r="R461">
        <v>0.76455180442377302</v>
      </c>
      <c r="S461" t="s">
        <v>171</v>
      </c>
      <c r="T461" t="s">
        <v>70</v>
      </c>
      <c r="U461" t="s">
        <v>35</v>
      </c>
      <c r="V461" t="s">
        <v>36</v>
      </c>
      <c r="W461" t="s">
        <v>45</v>
      </c>
      <c r="X461">
        <v>216</v>
      </c>
      <c r="Y461">
        <v>180</v>
      </c>
      <c r="Z461">
        <v>216</v>
      </c>
      <c r="AA461">
        <v>0.166286196623221</v>
      </c>
      <c r="AB461">
        <v>0.166286196623221</v>
      </c>
      <c r="AC461">
        <v>1.5590926899289299</v>
      </c>
    </row>
    <row r="462" spans="1:29" x14ac:dyDescent="0.35">
      <c r="A462" t="s">
        <v>29</v>
      </c>
      <c r="B462">
        <v>2</v>
      </c>
      <c r="C462" t="s">
        <v>55</v>
      </c>
      <c r="D462" t="s">
        <v>70</v>
      </c>
      <c r="E462" t="s">
        <v>85</v>
      </c>
      <c r="F462" t="s">
        <v>47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S462" t="s">
        <v>171</v>
      </c>
      <c r="T462" t="s">
        <v>70</v>
      </c>
      <c r="U462" t="s">
        <v>35</v>
      </c>
      <c r="V462" t="s">
        <v>42</v>
      </c>
      <c r="W462" t="s">
        <v>45</v>
      </c>
      <c r="X462">
        <v>244</v>
      </c>
      <c r="Y462">
        <v>130</v>
      </c>
      <c r="Z462">
        <v>244</v>
      </c>
      <c r="AA462">
        <v>0.88764040169296698</v>
      </c>
      <c r="AB462">
        <v>0.88764040169296698</v>
      </c>
      <c r="AC462">
        <v>0.633065714269197</v>
      </c>
    </row>
    <row r="463" spans="1:29" x14ac:dyDescent="0.35">
      <c r="A463" t="s">
        <v>29</v>
      </c>
      <c r="B463">
        <v>2</v>
      </c>
      <c r="C463" t="s">
        <v>55</v>
      </c>
      <c r="D463" t="s">
        <v>70</v>
      </c>
      <c r="E463" t="s">
        <v>86</v>
      </c>
      <c r="F463" t="s">
        <v>50</v>
      </c>
      <c r="G463">
        <v>0.5</v>
      </c>
      <c r="H463">
        <v>-1.1121666666667001</v>
      </c>
      <c r="I463">
        <v>0.33333333333333298</v>
      </c>
      <c r="J463">
        <v>-1.44383333333333</v>
      </c>
      <c r="K463">
        <v>0.5</v>
      </c>
      <c r="L463">
        <v>-1.1121666666666901</v>
      </c>
      <c r="M463">
        <v>0.71428571428571397</v>
      </c>
      <c r="N463">
        <v>0.230122138639477</v>
      </c>
      <c r="O463">
        <v>0.66666666666666696</v>
      </c>
      <c r="P463">
        <v>8.2425527812592297E-2</v>
      </c>
      <c r="Q463">
        <v>0.75</v>
      </c>
      <c r="R463">
        <v>0.17834763327869599</v>
      </c>
      <c r="S463" t="s">
        <v>171</v>
      </c>
      <c r="T463" t="s">
        <v>70</v>
      </c>
      <c r="U463" t="s">
        <v>35</v>
      </c>
      <c r="V463" t="s">
        <v>42</v>
      </c>
      <c r="W463" t="s">
        <v>45</v>
      </c>
      <c r="X463">
        <v>172</v>
      </c>
      <c r="Y463">
        <v>140</v>
      </c>
      <c r="Z463">
        <v>172</v>
      </c>
      <c r="AA463">
        <v>-0.96727041134352298</v>
      </c>
      <c r="AB463">
        <v>-0.96727041134352298</v>
      </c>
      <c r="AC463">
        <v>0.818271109401143</v>
      </c>
    </row>
    <row r="464" spans="1:29" x14ac:dyDescent="0.35">
      <c r="A464" t="s">
        <v>29</v>
      </c>
      <c r="B464">
        <v>2</v>
      </c>
      <c r="C464" t="s">
        <v>43</v>
      </c>
      <c r="D464" t="s">
        <v>70</v>
      </c>
      <c r="E464" t="s">
        <v>87</v>
      </c>
      <c r="F464" t="s">
        <v>40</v>
      </c>
      <c r="G464">
        <v>0.5</v>
      </c>
      <c r="H464">
        <v>0.46466666666659301</v>
      </c>
      <c r="I464">
        <v>0.66666666666666696</v>
      </c>
      <c r="J464">
        <v>1.0496666666665799</v>
      </c>
      <c r="K464">
        <v>0.5</v>
      </c>
      <c r="L464">
        <v>0.46466666666659301</v>
      </c>
      <c r="M464">
        <v>1</v>
      </c>
      <c r="N464">
        <v>1</v>
      </c>
      <c r="O464" t="s">
        <v>63</v>
      </c>
      <c r="P464">
        <v>-2.5395752895730399</v>
      </c>
      <c r="Q464" t="s">
        <v>63</v>
      </c>
      <c r="R464">
        <v>-0.84555984555874297</v>
      </c>
      <c r="S464" t="s">
        <v>171</v>
      </c>
      <c r="T464" t="s">
        <v>70</v>
      </c>
      <c r="U464" t="s">
        <v>41</v>
      </c>
      <c r="V464" t="s">
        <v>36</v>
      </c>
      <c r="W464" t="s">
        <v>45</v>
      </c>
      <c r="X464">
        <v>627</v>
      </c>
      <c r="Y464">
        <v>82</v>
      </c>
      <c r="Z464">
        <v>627</v>
      </c>
      <c r="AA464">
        <v>-0.53147205694863398</v>
      </c>
      <c r="AB464">
        <v>-0.53283649758616602</v>
      </c>
      <c r="AC464">
        <v>3.90066868497745E-2</v>
      </c>
    </row>
    <row r="465" spans="1:29" x14ac:dyDescent="0.35">
      <c r="A465" t="s">
        <v>29</v>
      </c>
      <c r="B465">
        <v>2</v>
      </c>
      <c r="C465" t="s">
        <v>38</v>
      </c>
      <c r="D465" t="s">
        <v>70</v>
      </c>
      <c r="E465" t="s">
        <v>88</v>
      </c>
      <c r="F465" t="s">
        <v>33</v>
      </c>
      <c r="G465">
        <v>-0.5</v>
      </c>
      <c r="H465">
        <v>-3.0481666666665901</v>
      </c>
      <c r="I465">
        <v>-1.1666666666666701</v>
      </c>
      <c r="J465">
        <v>-3.37549999999991</v>
      </c>
      <c r="K465">
        <v>-0.5</v>
      </c>
      <c r="L465">
        <v>-3.0481666666665901</v>
      </c>
      <c r="M465">
        <v>0.2</v>
      </c>
      <c r="N465">
        <v>2.9892928963565798E-3</v>
      </c>
      <c r="O465">
        <v>-3</v>
      </c>
      <c r="P465">
        <v>-0.116154548220256</v>
      </c>
      <c r="Q465">
        <v>-1</v>
      </c>
      <c r="R465">
        <v>-5.6404015819891899E-2</v>
      </c>
      <c r="S465" t="s">
        <v>171</v>
      </c>
      <c r="T465" t="s">
        <v>70</v>
      </c>
      <c r="U465" t="s">
        <v>41</v>
      </c>
      <c r="V465" t="s">
        <v>42</v>
      </c>
      <c r="W465" t="s">
        <v>45</v>
      </c>
      <c r="X465">
        <v>450</v>
      </c>
      <c r="Y465">
        <v>84</v>
      </c>
      <c r="Z465">
        <v>450</v>
      </c>
      <c r="AA465">
        <v>-1.8841205469865301</v>
      </c>
      <c r="AB465">
        <v>-1.8836602746698401</v>
      </c>
      <c r="AC465">
        <v>7.3332571277576197E-2</v>
      </c>
    </row>
    <row r="466" spans="1:29" x14ac:dyDescent="0.35">
      <c r="A466" t="s">
        <v>29</v>
      </c>
      <c r="B466">
        <v>2</v>
      </c>
      <c r="C466" t="s">
        <v>38</v>
      </c>
      <c r="D466" t="s">
        <v>70</v>
      </c>
      <c r="E466" t="s">
        <v>89</v>
      </c>
      <c r="F466" t="s">
        <v>50</v>
      </c>
      <c r="G466">
        <v>-0.33333333333333298</v>
      </c>
      <c r="H466">
        <v>0.52883333333340898</v>
      </c>
      <c r="I466">
        <v>-0.16666666666666699</v>
      </c>
      <c r="J466">
        <v>0.877666666666717</v>
      </c>
      <c r="K466">
        <v>-0.33333333333333298</v>
      </c>
      <c r="L466">
        <v>0.52883333333340898</v>
      </c>
      <c r="M466">
        <v>0.25</v>
      </c>
      <c r="N466">
        <v>0.67164340582065096</v>
      </c>
      <c r="O466">
        <v>0.33333333333333298</v>
      </c>
      <c r="P466">
        <v>0.86825174825177598</v>
      </c>
      <c r="Q466">
        <v>0.16666666666666699</v>
      </c>
      <c r="R466">
        <v>0.72188811188814805</v>
      </c>
      <c r="S466" t="s">
        <v>171</v>
      </c>
      <c r="T466" t="s">
        <v>70</v>
      </c>
      <c r="U466" t="s">
        <v>41</v>
      </c>
      <c r="V466" t="s">
        <v>42</v>
      </c>
      <c r="W466" t="s">
        <v>45</v>
      </c>
      <c r="X466">
        <v>760</v>
      </c>
      <c r="Y466">
        <v>13</v>
      </c>
      <c r="Z466">
        <v>759</v>
      </c>
      <c r="AA466">
        <v>0.47728274918132302</v>
      </c>
      <c r="AB466">
        <v>0.48218927841456299</v>
      </c>
      <c r="AC466">
        <v>-1.1452363259093801</v>
      </c>
    </row>
    <row r="467" spans="1:29" x14ac:dyDescent="0.35">
      <c r="A467" t="s">
        <v>29</v>
      </c>
      <c r="B467">
        <v>2</v>
      </c>
      <c r="C467" t="s">
        <v>30</v>
      </c>
      <c r="D467" t="s">
        <v>70</v>
      </c>
      <c r="E467" t="s">
        <v>90</v>
      </c>
      <c r="F467" t="s">
        <v>33</v>
      </c>
      <c r="G467">
        <v>-0.16666666666666699</v>
      </c>
      <c r="H467">
        <v>-5.4833333333325199E-2</v>
      </c>
      <c r="I467">
        <v>-0.16666666666666699</v>
      </c>
      <c r="J467">
        <v>-5.4833333333325199E-2</v>
      </c>
      <c r="K467">
        <v>-0.16666666666666699</v>
      </c>
      <c r="L467">
        <v>-5.4833333333325199E-2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171</v>
      </c>
      <c r="T467" t="s">
        <v>70</v>
      </c>
      <c r="U467" t="s">
        <v>35</v>
      </c>
      <c r="V467" t="s">
        <v>36</v>
      </c>
      <c r="W467" t="s">
        <v>45</v>
      </c>
      <c r="X467">
        <v>218</v>
      </c>
      <c r="Y467">
        <v>87</v>
      </c>
      <c r="Z467">
        <v>218</v>
      </c>
      <c r="AA467">
        <v>0.21781149698534599</v>
      </c>
      <c r="AB467">
        <v>0.21781149698534599</v>
      </c>
      <c r="AC467">
        <v>-0.16331748479816999</v>
      </c>
    </row>
    <row r="468" spans="1:29" x14ac:dyDescent="0.35">
      <c r="A468" t="s">
        <v>29</v>
      </c>
      <c r="B468">
        <v>2</v>
      </c>
      <c r="C468" t="s">
        <v>30</v>
      </c>
      <c r="D468" t="s">
        <v>70</v>
      </c>
      <c r="E468" t="s">
        <v>91</v>
      </c>
      <c r="F468" t="s">
        <v>47</v>
      </c>
      <c r="G468">
        <v>0</v>
      </c>
      <c r="H468">
        <v>0</v>
      </c>
      <c r="I468">
        <v>0.66666666666666696</v>
      </c>
      <c r="J468">
        <v>0.15299999999994399</v>
      </c>
      <c r="K468">
        <v>0</v>
      </c>
      <c r="L468">
        <v>0</v>
      </c>
      <c r="O468">
        <v>0</v>
      </c>
      <c r="P468">
        <v>0</v>
      </c>
      <c r="Q468">
        <v>0.5</v>
      </c>
      <c r="R468">
        <v>0.5</v>
      </c>
      <c r="S468" t="s">
        <v>171</v>
      </c>
      <c r="T468" t="s">
        <v>70</v>
      </c>
      <c r="U468" t="s">
        <v>35</v>
      </c>
      <c r="V468" t="s">
        <v>36</v>
      </c>
      <c r="W468" t="s">
        <v>45</v>
      </c>
      <c r="X468">
        <v>294</v>
      </c>
      <c r="Y468">
        <v>44</v>
      </c>
      <c r="Z468">
        <v>294</v>
      </c>
      <c r="AA468">
        <v>2.1757729107460899</v>
      </c>
      <c r="AB468">
        <v>2.1757729107460899</v>
      </c>
      <c r="AC468">
        <v>-0.95970068386553797</v>
      </c>
    </row>
    <row r="469" spans="1:29" x14ac:dyDescent="0.35">
      <c r="A469" t="s">
        <v>29</v>
      </c>
      <c r="B469">
        <v>2</v>
      </c>
      <c r="C469" t="s">
        <v>55</v>
      </c>
      <c r="D469" t="s">
        <v>70</v>
      </c>
      <c r="E469" t="s">
        <v>92</v>
      </c>
      <c r="F469" t="s">
        <v>40</v>
      </c>
      <c r="G469">
        <v>-0.83333333333333304</v>
      </c>
      <c r="H469">
        <v>-0.29749999999999899</v>
      </c>
      <c r="I469">
        <v>-0.5</v>
      </c>
      <c r="J469">
        <v>0.32766666666670102</v>
      </c>
      <c r="K469">
        <v>-0.83333333333333304</v>
      </c>
      <c r="L469">
        <v>-0.29749999999999899</v>
      </c>
      <c r="M469">
        <v>0.14285714285714299</v>
      </c>
      <c r="N469">
        <v>0.206511016113124</v>
      </c>
      <c r="O469">
        <v>0.2</v>
      </c>
      <c r="P469">
        <v>-0.23688155922048099</v>
      </c>
      <c r="Q469" s="1">
        <v>3.3306690738754701E-17</v>
      </c>
      <c r="R469">
        <v>1.1690404797601299</v>
      </c>
      <c r="S469" t="s">
        <v>171</v>
      </c>
      <c r="T469" t="s">
        <v>70</v>
      </c>
      <c r="U469" t="s">
        <v>35</v>
      </c>
      <c r="V469" t="s">
        <v>42</v>
      </c>
      <c r="W469" t="s">
        <v>45</v>
      </c>
      <c r="X469">
        <v>204</v>
      </c>
      <c r="Y469">
        <v>16</v>
      </c>
      <c r="Z469">
        <v>204</v>
      </c>
      <c r="AA469">
        <v>-0.14286560554952701</v>
      </c>
      <c r="AB469">
        <v>-0.14286560554952701</v>
      </c>
      <c r="AC469">
        <v>-1.4782757902349899</v>
      </c>
    </row>
    <row r="470" spans="1:29" x14ac:dyDescent="0.35">
      <c r="A470" t="s">
        <v>172</v>
      </c>
      <c r="B470">
        <v>1</v>
      </c>
      <c r="C470" t="s">
        <v>43</v>
      </c>
      <c r="D470" t="s">
        <v>70</v>
      </c>
      <c r="E470" t="s">
        <v>71</v>
      </c>
      <c r="F470" t="s">
        <v>47</v>
      </c>
      <c r="G470">
        <v>1.1666666666666701</v>
      </c>
      <c r="H470">
        <v>3.5659999999999301</v>
      </c>
      <c r="I470">
        <v>0.66666666666666696</v>
      </c>
      <c r="J470">
        <v>2.1914999999999898</v>
      </c>
      <c r="K470">
        <v>1.1666666666666701</v>
      </c>
      <c r="L470">
        <v>3.5659999999999301</v>
      </c>
      <c r="M470">
        <v>0.73333333333333295</v>
      </c>
      <c r="N470">
        <v>0.721142715396064</v>
      </c>
      <c r="O470">
        <v>0.66666666666666696</v>
      </c>
      <c r="P470">
        <v>0.67711953447022</v>
      </c>
      <c r="Q470">
        <v>0.79166666666666696</v>
      </c>
      <c r="R470">
        <v>0.78820819526388097</v>
      </c>
      <c r="S470" t="s">
        <v>171</v>
      </c>
      <c r="T470" t="s">
        <v>70</v>
      </c>
      <c r="U470" t="s">
        <v>41</v>
      </c>
      <c r="V470" t="s">
        <v>36</v>
      </c>
      <c r="W470" t="s">
        <v>37</v>
      </c>
      <c r="X470">
        <v>781</v>
      </c>
      <c r="Y470">
        <v>61</v>
      </c>
      <c r="Z470">
        <v>781</v>
      </c>
      <c r="AA470">
        <v>0.64540855020298304</v>
      </c>
      <c r="AB470">
        <v>0.64245650620415196</v>
      </c>
      <c r="AC470">
        <v>-0.32141509964214299</v>
      </c>
    </row>
    <row r="471" spans="1:29" x14ac:dyDescent="0.35">
      <c r="A471" t="s">
        <v>172</v>
      </c>
      <c r="B471">
        <v>1</v>
      </c>
      <c r="C471" t="s">
        <v>38</v>
      </c>
      <c r="D471" t="s">
        <v>70</v>
      </c>
      <c r="E471" t="s">
        <v>72</v>
      </c>
      <c r="F471" t="s">
        <v>33</v>
      </c>
      <c r="G471">
        <v>1.8333333333333299</v>
      </c>
      <c r="H471">
        <v>4.0518333333330299</v>
      </c>
      <c r="I471">
        <v>2.1666666666666701</v>
      </c>
      <c r="J471">
        <v>4.2086666666661596</v>
      </c>
      <c r="K471">
        <v>1.8333333333333299</v>
      </c>
      <c r="L471">
        <v>4.0518333333330299</v>
      </c>
      <c r="M471">
        <v>0.67741935483870996</v>
      </c>
      <c r="N471">
        <v>0.66556792023644595</v>
      </c>
      <c r="O471">
        <v>0.88235294117647101</v>
      </c>
      <c r="P471">
        <v>0.79376454164723897</v>
      </c>
      <c r="Q471">
        <v>0.82352941176470595</v>
      </c>
      <c r="R471">
        <v>0.78281758957652303</v>
      </c>
      <c r="S471" t="s">
        <v>171</v>
      </c>
      <c r="T471" t="s">
        <v>70</v>
      </c>
      <c r="U471" t="s">
        <v>41</v>
      </c>
      <c r="V471" t="s">
        <v>42</v>
      </c>
      <c r="W471" t="s">
        <v>37</v>
      </c>
      <c r="X471">
        <v>764</v>
      </c>
      <c r="Y471">
        <v>139</v>
      </c>
      <c r="Z471">
        <v>764</v>
      </c>
      <c r="AA471">
        <v>0.51549315850442801</v>
      </c>
      <c r="AB471">
        <v>0.51271636942210397</v>
      </c>
      <c r="AC471">
        <v>1.0172943930421201</v>
      </c>
    </row>
    <row r="472" spans="1:29" x14ac:dyDescent="0.35">
      <c r="A472" t="s">
        <v>172</v>
      </c>
      <c r="B472">
        <v>1</v>
      </c>
      <c r="C472" t="s">
        <v>38</v>
      </c>
      <c r="D472" t="s">
        <v>70</v>
      </c>
      <c r="E472" t="s">
        <v>73</v>
      </c>
      <c r="F472" t="s">
        <v>40</v>
      </c>
      <c r="G472">
        <v>0.16666666666666699</v>
      </c>
      <c r="H472">
        <v>5.6446666666666401</v>
      </c>
      <c r="I472">
        <v>0</v>
      </c>
      <c r="J472">
        <v>3.5901666666666001</v>
      </c>
      <c r="K472">
        <v>0.16666666666666699</v>
      </c>
      <c r="L472">
        <v>5.6446666666666401</v>
      </c>
      <c r="M472">
        <v>0.54545454545454497</v>
      </c>
      <c r="N472">
        <v>0.87961800573887505</v>
      </c>
      <c r="O472">
        <v>0.5</v>
      </c>
      <c r="P472">
        <v>0.97295042374740104</v>
      </c>
      <c r="Q472">
        <v>0.5625</v>
      </c>
      <c r="R472">
        <v>1.24359987704736</v>
      </c>
      <c r="S472" t="s">
        <v>171</v>
      </c>
      <c r="T472" t="s">
        <v>70</v>
      </c>
      <c r="U472" t="s">
        <v>41</v>
      </c>
      <c r="V472" t="s">
        <v>42</v>
      </c>
      <c r="W472" t="s">
        <v>37</v>
      </c>
      <c r="X472">
        <v>840</v>
      </c>
      <c r="Y472">
        <v>112</v>
      </c>
      <c r="Z472">
        <v>840</v>
      </c>
      <c r="AA472">
        <v>1.09629138021562</v>
      </c>
      <c r="AB472">
        <v>1.09273109856538</v>
      </c>
      <c r="AC472">
        <v>0.55389495326679905</v>
      </c>
    </row>
    <row r="473" spans="1:29" x14ac:dyDescent="0.35">
      <c r="A473" t="s">
        <v>172</v>
      </c>
      <c r="B473">
        <v>1</v>
      </c>
      <c r="C473" t="s">
        <v>30</v>
      </c>
      <c r="D473" t="s">
        <v>70</v>
      </c>
      <c r="E473" t="s">
        <v>74</v>
      </c>
      <c r="F473" t="s">
        <v>50</v>
      </c>
      <c r="G473">
        <v>1.3333333333333299</v>
      </c>
      <c r="H473">
        <v>3.4218333333333302</v>
      </c>
      <c r="I473">
        <v>1.5</v>
      </c>
      <c r="J473">
        <v>3.7235000000000298</v>
      </c>
      <c r="K473">
        <v>1.3333333333333299</v>
      </c>
      <c r="L473">
        <v>3.4218333333333302</v>
      </c>
      <c r="M473">
        <v>0.83333333333333304</v>
      </c>
      <c r="N473">
        <v>0.79854587756288598</v>
      </c>
      <c r="O473">
        <v>2</v>
      </c>
      <c r="P473">
        <v>-8.5303152789027603</v>
      </c>
      <c r="Q473">
        <v>1.8333333333333299</v>
      </c>
      <c r="R473">
        <v>-7.7987065481021602</v>
      </c>
      <c r="S473" t="s">
        <v>171</v>
      </c>
      <c r="T473" t="s">
        <v>70</v>
      </c>
      <c r="U473" t="s">
        <v>35</v>
      </c>
      <c r="V473" t="s">
        <v>36</v>
      </c>
      <c r="W473" t="s">
        <v>37</v>
      </c>
      <c r="X473">
        <v>149</v>
      </c>
      <c r="Y473">
        <v>63</v>
      </c>
      <c r="Z473">
        <v>149</v>
      </c>
      <c r="AA473">
        <v>-1.55981136550796</v>
      </c>
      <c r="AB473">
        <v>-1.55981136550796</v>
      </c>
      <c r="AC473">
        <v>-0.60781043311484095</v>
      </c>
    </row>
    <row r="474" spans="1:29" x14ac:dyDescent="0.35">
      <c r="A474" t="s">
        <v>172</v>
      </c>
      <c r="B474">
        <v>1</v>
      </c>
      <c r="C474" t="s">
        <v>55</v>
      </c>
      <c r="D474" t="s">
        <v>70</v>
      </c>
      <c r="E474" t="s">
        <v>75</v>
      </c>
      <c r="F474" t="s">
        <v>33</v>
      </c>
      <c r="G474">
        <v>-0.66666666666666696</v>
      </c>
      <c r="H474">
        <v>2.1326666666666001</v>
      </c>
      <c r="I474">
        <v>-0.33333333333333298</v>
      </c>
      <c r="J474">
        <v>3.75983333333336</v>
      </c>
      <c r="K474">
        <v>-0.66666666666666696</v>
      </c>
      <c r="L474">
        <v>2.1326666666666001</v>
      </c>
      <c r="M474">
        <v>0.375</v>
      </c>
      <c r="N474">
        <v>0.60491620478173802</v>
      </c>
      <c r="O474">
        <v>0.33333333333333298</v>
      </c>
      <c r="P474">
        <v>0.92145873033667602</v>
      </c>
      <c r="Q474">
        <v>0.16666666666666699</v>
      </c>
      <c r="R474">
        <v>0.73906139072600296</v>
      </c>
      <c r="S474" t="s">
        <v>171</v>
      </c>
      <c r="T474" t="s">
        <v>70</v>
      </c>
      <c r="U474" t="s">
        <v>35</v>
      </c>
      <c r="V474" t="s">
        <v>42</v>
      </c>
      <c r="W474" t="s">
        <v>37</v>
      </c>
      <c r="X474">
        <v>191</v>
      </c>
      <c r="Y474">
        <v>111</v>
      </c>
      <c r="Z474">
        <v>191</v>
      </c>
      <c r="AA474">
        <v>-0.477780057903338</v>
      </c>
      <c r="AB474">
        <v>-0.477780057903338</v>
      </c>
      <c r="AC474">
        <v>0.28117546351849998</v>
      </c>
    </row>
    <row r="475" spans="1:29" x14ac:dyDescent="0.35">
      <c r="A475" t="s">
        <v>172</v>
      </c>
      <c r="B475">
        <v>1</v>
      </c>
      <c r="C475" t="s">
        <v>30</v>
      </c>
      <c r="D475" t="s">
        <v>70</v>
      </c>
      <c r="E475" t="s">
        <v>76</v>
      </c>
      <c r="F475" t="s">
        <v>40</v>
      </c>
      <c r="G475">
        <v>-0.33333333333333298</v>
      </c>
      <c r="H475">
        <v>-8.3000000000007804E-2</v>
      </c>
      <c r="I475">
        <v>-0.16666666666666699</v>
      </c>
      <c r="J475">
        <v>1.28249999999999</v>
      </c>
      <c r="K475">
        <v>-0.33333333333333298</v>
      </c>
      <c r="L475">
        <v>-8.3000000000007804E-2</v>
      </c>
      <c r="M475">
        <v>0</v>
      </c>
      <c r="N475">
        <v>0</v>
      </c>
      <c r="O475">
        <v>0</v>
      </c>
      <c r="P475">
        <v>0</v>
      </c>
      <c r="Q475">
        <v>-0.5</v>
      </c>
      <c r="R475">
        <v>0.53235867446394103</v>
      </c>
      <c r="S475" t="s">
        <v>171</v>
      </c>
      <c r="T475" t="s">
        <v>70</v>
      </c>
      <c r="U475" t="s">
        <v>35</v>
      </c>
      <c r="V475" t="s">
        <v>36</v>
      </c>
      <c r="W475" t="s">
        <v>37</v>
      </c>
      <c r="X475">
        <v>233</v>
      </c>
      <c r="Y475">
        <v>41</v>
      </c>
      <c r="Z475">
        <v>233</v>
      </c>
      <c r="AA475">
        <v>0.60425124970128097</v>
      </c>
      <c r="AB475">
        <v>0.60425124970128097</v>
      </c>
      <c r="AC475">
        <v>-1.0152623024051199</v>
      </c>
    </row>
    <row r="476" spans="1:29" x14ac:dyDescent="0.35">
      <c r="A476" t="s">
        <v>172</v>
      </c>
      <c r="B476">
        <v>1</v>
      </c>
      <c r="C476" t="s">
        <v>38</v>
      </c>
      <c r="D476" t="s">
        <v>70</v>
      </c>
      <c r="E476" t="s">
        <v>77</v>
      </c>
      <c r="F476" t="s">
        <v>50</v>
      </c>
      <c r="G476">
        <v>1.6666666666666701</v>
      </c>
      <c r="H476">
        <v>3.4793333333333698</v>
      </c>
      <c r="I476">
        <v>2.3333333333333299</v>
      </c>
      <c r="J476">
        <v>4.6608333333333603</v>
      </c>
      <c r="K476">
        <v>1.6666666666666701</v>
      </c>
      <c r="L476">
        <v>3.4793333333333698</v>
      </c>
      <c r="M476">
        <v>0.63888888888888895</v>
      </c>
      <c r="N476">
        <v>0.69792180211612098</v>
      </c>
      <c r="O476">
        <v>0.71875</v>
      </c>
      <c r="P476">
        <v>0.80630462879799902</v>
      </c>
      <c r="Q476">
        <v>0.65625</v>
      </c>
      <c r="R476">
        <v>0.72865780192337004</v>
      </c>
      <c r="S476" t="s">
        <v>171</v>
      </c>
      <c r="T476" t="s">
        <v>70</v>
      </c>
      <c r="U476" t="s">
        <v>41</v>
      </c>
      <c r="V476" t="s">
        <v>42</v>
      </c>
      <c r="W476" t="s">
        <v>37</v>
      </c>
      <c r="X476">
        <v>784</v>
      </c>
      <c r="Y476">
        <v>48</v>
      </c>
      <c r="Z476">
        <v>784</v>
      </c>
      <c r="AA476">
        <v>0.66833479579684596</v>
      </c>
      <c r="AB476">
        <v>0.66535182445980801</v>
      </c>
      <c r="AC476">
        <v>-0.54453334842285395</v>
      </c>
    </row>
    <row r="477" spans="1:29" x14ac:dyDescent="0.35">
      <c r="A477" t="s">
        <v>172</v>
      </c>
      <c r="B477">
        <v>1</v>
      </c>
      <c r="C477" t="s">
        <v>43</v>
      </c>
      <c r="D477" t="s">
        <v>70</v>
      </c>
      <c r="E477" t="s">
        <v>78</v>
      </c>
      <c r="F477" t="s">
        <v>47</v>
      </c>
      <c r="G477">
        <v>1.1666666666666701</v>
      </c>
      <c r="H477">
        <v>2.4305000000002401</v>
      </c>
      <c r="I477">
        <v>0.5</v>
      </c>
      <c r="J477">
        <v>1.16166666666692</v>
      </c>
      <c r="K477">
        <v>1.1666666666666701</v>
      </c>
      <c r="L477">
        <v>2.4305000000002401</v>
      </c>
      <c r="M477">
        <v>0.62068965517241403</v>
      </c>
      <c r="N477">
        <v>0.74063562258674498</v>
      </c>
      <c r="O477">
        <v>0.56000000000000005</v>
      </c>
      <c r="P477">
        <v>0.65360543018339601</v>
      </c>
      <c r="Q477">
        <v>0.64</v>
      </c>
      <c r="R477">
        <v>0.82138134696760501</v>
      </c>
      <c r="S477" t="s">
        <v>171</v>
      </c>
      <c r="T477" t="s">
        <v>70</v>
      </c>
      <c r="U477" t="s">
        <v>41</v>
      </c>
      <c r="V477" t="s">
        <v>36</v>
      </c>
      <c r="W477" t="s">
        <v>37</v>
      </c>
      <c r="X477">
        <v>777</v>
      </c>
      <c r="Y477">
        <v>40</v>
      </c>
      <c r="Z477">
        <v>777</v>
      </c>
      <c r="AA477">
        <v>0.61484022274449901</v>
      </c>
      <c r="AB477">
        <v>0.61192941519661104</v>
      </c>
      <c r="AC477">
        <v>-0.68183688613406002</v>
      </c>
    </row>
    <row r="478" spans="1:29" x14ac:dyDescent="0.35">
      <c r="A478" t="s">
        <v>172</v>
      </c>
      <c r="B478">
        <v>1</v>
      </c>
      <c r="C478" t="s">
        <v>30</v>
      </c>
      <c r="D478" t="s">
        <v>70</v>
      </c>
      <c r="E478" t="s">
        <v>79</v>
      </c>
      <c r="F478" t="s">
        <v>40</v>
      </c>
      <c r="G478">
        <v>0.33333333333333298</v>
      </c>
      <c r="H478">
        <v>1.01800000000001</v>
      </c>
      <c r="I478">
        <v>0.5</v>
      </c>
      <c r="J478">
        <v>1.1060000000000101</v>
      </c>
      <c r="K478">
        <v>0.33333333333333298</v>
      </c>
      <c r="L478">
        <v>1.01800000000001</v>
      </c>
      <c r="M478">
        <v>1</v>
      </c>
      <c r="N478">
        <v>1</v>
      </c>
      <c r="O478">
        <v>2</v>
      </c>
      <c r="P478">
        <v>1.0946236559139799</v>
      </c>
      <c r="Q478">
        <v>1.5</v>
      </c>
      <c r="R478">
        <v>1.04731182795699</v>
      </c>
      <c r="S478" t="s">
        <v>171</v>
      </c>
      <c r="T478" t="s">
        <v>70</v>
      </c>
      <c r="U478" t="s">
        <v>35</v>
      </c>
      <c r="V478" t="s">
        <v>36</v>
      </c>
      <c r="W478" t="s">
        <v>37</v>
      </c>
      <c r="X478">
        <v>195</v>
      </c>
      <c r="Y478">
        <v>75</v>
      </c>
      <c r="Z478">
        <v>195</v>
      </c>
      <c r="AA478">
        <v>-0.37472945717908901</v>
      </c>
      <c r="AB478">
        <v>-0.37472945717908901</v>
      </c>
      <c r="AC478">
        <v>-0.38556395895650603</v>
      </c>
    </row>
    <row r="479" spans="1:29" x14ac:dyDescent="0.35">
      <c r="A479" t="s">
        <v>172</v>
      </c>
      <c r="B479">
        <v>1</v>
      </c>
      <c r="C479" t="s">
        <v>55</v>
      </c>
      <c r="D479" t="s">
        <v>70</v>
      </c>
      <c r="E479" t="s">
        <v>80</v>
      </c>
      <c r="F479" t="s">
        <v>47</v>
      </c>
      <c r="G479">
        <v>0.83333333333333304</v>
      </c>
      <c r="H479">
        <v>0.483833333333128</v>
      </c>
      <c r="I479">
        <v>0</v>
      </c>
      <c r="J479">
        <v>-0.44466666666691401</v>
      </c>
      <c r="K479">
        <v>0.83333333333333304</v>
      </c>
      <c r="L479">
        <v>0.483833333333128</v>
      </c>
      <c r="M479">
        <v>0.69230769230769196</v>
      </c>
      <c r="N479">
        <v>0.53881950201918605</v>
      </c>
      <c r="O479">
        <v>0.5</v>
      </c>
      <c r="P479">
        <v>0.421214268840021</v>
      </c>
      <c r="Q479">
        <v>1.75</v>
      </c>
      <c r="R479">
        <v>0.58572525395696895</v>
      </c>
      <c r="S479" t="s">
        <v>171</v>
      </c>
      <c r="T479" t="s">
        <v>70</v>
      </c>
      <c r="U479" t="s">
        <v>35</v>
      </c>
      <c r="V479" t="s">
        <v>42</v>
      </c>
      <c r="W479" t="s">
        <v>37</v>
      </c>
      <c r="X479">
        <v>189</v>
      </c>
      <c r="Y479">
        <v>167</v>
      </c>
      <c r="Z479">
        <v>189</v>
      </c>
      <c r="AA479">
        <v>-0.52930535826546299</v>
      </c>
      <c r="AB479">
        <v>-0.52930535826546299</v>
      </c>
      <c r="AC479">
        <v>1.3183256762574</v>
      </c>
    </row>
    <row r="480" spans="1:29" x14ac:dyDescent="0.35">
      <c r="A480" t="s">
        <v>172</v>
      </c>
      <c r="B480">
        <v>1</v>
      </c>
      <c r="C480" t="s">
        <v>43</v>
      </c>
      <c r="D480" t="s">
        <v>70</v>
      </c>
      <c r="E480" t="s">
        <v>81</v>
      </c>
      <c r="F480" t="s">
        <v>50</v>
      </c>
      <c r="G480">
        <v>0.83333333333333304</v>
      </c>
      <c r="H480">
        <v>2.2616666666666001</v>
      </c>
      <c r="I480">
        <v>1</v>
      </c>
      <c r="J480">
        <v>1.9264999999999299</v>
      </c>
      <c r="K480">
        <v>0.83333333333333304</v>
      </c>
      <c r="L480">
        <v>2.2616666666666001</v>
      </c>
      <c r="M480">
        <v>0.66666666666666696</v>
      </c>
      <c r="N480">
        <v>0.60227923663661498</v>
      </c>
      <c r="O480">
        <v>1</v>
      </c>
      <c r="P480">
        <v>0.61351717635966796</v>
      </c>
      <c r="Q480">
        <v>0.91666666666666696</v>
      </c>
      <c r="R480">
        <v>0.63326655274683796</v>
      </c>
      <c r="S480" t="s">
        <v>171</v>
      </c>
      <c r="T480" t="s">
        <v>70</v>
      </c>
      <c r="U480" t="s">
        <v>41</v>
      </c>
      <c r="V480" t="s">
        <v>36</v>
      </c>
      <c r="W480" t="s">
        <v>45</v>
      </c>
      <c r="X480">
        <v>602</v>
      </c>
      <c r="Y480">
        <v>35</v>
      </c>
      <c r="Z480">
        <v>602</v>
      </c>
      <c r="AA480">
        <v>-0.72252410356415697</v>
      </c>
      <c r="AB480">
        <v>-0.72363081638329496</v>
      </c>
      <c r="AC480">
        <v>-0.76765159720356502</v>
      </c>
    </row>
    <row r="481" spans="1:29" x14ac:dyDescent="0.35">
      <c r="A481" t="s">
        <v>172</v>
      </c>
      <c r="B481">
        <v>1</v>
      </c>
      <c r="C481" t="s">
        <v>38</v>
      </c>
      <c r="D481" t="s">
        <v>70</v>
      </c>
      <c r="E481" t="s">
        <v>82</v>
      </c>
      <c r="F481" t="s">
        <v>47</v>
      </c>
      <c r="G481">
        <v>1.1666666666666701</v>
      </c>
      <c r="H481">
        <v>4.31299999999995</v>
      </c>
      <c r="I481">
        <v>-0.16666666666666699</v>
      </c>
      <c r="J481">
        <v>1.4446666666665899</v>
      </c>
      <c r="K481">
        <v>1.1666666666666701</v>
      </c>
      <c r="L481">
        <v>4.31299999999995</v>
      </c>
      <c r="M481">
        <v>0.88888888888888895</v>
      </c>
      <c r="N481">
        <v>0.83046432037594398</v>
      </c>
      <c r="O481">
        <v>0.66666666666666696</v>
      </c>
      <c r="P481">
        <v>0.72379427863263601</v>
      </c>
      <c r="Q481">
        <v>-0.66666666666666696</v>
      </c>
      <c r="R481">
        <v>1.16812971186613</v>
      </c>
      <c r="S481" t="s">
        <v>171</v>
      </c>
      <c r="T481" t="s">
        <v>70</v>
      </c>
      <c r="U481" t="s">
        <v>41</v>
      </c>
      <c r="V481" t="s">
        <v>42</v>
      </c>
      <c r="W481" t="s">
        <v>45</v>
      </c>
      <c r="X481">
        <v>498</v>
      </c>
      <c r="Y481">
        <v>46</v>
      </c>
      <c r="Z481">
        <v>498</v>
      </c>
      <c r="AA481">
        <v>-1.5173006174847301</v>
      </c>
      <c r="AB481">
        <v>-1.51733518257935</v>
      </c>
      <c r="AC481">
        <v>-0.57885923285065599</v>
      </c>
    </row>
    <row r="482" spans="1:29" x14ac:dyDescent="0.35">
      <c r="A482" t="s">
        <v>172</v>
      </c>
      <c r="B482">
        <v>1</v>
      </c>
      <c r="C482" t="s">
        <v>43</v>
      </c>
      <c r="D482" t="s">
        <v>70</v>
      </c>
      <c r="E482" t="s">
        <v>83</v>
      </c>
      <c r="F482" t="s">
        <v>40</v>
      </c>
      <c r="G482">
        <v>3.5</v>
      </c>
      <c r="H482">
        <v>3.1133333333334199</v>
      </c>
      <c r="I482">
        <v>3.5</v>
      </c>
      <c r="J482">
        <v>3.1133333333334199</v>
      </c>
      <c r="K482">
        <v>3.5</v>
      </c>
      <c r="L482">
        <v>3.1133333333334199</v>
      </c>
      <c r="M482">
        <v>0.95652173913043503</v>
      </c>
      <c r="N482">
        <v>0.99407532797292397</v>
      </c>
      <c r="O482">
        <v>0.95652173913043503</v>
      </c>
      <c r="P482">
        <v>0.99407532797292397</v>
      </c>
      <c r="Q482">
        <v>0.95652173913043503</v>
      </c>
      <c r="R482">
        <v>0.99407532797292397</v>
      </c>
      <c r="S482" t="s">
        <v>171</v>
      </c>
      <c r="T482" t="s">
        <v>70</v>
      </c>
      <c r="U482" t="s">
        <v>41</v>
      </c>
      <c r="V482" t="s">
        <v>36</v>
      </c>
      <c r="W482" t="s">
        <v>45</v>
      </c>
      <c r="X482">
        <v>782</v>
      </c>
      <c r="Y482">
        <v>217</v>
      </c>
      <c r="Z482">
        <v>780</v>
      </c>
      <c r="AA482">
        <v>0.63776646833836204</v>
      </c>
      <c r="AB482">
        <v>0.65008827895603705</v>
      </c>
      <c r="AC482">
        <v>2.3560038857263899</v>
      </c>
    </row>
    <row r="483" spans="1:29" x14ac:dyDescent="0.35">
      <c r="A483" t="s">
        <v>172</v>
      </c>
      <c r="B483">
        <v>1</v>
      </c>
      <c r="C483" t="s">
        <v>30</v>
      </c>
      <c r="D483" t="s">
        <v>70</v>
      </c>
      <c r="E483" t="s">
        <v>84</v>
      </c>
      <c r="F483" t="s">
        <v>33</v>
      </c>
      <c r="G483">
        <v>0.33333333333333298</v>
      </c>
      <c r="H483">
        <v>3.4328333333333698</v>
      </c>
      <c r="I483">
        <v>0.66666666666666696</v>
      </c>
      <c r="J483">
        <v>4.3500000000000201</v>
      </c>
      <c r="K483">
        <v>0.33333333333333298</v>
      </c>
      <c r="L483">
        <v>3.4328333333333698</v>
      </c>
      <c r="M483">
        <v>0.625</v>
      </c>
      <c r="N483">
        <v>0.95282064811150402</v>
      </c>
      <c r="O483">
        <v>0.83333333333333304</v>
      </c>
      <c r="P483">
        <v>1.2569605568445299</v>
      </c>
      <c r="Q483">
        <v>0.66666666666666696</v>
      </c>
      <c r="R483">
        <v>1.0973607888631001</v>
      </c>
      <c r="S483" t="s">
        <v>171</v>
      </c>
      <c r="T483" t="s">
        <v>70</v>
      </c>
      <c r="U483" t="s">
        <v>35</v>
      </c>
      <c r="V483" t="s">
        <v>36</v>
      </c>
      <c r="W483" t="s">
        <v>45</v>
      </c>
      <c r="X483">
        <v>216</v>
      </c>
      <c r="Y483">
        <v>180</v>
      </c>
      <c r="Z483">
        <v>216</v>
      </c>
      <c r="AA483">
        <v>0.166286196623221</v>
      </c>
      <c r="AB483">
        <v>0.166286196623221</v>
      </c>
      <c r="AC483">
        <v>1.5590926899289299</v>
      </c>
    </row>
    <row r="484" spans="1:29" x14ac:dyDescent="0.35">
      <c r="A484" t="s">
        <v>172</v>
      </c>
      <c r="B484">
        <v>1</v>
      </c>
      <c r="C484" t="s">
        <v>55</v>
      </c>
      <c r="D484" t="s">
        <v>70</v>
      </c>
      <c r="E484" t="s">
        <v>85</v>
      </c>
      <c r="F484" t="s">
        <v>47</v>
      </c>
      <c r="G484">
        <v>2.1666666666666701</v>
      </c>
      <c r="H484">
        <v>5.6603333333333303</v>
      </c>
      <c r="I484">
        <v>2.6666666666666701</v>
      </c>
      <c r="J484">
        <v>4.7663333333334004</v>
      </c>
      <c r="K484">
        <v>2.1666666666666701</v>
      </c>
      <c r="L484">
        <v>5.6603333333333303</v>
      </c>
      <c r="M484">
        <v>0.88235294117647101</v>
      </c>
      <c r="N484">
        <v>0.915447472721033</v>
      </c>
      <c r="O484">
        <v>1.5</v>
      </c>
      <c r="P484">
        <v>1.02308311384254</v>
      </c>
      <c r="Q484">
        <v>1.3125</v>
      </c>
      <c r="R484">
        <v>1.1211954931226</v>
      </c>
      <c r="S484" t="s">
        <v>171</v>
      </c>
      <c r="T484" t="s">
        <v>70</v>
      </c>
      <c r="U484" t="s">
        <v>35</v>
      </c>
      <c r="V484" t="s">
        <v>42</v>
      </c>
      <c r="W484" t="s">
        <v>45</v>
      </c>
      <c r="X484">
        <v>244</v>
      </c>
      <c r="Y484">
        <v>130</v>
      </c>
      <c r="Z484">
        <v>244</v>
      </c>
      <c r="AA484">
        <v>0.88764040169296698</v>
      </c>
      <c r="AB484">
        <v>0.88764040169296698</v>
      </c>
      <c r="AC484">
        <v>0.633065714269197</v>
      </c>
    </row>
    <row r="485" spans="1:29" x14ac:dyDescent="0.35">
      <c r="A485" t="s">
        <v>172</v>
      </c>
      <c r="B485">
        <v>1</v>
      </c>
      <c r="C485" t="s">
        <v>55</v>
      </c>
      <c r="D485" t="s">
        <v>70</v>
      </c>
      <c r="E485" t="s">
        <v>86</v>
      </c>
      <c r="F485" t="s">
        <v>50</v>
      </c>
      <c r="G485">
        <v>0.83333333333333304</v>
      </c>
      <c r="H485">
        <v>4.0643333333335701</v>
      </c>
      <c r="I485">
        <v>1.3333333333333299</v>
      </c>
      <c r="J485">
        <v>4.9598333333335303</v>
      </c>
      <c r="K485">
        <v>0.83333333333333304</v>
      </c>
      <c r="L485">
        <v>4.0643333333335701</v>
      </c>
      <c r="M485">
        <v>0.592592592592593</v>
      </c>
      <c r="N485">
        <v>0.72843600119905805</v>
      </c>
      <c r="O485">
        <v>0.75</v>
      </c>
      <c r="P485">
        <v>0.88461240209891201</v>
      </c>
      <c r="Q485">
        <v>0.65625</v>
      </c>
      <c r="R485">
        <v>0.81517047070077198</v>
      </c>
      <c r="S485" t="s">
        <v>171</v>
      </c>
      <c r="T485" t="s">
        <v>70</v>
      </c>
      <c r="U485" t="s">
        <v>35</v>
      </c>
      <c r="V485" t="s">
        <v>42</v>
      </c>
      <c r="W485" t="s">
        <v>45</v>
      </c>
      <c r="X485">
        <v>172</v>
      </c>
      <c r="Y485">
        <v>140</v>
      </c>
      <c r="Z485">
        <v>172</v>
      </c>
      <c r="AA485">
        <v>-0.96727041134352298</v>
      </c>
      <c r="AB485">
        <v>-0.96727041134352298</v>
      </c>
      <c r="AC485">
        <v>0.818271109401143</v>
      </c>
    </row>
    <row r="486" spans="1:29" x14ac:dyDescent="0.35">
      <c r="A486" t="s">
        <v>172</v>
      </c>
      <c r="B486">
        <v>1</v>
      </c>
      <c r="C486" t="s">
        <v>43</v>
      </c>
      <c r="D486" t="s">
        <v>70</v>
      </c>
      <c r="E486" t="s">
        <v>87</v>
      </c>
      <c r="F486" t="s">
        <v>40</v>
      </c>
      <c r="G486">
        <v>-0.33333333333333298</v>
      </c>
      <c r="H486">
        <v>3.4168333333333401</v>
      </c>
      <c r="I486">
        <v>0.5</v>
      </c>
      <c r="J486">
        <v>3.7866666666666799</v>
      </c>
      <c r="K486">
        <v>-0.33333333333333398</v>
      </c>
      <c r="L486">
        <v>3.4168333333333401</v>
      </c>
      <c r="M486">
        <v>0.45833333333333298</v>
      </c>
      <c r="N486">
        <v>0.66791160908808</v>
      </c>
      <c r="O486">
        <v>0.57894736842105299</v>
      </c>
      <c r="P486">
        <v>0.69310532399537805</v>
      </c>
      <c r="Q486">
        <v>0.44736842105263203</v>
      </c>
      <c r="R486">
        <v>0.67424525736044105</v>
      </c>
      <c r="S486" t="s">
        <v>171</v>
      </c>
      <c r="T486" t="s">
        <v>70</v>
      </c>
      <c r="U486" t="s">
        <v>41</v>
      </c>
      <c r="V486" t="s">
        <v>36</v>
      </c>
      <c r="W486" t="s">
        <v>45</v>
      </c>
      <c r="X486">
        <v>627</v>
      </c>
      <c r="Y486">
        <v>82</v>
      </c>
      <c r="Z486">
        <v>627</v>
      </c>
      <c r="AA486">
        <v>-0.53147205694863398</v>
      </c>
      <c r="AB486">
        <v>-0.53283649758616602</v>
      </c>
      <c r="AC486">
        <v>3.90066868497745E-2</v>
      </c>
    </row>
    <row r="487" spans="1:29" x14ac:dyDescent="0.35">
      <c r="A487" t="s">
        <v>172</v>
      </c>
      <c r="B487">
        <v>1</v>
      </c>
      <c r="C487" t="s">
        <v>38</v>
      </c>
      <c r="D487" t="s">
        <v>70</v>
      </c>
      <c r="E487" t="s">
        <v>88</v>
      </c>
      <c r="F487" t="s">
        <v>33</v>
      </c>
      <c r="G487">
        <v>0.16666666666666699</v>
      </c>
      <c r="H487">
        <v>1.04550000000006</v>
      </c>
      <c r="I487">
        <v>0.33333333333333298</v>
      </c>
      <c r="J487">
        <v>0.66700000000008797</v>
      </c>
      <c r="K487">
        <v>0.16666666666666699</v>
      </c>
      <c r="L487">
        <v>1.04550000000006</v>
      </c>
      <c r="M487">
        <v>0.52173913043478304</v>
      </c>
      <c r="N487">
        <v>0.54163845633040197</v>
      </c>
      <c r="O487">
        <v>0.57142857142857195</v>
      </c>
      <c r="P487">
        <v>0.53180936635615506</v>
      </c>
      <c r="Q487">
        <v>0.53571428571428603</v>
      </c>
      <c r="R487">
        <v>0.54986010873366897</v>
      </c>
      <c r="S487" t="s">
        <v>171</v>
      </c>
      <c r="T487" t="s">
        <v>70</v>
      </c>
      <c r="U487" t="s">
        <v>41</v>
      </c>
      <c r="V487" t="s">
        <v>42</v>
      </c>
      <c r="W487" t="s">
        <v>45</v>
      </c>
      <c r="X487">
        <v>450</v>
      </c>
      <c r="Y487">
        <v>84</v>
      </c>
      <c r="Z487">
        <v>450</v>
      </c>
      <c r="AA487">
        <v>-1.8841205469865301</v>
      </c>
      <c r="AB487">
        <v>-1.8836602746698401</v>
      </c>
      <c r="AC487">
        <v>7.3332571277576197E-2</v>
      </c>
    </row>
    <row r="488" spans="1:29" x14ac:dyDescent="0.35">
      <c r="A488" t="s">
        <v>172</v>
      </c>
      <c r="B488">
        <v>1</v>
      </c>
      <c r="C488" t="s">
        <v>38</v>
      </c>
      <c r="D488" t="s">
        <v>70</v>
      </c>
      <c r="E488" t="s">
        <v>89</v>
      </c>
      <c r="F488" t="s">
        <v>50</v>
      </c>
      <c r="G488">
        <v>0.83333333333333304</v>
      </c>
      <c r="H488">
        <v>4.3236666666667203</v>
      </c>
      <c r="I488">
        <v>-0.16666666666666699</v>
      </c>
      <c r="J488">
        <v>3.5515000000000398</v>
      </c>
      <c r="K488">
        <v>0.83333333333333304</v>
      </c>
      <c r="L488">
        <v>4.3236666666667203</v>
      </c>
      <c r="M488">
        <v>0.64705882352941202</v>
      </c>
      <c r="N488">
        <v>0.70872489701338703</v>
      </c>
      <c r="O488">
        <v>0.45454545454545497</v>
      </c>
      <c r="P488">
        <v>0.68526021109005197</v>
      </c>
      <c r="Q488">
        <v>0.72727272727272696</v>
      </c>
      <c r="R488">
        <v>0.72553946201596098</v>
      </c>
      <c r="S488" t="s">
        <v>171</v>
      </c>
      <c r="T488" t="s">
        <v>70</v>
      </c>
      <c r="U488" t="s">
        <v>41</v>
      </c>
      <c r="V488" t="s">
        <v>42</v>
      </c>
      <c r="W488" t="s">
        <v>45</v>
      </c>
      <c r="X488">
        <v>760</v>
      </c>
      <c r="Y488">
        <v>13</v>
      </c>
      <c r="Z488">
        <v>759</v>
      </c>
      <c r="AA488">
        <v>0.47728274918132302</v>
      </c>
      <c r="AB488">
        <v>0.48218927841456299</v>
      </c>
      <c r="AC488">
        <v>-1.1452363259093801</v>
      </c>
    </row>
    <row r="489" spans="1:29" x14ac:dyDescent="0.35">
      <c r="A489" t="s">
        <v>172</v>
      </c>
      <c r="B489">
        <v>1</v>
      </c>
      <c r="C489" t="s">
        <v>30</v>
      </c>
      <c r="D489" t="s">
        <v>70</v>
      </c>
      <c r="E489" t="s">
        <v>90</v>
      </c>
      <c r="F489" t="s">
        <v>33</v>
      </c>
      <c r="G489">
        <v>0.16666666666666699</v>
      </c>
      <c r="H489">
        <v>0.204666666666668</v>
      </c>
      <c r="I489">
        <v>-0.16666666666666699</v>
      </c>
      <c r="J489">
        <v>-0.80933333333330404</v>
      </c>
      <c r="K489">
        <v>0.16666666666666699</v>
      </c>
      <c r="L489">
        <v>0.204666666666668</v>
      </c>
      <c r="M489">
        <v>0.6</v>
      </c>
      <c r="N489">
        <v>0.54208361891706802</v>
      </c>
      <c r="O489">
        <v>0</v>
      </c>
      <c r="P489">
        <v>0.20002470966147101</v>
      </c>
      <c r="Q489">
        <v>1</v>
      </c>
      <c r="R489">
        <v>0.57585866073635295</v>
      </c>
      <c r="S489" t="s">
        <v>171</v>
      </c>
      <c r="T489" t="s">
        <v>70</v>
      </c>
      <c r="U489" t="s">
        <v>35</v>
      </c>
      <c r="V489" t="s">
        <v>36</v>
      </c>
      <c r="W489" t="s">
        <v>45</v>
      </c>
      <c r="X489">
        <v>218</v>
      </c>
      <c r="Y489">
        <v>87</v>
      </c>
      <c r="Z489">
        <v>218</v>
      </c>
      <c r="AA489">
        <v>0.21781149698534599</v>
      </c>
      <c r="AB489">
        <v>0.21781149698534599</v>
      </c>
      <c r="AC489">
        <v>-0.16331748479816999</v>
      </c>
    </row>
    <row r="490" spans="1:29" x14ac:dyDescent="0.35">
      <c r="A490" t="s">
        <v>172</v>
      </c>
      <c r="B490">
        <v>1</v>
      </c>
      <c r="C490" t="s">
        <v>30</v>
      </c>
      <c r="D490" t="s">
        <v>70</v>
      </c>
      <c r="E490" t="s">
        <v>91</v>
      </c>
      <c r="F490" t="s">
        <v>47</v>
      </c>
      <c r="G490">
        <v>1.3333333333333299</v>
      </c>
      <c r="H490">
        <v>1.80483333333334</v>
      </c>
      <c r="I490">
        <v>1.6666666666666701</v>
      </c>
      <c r="J490">
        <v>1.9343333333333499</v>
      </c>
      <c r="K490">
        <v>1.3333333333333299</v>
      </c>
      <c r="L490">
        <v>1.80483333333334</v>
      </c>
      <c r="M490">
        <v>0.9</v>
      </c>
      <c r="N490">
        <v>0.708611057599698</v>
      </c>
      <c r="O490">
        <v>1.125</v>
      </c>
      <c r="P490">
        <v>0.73047898959409796</v>
      </c>
      <c r="Q490">
        <v>1</v>
      </c>
      <c r="R490">
        <v>0.715048852172539</v>
      </c>
      <c r="S490" t="s">
        <v>171</v>
      </c>
      <c r="T490" t="s">
        <v>70</v>
      </c>
      <c r="U490" t="s">
        <v>35</v>
      </c>
      <c r="V490" t="s">
        <v>36</v>
      </c>
      <c r="W490" t="s">
        <v>45</v>
      </c>
      <c r="X490">
        <v>294</v>
      </c>
      <c r="Y490">
        <v>44</v>
      </c>
      <c r="Z490">
        <v>294</v>
      </c>
      <c r="AA490">
        <v>2.1757729107460899</v>
      </c>
      <c r="AB490">
        <v>2.1757729107460899</v>
      </c>
      <c r="AC490">
        <v>-0.95970068386553797</v>
      </c>
    </row>
    <row r="491" spans="1:29" x14ac:dyDescent="0.35">
      <c r="A491" t="s">
        <v>172</v>
      </c>
      <c r="B491">
        <v>1</v>
      </c>
      <c r="C491" t="s">
        <v>55</v>
      </c>
      <c r="D491" t="s">
        <v>70</v>
      </c>
      <c r="E491" t="s">
        <v>92</v>
      </c>
      <c r="F491" t="s">
        <v>40</v>
      </c>
      <c r="G491">
        <v>0.16666666666666699</v>
      </c>
      <c r="H491">
        <v>2.2661666666665798</v>
      </c>
      <c r="I491">
        <v>-0.33333333333333298</v>
      </c>
      <c r="J491">
        <v>2.8688333333331002</v>
      </c>
      <c r="K491">
        <v>0.16666666666666699</v>
      </c>
      <c r="L491">
        <v>2.2661666666665798</v>
      </c>
      <c r="M491">
        <v>0.53333333333333299</v>
      </c>
      <c r="N491">
        <v>0.64460893795332497</v>
      </c>
      <c r="O491">
        <v>0.33333333333333298</v>
      </c>
      <c r="P491">
        <v>0.72694670780263404</v>
      </c>
      <c r="Q491">
        <v>0.58333333333333304</v>
      </c>
      <c r="R491">
        <v>0.67927115470821797</v>
      </c>
      <c r="S491" t="s">
        <v>171</v>
      </c>
      <c r="T491" t="s">
        <v>70</v>
      </c>
      <c r="U491" t="s">
        <v>35</v>
      </c>
      <c r="V491" t="s">
        <v>42</v>
      </c>
      <c r="W491" t="s">
        <v>45</v>
      </c>
      <c r="X491">
        <v>204</v>
      </c>
      <c r="Y491">
        <v>16</v>
      </c>
      <c r="Z491">
        <v>204</v>
      </c>
      <c r="AA491">
        <v>-0.14286560554952701</v>
      </c>
      <c r="AB491">
        <v>-0.14286560554952701</v>
      </c>
      <c r="AC491">
        <v>-1.4782757902349899</v>
      </c>
    </row>
    <row r="492" spans="1:29" x14ac:dyDescent="0.35">
      <c r="A492" t="s">
        <v>172</v>
      </c>
      <c r="B492">
        <v>2</v>
      </c>
      <c r="C492" t="s">
        <v>43</v>
      </c>
      <c r="D492" t="s">
        <v>70</v>
      </c>
      <c r="E492" t="s">
        <v>71</v>
      </c>
      <c r="F492" t="s">
        <v>47</v>
      </c>
      <c r="G492">
        <v>1.1666666666666701</v>
      </c>
      <c r="H492">
        <v>4.74366666666665</v>
      </c>
      <c r="I492">
        <v>1.1666666666666701</v>
      </c>
      <c r="J492">
        <v>4.74366666666665</v>
      </c>
      <c r="K492">
        <v>1.1666666666666701</v>
      </c>
      <c r="L492">
        <v>4.74366666666665</v>
      </c>
      <c r="M492">
        <v>0.81818181818181801</v>
      </c>
      <c r="N492">
        <v>0.88321305471779399</v>
      </c>
      <c r="O492">
        <v>0.81818181818181801</v>
      </c>
      <c r="P492">
        <v>0.88321305471779399</v>
      </c>
      <c r="Q492">
        <v>0.81818181818181801</v>
      </c>
      <c r="R492">
        <v>0.88321305471779399</v>
      </c>
      <c r="S492" t="s">
        <v>171</v>
      </c>
      <c r="T492" t="s">
        <v>70</v>
      </c>
      <c r="U492" t="s">
        <v>41</v>
      </c>
      <c r="V492" t="s">
        <v>36</v>
      </c>
      <c r="W492" t="s">
        <v>37</v>
      </c>
      <c r="X492">
        <v>781</v>
      </c>
      <c r="Y492">
        <v>61</v>
      </c>
      <c r="Z492">
        <v>781</v>
      </c>
      <c r="AA492">
        <v>0.64540855020298304</v>
      </c>
      <c r="AB492">
        <v>0.64245650620415196</v>
      </c>
      <c r="AC492">
        <v>-0.32141509964214299</v>
      </c>
    </row>
    <row r="493" spans="1:29" x14ac:dyDescent="0.35">
      <c r="A493" t="s">
        <v>172</v>
      </c>
      <c r="B493">
        <v>2</v>
      </c>
      <c r="C493" t="s">
        <v>38</v>
      </c>
      <c r="D493" t="s">
        <v>70</v>
      </c>
      <c r="E493" t="s">
        <v>72</v>
      </c>
      <c r="F493" t="s">
        <v>33</v>
      </c>
      <c r="G493">
        <v>1.3333333333333299</v>
      </c>
      <c r="H493">
        <v>4.4216666666664803</v>
      </c>
      <c r="I493">
        <v>1.3333333333333299</v>
      </c>
      <c r="J493">
        <v>4.8033333333331099</v>
      </c>
      <c r="K493">
        <v>1.3333333333333299</v>
      </c>
      <c r="L493">
        <v>4.4216666666664803</v>
      </c>
      <c r="M493">
        <v>0.58695652173913104</v>
      </c>
      <c r="N493">
        <v>0.72403310251645903</v>
      </c>
      <c r="O493">
        <v>0.6</v>
      </c>
      <c r="P493">
        <v>0.76186668605072705</v>
      </c>
      <c r="Q493">
        <v>0.6</v>
      </c>
      <c r="R493">
        <v>0.74105909718687801</v>
      </c>
      <c r="S493" t="s">
        <v>171</v>
      </c>
      <c r="T493" t="s">
        <v>70</v>
      </c>
      <c r="U493" t="s">
        <v>41</v>
      </c>
      <c r="V493" t="s">
        <v>42</v>
      </c>
      <c r="W493" t="s">
        <v>37</v>
      </c>
      <c r="X493">
        <v>764</v>
      </c>
      <c r="Y493">
        <v>139</v>
      </c>
      <c r="Z493">
        <v>764</v>
      </c>
      <c r="AA493">
        <v>0.51549315850442801</v>
      </c>
      <c r="AB493">
        <v>0.51271636942210397</v>
      </c>
      <c r="AC493">
        <v>1.0172943930421201</v>
      </c>
    </row>
    <row r="494" spans="1:29" x14ac:dyDescent="0.35">
      <c r="A494" t="s">
        <v>172</v>
      </c>
      <c r="B494">
        <v>2</v>
      </c>
      <c r="C494" t="s">
        <v>38</v>
      </c>
      <c r="D494" t="s">
        <v>70</v>
      </c>
      <c r="E494" t="s">
        <v>73</v>
      </c>
      <c r="F494" t="s">
        <v>40</v>
      </c>
      <c r="G494">
        <v>0.16666666666666699</v>
      </c>
      <c r="H494">
        <v>3.96483333333346</v>
      </c>
      <c r="I494">
        <v>0.5</v>
      </c>
      <c r="J494">
        <v>5.0203333333334204</v>
      </c>
      <c r="K494">
        <v>0.16666666666666699</v>
      </c>
      <c r="L494">
        <v>3.96483333333346</v>
      </c>
      <c r="M494">
        <v>0.52380952380952395</v>
      </c>
      <c r="N494">
        <v>0.69622383159840096</v>
      </c>
      <c r="O494">
        <v>0.58823529411764697</v>
      </c>
      <c r="P494">
        <v>0.78452412438130603</v>
      </c>
      <c r="Q494">
        <v>0.52941176470588203</v>
      </c>
      <c r="R494">
        <v>0.72470434881173196</v>
      </c>
      <c r="S494" t="s">
        <v>171</v>
      </c>
      <c r="T494" t="s">
        <v>70</v>
      </c>
      <c r="U494" t="s">
        <v>41</v>
      </c>
      <c r="V494" t="s">
        <v>42</v>
      </c>
      <c r="W494" t="s">
        <v>37</v>
      </c>
      <c r="X494">
        <v>840</v>
      </c>
      <c r="Y494">
        <v>112</v>
      </c>
      <c r="Z494">
        <v>840</v>
      </c>
      <c r="AA494">
        <v>1.09629138021562</v>
      </c>
      <c r="AB494">
        <v>1.09273109856538</v>
      </c>
      <c r="AC494">
        <v>0.55389495326679905</v>
      </c>
    </row>
    <row r="495" spans="1:29" x14ac:dyDescent="0.35">
      <c r="A495" t="s">
        <v>172</v>
      </c>
      <c r="B495">
        <v>2</v>
      </c>
      <c r="C495" t="s">
        <v>30</v>
      </c>
      <c r="D495" t="s">
        <v>70</v>
      </c>
      <c r="E495" t="s">
        <v>74</v>
      </c>
      <c r="F495" t="s">
        <v>50</v>
      </c>
      <c r="G495">
        <v>-0.16666666666666699</v>
      </c>
      <c r="H495">
        <v>1.52916666666676</v>
      </c>
      <c r="I495">
        <v>-0.16666666666666699</v>
      </c>
      <c r="J495">
        <v>2.0178333333334102</v>
      </c>
      <c r="K495">
        <v>-0.16666666666666699</v>
      </c>
      <c r="L495">
        <v>1.52916666666676</v>
      </c>
      <c r="M495">
        <v>0.46666666666666701</v>
      </c>
      <c r="N495">
        <v>0.57225433526012004</v>
      </c>
      <c r="O495">
        <v>0.45454545454545497</v>
      </c>
      <c r="P495">
        <v>0.61134511744257003</v>
      </c>
      <c r="Q495">
        <v>0.45454545454545497</v>
      </c>
      <c r="R495">
        <v>0.58438023065462996</v>
      </c>
      <c r="S495" t="s">
        <v>171</v>
      </c>
      <c r="T495" t="s">
        <v>70</v>
      </c>
      <c r="U495" t="s">
        <v>35</v>
      </c>
      <c r="V495" t="s">
        <v>36</v>
      </c>
      <c r="W495" t="s">
        <v>37</v>
      </c>
      <c r="X495">
        <v>149</v>
      </c>
      <c r="Y495">
        <v>63</v>
      </c>
      <c r="Z495">
        <v>149</v>
      </c>
      <c r="AA495">
        <v>-1.55981136550796</v>
      </c>
      <c r="AB495">
        <v>-1.55981136550796</v>
      </c>
      <c r="AC495">
        <v>-0.60781043311484095</v>
      </c>
    </row>
    <row r="496" spans="1:29" x14ac:dyDescent="0.35">
      <c r="A496" t="s">
        <v>172</v>
      </c>
      <c r="B496">
        <v>2</v>
      </c>
      <c r="C496" t="s">
        <v>55</v>
      </c>
      <c r="D496" t="s">
        <v>70</v>
      </c>
      <c r="E496" t="s">
        <v>75</v>
      </c>
      <c r="F496" t="s">
        <v>33</v>
      </c>
      <c r="G496">
        <v>-0.16666666666666699</v>
      </c>
      <c r="H496">
        <v>2.9895000000001701</v>
      </c>
      <c r="I496">
        <v>0</v>
      </c>
      <c r="J496">
        <v>3.7723333333336</v>
      </c>
      <c r="K496">
        <v>-0.16666666666666699</v>
      </c>
      <c r="L496">
        <v>2.9895000000001701</v>
      </c>
      <c r="M496">
        <v>0.476190476190476</v>
      </c>
      <c r="N496">
        <v>0.62979955134236398</v>
      </c>
      <c r="O496">
        <v>0.5</v>
      </c>
      <c r="P496">
        <v>0.67573527128173305</v>
      </c>
      <c r="Q496">
        <v>0.47499999999999998</v>
      </c>
      <c r="R496">
        <v>0.63926674741452705</v>
      </c>
      <c r="S496" t="s">
        <v>171</v>
      </c>
      <c r="T496" t="s">
        <v>70</v>
      </c>
      <c r="U496" t="s">
        <v>35</v>
      </c>
      <c r="V496" t="s">
        <v>42</v>
      </c>
      <c r="W496" t="s">
        <v>37</v>
      </c>
      <c r="X496">
        <v>191</v>
      </c>
      <c r="Y496">
        <v>111</v>
      </c>
      <c r="Z496">
        <v>191</v>
      </c>
      <c r="AA496">
        <v>-0.477780057903338</v>
      </c>
      <c r="AB496">
        <v>-0.477780057903338</v>
      </c>
      <c r="AC496">
        <v>0.28117546351849998</v>
      </c>
    </row>
    <row r="497" spans="1:29" x14ac:dyDescent="0.35">
      <c r="A497" t="s">
        <v>172</v>
      </c>
      <c r="B497">
        <v>2</v>
      </c>
      <c r="C497" t="s">
        <v>30</v>
      </c>
      <c r="D497" t="s">
        <v>70</v>
      </c>
      <c r="E497" t="s">
        <v>76</v>
      </c>
      <c r="F497" t="s">
        <v>40</v>
      </c>
      <c r="G497">
        <v>-2.6666666666666701</v>
      </c>
      <c r="H497">
        <v>2.0126666666666302</v>
      </c>
      <c r="I497">
        <v>-1.5</v>
      </c>
      <c r="J497">
        <v>2.0334999999997199</v>
      </c>
      <c r="K497">
        <v>-2.6666666666666701</v>
      </c>
      <c r="L497">
        <v>2.0126666666666302</v>
      </c>
      <c r="M497">
        <v>0.35185185185185203</v>
      </c>
      <c r="N497">
        <v>0.59667605994619999</v>
      </c>
      <c r="O497">
        <v>0</v>
      </c>
      <c r="P497">
        <v>0.81085350318465099</v>
      </c>
      <c r="Q497">
        <v>-0.38888888888888901</v>
      </c>
      <c r="R497">
        <v>0.80766878980889201</v>
      </c>
      <c r="S497" t="s">
        <v>171</v>
      </c>
      <c r="T497" t="s">
        <v>70</v>
      </c>
      <c r="U497" t="s">
        <v>35</v>
      </c>
      <c r="V497" t="s">
        <v>36</v>
      </c>
      <c r="W497" t="s">
        <v>37</v>
      </c>
      <c r="X497">
        <v>233</v>
      </c>
      <c r="Y497">
        <v>41</v>
      </c>
      <c r="Z497">
        <v>233</v>
      </c>
      <c r="AA497">
        <v>0.60425124970128097</v>
      </c>
      <c r="AB497">
        <v>0.60425124970128097</v>
      </c>
      <c r="AC497">
        <v>-1.0152623024051199</v>
      </c>
    </row>
    <row r="498" spans="1:29" x14ac:dyDescent="0.35">
      <c r="A498" t="s">
        <v>172</v>
      </c>
      <c r="B498">
        <v>2</v>
      </c>
      <c r="C498" t="s">
        <v>38</v>
      </c>
      <c r="D498" t="s">
        <v>70</v>
      </c>
      <c r="E498" t="s">
        <v>77</v>
      </c>
      <c r="F498" t="s">
        <v>50</v>
      </c>
      <c r="G498">
        <v>-0.66666666666666696</v>
      </c>
      <c r="H498">
        <v>1.3698333333332899</v>
      </c>
      <c r="I498">
        <v>-0.66666666666666696</v>
      </c>
      <c r="J498">
        <v>1.1543333333332799</v>
      </c>
      <c r="K498">
        <v>-0.66666666666666696</v>
      </c>
      <c r="L498">
        <v>1.3698333333332999</v>
      </c>
      <c r="M498">
        <v>0.4375</v>
      </c>
      <c r="N498">
        <v>0.549431647320621</v>
      </c>
      <c r="O498">
        <v>0.43333333333333302</v>
      </c>
      <c r="P498">
        <v>0.54266985386529698</v>
      </c>
      <c r="Q498">
        <v>0.43333333333333302</v>
      </c>
      <c r="R498">
        <v>0.55063579684072905</v>
      </c>
      <c r="S498" t="s">
        <v>171</v>
      </c>
      <c r="T498" t="s">
        <v>70</v>
      </c>
      <c r="U498" t="s">
        <v>41</v>
      </c>
      <c r="V498" t="s">
        <v>42</v>
      </c>
      <c r="W498" t="s">
        <v>37</v>
      </c>
      <c r="X498">
        <v>784</v>
      </c>
      <c r="Y498">
        <v>48</v>
      </c>
      <c r="Z498">
        <v>784</v>
      </c>
      <c r="AA498">
        <v>0.66833479579684596</v>
      </c>
      <c r="AB498">
        <v>0.66535182445980801</v>
      </c>
      <c r="AC498">
        <v>-0.54453334842285395</v>
      </c>
    </row>
    <row r="499" spans="1:29" x14ac:dyDescent="0.35">
      <c r="A499" t="s">
        <v>172</v>
      </c>
      <c r="B499">
        <v>2</v>
      </c>
      <c r="C499" t="s">
        <v>43</v>
      </c>
      <c r="D499" t="s">
        <v>70</v>
      </c>
      <c r="E499" t="s">
        <v>78</v>
      </c>
      <c r="F499" t="s">
        <v>47</v>
      </c>
      <c r="G499">
        <v>-0.83333333333333304</v>
      </c>
      <c r="H499">
        <v>1.8373333333333099</v>
      </c>
      <c r="I499">
        <v>-0.66666666666666696</v>
      </c>
      <c r="J499">
        <v>3.7226666666666302</v>
      </c>
      <c r="K499">
        <v>-0.83333333333333304</v>
      </c>
      <c r="L499">
        <v>1.8373333333333099</v>
      </c>
      <c r="M499">
        <v>0.44680851063829802</v>
      </c>
      <c r="N499">
        <v>0.57552133285835605</v>
      </c>
      <c r="O499">
        <v>0.452380952380952</v>
      </c>
      <c r="P499">
        <v>0.68164666081129399</v>
      </c>
      <c r="Q499">
        <v>0.44047619047619102</v>
      </c>
      <c r="R499">
        <v>0.58965225594482895</v>
      </c>
      <c r="S499" t="s">
        <v>171</v>
      </c>
      <c r="T499" t="s">
        <v>70</v>
      </c>
      <c r="U499" t="s">
        <v>41</v>
      </c>
      <c r="V499" t="s">
        <v>36</v>
      </c>
      <c r="W499" t="s">
        <v>37</v>
      </c>
      <c r="X499">
        <v>777</v>
      </c>
      <c r="Y499">
        <v>40</v>
      </c>
      <c r="Z499">
        <v>777</v>
      </c>
      <c r="AA499">
        <v>0.61484022274449901</v>
      </c>
      <c r="AB499">
        <v>0.61192941519661104</v>
      </c>
      <c r="AC499">
        <v>-0.68183688613406002</v>
      </c>
    </row>
    <row r="500" spans="1:29" x14ac:dyDescent="0.35">
      <c r="A500" t="s">
        <v>172</v>
      </c>
      <c r="B500">
        <v>2</v>
      </c>
      <c r="C500" t="s">
        <v>30</v>
      </c>
      <c r="D500" t="s">
        <v>70</v>
      </c>
      <c r="E500" t="s">
        <v>79</v>
      </c>
      <c r="F500" t="s">
        <v>40</v>
      </c>
      <c r="G500">
        <v>-2.3333333333333299</v>
      </c>
      <c r="H500">
        <v>-0.92383333333324902</v>
      </c>
      <c r="I500">
        <v>-2</v>
      </c>
      <c r="J500">
        <v>-0.35316666666658603</v>
      </c>
      <c r="K500">
        <v>-2.3333333333333299</v>
      </c>
      <c r="L500">
        <v>-0.92383333333324902</v>
      </c>
      <c r="M500">
        <v>0</v>
      </c>
      <c r="N500">
        <v>0</v>
      </c>
      <c r="O500">
        <v>-0.1</v>
      </c>
      <c r="P500">
        <v>-0.88859764089177595</v>
      </c>
      <c r="Q500">
        <v>-0.2</v>
      </c>
      <c r="R500">
        <v>-3.13237221494298</v>
      </c>
      <c r="S500" t="s">
        <v>171</v>
      </c>
      <c r="T500" t="s">
        <v>70</v>
      </c>
      <c r="U500" t="s">
        <v>35</v>
      </c>
      <c r="V500" t="s">
        <v>36</v>
      </c>
      <c r="W500" t="s">
        <v>37</v>
      </c>
      <c r="X500">
        <v>195</v>
      </c>
      <c r="Y500">
        <v>75</v>
      </c>
      <c r="Z500">
        <v>195</v>
      </c>
      <c r="AA500">
        <v>-0.37472945717908901</v>
      </c>
      <c r="AB500">
        <v>-0.37472945717908901</v>
      </c>
      <c r="AC500">
        <v>-0.38556395895650603</v>
      </c>
    </row>
    <row r="501" spans="1:29" x14ac:dyDescent="0.35">
      <c r="A501" t="s">
        <v>172</v>
      </c>
      <c r="B501">
        <v>2</v>
      </c>
      <c r="C501" t="s">
        <v>55</v>
      </c>
      <c r="D501" t="s">
        <v>70</v>
      </c>
      <c r="E501" t="s">
        <v>80</v>
      </c>
      <c r="F501" t="s">
        <v>47</v>
      </c>
      <c r="G501">
        <v>0.66666666666666696</v>
      </c>
      <c r="H501">
        <v>2.5473333333333099</v>
      </c>
      <c r="I501">
        <v>1.1666666666666701</v>
      </c>
      <c r="J501">
        <v>5.1621666666666997</v>
      </c>
      <c r="K501">
        <v>0.66666666666666696</v>
      </c>
      <c r="L501">
        <v>2.5473333333333099</v>
      </c>
      <c r="M501">
        <v>0.66666666666666696</v>
      </c>
      <c r="N501">
        <v>0.60562251216275897</v>
      </c>
      <c r="O501">
        <v>-3</v>
      </c>
      <c r="P501">
        <v>0.82540816540942996</v>
      </c>
      <c r="Q501">
        <v>-1.5</v>
      </c>
      <c r="R501">
        <v>0.66057657960538696</v>
      </c>
      <c r="S501" t="s">
        <v>171</v>
      </c>
      <c r="T501" t="s">
        <v>70</v>
      </c>
      <c r="U501" t="s">
        <v>35</v>
      </c>
      <c r="V501" t="s">
        <v>42</v>
      </c>
      <c r="W501" t="s">
        <v>37</v>
      </c>
      <c r="X501">
        <v>189</v>
      </c>
      <c r="Y501">
        <v>167</v>
      </c>
      <c r="Z501">
        <v>189</v>
      </c>
      <c r="AA501">
        <v>-0.52930535826546299</v>
      </c>
      <c r="AB501">
        <v>-0.52930535826546299</v>
      </c>
      <c r="AC501">
        <v>1.3183256762574</v>
      </c>
    </row>
    <row r="502" spans="1:29" x14ac:dyDescent="0.35">
      <c r="A502" t="s">
        <v>172</v>
      </c>
      <c r="B502">
        <v>2</v>
      </c>
      <c r="C502" t="s">
        <v>43</v>
      </c>
      <c r="D502" t="s">
        <v>70</v>
      </c>
      <c r="E502" t="s">
        <v>81</v>
      </c>
      <c r="F502" t="s">
        <v>50</v>
      </c>
      <c r="G502">
        <v>0.33333333333333298</v>
      </c>
      <c r="H502">
        <v>3.54466666666662</v>
      </c>
      <c r="I502">
        <v>0.16666666666666699</v>
      </c>
      <c r="J502">
        <v>3.9679999999999298</v>
      </c>
      <c r="K502">
        <v>0.33333333333333398</v>
      </c>
      <c r="L502">
        <v>3.5446666666666302</v>
      </c>
      <c r="M502">
        <v>0.5625</v>
      </c>
      <c r="N502">
        <v>0.62820080050151805</v>
      </c>
      <c r="O502">
        <v>0.53333333333333299</v>
      </c>
      <c r="P502">
        <v>0.64840672218620399</v>
      </c>
      <c r="Q502">
        <v>0.56666666666666698</v>
      </c>
      <c r="R502">
        <v>0.63257367974866496</v>
      </c>
      <c r="S502" t="s">
        <v>171</v>
      </c>
      <c r="T502" t="s">
        <v>70</v>
      </c>
      <c r="U502" t="s">
        <v>41</v>
      </c>
      <c r="V502" t="s">
        <v>36</v>
      </c>
      <c r="W502" t="s">
        <v>45</v>
      </c>
      <c r="X502">
        <v>602</v>
      </c>
      <c r="Y502">
        <v>35</v>
      </c>
      <c r="Z502">
        <v>602</v>
      </c>
      <c r="AA502">
        <v>-0.72252410356415697</v>
      </c>
      <c r="AB502">
        <v>-0.72363081638329496</v>
      </c>
      <c r="AC502">
        <v>-0.76765159720356502</v>
      </c>
    </row>
    <row r="503" spans="1:29" x14ac:dyDescent="0.35">
      <c r="A503" t="s">
        <v>172</v>
      </c>
      <c r="B503">
        <v>2</v>
      </c>
      <c r="C503" t="s">
        <v>38</v>
      </c>
      <c r="D503" t="s">
        <v>70</v>
      </c>
      <c r="E503" t="s">
        <v>82</v>
      </c>
      <c r="F503" t="s">
        <v>47</v>
      </c>
      <c r="G503">
        <v>0.33333333333333298</v>
      </c>
      <c r="H503">
        <v>4.4885000000000304</v>
      </c>
      <c r="I503">
        <v>0.33333333333333298</v>
      </c>
      <c r="J503">
        <v>4.4885000000000304</v>
      </c>
      <c r="K503">
        <v>0.33333333333333298</v>
      </c>
      <c r="L503">
        <v>4.4885000000000304</v>
      </c>
      <c r="M503">
        <v>0.58333333333333304</v>
      </c>
      <c r="N503">
        <v>0.779570227343512</v>
      </c>
      <c r="O503">
        <v>0.58333333333333304</v>
      </c>
      <c r="P503">
        <v>0.779570227343512</v>
      </c>
      <c r="Q503">
        <v>0.58333333333333304</v>
      </c>
      <c r="R503">
        <v>0.779570227343512</v>
      </c>
      <c r="S503" t="s">
        <v>171</v>
      </c>
      <c r="T503" t="s">
        <v>70</v>
      </c>
      <c r="U503" t="s">
        <v>41</v>
      </c>
      <c r="V503" t="s">
        <v>42</v>
      </c>
      <c r="W503" t="s">
        <v>45</v>
      </c>
      <c r="X503">
        <v>498</v>
      </c>
      <c r="Y503">
        <v>46</v>
      </c>
      <c r="Z503">
        <v>498</v>
      </c>
      <c r="AA503">
        <v>-1.5173006174847301</v>
      </c>
      <c r="AB503">
        <v>-1.51733518257935</v>
      </c>
      <c r="AC503">
        <v>-0.57885923285065599</v>
      </c>
    </row>
    <row r="504" spans="1:29" x14ac:dyDescent="0.35">
      <c r="A504" t="s">
        <v>172</v>
      </c>
      <c r="B504">
        <v>2</v>
      </c>
      <c r="C504" t="s">
        <v>43</v>
      </c>
      <c r="D504" t="s">
        <v>70</v>
      </c>
      <c r="E504" t="s">
        <v>83</v>
      </c>
      <c r="F504" t="s">
        <v>40</v>
      </c>
      <c r="G504">
        <v>1.1666666666666701</v>
      </c>
      <c r="H504">
        <v>4.5768333333333597</v>
      </c>
      <c r="I504">
        <v>1</v>
      </c>
      <c r="J504">
        <v>3.9926666666667199</v>
      </c>
      <c r="K504">
        <v>1.1666666666666701</v>
      </c>
      <c r="L504">
        <v>4.5768333333333597</v>
      </c>
      <c r="M504">
        <v>0.73333333333333295</v>
      </c>
      <c r="N504">
        <v>0.73181273319714601</v>
      </c>
      <c r="O504">
        <v>0.75</v>
      </c>
      <c r="P504">
        <v>0.73468787961910997</v>
      </c>
      <c r="Q504">
        <v>0.79166666666666696</v>
      </c>
      <c r="R504">
        <v>0.76902504016615203</v>
      </c>
      <c r="S504" t="s">
        <v>171</v>
      </c>
      <c r="T504" t="s">
        <v>70</v>
      </c>
      <c r="U504" t="s">
        <v>41</v>
      </c>
      <c r="V504" t="s">
        <v>36</v>
      </c>
      <c r="W504" t="s">
        <v>45</v>
      </c>
      <c r="X504">
        <v>782</v>
      </c>
      <c r="Y504">
        <v>217</v>
      </c>
      <c r="Z504">
        <v>780</v>
      </c>
      <c r="AA504">
        <v>0.63776646833836204</v>
      </c>
      <c r="AB504">
        <v>0.65008827895603705</v>
      </c>
      <c r="AC504">
        <v>2.3560038857263899</v>
      </c>
    </row>
    <row r="505" spans="1:29" x14ac:dyDescent="0.35">
      <c r="A505" t="s">
        <v>172</v>
      </c>
      <c r="B505">
        <v>2</v>
      </c>
      <c r="C505" t="s">
        <v>30</v>
      </c>
      <c r="D505" t="s">
        <v>70</v>
      </c>
      <c r="E505" t="s">
        <v>84</v>
      </c>
      <c r="F505" t="s">
        <v>33</v>
      </c>
      <c r="G505">
        <v>0</v>
      </c>
      <c r="H505">
        <v>1.46283333333319</v>
      </c>
      <c r="I505">
        <v>-0.16666666666666699</v>
      </c>
      <c r="J505">
        <v>0.53699999999984505</v>
      </c>
      <c r="K505" s="1">
        <v>2.2204460492503101E-16</v>
      </c>
      <c r="L505">
        <v>1.46283333333319</v>
      </c>
      <c r="M505">
        <v>0.5</v>
      </c>
      <c r="N505">
        <v>0.58157821358861495</v>
      </c>
      <c r="O505">
        <v>0.46666666666666701</v>
      </c>
      <c r="P505">
        <v>0.53339552238804999</v>
      </c>
      <c r="Q505">
        <v>0.5</v>
      </c>
      <c r="R505">
        <v>0.59097222222221202</v>
      </c>
      <c r="S505" t="s">
        <v>171</v>
      </c>
      <c r="T505" t="s">
        <v>70</v>
      </c>
      <c r="U505" t="s">
        <v>35</v>
      </c>
      <c r="V505" t="s">
        <v>36</v>
      </c>
      <c r="W505" t="s">
        <v>45</v>
      </c>
      <c r="X505">
        <v>216</v>
      </c>
      <c r="Y505">
        <v>180</v>
      </c>
      <c r="Z505">
        <v>216</v>
      </c>
      <c r="AA505">
        <v>0.166286196623221</v>
      </c>
      <c r="AB505">
        <v>0.166286196623221</v>
      </c>
      <c r="AC505">
        <v>1.5590926899289299</v>
      </c>
    </row>
    <row r="506" spans="1:29" x14ac:dyDescent="0.35">
      <c r="A506" t="s">
        <v>172</v>
      </c>
      <c r="B506">
        <v>2</v>
      </c>
      <c r="C506" t="s">
        <v>55</v>
      </c>
      <c r="D506" t="s">
        <v>70</v>
      </c>
      <c r="E506" t="s">
        <v>85</v>
      </c>
      <c r="F506" t="s">
        <v>47</v>
      </c>
      <c r="G506">
        <v>0.33333333333333298</v>
      </c>
      <c r="H506">
        <v>2.8298333333333798</v>
      </c>
      <c r="I506">
        <v>0.5</v>
      </c>
      <c r="J506">
        <v>3.0310000000000201</v>
      </c>
      <c r="K506">
        <v>0.33333333333333298</v>
      </c>
      <c r="L506">
        <v>2.8298333333333798</v>
      </c>
      <c r="M506">
        <v>0.55000000000000004</v>
      </c>
      <c r="N506">
        <v>0.66801242850640596</v>
      </c>
      <c r="O506">
        <v>0.57894736842105299</v>
      </c>
      <c r="P506">
        <v>0.684359920522285</v>
      </c>
      <c r="Q506">
        <v>0.55263157894736803</v>
      </c>
      <c r="R506">
        <v>0.672124001459799</v>
      </c>
      <c r="S506" t="s">
        <v>171</v>
      </c>
      <c r="T506" t="s">
        <v>70</v>
      </c>
      <c r="U506" t="s">
        <v>35</v>
      </c>
      <c r="V506" t="s">
        <v>42</v>
      </c>
      <c r="W506" t="s">
        <v>45</v>
      </c>
      <c r="X506">
        <v>244</v>
      </c>
      <c r="Y506">
        <v>130</v>
      </c>
      <c r="Z506">
        <v>244</v>
      </c>
      <c r="AA506">
        <v>0.88764040169296698</v>
      </c>
      <c r="AB506">
        <v>0.88764040169296698</v>
      </c>
      <c r="AC506">
        <v>0.633065714269197</v>
      </c>
    </row>
    <row r="507" spans="1:29" x14ac:dyDescent="0.35">
      <c r="A507" t="s">
        <v>172</v>
      </c>
      <c r="B507">
        <v>2</v>
      </c>
      <c r="C507" t="s">
        <v>55</v>
      </c>
      <c r="D507" t="s">
        <v>70</v>
      </c>
      <c r="E507" t="s">
        <v>86</v>
      </c>
      <c r="F507" t="s">
        <v>50</v>
      </c>
      <c r="G507">
        <v>-1</v>
      </c>
      <c r="H507">
        <v>2.96816666666634</v>
      </c>
      <c r="I507">
        <v>-0.66666666666666696</v>
      </c>
      <c r="J507">
        <v>4.0029999999995702</v>
      </c>
      <c r="K507">
        <v>-1</v>
      </c>
      <c r="L507">
        <v>2.96816666666634</v>
      </c>
      <c r="M507">
        <v>0.39285714285714302</v>
      </c>
      <c r="N507">
        <v>0.60562745400409201</v>
      </c>
      <c r="O507">
        <v>0.35714285714285698</v>
      </c>
      <c r="P507">
        <v>0.66382015114722903</v>
      </c>
      <c r="Q507">
        <v>0.28571428571428598</v>
      </c>
      <c r="R507">
        <v>0.62147027528441201</v>
      </c>
      <c r="S507" t="s">
        <v>171</v>
      </c>
      <c r="T507" t="s">
        <v>70</v>
      </c>
      <c r="U507" t="s">
        <v>35</v>
      </c>
      <c r="V507" t="s">
        <v>42</v>
      </c>
      <c r="W507" t="s">
        <v>45</v>
      </c>
      <c r="X507">
        <v>172</v>
      </c>
      <c r="Y507">
        <v>140</v>
      </c>
      <c r="Z507">
        <v>172</v>
      </c>
      <c r="AA507">
        <v>-0.96727041134352298</v>
      </c>
      <c r="AB507">
        <v>-0.96727041134352298</v>
      </c>
      <c r="AC507">
        <v>0.818271109401143</v>
      </c>
    </row>
    <row r="508" spans="1:29" x14ac:dyDescent="0.35">
      <c r="A508" t="s">
        <v>172</v>
      </c>
      <c r="B508">
        <v>2</v>
      </c>
      <c r="C508" t="s">
        <v>43</v>
      </c>
      <c r="D508" t="s">
        <v>70</v>
      </c>
      <c r="E508" t="s">
        <v>87</v>
      </c>
      <c r="F508" t="s">
        <v>40</v>
      </c>
      <c r="G508">
        <v>0.33333333333333298</v>
      </c>
      <c r="H508">
        <v>4.6113333333333504</v>
      </c>
      <c r="I508">
        <v>0.33333333333333298</v>
      </c>
      <c r="J508">
        <v>4.6113333333333504</v>
      </c>
      <c r="K508">
        <v>0.33333333333333298</v>
      </c>
      <c r="L508">
        <v>4.6113333333333504</v>
      </c>
      <c r="M508">
        <v>0.57142857142857195</v>
      </c>
      <c r="N508">
        <v>0.79253541975047503</v>
      </c>
      <c r="O508">
        <v>0.57142857142857195</v>
      </c>
      <c r="P508">
        <v>0.79253541975047503</v>
      </c>
      <c r="Q508">
        <v>0.57142857142857195</v>
      </c>
      <c r="R508">
        <v>0.79253541975047503</v>
      </c>
      <c r="S508" t="s">
        <v>171</v>
      </c>
      <c r="T508" t="s">
        <v>70</v>
      </c>
      <c r="U508" t="s">
        <v>41</v>
      </c>
      <c r="V508" t="s">
        <v>36</v>
      </c>
      <c r="W508" t="s">
        <v>45</v>
      </c>
      <c r="X508">
        <v>627</v>
      </c>
      <c r="Y508">
        <v>82</v>
      </c>
      <c r="Z508">
        <v>627</v>
      </c>
      <c r="AA508">
        <v>-0.53147205694863398</v>
      </c>
      <c r="AB508">
        <v>-0.53283649758616602</v>
      </c>
      <c r="AC508">
        <v>3.90066868497745E-2</v>
      </c>
    </row>
    <row r="509" spans="1:29" x14ac:dyDescent="0.35">
      <c r="A509" t="s">
        <v>172</v>
      </c>
      <c r="B509">
        <v>2</v>
      </c>
      <c r="C509" t="s">
        <v>38</v>
      </c>
      <c r="D509" t="s">
        <v>70</v>
      </c>
      <c r="E509" t="s">
        <v>88</v>
      </c>
      <c r="F509" t="s">
        <v>33</v>
      </c>
      <c r="G509">
        <v>1</v>
      </c>
      <c r="H509">
        <v>1.1591666666667799</v>
      </c>
      <c r="I509">
        <v>1.1666666666666701</v>
      </c>
      <c r="J509">
        <v>2.0233333333335</v>
      </c>
      <c r="K509">
        <v>1</v>
      </c>
      <c r="L509">
        <v>1.1591666666667799</v>
      </c>
      <c r="M509">
        <v>0.61538461538461497</v>
      </c>
      <c r="N509">
        <v>0.54013318099459096</v>
      </c>
      <c r="O509">
        <v>0.64</v>
      </c>
      <c r="P509">
        <v>0.59796010586793202</v>
      </c>
      <c r="Q509">
        <v>0.62</v>
      </c>
      <c r="R509">
        <v>0.55612129623653095</v>
      </c>
      <c r="S509" t="s">
        <v>171</v>
      </c>
      <c r="T509" t="s">
        <v>70</v>
      </c>
      <c r="U509" t="s">
        <v>41</v>
      </c>
      <c r="V509" t="s">
        <v>42</v>
      </c>
      <c r="W509" t="s">
        <v>45</v>
      </c>
      <c r="X509">
        <v>450</v>
      </c>
      <c r="Y509">
        <v>84</v>
      </c>
      <c r="Z509">
        <v>450</v>
      </c>
      <c r="AA509">
        <v>-1.8841205469865301</v>
      </c>
      <c r="AB509">
        <v>-1.8836602746698401</v>
      </c>
      <c r="AC509">
        <v>7.3332571277576197E-2</v>
      </c>
    </row>
    <row r="510" spans="1:29" x14ac:dyDescent="0.35">
      <c r="A510" t="s">
        <v>172</v>
      </c>
      <c r="B510">
        <v>2</v>
      </c>
      <c r="C510" t="s">
        <v>38</v>
      </c>
      <c r="D510" t="s">
        <v>70</v>
      </c>
      <c r="E510" t="s">
        <v>89</v>
      </c>
      <c r="F510" t="s">
        <v>50</v>
      </c>
      <c r="G510">
        <v>-0.16666666666666699</v>
      </c>
      <c r="H510">
        <v>4.7524999999998503</v>
      </c>
      <c r="I510">
        <v>-0.16666666666666699</v>
      </c>
      <c r="J510">
        <v>4.7524999999998503</v>
      </c>
      <c r="K510">
        <v>-0.16666666666666699</v>
      </c>
      <c r="L510">
        <v>4.7524999999998503</v>
      </c>
      <c r="M510">
        <v>0.46666666666666701</v>
      </c>
      <c r="N510">
        <v>0.67971261107959502</v>
      </c>
      <c r="O510">
        <v>0.46666666666666701</v>
      </c>
      <c r="P510">
        <v>0.67971261107959502</v>
      </c>
      <c r="Q510">
        <v>0.46666666666666701</v>
      </c>
      <c r="R510">
        <v>0.67971261107959502</v>
      </c>
      <c r="S510" t="s">
        <v>171</v>
      </c>
      <c r="T510" t="s">
        <v>70</v>
      </c>
      <c r="U510" t="s">
        <v>41</v>
      </c>
      <c r="V510" t="s">
        <v>42</v>
      </c>
      <c r="W510" t="s">
        <v>45</v>
      </c>
      <c r="X510">
        <v>760</v>
      </c>
      <c r="Y510">
        <v>13</v>
      </c>
      <c r="Z510">
        <v>759</v>
      </c>
      <c r="AA510">
        <v>0.47728274918132302</v>
      </c>
      <c r="AB510">
        <v>0.48218927841456299</v>
      </c>
      <c r="AC510">
        <v>-1.1452363259093801</v>
      </c>
    </row>
    <row r="511" spans="1:29" x14ac:dyDescent="0.35">
      <c r="A511" t="s">
        <v>172</v>
      </c>
      <c r="B511">
        <v>2</v>
      </c>
      <c r="C511" t="s">
        <v>30</v>
      </c>
      <c r="D511" t="s">
        <v>70</v>
      </c>
      <c r="E511" t="s">
        <v>90</v>
      </c>
      <c r="F511" t="s">
        <v>33</v>
      </c>
      <c r="G511">
        <v>0.66666666666666696</v>
      </c>
      <c r="H511">
        <v>3.64733333333335</v>
      </c>
      <c r="I511">
        <v>1</v>
      </c>
      <c r="J511">
        <v>4.0738333333333596</v>
      </c>
      <c r="K511">
        <v>0.66666666666666696</v>
      </c>
      <c r="L511">
        <v>3.64733333333335</v>
      </c>
      <c r="M511">
        <v>0.83333333333333304</v>
      </c>
      <c r="N511">
        <v>0.85415587778353497</v>
      </c>
      <c r="O511">
        <v>2</v>
      </c>
      <c r="P511">
        <v>0.96030281345336399</v>
      </c>
      <c r="Q511">
        <v>1.5</v>
      </c>
      <c r="R511">
        <v>0.91211253813416404</v>
      </c>
      <c r="S511" t="s">
        <v>171</v>
      </c>
      <c r="T511" t="s">
        <v>70</v>
      </c>
      <c r="U511" t="s">
        <v>35</v>
      </c>
      <c r="V511" t="s">
        <v>36</v>
      </c>
      <c r="W511" t="s">
        <v>45</v>
      </c>
      <c r="X511">
        <v>218</v>
      </c>
      <c r="Y511">
        <v>87</v>
      </c>
      <c r="Z511">
        <v>218</v>
      </c>
      <c r="AA511">
        <v>0.21781149698534599</v>
      </c>
      <c r="AB511">
        <v>0.21781149698534599</v>
      </c>
      <c r="AC511">
        <v>-0.16331748479816999</v>
      </c>
    </row>
    <row r="512" spans="1:29" x14ac:dyDescent="0.35">
      <c r="A512" t="s">
        <v>172</v>
      </c>
      <c r="B512">
        <v>2</v>
      </c>
      <c r="C512" t="s">
        <v>30</v>
      </c>
      <c r="D512" t="s">
        <v>70</v>
      </c>
      <c r="E512" t="s">
        <v>91</v>
      </c>
      <c r="F512" t="s">
        <v>47</v>
      </c>
      <c r="G512">
        <v>2.1666666666666701</v>
      </c>
      <c r="H512">
        <v>3.4633333333331602</v>
      </c>
      <c r="I512">
        <v>2.3333333333333299</v>
      </c>
      <c r="J512">
        <v>4.6294999999997701</v>
      </c>
      <c r="K512">
        <v>2.1666666666666701</v>
      </c>
      <c r="L512">
        <v>3.4633333333331602</v>
      </c>
      <c r="M512">
        <v>0.72413793103448298</v>
      </c>
      <c r="N512">
        <v>0.72786087109083197</v>
      </c>
      <c r="O512">
        <v>0.79166666666666696</v>
      </c>
      <c r="P512">
        <v>0.95868423659961699</v>
      </c>
      <c r="Q512">
        <v>0.77083333333333304</v>
      </c>
      <c r="R512">
        <v>0.84314211169456899</v>
      </c>
      <c r="S512" t="s">
        <v>171</v>
      </c>
      <c r="T512" t="s">
        <v>70</v>
      </c>
      <c r="U512" t="s">
        <v>35</v>
      </c>
      <c r="V512" t="s">
        <v>36</v>
      </c>
      <c r="W512" t="s">
        <v>45</v>
      </c>
      <c r="X512">
        <v>294</v>
      </c>
      <c r="Y512">
        <v>44</v>
      </c>
      <c r="Z512">
        <v>294</v>
      </c>
      <c r="AA512">
        <v>2.1757729107460899</v>
      </c>
      <c r="AB512">
        <v>2.1757729107460899</v>
      </c>
      <c r="AC512">
        <v>-0.95970068386553797</v>
      </c>
    </row>
    <row r="513" spans="1:29" x14ac:dyDescent="0.35">
      <c r="A513" t="s">
        <v>172</v>
      </c>
      <c r="B513">
        <v>2</v>
      </c>
      <c r="C513" t="s">
        <v>55</v>
      </c>
      <c r="D513" t="s">
        <v>70</v>
      </c>
      <c r="E513" t="s">
        <v>92</v>
      </c>
      <c r="F513" t="s">
        <v>40</v>
      </c>
      <c r="G513">
        <v>-1.5</v>
      </c>
      <c r="H513">
        <v>0.91116666666669699</v>
      </c>
      <c r="I513">
        <v>-3.8333333333333299</v>
      </c>
      <c r="J513">
        <v>-1.16250000000008</v>
      </c>
      <c r="K513">
        <v>-1.5</v>
      </c>
      <c r="L513">
        <v>0.91116666666669799</v>
      </c>
      <c r="M513">
        <v>0.30434782608695699</v>
      </c>
      <c r="N513">
        <v>0.52802871058703005</v>
      </c>
      <c r="O513">
        <v>-1.8</v>
      </c>
      <c r="P513">
        <v>0.44559536995148002</v>
      </c>
      <c r="Q513">
        <v>-0.4</v>
      </c>
      <c r="R513">
        <v>0.54264231003229402</v>
      </c>
      <c r="S513" t="s">
        <v>171</v>
      </c>
      <c r="T513" t="s">
        <v>70</v>
      </c>
      <c r="U513" t="s">
        <v>35</v>
      </c>
      <c r="V513" t="s">
        <v>42</v>
      </c>
      <c r="W513" t="s">
        <v>45</v>
      </c>
      <c r="X513">
        <v>204</v>
      </c>
      <c r="Y513">
        <v>16</v>
      </c>
      <c r="Z513">
        <v>204</v>
      </c>
      <c r="AA513">
        <v>-0.14286560554952701</v>
      </c>
      <c r="AB513">
        <v>-0.14286560554952701</v>
      </c>
      <c r="AC513">
        <v>-1.4782757902349899</v>
      </c>
    </row>
    <row r="514" spans="1:29" x14ac:dyDescent="0.35">
      <c r="A514" t="s">
        <v>172</v>
      </c>
      <c r="B514">
        <v>3</v>
      </c>
      <c r="C514" t="s">
        <v>43</v>
      </c>
      <c r="D514" t="s">
        <v>70</v>
      </c>
      <c r="E514" t="s">
        <v>71</v>
      </c>
      <c r="F514" t="s">
        <v>47</v>
      </c>
      <c r="G514">
        <v>0</v>
      </c>
      <c r="H514">
        <v>2.0983333333333301</v>
      </c>
      <c r="I514">
        <v>0</v>
      </c>
      <c r="J514">
        <v>1.00000000000477E-2</v>
      </c>
      <c r="K514">
        <v>0</v>
      </c>
      <c r="L514">
        <v>2.0983333333333301</v>
      </c>
      <c r="M514">
        <v>0.5</v>
      </c>
      <c r="N514">
        <v>0.57492085406203197</v>
      </c>
      <c r="O514">
        <v>0.5</v>
      </c>
      <c r="P514">
        <v>0.50041962737089696</v>
      </c>
      <c r="Q514">
        <v>0.5</v>
      </c>
      <c r="R514">
        <v>0.58805180999272599</v>
      </c>
      <c r="S514" t="s">
        <v>171</v>
      </c>
      <c r="T514" t="s">
        <v>70</v>
      </c>
      <c r="U514" t="s">
        <v>41</v>
      </c>
      <c r="V514" t="s">
        <v>36</v>
      </c>
      <c r="W514" t="s">
        <v>37</v>
      </c>
      <c r="X514">
        <v>781</v>
      </c>
      <c r="Y514">
        <v>61</v>
      </c>
      <c r="Z514">
        <v>781</v>
      </c>
      <c r="AA514">
        <v>0.64540855020298304</v>
      </c>
      <c r="AB514">
        <v>0.64245650620415196</v>
      </c>
      <c r="AC514">
        <v>-0.32141509964214299</v>
      </c>
    </row>
    <row r="515" spans="1:29" x14ac:dyDescent="0.35">
      <c r="A515" t="s">
        <v>172</v>
      </c>
      <c r="B515">
        <v>3</v>
      </c>
      <c r="C515" t="s">
        <v>38</v>
      </c>
      <c r="D515" t="s">
        <v>70</v>
      </c>
      <c r="E515" t="s">
        <v>72</v>
      </c>
      <c r="F515" t="s">
        <v>33</v>
      </c>
      <c r="G515">
        <v>3.5</v>
      </c>
      <c r="H515">
        <v>1.6628333333335801</v>
      </c>
      <c r="I515">
        <v>4.3333333333333304</v>
      </c>
      <c r="J515">
        <v>2.5588333333337201</v>
      </c>
      <c r="K515">
        <v>3.5</v>
      </c>
      <c r="L515">
        <v>1.6628333333335801</v>
      </c>
      <c r="M515">
        <v>0.66666666666666696</v>
      </c>
      <c r="N515">
        <v>0.56490794353003404</v>
      </c>
      <c r="O515">
        <v>0.77083333333333304</v>
      </c>
      <c r="P515">
        <v>0.68054281615281098</v>
      </c>
      <c r="Q515">
        <v>0.71875</v>
      </c>
      <c r="R515">
        <v>0.61732401984996998</v>
      </c>
      <c r="S515" t="s">
        <v>171</v>
      </c>
      <c r="T515" t="s">
        <v>70</v>
      </c>
      <c r="U515" t="s">
        <v>41</v>
      </c>
      <c r="V515" t="s">
        <v>42</v>
      </c>
      <c r="W515" t="s">
        <v>37</v>
      </c>
      <c r="X515">
        <v>764</v>
      </c>
      <c r="Y515">
        <v>139</v>
      </c>
      <c r="Z515">
        <v>764</v>
      </c>
      <c r="AA515">
        <v>0.51549315850442801</v>
      </c>
      <c r="AB515">
        <v>0.51271636942210397</v>
      </c>
      <c r="AC515">
        <v>1.0172943930421201</v>
      </c>
    </row>
    <row r="516" spans="1:29" x14ac:dyDescent="0.35">
      <c r="A516" t="s">
        <v>172</v>
      </c>
      <c r="B516">
        <v>3</v>
      </c>
      <c r="C516" t="s">
        <v>38</v>
      </c>
      <c r="D516" t="s">
        <v>70</v>
      </c>
      <c r="E516" t="s">
        <v>73</v>
      </c>
      <c r="F516" t="s">
        <v>40</v>
      </c>
      <c r="G516">
        <v>0.66666666666666696</v>
      </c>
      <c r="H516">
        <v>5.8826666666668901</v>
      </c>
      <c r="I516">
        <v>0.33333333333333298</v>
      </c>
      <c r="J516">
        <v>6.4560000000002402</v>
      </c>
      <c r="K516">
        <v>0.66666666666666696</v>
      </c>
      <c r="L516">
        <v>5.8826666666668901</v>
      </c>
      <c r="M516">
        <v>0.625</v>
      </c>
      <c r="N516">
        <v>0.83943683643638101</v>
      </c>
      <c r="O516">
        <v>0.6</v>
      </c>
      <c r="P516">
        <v>0.95390203890321301</v>
      </c>
      <c r="Q516">
        <v>0.7</v>
      </c>
      <c r="R516">
        <v>0.91359268807124705</v>
      </c>
      <c r="S516" t="s">
        <v>171</v>
      </c>
      <c r="T516" t="s">
        <v>70</v>
      </c>
      <c r="U516" t="s">
        <v>41</v>
      </c>
      <c r="V516" t="s">
        <v>42</v>
      </c>
      <c r="W516" t="s">
        <v>37</v>
      </c>
      <c r="X516">
        <v>840</v>
      </c>
      <c r="Y516">
        <v>112</v>
      </c>
      <c r="Z516">
        <v>840</v>
      </c>
      <c r="AA516">
        <v>1.09629138021562</v>
      </c>
      <c r="AB516">
        <v>1.09273109856538</v>
      </c>
      <c r="AC516">
        <v>0.55389495326679905</v>
      </c>
    </row>
    <row r="517" spans="1:29" x14ac:dyDescent="0.35">
      <c r="A517" t="s">
        <v>172</v>
      </c>
      <c r="B517">
        <v>3</v>
      </c>
      <c r="C517" t="s">
        <v>30</v>
      </c>
      <c r="D517" t="s">
        <v>70</v>
      </c>
      <c r="E517" t="s">
        <v>74</v>
      </c>
      <c r="F517" t="s">
        <v>50</v>
      </c>
      <c r="G517">
        <v>0.5</v>
      </c>
      <c r="H517">
        <v>4.0548333333333302</v>
      </c>
      <c r="I517">
        <v>0.5</v>
      </c>
      <c r="J517">
        <v>4.0548333333333302</v>
      </c>
      <c r="K517">
        <v>0.5</v>
      </c>
      <c r="L517">
        <v>4.0548333333333302</v>
      </c>
      <c r="M517">
        <v>0.66666666666666696</v>
      </c>
      <c r="N517">
        <v>0.72260957086650202</v>
      </c>
      <c r="O517">
        <v>0.66666666666666696</v>
      </c>
      <c r="P517">
        <v>0.72260957086650202</v>
      </c>
      <c r="Q517">
        <v>0.66666666666666696</v>
      </c>
      <c r="R517">
        <v>0.72260957086650202</v>
      </c>
      <c r="S517" t="s">
        <v>171</v>
      </c>
      <c r="T517" t="s">
        <v>70</v>
      </c>
      <c r="U517" t="s">
        <v>35</v>
      </c>
      <c r="V517" t="s">
        <v>36</v>
      </c>
      <c r="W517" t="s">
        <v>37</v>
      </c>
      <c r="X517">
        <v>149</v>
      </c>
      <c r="Y517">
        <v>63</v>
      </c>
      <c r="Z517">
        <v>149</v>
      </c>
      <c r="AA517">
        <v>-1.55981136550796</v>
      </c>
      <c r="AB517">
        <v>-1.55981136550796</v>
      </c>
      <c r="AC517">
        <v>-0.60781043311484095</v>
      </c>
    </row>
    <row r="518" spans="1:29" x14ac:dyDescent="0.35">
      <c r="A518" t="s">
        <v>172</v>
      </c>
      <c r="B518">
        <v>3</v>
      </c>
      <c r="C518" t="s">
        <v>55</v>
      </c>
      <c r="D518" t="s">
        <v>70</v>
      </c>
      <c r="E518" t="s">
        <v>75</v>
      </c>
      <c r="F518" t="s">
        <v>33</v>
      </c>
      <c r="G518">
        <v>-0.5</v>
      </c>
      <c r="H518">
        <v>3.1866666666665702</v>
      </c>
      <c r="I518">
        <v>-0.33333333333333298</v>
      </c>
      <c r="J518">
        <v>3.2328333333332</v>
      </c>
      <c r="K518">
        <v>-0.5</v>
      </c>
      <c r="L518">
        <v>3.1866666666665702</v>
      </c>
      <c r="M518">
        <v>0.45161290322580599</v>
      </c>
      <c r="N518">
        <v>0.64384159369263205</v>
      </c>
      <c r="O518">
        <v>0.45</v>
      </c>
      <c r="P518">
        <v>0.66779121468485902</v>
      </c>
      <c r="Q518">
        <v>0.42499999999999999</v>
      </c>
      <c r="R518">
        <v>0.66539506236915702</v>
      </c>
      <c r="S518" t="s">
        <v>171</v>
      </c>
      <c r="T518" t="s">
        <v>70</v>
      </c>
      <c r="U518" t="s">
        <v>35</v>
      </c>
      <c r="V518" t="s">
        <v>42</v>
      </c>
      <c r="W518" t="s">
        <v>37</v>
      </c>
      <c r="X518">
        <v>191</v>
      </c>
      <c r="Y518">
        <v>111</v>
      </c>
      <c r="Z518">
        <v>191</v>
      </c>
      <c r="AA518">
        <v>-0.477780057903338</v>
      </c>
      <c r="AB518">
        <v>-0.477780057903338</v>
      </c>
      <c r="AC518">
        <v>0.28117546351849998</v>
      </c>
    </row>
    <row r="519" spans="1:29" x14ac:dyDescent="0.35">
      <c r="A519" t="s">
        <v>172</v>
      </c>
      <c r="B519">
        <v>3</v>
      </c>
      <c r="C519" t="s">
        <v>30</v>
      </c>
      <c r="D519" t="s">
        <v>70</v>
      </c>
      <c r="E519" t="s">
        <v>76</v>
      </c>
      <c r="F519" t="s">
        <v>40</v>
      </c>
      <c r="G519">
        <v>0.5</v>
      </c>
      <c r="H519">
        <v>4.5711666666666799</v>
      </c>
      <c r="I519">
        <v>-0.16666666666666699</v>
      </c>
      <c r="J519">
        <v>3.8590000000000102</v>
      </c>
      <c r="K519">
        <v>0.5</v>
      </c>
      <c r="L519">
        <v>4.5711666666666799</v>
      </c>
      <c r="M519">
        <v>0.57142857142857095</v>
      </c>
      <c r="N519">
        <v>0.77456103469678095</v>
      </c>
      <c r="O519">
        <v>0.47058823529411797</v>
      </c>
      <c r="P519">
        <v>0.75347024565398502</v>
      </c>
      <c r="Q519">
        <v>0.58823529411764697</v>
      </c>
      <c r="R519">
        <v>0.80024740552612295</v>
      </c>
      <c r="S519" t="s">
        <v>171</v>
      </c>
      <c r="T519" t="s">
        <v>70</v>
      </c>
      <c r="U519" t="s">
        <v>35</v>
      </c>
      <c r="V519" t="s">
        <v>36</v>
      </c>
      <c r="W519" t="s">
        <v>37</v>
      </c>
      <c r="X519">
        <v>233</v>
      </c>
      <c r="Y519">
        <v>41</v>
      </c>
      <c r="Z519">
        <v>233</v>
      </c>
      <c r="AA519">
        <v>0.60425124970128097</v>
      </c>
      <c r="AB519">
        <v>0.60425124970128097</v>
      </c>
      <c r="AC519">
        <v>-1.0152623024051199</v>
      </c>
    </row>
    <row r="520" spans="1:29" x14ac:dyDescent="0.35">
      <c r="A520" t="s">
        <v>172</v>
      </c>
      <c r="B520">
        <v>3</v>
      </c>
      <c r="C520" t="s">
        <v>38</v>
      </c>
      <c r="D520" t="s">
        <v>70</v>
      </c>
      <c r="E520" t="s">
        <v>77</v>
      </c>
      <c r="F520" t="s">
        <v>50</v>
      </c>
      <c r="G520">
        <v>-0.83333333333333304</v>
      </c>
      <c r="H520">
        <v>2.0215000000001901</v>
      </c>
      <c r="I520">
        <v>-0.83333333333333304</v>
      </c>
      <c r="J520">
        <v>2.0215000000001901</v>
      </c>
      <c r="K520">
        <v>-0.83333333333333304</v>
      </c>
      <c r="L520">
        <v>2.0215000000001901</v>
      </c>
      <c r="M520">
        <v>0.4</v>
      </c>
      <c r="N520">
        <v>0.57575038409173995</v>
      </c>
      <c r="O520">
        <v>0.4</v>
      </c>
      <c r="P520">
        <v>0.57575038409173995</v>
      </c>
      <c r="Q520">
        <v>0.4</v>
      </c>
      <c r="R520">
        <v>0.57575038409173995</v>
      </c>
      <c r="S520" t="s">
        <v>171</v>
      </c>
      <c r="T520" t="s">
        <v>70</v>
      </c>
      <c r="U520" t="s">
        <v>41</v>
      </c>
      <c r="V520" t="s">
        <v>42</v>
      </c>
      <c r="W520" t="s">
        <v>37</v>
      </c>
      <c r="X520">
        <v>784</v>
      </c>
      <c r="Y520">
        <v>48</v>
      </c>
      <c r="Z520">
        <v>784</v>
      </c>
      <c r="AA520">
        <v>0.66833479579684596</v>
      </c>
      <c r="AB520">
        <v>0.66535182445980801</v>
      </c>
      <c r="AC520">
        <v>-0.54453334842285395</v>
      </c>
    </row>
    <row r="521" spans="1:29" x14ac:dyDescent="0.35">
      <c r="A521" t="s">
        <v>172</v>
      </c>
      <c r="B521">
        <v>3</v>
      </c>
      <c r="C521" t="s">
        <v>43</v>
      </c>
      <c r="D521" t="s">
        <v>70</v>
      </c>
      <c r="E521" t="s">
        <v>78</v>
      </c>
      <c r="F521" t="s">
        <v>47</v>
      </c>
      <c r="G521">
        <v>2.1666666666666701</v>
      </c>
      <c r="H521">
        <v>0.64100000000022805</v>
      </c>
      <c r="I521">
        <v>2.1666666666666701</v>
      </c>
      <c r="J521">
        <v>0.64100000000022805</v>
      </c>
      <c r="K521">
        <v>2.1666666666666701</v>
      </c>
      <c r="L521">
        <v>0.64100000000022805</v>
      </c>
      <c r="M521">
        <v>0.74074074074074103</v>
      </c>
      <c r="N521">
        <v>0.52472230792965902</v>
      </c>
      <c r="O521">
        <v>0.74074074074074103</v>
      </c>
      <c r="P521">
        <v>0.52472230792965902</v>
      </c>
      <c r="Q521">
        <v>0.74074074074074103</v>
      </c>
      <c r="R521">
        <v>0.52472230792965902</v>
      </c>
      <c r="S521" t="s">
        <v>171</v>
      </c>
      <c r="T521" t="s">
        <v>70</v>
      </c>
      <c r="U521" t="s">
        <v>41</v>
      </c>
      <c r="V521" t="s">
        <v>36</v>
      </c>
      <c r="W521" t="s">
        <v>37</v>
      </c>
      <c r="X521">
        <v>777</v>
      </c>
      <c r="Y521">
        <v>40</v>
      </c>
      <c r="Z521">
        <v>777</v>
      </c>
      <c r="AA521">
        <v>0.61484022274449901</v>
      </c>
      <c r="AB521">
        <v>0.61192941519661104</v>
      </c>
      <c r="AC521">
        <v>-0.68183688613406002</v>
      </c>
    </row>
    <row r="522" spans="1:29" x14ac:dyDescent="0.35">
      <c r="A522" t="s">
        <v>172</v>
      </c>
      <c r="B522">
        <v>3</v>
      </c>
      <c r="C522" t="s">
        <v>30</v>
      </c>
      <c r="D522" t="s">
        <v>70</v>
      </c>
      <c r="E522" t="s">
        <v>79</v>
      </c>
      <c r="F522" t="s">
        <v>40</v>
      </c>
      <c r="G522">
        <v>0.33333333333333298</v>
      </c>
      <c r="H522">
        <v>0.12816666666663001</v>
      </c>
      <c r="I522">
        <v>0.5</v>
      </c>
      <c r="J522">
        <v>0.16949999999995199</v>
      </c>
      <c r="K522">
        <v>0.33333333333333298</v>
      </c>
      <c r="L522">
        <v>0.12816666666663001</v>
      </c>
      <c r="M522">
        <v>1</v>
      </c>
      <c r="N522">
        <v>1</v>
      </c>
      <c r="O522">
        <v>2</v>
      </c>
      <c r="P522">
        <v>1.4760076775432001</v>
      </c>
      <c r="Q522">
        <v>1.5</v>
      </c>
      <c r="R522">
        <v>1.2380038387715999</v>
      </c>
      <c r="S522" t="s">
        <v>171</v>
      </c>
      <c r="T522" t="s">
        <v>70</v>
      </c>
      <c r="U522" t="s">
        <v>35</v>
      </c>
      <c r="V522" t="s">
        <v>36</v>
      </c>
      <c r="W522" t="s">
        <v>37</v>
      </c>
      <c r="X522">
        <v>195</v>
      </c>
      <c r="Y522">
        <v>75</v>
      </c>
      <c r="Z522">
        <v>195</v>
      </c>
      <c r="AA522">
        <v>-0.37472945717908901</v>
      </c>
      <c r="AB522">
        <v>-0.37472945717908901</v>
      </c>
      <c r="AC522">
        <v>-0.38556395895650603</v>
      </c>
    </row>
    <row r="523" spans="1:29" x14ac:dyDescent="0.35">
      <c r="A523" t="s">
        <v>172</v>
      </c>
      <c r="B523">
        <v>3</v>
      </c>
      <c r="C523" t="s">
        <v>55</v>
      </c>
      <c r="D523" t="s">
        <v>70</v>
      </c>
      <c r="E523" t="s">
        <v>80</v>
      </c>
      <c r="F523" t="s">
        <v>47</v>
      </c>
      <c r="G523">
        <v>-1.1666666666666701</v>
      </c>
      <c r="H523">
        <v>2.4626666666666202</v>
      </c>
      <c r="I523">
        <v>-1</v>
      </c>
      <c r="J523">
        <v>2.5156666666665801</v>
      </c>
      <c r="K523">
        <v>-1.1666666666666701</v>
      </c>
      <c r="L523">
        <v>2.4626666666666202</v>
      </c>
      <c r="M523">
        <v>0.37931034482758602</v>
      </c>
      <c r="N523">
        <v>0.59959826363611701</v>
      </c>
      <c r="O523">
        <v>0.39285714285714302</v>
      </c>
      <c r="P523">
        <v>0.60217979962090096</v>
      </c>
      <c r="Q523">
        <v>0.375</v>
      </c>
      <c r="R523">
        <v>0.60002707825615897</v>
      </c>
      <c r="S523" t="s">
        <v>171</v>
      </c>
      <c r="T523" t="s">
        <v>70</v>
      </c>
      <c r="U523" t="s">
        <v>35</v>
      </c>
      <c r="V523" t="s">
        <v>42</v>
      </c>
      <c r="W523" t="s">
        <v>37</v>
      </c>
      <c r="X523">
        <v>189</v>
      </c>
      <c r="Y523">
        <v>167</v>
      </c>
      <c r="Z523">
        <v>189</v>
      </c>
      <c r="AA523">
        <v>-0.52930535826546299</v>
      </c>
      <c r="AB523">
        <v>-0.52930535826546299</v>
      </c>
      <c r="AC523">
        <v>1.3183256762574</v>
      </c>
    </row>
    <row r="524" spans="1:29" x14ac:dyDescent="0.35">
      <c r="A524" t="s">
        <v>172</v>
      </c>
      <c r="B524">
        <v>3</v>
      </c>
      <c r="C524" t="s">
        <v>43</v>
      </c>
      <c r="D524" t="s">
        <v>70</v>
      </c>
      <c r="E524" t="s">
        <v>81</v>
      </c>
      <c r="F524" t="s">
        <v>50</v>
      </c>
      <c r="G524">
        <v>0.33333333333333298</v>
      </c>
      <c r="H524">
        <v>4.274</v>
      </c>
      <c r="I524">
        <v>0.33333333333333298</v>
      </c>
      <c r="J524">
        <v>4.274</v>
      </c>
      <c r="K524">
        <v>0.33333333333333298</v>
      </c>
      <c r="L524">
        <v>4.274</v>
      </c>
      <c r="M524">
        <v>0.58333333333333304</v>
      </c>
      <c r="N524">
        <v>0.70701346507798202</v>
      </c>
      <c r="O524">
        <v>0.58333333333333304</v>
      </c>
      <c r="P524">
        <v>0.70701346507798202</v>
      </c>
      <c r="Q524">
        <v>0.58333333333333304</v>
      </c>
      <c r="R524">
        <v>0.70701346507798202</v>
      </c>
      <c r="S524" t="s">
        <v>171</v>
      </c>
      <c r="T524" t="s">
        <v>70</v>
      </c>
      <c r="U524" t="s">
        <v>41</v>
      </c>
      <c r="V524" t="s">
        <v>36</v>
      </c>
      <c r="W524" t="s">
        <v>45</v>
      </c>
      <c r="X524">
        <v>602</v>
      </c>
      <c r="Y524">
        <v>35</v>
      </c>
      <c r="Z524">
        <v>602</v>
      </c>
      <c r="AA524">
        <v>-0.72252410356415697</v>
      </c>
      <c r="AB524">
        <v>-0.72363081638329496</v>
      </c>
      <c r="AC524">
        <v>-0.76765159720356502</v>
      </c>
    </row>
    <row r="525" spans="1:29" x14ac:dyDescent="0.35">
      <c r="A525" t="s">
        <v>172</v>
      </c>
      <c r="B525">
        <v>3</v>
      </c>
      <c r="C525" t="s">
        <v>38</v>
      </c>
      <c r="D525" t="s">
        <v>70</v>
      </c>
      <c r="E525" t="s">
        <v>82</v>
      </c>
      <c r="F525" t="s">
        <v>47</v>
      </c>
      <c r="G525">
        <v>-1</v>
      </c>
      <c r="H525">
        <v>4.1861666666667103</v>
      </c>
      <c r="I525">
        <v>-1.3333333333333299</v>
      </c>
      <c r="J525">
        <v>3.7376666666666498</v>
      </c>
      <c r="K525">
        <v>-1</v>
      </c>
      <c r="L525">
        <v>4.1861666666667103</v>
      </c>
      <c r="M525">
        <v>0.33333333333333298</v>
      </c>
      <c r="N525">
        <v>0.65925259006581505</v>
      </c>
      <c r="O525">
        <v>0.214285714285714</v>
      </c>
      <c r="P525">
        <v>0.64937521647616803</v>
      </c>
      <c r="Q525">
        <v>0.28571428571428598</v>
      </c>
      <c r="R525">
        <v>0.66729944315669099</v>
      </c>
      <c r="S525" t="s">
        <v>171</v>
      </c>
      <c r="T525" t="s">
        <v>70</v>
      </c>
      <c r="U525" t="s">
        <v>41</v>
      </c>
      <c r="V525" t="s">
        <v>42</v>
      </c>
      <c r="W525" t="s">
        <v>45</v>
      </c>
      <c r="X525">
        <v>498</v>
      </c>
      <c r="Y525">
        <v>46</v>
      </c>
      <c r="Z525">
        <v>498</v>
      </c>
      <c r="AA525">
        <v>-1.5173006174847301</v>
      </c>
      <c r="AB525">
        <v>-1.51733518257935</v>
      </c>
      <c r="AC525">
        <v>-0.57885923285065599</v>
      </c>
    </row>
    <row r="526" spans="1:29" x14ac:dyDescent="0.35">
      <c r="A526" t="s">
        <v>172</v>
      </c>
      <c r="B526">
        <v>3</v>
      </c>
      <c r="C526" t="s">
        <v>43</v>
      </c>
      <c r="D526" t="s">
        <v>70</v>
      </c>
      <c r="E526" t="s">
        <v>83</v>
      </c>
      <c r="F526" t="s">
        <v>40</v>
      </c>
      <c r="G526">
        <v>0.16666666666666699</v>
      </c>
      <c r="H526">
        <v>4.1675000000001097</v>
      </c>
      <c r="I526">
        <v>1</v>
      </c>
      <c r="J526">
        <v>6.3808333333334799</v>
      </c>
      <c r="K526">
        <v>0.16666666666666699</v>
      </c>
      <c r="L526">
        <v>4.1675000000001097</v>
      </c>
      <c r="M526">
        <v>0.52631578947368396</v>
      </c>
      <c r="N526">
        <v>0.65053277948347898</v>
      </c>
      <c r="O526">
        <v>0.75</v>
      </c>
      <c r="P526">
        <v>0.80194646434374495</v>
      </c>
      <c r="Q526">
        <v>0.54166666666666696</v>
      </c>
      <c r="R526">
        <v>0.69720964714419198</v>
      </c>
      <c r="S526" t="s">
        <v>171</v>
      </c>
      <c r="T526" t="s">
        <v>70</v>
      </c>
      <c r="U526" t="s">
        <v>41</v>
      </c>
      <c r="V526" t="s">
        <v>36</v>
      </c>
      <c r="W526" t="s">
        <v>45</v>
      </c>
      <c r="X526">
        <v>782</v>
      </c>
      <c r="Y526">
        <v>217</v>
      </c>
      <c r="Z526">
        <v>780</v>
      </c>
      <c r="AA526">
        <v>0.63776646833836204</v>
      </c>
      <c r="AB526">
        <v>0.65008827895603705</v>
      </c>
      <c r="AC526">
        <v>2.3560038857263899</v>
      </c>
    </row>
    <row r="527" spans="1:29" x14ac:dyDescent="0.35">
      <c r="A527" t="s">
        <v>172</v>
      </c>
      <c r="B527">
        <v>3</v>
      </c>
      <c r="C527" t="s">
        <v>30</v>
      </c>
      <c r="D527" t="s">
        <v>70</v>
      </c>
      <c r="E527" t="s">
        <v>84</v>
      </c>
      <c r="F527" t="s">
        <v>33</v>
      </c>
      <c r="G527">
        <v>1.5</v>
      </c>
      <c r="H527">
        <v>4.1238333333331703</v>
      </c>
      <c r="I527">
        <v>1.1666666666666701</v>
      </c>
      <c r="J527">
        <v>4.4728333333332602</v>
      </c>
      <c r="K527">
        <v>1.5</v>
      </c>
      <c r="L527">
        <v>4.1238333333331703</v>
      </c>
      <c r="M527">
        <v>0.73684210526315796</v>
      </c>
      <c r="N527">
        <v>0.70146069794329302</v>
      </c>
      <c r="O527">
        <v>0.73333333333333295</v>
      </c>
      <c r="P527">
        <v>0.73264906288468601</v>
      </c>
      <c r="Q527">
        <v>0.8</v>
      </c>
      <c r="R527">
        <v>0.71449624633735798</v>
      </c>
      <c r="S527" t="s">
        <v>171</v>
      </c>
      <c r="T527" t="s">
        <v>70</v>
      </c>
      <c r="U527" t="s">
        <v>35</v>
      </c>
      <c r="V527" t="s">
        <v>36</v>
      </c>
      <c r="W527" t="s">
        <v>45</v>
      </c>
      <c r="X527">
        <v>216</v>
      </c>
      <c r="Y527">
        <v>180</v>
      </c>
      <c r="Z527">
        <v>216</v>
      </c>
      <c r="AA527">
        <v>0.166286196623221</v>
      </c>
      <c r="AB527">
        <v>0.166286196623221</v>
      </c>
      <c r="AC527">
        <v>1.5590926899289299</v>
      </c>
    </row>
    <row r="528" spans="1:29" x14ac:dyDescent="0.35">
      <c r="A528" t="s">
        <v>172</v>
      </c>
      <c r="B528">
        <v>3</v>
      </c>
      <c r="C528" t="s">
        <v>55</v>
      </c>
      <c r="D528" t="s">
        <v>70</v>
      </c>
      <c r="E528" t="s">
        <v>85</v>
      </c>
      <c r="F528" t="s">
        <v>47</v>
      </c>
      <c r="G528">
        <v>-0.33333333333333398</v>
      </c>
      <c r="H528">
        <v>2.1576666666666902</v>
      </c>
      <c r="I528">
        <v>-0.33333333333333398</v>
      </c>
      <c r="J528">
        <v>2.1576666666666902</v>
      </c>
      <c r="K528">
        <v>-0.33333333333333398</v>
      </c>
      <c r="L528">
        <v>2.1576666666666902</v>
      </c>
      <c r="M528">
        <v>0.44444444444444398</v>
      </c>
      <c r="N528">
        <v>0.59906642179369496</v>
      </c>
      <c r="O528">
        <v>0.44444444444444398</v>
      </c>
      <c r="P528">
        <v>0.59906642179369496</v>
      </c>
      <c r="Q528">
        <v>0.44444444444444398</v>
      </c>
      <c r="R528">
        <v>0.59906642179369496</v>
      </c>
      <c r="S528" t="s">
        <v>171</v>
      </c>
      <c r="T528" t="s">
        <v>70</v>
      </c>
      <c r="U528" t="s">
        <v>35</v>
      </c>
      <c r="V528" t="s">
        <v>42</v>
      </c>
      <c r="W528" t="s">
        <v>45</v>
      </c>
      <c r="X528">
        <v>244</v>
      </c>
      <c r="Y528">
        <v>130</v>
      </c>
      <c r="Z528">
        <v>244</v>
      </c>
      <c r="AA528">
        <v>0.88764040169296698</v>
      </c>
      <c r="AB528">
        <v>0.88764040169296698</v>
      </c>
      <c r="AC528">
        <v>0.633065714269197</v>
      </c>
    </row>
    <row r="529" spans="1:29" x14ac:dyDescent="0.35">
      <c r="A529" t="s">
        <v>172</v>
      </c>
      <c r="B529">
        <v>3</v>
      </c>
      <c r="C529" t="s">
        <v>55</v>
      </c>
      <c r="D529" t="s">
        <v>70</v>
      </c>
      <c r="E529" t="s">
        <v>86</v>
      </c>
      <c r="F529" t="s">
        <v>50</v>
      </c>
      <c r="G529">
        <v>-0.33333333333333298</v>
      </c>
      <c r="H529">
        <v>1.8583333333334999</v>
      </c>
      <c r="I529">
        <v>-0.5</v>
      </c>
      <c r="J529">
        <v>1.5766666666668301</v>
      </c>
      <c r="K529">
        <v>-0.33333333333333298</v>
      </c>
      <c r="L529">
        <v>1.8583333333334999</v>
      </c>
      <c r="M529">
        <v>0.42857142857142899</v>
      </c>
      <c r="N529">
        <v>0.58880499538055597</v>
      </c>
      <c r="O529">
        <v>0.38461538461538503</v>
      </c>
      <c r="P529">
        <v>0.57742928234678703</v>
      </c>
      <c r="Q529">
        <v>0.42307692307692302</v>
      </c>
      <c r="R529">
        <v>0.59126178627554504</v>
      </c>
      <c r="S529" t="s">
        <v>171</v>
      </c>
      <c r="T529" t="s">
        <v>70</v>
      </c>
      <c r="U529" t="s">
        <v>35</v>
      </c>
      <c r="V529" t="s">
        <v>42</v>
      </c>
      <c r="W529" t="s">
        <v>45</v>
      </c>
      <c r="X529">
        <v>172</v>
      </c>
      <c r="Y529">
        <v>140</v>
      </c>
      <c r="Z529">
        <v>172</v>
      </c>
      <c r="AA529">
        <v>-0.96727041134352298</v>
      </c>
      <c r="AB529">
        <v>-0.96727041134352298</v>
      </c>
      <c r="AC529">
        <v>0.818271109401143</v>
      </c>
    </row>
    <row r="530" spans="1:29" x14ac:dyDescent="0.35">
      <c r="A530" t="s">
        <v>172</v>
      </c>
      <c r="B530">
        <v>3</v>
      </c>
      <c r="C530" t="s">
        <v>43</v>
      </c>
      <c r="D530" t="s">
        <v>70</v>
      </c>
      <c r="E530" t="s">
        <v>87</v>
      </c>
      <c r="F530" t="s">
        <v>40</v>
      </c>
      <c r="G530">
        <v>0.66666666666666696</v>
      </c>
      <c r="H530">
        <v>4.3441666666665801</v>
      </c>
      <c r="I530">
        <v>1</v>
      </c>
      <c r="J530">
        <v>4.6051666666665803</v>
      </c>
      <c r="K530">
        <v>0.66666666666666696</v>
      </c>
      <c r="L530">
        <v>4.3441666666665801</v>
      </c>
      <c r="M530">
        <v>0.61111111111111105</v>
      </c>
      <c r="N530">
        <v>0.73361177335220595</v>
      </c>
      <c r="O530">
        <v>0.6875</v>
      </c>
      <c r="P530">
        <v>0.75479980081517295</v>
      </c>
      <c r="Q530">
        <v>0.625</v>
      </c>
      <c r="R530">
        <v>0.74035890153260797</v>
      </c>
      <c r="S530" t="s">
        <v>171</v>
      </c>
      <c r="T530" t="s">
        <v>70</v>
      </c>
      <c r="U530" t="s">
        <v>41</v>
      </c>
      <c r="V530" t="s">
        <v>36</v>
      </c>
      <c r="W530" t="s">
        <v>45</v>
      </c>
      <c r="X530">
        <v>627</v>
      </c>
      <c r="Y530">
        <v>82</v>
      </c>
      <c r="Z530">
        <v>627</v>
      </c>
      <c r="AA530">
        <v>-0.53147205694863398</v>
      </c>
      <c r="AB530">
        <v>-0.53283649758616602</v>
      </c>
      <c r="AC530">
        <v>3.90066868497745E-2</v>
      </c>
    </row>
    <row r="531" spans="1:29" x14ac:dyDescent="0.35">
      <c r="A531" t="s">
        <v>172</v>
      </c>
      <c r="B531">
        <v>3</v>
      </c>
      <c r="C531" t="s">
        <v>38</v>
      </c>
      <c r="D531" t="s">
        <v>70</v>
      </c>
      <c r="E531" t="s">
        <v>88</v>
      </c>
      <c r="F531" t="s">
        <v>33</v>
      </c>
      <c r="G531">
        <v>0.5</v>
      </c>
      <c r="H531">
        <v>2.4466666666666099</v>
      </c>
      <c r="I531">
        <v>0.33333333333333298</v>
      </c>
      <c r="J531">
        <v>4.1109999999999198</v>
      </c>
      <c r="K531">
        <v>0.5</v>
      </c>
      <c r="L531">
        <v>2.4466666666666099</v>
      </c>
      <c r="M531">
        <v>0.6</v>
      </c>
      <c r="N531">
        <v>0.60310147207551201</v>
      </c>
      <c r="O531">
        <v>0.58333333333333304</v>
      </c>
      <c r="P531">
        <v>0.72398387272528697</v>
      </c>
      <c r="Q531">
        <v>0.625</v>
      </c>
      <c r="R531">
        <v>0.63330427518070198</v>
      </c>
      <c r="S531" t="s">
        <v>171</v>
      </c>
      <c r="T531" t="s">
        <v>70</v>
      </c>
      <c r="U531" t="s">
        <v>41</v>
      </c>
      <c r="V531" t="s">
        <v>42</v>
      </c>
      <c r="W531" t="s">
        <v>45</v>
      </c>
      <c r="X531">
        <v>450</v>
      </c>
      <c r="Y531">
        <v>84</v>
      </c>
      <c r="Z531">
        <v>450</v>
      </c>
      <c r="AA531">
        <v>-1.8841205469865301</v>
      </c>
      <c r="AB531">
        <v>-1.8836602746698401</v>
      </c>
      <c r="AC531">
        <v>7.3332571277576197E-2</v>
      </c>
    </row>
    <row r="532" spans="1:29" x14ac:dyDescent="0.35">
      <c r="A532" t="s">
        <v>172</v>
      </c>
      <c r="B532">
        <v>3</v>
      </c>
      <c r="C532" t="s">
        <v>38</v>
      </c>
      <c r="D532" t="s">
        <v>70</v>
      </c>
      <c r="E532" t="s">
        <v>89</v>
      </c>
      <c r="F532" t="s">
        <v>50</v>
      </c>
      <c r="G532">
        <v>-0.5</v>
      </c>
      <c r="H532">
        <v>4.9449999999998999</v>
      </c>
      <c r="I532">
        <v>-0.5</v>
      </c>
      <c r="J532">
        <v>4.9449999999998999</v>
      </c>
      <c r="K532">
        <v>-0.5</v>
      </c>
      <c r="L532">
        <v>4.9449999999998999</v>
      </c>
      <c r="M532">
        <v>0.41176470588235298</v>
      </c>
      <c r="N532">
        <v>0.714515009543636</v>
      </c>
      <c r="O532">
        <v>0.41176470588235298</v>
      </c>
      <c r="P532">
        <v>0.714515009543636</v>
      </c>
      <c r="Q532">
        <v>0.41176470588235298</v>
      </c>
      <c r="R532">
        <v>0.714515009543636</v>
      </c>
      <c r="S532" t="s">
        <v>171</v>
      </c>
      <c r="T532" t="s">
        <v>70</v>
      </c>
      <c r="U532" t="s">
        <v>41</v>
      </c>
      <c r="V532" t="s">
        <v>42</v>
      </c>
      <c r="W532" t="s">
        <v>45</v>
      </c>
      <c r="X532">
        <v>760</v>
      </c>
      <c r="Y532">
        <v>13</v>
      </c>
      <c r="Z532">
        <v>759</v>
      </c>
      <c r="AA532">
        <v>0.47728274918132302</v>
      </c>
      <c r="AB532">
        <v>0.48218927841456299</v>
      </c>
      <c r="AC532">
        <v>-1.1452363259093801</v>
      </c>
    </row>
    <row r="533" spans="1:29" x14ac:dyDescent="0.35">
      <c r="A533" t="s">
        <v>172</v>
      </c>
      <c r="B533">
        <v>3</v>
      </c>
      <c r="C533" t="s">
        <v>30</v>
      </c>
      <c r="D533" t="s">
        <v>70</v>
      </c>
      <c r="E533" t="s">
        <v>90</v>
      </c>
      <c r="F533" t="s">
        <v>33</v>
      </c>
      <c r="G533">
        <v>0</v>
      </c>
      <c r="H533">
        <v>3.3980000000000201</v>
      </c>
      <c r="I533">
        <v>0</v>
      </c>
      <c r="J533">
        <v>3.3980000000000201</v>
      </c>
      <c r="K533">
        <v>0</v>
      </c>
      <c r="L533">
        <v>3.3980000000000201</v>
      </c>
      <c r="M533">
        <v>0.5</v>
      </c>
      <c r="N533">
        <v>0.69865149271182803</v>
      </c>
      <c r="O533">
        <v>0.5</v>
      </c>
      <c r="P533">
        <v>0.69865149271182803</v>
      </c>
      <c r="Q533">
        <v>0.5</v>
      </c>
      <c r="R533">
        <v>0.69865149271182803</v>
      </c>
      <c r="S533" t="s">
        <v>171</v>
      </c>
      <c r="T533" t="s">
        <v>70</v>
      </c>
      <c r="U533" t="s">
        <v>35</v>
      </c>
      <c r="V533" t="s">
        <v>36</v>
      </c>
      <c r="W533" t="s">
        <v>45</v>
      </c>
      <c r="X533">
        <v>218</v>
      </c>
      <c r="Y533">
        <v>87</v>
      </c>
      <c r="Z533">
        <v>218</v>
      </c>
      <c r="AA533">
        <v>0.21781149698534599</v>
      </c>
      <c r="AB533">
        <v>0.21781149698534599</v>
      </c>
      <c r="AC533">
        <v>-0.16331748479816999</v>
      </c>
    </row>
    <row r="534" spans="1:29" x14ac:dyDescent="0.35">
      <c r="A534" t="s">
        <v>172</v>
      </c>
      <c r="B534">
        <v>3</v>
      </c>
      <c r="C534" t="s">
        <v>30</v>
      </c>
      <c r="D534" t="s">
        <v>70</v>
      </c>
      <c r="E534" t="s">
        <v>91</v>
      </c>
      <c r="F534" t="s">
        <v>47</v>
      </c>
      <c r="G534">
        <v>2</v>
      </c>
      <c r="H534">
        <v>2.4706666666662902</v>
      </c>
      <c r="I534">
        <v>1.6666666666666701</v>
      </c>
      <c r="J534">
        <v>4.2226666666661901</v>
      </c>
      <c r="K534">
        <v>2</v>
      </c>
      <c r="L534">
        <v>2.4706666666663</v>
      </c>
      <c r="M534">
        <v>0.6875</v>
      </c>
      <c r="N534">
        <v>0.66514415578626696</v>
      </c>
      <c r="O534">
        <v>0.69230769230769196</v>
      </c>
      <c r="P534">
        <v>0.87875979190334197</v>
      </c>
      <c r="Q534">
        <v>0.73076923076923095</v>
      </c>
      <c r="R534">
        <v>0.72161095497217098</v>
      </c>
      <c r="S534" t="s">
        <v>171</v>
      </c>
      <c r="T534" t="s">
        <v>70</v>
      </c>
      <c r="U534" t="s">
        <v>35</v>
      </c>
      <c r="V534" t="s">
        <v>36</v>
      </c>
      <c r="W534" t="s">
        <v>45</v>
      </c>
      <c r="X534">
        <v>294</v>
      </c>
      <c r="Y534">
        <v>44</v>
      </c>
      <c r="Z534">
        <v>294</v>
      </c>
      <c r="AA534">
        <v>2.1757729107460899</v>
      </c>
      <c r="AB534">
        <v>2.1757729107460899</v>
      </c>
      <c r="AC534">
        <v>-0.95970068386553797</v>
      </c>
    </row>
    <row r="535" spans="1:29" x14ac:dyDescent="0.35">
      <c r="A535" t="s">
        <v>172</v>
      </c>
      <c r="B535">
        <v>3</v>
      </c>
      <c r="C535" t="s">
        <v>55</v>
      </c>
      <c r="D535" t="s">
        <v>70</v>
      </c>
      <c r="E535" t="s">
        <v>92</v>
      </c>
      <c r="F535" t="s">
        <v>40</v>
      </c>
      <c r="G535">
        <v>-1</v>
      </c>
      <c r="H535">
        <v>0.999166666666781</v>
      </c>
      <c r="I535">
        <v>-1</v>
      </c>
      <c r="J535">
        <v>0.77833333333347798</v>
      </c>
      <c r="K535">
        <v>-1</v>
      </c>
      <c r="L535">
        <v>0.999166666666783</v>
      </c>
      <c r="M535">
        <v>0.36363636363636398</v>
      </c>
      <c r="N535">
        <v>0.53541427913186701</v>
      </c>
      <c r="O535">
        <v>0.35</v>
      </c>
      <c r="P535">
        <v>0.52863976450386896</v>
      </c>
      <c r="Q535">
        <v>0.35</v>
      </c>
      <c r="R535">
        <v>0.53676560775175197</v>
      </c>
      <c r="S535" t="s">
        <v>171</v>
      </c>
      <c r="T535" t="s">
        <v>70</v>
      </c>
      <c r="U535" t="s">
        <v>35</v>
      </c>
      <c r="V535" t="s">
        <v>42</v>
      </c>
      <c r="W535" t="s">
        <v>45</v>
      </c>
      <c r="X535">
        <v>204</v>
      </c>
      <c r="Y535">
        <v>16</v>
      </c>
      <c r="Z535">
        <v>204</v>
      </c>
      <c r="AA535">
        <v>-0.14286560554952701</v>
      </c>
      <c r="AB535">
        <v>-0.14286560554952701</v>
      </c>
      <c r="AC535">
        <v>-1.4782757902349899</v>
      </c>
    </row>
    <row r="536" spans="1:29" x14ac:dyDescent="0.35">
      <c r="A536" t="s">
        <v>172</v>
      </c>
      <c r="B536">
        <v>4</v>
      </c>
      <c r="C536" t="s">
        <v>43</v>
      </c>
      <c r="D536" t="s">
        <v>70</v>
      </c>
      <c r="E536" t="s">
        <v>71</v>
      </c>
      <c r="F536" t="s">
        <v>47</v>
      </c>
      <c r="G536">
        <v>0.33333333333333298</v>
      </c>
      <c r="H536">
        <v>6.4293333333333198</v>
      </c>
      <c r="I536">
        <v>-0.5</v>
      </c>
      <c r="J536">
        <v>6.1524999999999803</v>
      </c>
      <c r="K536">
        <v>0.33333333333333298</v>
      </c>
      <c r="L536">
        <v>6.4293333333333198</v>
      </c>
      <c r="M536">
        <v>0.58333333333333304</v>
      </c>
      <c r="N536">
        <v>0.84746892451810296</v>
      </c>
      <c r="O536">
        <v>0.2</v>
      </c>
      <c r="P536">
        <v>0.849978194505014</v>
      </c>
      <c r="Q536">
        <v>0.7</v>
      </c>
      <c r="R536">
        <v>0.86572555414399199</v>
      </c>
      <c r="S536" t="s">
        <v>171</v>
      </c>
      <c r="T536" t="s">
        <v>70</v>
      </c>
      <c r="U536" t="s">
        <v>41</v>
      </c>
      <c r="V536" t="s">
        <v>36</v>
      </c>
      <c r="W536" t="s">
        <v>37</v>
      </c>
      <c r="X536">
        <v>781</v>
      </c>
      <c r="Y536">
        <v>61</v>
      </c>
      <c r="Z536">
        <v>781</v>
      </c>
      <c r="AA536">
        <v>0.64540855020298304</v>
      </c>
      <c r="AB536">
        <v>0.64245650620415196</v>
      </c>
      <c r="AC536">
        <v>-0.32141509964214299</v>
      </c>
    </row>
    <row r="537" spans="1:29" x14ac:dyDescent="0.35">
      <c r="A537" t="s">
        <v>172</v>
      </c>
      <c r="B537">
        <v>4</v>
      </c>
      <c r="C537" t="s">
        <v>38</v>
      </c>
      <c r="D537" t="s">
        <v>70</v>
      </c>
      <c r="E537" t="s">
        <v>72</v>
      </c>
      <c r="F537" t="s">
        <v>33</v>
      </c>
      <c r="G537">
        <v>2.1666666666666701</v>
      </c>
      <c r="H537">
        <v>1.6806666666666099</v>
      </c>
      <c r="I537">
        <v>2</v>
      </c>
      <c r="J537">
        <v>0.81866666666676702</v>
      </c>
      <c r="K537">
        <v>2.1666666666666701</v>
      </c>
      <c r="L537">
        <v>1.6806666666666099</v>
      </c>
      <c r="M537">
        <v>0.62264150943396201</v>
      </c>
      <c r="N537">
        <v>0.56201264359333603</v>
      </c>
      <c r="O537">
        <v>0.63636363636363602</v>
      </c>
      <c r="P537">
        <v>0.537392284035204</v>
      </c>
      <c r="Q537">
        <v>0.64772727272727304</v>
      </c>
      <c r="R537">
        <v>0.57676380134587502</v>
      </c>
      <c r="S537" t="s">
        <v>171</v>
      </c>
      <c r="T537" t="s">
        <v>70</v>
      </c>
      <c r="U537" t="s">
        <v>41</v>
      </c>
      <c r="V537" t="s">
        <v>42</v>
      </c>
      <c r="W537" t="s">
        <v>37</v>
      </c>
      <c r="X537">
        <v>764</v>
      </c>
      <c r="Y537">
        <v>139</v>
      </c>
      <c r="Z537">
        <v>764</v>
      </c>
      <c r="AA537">
        <v>0.51549315850442801</v>
      </c>
      <c r="AB537">
        <v>0.51271636942210397</v>
      </c>
      <c r="AC537">
        <v>1.0172943930421201</v>
      </c>
    </row>
    <row r="538" spans="1:29" x14ac:dyDescent="0.35">
      <c r="A538" t="s">
        <v>172</v>
      </c>
      <c r="B538">
        <v>4</v>
      </c>
      <c r="C538" t="s">
        <v>38</v>
      </c>
      <c r="D538" t="s">
        <v>70</v>
      </c>
      <c r="E538" t="s">
        <v>73</v>
      </c>
      <c r="F538" t="s">
        <v>40</v>
      </c>
      <c r="G538">
        <v>-0.83333333333333404</v>
      </c>
      <c r="H538">
        <v>3.6674999999999098</v>
      </c>
      <c r="I538">
        <v>-0.33333333333333298</v>
      </c>
      <c r="J538">
        <v>4.9476666666666196</v>
      </c>
      <c r="K538">
        <v>-0.83333333333333404</v>
      </c>
      <c r="L538">
        <v>3.6674999999999001</v>
      </c>
      <c r="M538">
        <v>0.39130434782608697</v>
      </c>
      <c r="N538">
        <v>0.697584627817179</v>
      </c>
      <c r="O538">
        <v>0.45</v>
      </c>
      <c r="P538">
        <v>0.80920339971668498</v>
      </c>
      <c r="Q538">
        <v>0.375</v>
      </c>
      <c r="R538">
        <v>0.72919965002915699</v>
      </c>
      <c r="S538" t="s">
        <v>171</v>
      </c>
      <c r="T538" t="s">
        <v>70</v>
      </c>
      <c r="U538" t="s">
        <v>41</v>
      </c>
      <c r="V538" t="s">
        <v>42</v>
      </c>
      <c r="W538" t="s">
        <v>37</v>
      </c>
      <c r="X538">
        <v>840</v>
      </c>
      <c r="Y538">
        <v>112</v>
      </c>
      <c r="Z538">
        <v>840</v>
      </c>
      <c r="AA538">
        <v>1.09629138021562</v>
      </c>
      <c r="AB538">
        <v>1.09273109856538</v>
      </c>
      <c r="AC538">
        <v>0.55389495326679905</v>
      </c>
    </row>
    <row r="539" spans="1:29" x14ac:dyDescent="0.35">
      <c r="A539" t="s">
        <v>172</v>
      </c>
      <c r="B539">
        <v>4</v>
      </c>
      <c r="C539" t="s">
        <v>30</v>
      </c>
      <c r="D539" t="s">
        <v>70</v>
      </c>
      <c r="E539" t="s">
        <v>74</v>
      </c>
      <c r="F539" t="s">
        <v>50</v>
      </c>
      <c r="G539">
        <v>0.5</v>
      </c>
      <c r="H539">
        <v>3.6810000000000902</v>
      </c>
      <c r="I539">
        <v>0.16666666666666699</v>
      </c>
      <c r="J539">
        <v>4.8336666666667103</v>
      </c>
      <c r="K539">
        <v>0.5</v>
      </c>
      <c r="L539">
        <v>3.6810000000000902</v>
      </c>
      <c r="M539">
        <v>0.6</v>
      </c>
      <c r="N539">
        <v>0.66627017586124604</v>
      </c>
      <c r="O539">
        <v>0.53846153846153799</v>
      </c>
      <c r="P539">
        <v>0.77190054751369896</v>
      </c>
      <c r="Q539">
        <v>0.61538461538461497</v>
      </c>
      <c r="R539">
        <v>0.70706142653567505</v>
      </c>
      <c r="S539" t="s">
        <v>171</v>
      </c>
      <c r="T539" t="s">
        <v>70</v>
      </c>
      <c r="U539" t="s">
        <v>35</v>
      </c>
      <c r="V539" t="s">
        <v>36</v>
      </c>
      <c r="W539" t="s">
        <v>37</v>
      </c>
      <c r="X539">
        <v>149</v>
      </c>
      <c r="Y539">
        <v>63</v>
      </c>
      <c r="Z539">
        <v>149</v>
      </c>
      <c r="AA539">
        <v>-1.55981136550796</v>
      </c>
      <c r="AB539">
        <v>-1.55981136550796</v>
      </c>
      <c r="AC539">
        <v>-0.60781043311484095</v>
      </c>
    </row>
    <row r="540" spans="1:29" x14ac:dyDescent="0.35">
      <c r="A540" t="s">
        <v>172</v>
      </c>
      <c r="B540">
        <v>4</v>
      </c>
      <c r="C540" t="s">
        <v>55</v>
      </c>
      <c r="D540" t="s">
        <v>70</v>
      </c>
      <c r="E540" t="s">
        <v>75</v>
      </c>
      <c r="F540" t="s">
        <v>33</v>
      </c>
      <c r="G540">
        <v>-1.5</v>
      </c>
      <c r="H540">
        <v>2.2855000000002699</v>
      </c>
      <c r="I540">
        <v>-0.33333333333333298</v>
      </c>
      <c r="J540">
        <v>1.5143333333336499</v>
      </c>
      <c r="K540">
        <v>-1.5</v>
      </c>
      <c r="L540">
        <v>2.2855000000002699</v>
      </c>
      <c r="M540">
        <v>0.34482758620689702</v>
      </c>
      <c r="N540">
        <v>0.57307130753573798</v>
      </c>
      <c r="O540">
        <v>0.45</v>
      </c>
      <c r="P540">
        <v>0.56138193806411196</v>
      </c>
      <c r="Q540">
        <v>0.27500000000000002</v>
      </c>
      <c r="R540">
        <v>0.59264038264066599</v>
      </c>
      <c r="S540" t="s">
        <v>171</v>
      </c>
      <c r="T540" t="s">
        <v>70</v>
      </c>
      <c r="U540" t="s">
        <v>35</v>
      </c>
      <c r="V540" t="s">
        <v>42</v>
      </c>
      <c r="W540" t="s">
        <v>37</v>
      </c>
      <c r="X540">
        <v>191</v>
      </c>
      <c r="Y540">
        <v>111</v>
      </c>
      <c r="Z540">
        <v>191</v>
      </c>
      <c r="AA540">
        <v>-0.477780057903338</v>
      </c>
      <c r="AB540">
        <v>-0.477780057903338</v>
      </c>
      <c r="AC540">
        <v>0.28117546351849998</v>
      </c>
    </row>
    <row r="541" spans="1:29" x14ac:dyDescent="0.35">
      <c r="A541" t="s">
        <v>172</v>
      </c>
      <c r="B541">
        <v>4</v>
      </c>
      <c r="C541" t="s">
        <v>30</v>
      </c>
      <c r="D541" t="s">
        <v>70</v>
      </c>
      <c r="E541" t="s">
        <v>76</v>
      </c>
      <c r="F541" t="s">
        <v>40</v>
      </c>
      <c r="G541">
        <v>0.83333333333333304</v>
      </c>
      <c r="H541">
        <v>4.74099999999987</v>
      </c>
      <c r="I541">
        <v>0.83333333333333304</v>
      </c>
      <c r="J541">
        <v>5.0249999999999</v>
      </c>
      <c r="K541">
        <v>0.83333333333333304</v>
      </c>
      <c r="L541">
        <v>4.74099999999987</v>
      </c>
      <c r="M541">
        <v>0.63157894736842102</v>
      </c>
      <c r="N541">
        <v>0.79362097440131596</v>
      </c>
      <c r="O541">
        <v>0.66666666666666696</v>
      </c>
      <c r="P541">
        <v>0.83187301866854202</v>
      </c>
      <c r="Q541">
        <v>0.66666666666666696</v>
      </c>
      <c r="R541">
        <v>0.81311641423035796</v>
      </c>
      <c r="S541" t="s">
        <v>171</v>
      </c>
      <c r="T541" t="s">
        <v>70</v>
      </c>
      <c r="U541" t="s">
        <v>35</v>
      </c>
      <c r="V541" t="s">
        <v>36</v>
      </c>
      <c r="W541" t="s">
        <v>37</v>
      </c>
      <c r="X541">
        <v>233</v>
      </c>
      <c r="Y541">
        <v>41</v>
      </c>
      <c r="Z541">
        <v>233</v>
      </c>
      <c r="AA541">
        <v>0.60425124970128097</v>
      </c>
      <c r="AB541">
        <v>0.60425124970128097</v>
      </c>
      <c r="AC541">
        <v>-1.0152623024051199</v>
      </c>
    </row>
    <row r="542" spans="1:29" x14ac:dyDescent="0.35">
      <c r="A542" t="s">
        <v>172</v>
      </c>
      <c r="B542">
        <v>4</v>
      </c>
      <c r="C542" t="s">
        <v>38</v>
      </c>
      <c r="D542" t="s">
        <v>70</v>
      </c>
      <c r="E542" t="s">
        <v>77</v>
      </c>
      <c r="F542" t="s">
        <v>50</v>
      </c>
      <c r="G542">
        <v>0.33333333333333298</v>
      </c>
      <c r="H542">
        <v>6.5370000000000497</v>
      </c>
      <c r="I542">
        <v>0.5</v>
      </c>
      <c r="J542">
        <v>6.6248333333333802</v>
      </c>
      <c r="K542">
        <v>0.33333333333333398</v>
      </c>
      <c r="L542">
        <v>6.5370000000000399</v>
      </c>
      <c r="M542">
        <v>0.58333333333333304</v>
      </c>
      <c r="N542">
        <v>0.78939291089927399</v>
      </c>
      <c r="O542">
        <v>0.63636363636363602</v>
      </c>
      <c r="P542">
        <v>0.79557994616219996</v>
      </c>
      <c r="Q542">
        <v>0.59090909090909105</v>
      </c>
      <c r="R542">
        <v>0.79166108954624803</v>
      </c>
      <c r="S542" t="s">
        <v>171</v>
      </c>
      <c r="T542" t="s">
        <v>70</v>
      </c>
      <c r="U542" t="s">
        <v>41</v>
      </c>
      <c r="V542" t="s">
        <v>42</v>
      </c>
      <c r="W542" t="s">
        <v>37</v>
      </c>
      <c r="X542">
        <v>784</v>
      </c>
      <c r="Y542">
        <v>48</v>
      </c>
      <c r="Z542">
        <v>784</v>
      </c>
      <c r="AA542">
        <v>0.66833479579684596</v>
      </c>
      <c r="AB542">
        <v>0.66535182445980801</v>
      </c>
      <c r="AC542">
        <v>-0.54453334842285395</v>
      </c>
    </row>
    <row r="543" spans="1:29" x14ac:dyDescent="0.35">
      <c r="A543" t="s">
        <v>172</v>
      </c>
      <c r="B543">
        <v>4</v>
      </c>
      <c r="C543" t="s">
        <v>43</v>
      </c>
      <c r="D543" t="s">
        <v>70</v>
      </c>
      <c r="E543" t="s">
        <v>78</v>
      </c>
      <c r="F543" t="s">
        <v>47</v>
      </c>
      <c r="G543">
        <v>0.66666666666666696</v>
      </c>
      <c r="H543">
        <v>3.4578333333334501</v>
      </c>
      <c r="I543">
        <v>1</v>
      </c>
      <c r="J543">
        <v>4.2065000000001502</v>
      </c>
      <c r="K543">
        <v>0.66666666666666696</v>
      </c>
      <c r="L543">
        <v>3.4578333333334501</v>
      </c>
      <c r="M543">
        <v>0.64285714285714302</v>
      </c>
      <c r="N543">
        <v>0.640294288689636</v>
      </c>
      <c r="O543">
        <v>0.75</v>
      </c>
      <c r="P543">
        <v>0.68170887989748596</v>
      </c>
      <c r="Q543">
        <v>0.66666666666666696</v>
      </c>
      <c r="R543">
        <v>0.64936860141975306</v>
      </c>
      <c r="S543" t="s">
        <v>171</v>
      </c>
      <c r="T543" t="s">
        <v>70</v>
      </c>
      <c r="U543" t="s">
        <v>41</v>
      </c>
      <c r="V543" t="s">
        <v>36</v>
      </c>
      <c r="W543" t="s">
        <v>37</v>
      </c>
      <c r="X543">
        <v>777</v>
      </c>
      <c r="Y543">
        <v>40</v>
      </c>
      <c r="Z543">
        <v>777</v>
      </c>
      <c r="AA543">
        <v>0.61484022274449901</v>
      </c>
      <c r="AB543">
        <v>0.61192941519661104</v>
      </c>
      <c r="AC543">
        <v>-0.68183688613406002</v>
      </c>
    </row>
    <row r="544" spans="1:29" x14ac:dyDescent="0.35">
      <c r="A544" t="s">
        <v>172</v>
      </c>
      <c r="B544">
        <v>4</v>
      </c>
      <c r="C544" t="s">
        <v>30</v>
      </c>
      <c r="D544" t="s">
        <v>70</v>
      </c>
      <c r="E544" t="s">
        <v>79</v>
      </c>
      <c r="F544" t="s">
        <v>40</v>
      </c>
      <c r="G544">
        <v>-0.16666666666666699</v>
      </c>
      <c r="H544">
        <v>0.49566666666669301</v>
      </c>
      <c r="I544">
        <v>0.16666666666666699</v>
      </c>
      <c r="J544">
        <v>0.90316666666664502</v>
      </c>
      <c r="K544">
        <v>-0.16666666666666699</v>
      </c>
      <c r="L544">
        <v>0.49566666666669301</v>
      </c>
      <c r="M544">
        <v>0.46153846153846201</v>
      </c>
      <c r="N544">
        <v>0.62876688604088704</v>
      </c>
      <c r="O544">
        <v>0.54545454545454497</v>
      </c>
      <c r="P544">
        <v>0.79764912666154597</v>
      </c>
      <c r="Q544">
        <v>0.45454545454545497</v>
      </c>
      <c r="R544">
        <v>0.66335274085467899</v>
      </c>
      <c r="S544" t="s">
        <v>171</v>
      </c>
      <c r="T544" t="s">
        <v>70</v>
      </c>
      <c r="U544" t="s">
        <v>35</v>
      </c>
      <c r="V544" t="s">
        <v>36</v>
      </c>
      <c r="W544" t="s">
        <v>37</v>
      </c>
      <c r="X544">
        <v>195</v>
      </c>
      <c r="Y544">
        <v>75</v>
      </c>
      <c r="Z544">
        <v>195</v>
      </c>
      <c r="AA544">
        <v>-0.37472945717908901</v>
      </c>
      <c r="AB544">
        <v>-0.37472945717908901</v>
      </c>
      <c r="AC544">
        <v>-0.38556395895650603</v>
      </c>
    </row>
    <row r="545" spans="1:29" x14ac:dyDescent="0.35">
      <c r="A545" t="s">
        <v>172</v>
      </c>
      <c r="B545">
        <v>4</v>
      </c>
      <c r="C545" t="s">
        <v>55</v>
      </c>
      <c r="D545" t="s">
        <v>70</v>
      </c>
      <c r="E545" t="s">
        <v>80</v>
      </c>
      <c r="F545" t="s">
        <v>47</v>
      </c>
      <c r="G545">
        <v>-0.16666666666666699</v>
      </c>
      <c r="H545">
        <v>4.1645000000000598</v>
      </c>
      <c r="I545">
        <v>-2.6666666666666701</v>
      </c>
      <c r="J545">
        <v>1.9985000000001401</v>
      </c>
      <c r="K545">
        <v>-0.16666666666666699</v>
      </c>
      <c r="L545">
        <v>4.1645000000000598</v>
      </c>
      <c r="M545">
        <v>0.48</v>
      </c>
      <c r="N545">
        <v>0.70456666612087404</v>
      </c>
      <c r="O545">
        <v>-0.5</v>
      </c>
      <c r="P545">
        <v>0.62613873051272395</v>
      </c>
      <c r="Q545">
        <v>0.4375</v>
      </c>
      <c r="R545">
        <v>0.76284950874166102</v>
      </c>
      <c r="S545" t="s">
        <v>171</v>
      </c>
      <c r="T545" t="s">
        <v>70</v>
      </c>
      <c r="U545" t="s">
        <v>35</v>
      </c>
      <c r="V545" t="s">
        <v>42</v>
      </c>
      <c r="W545" t="s">
        <v>37</v>
      </c>
      <c r="X545">
        <v>189</v>
      </c>
      <c r="Y545">
        <v>167</v>
      </c>
      <c r="Z545">
        <v>189</v>
      </c>
      <c r="AA545">
        <v>-0.52930535826546299</v>
      </c>
      <c r="AB545">
        <v>-0.52930535826546299</v>
      </c>
      <c r="AC545">
        <v>1.3183256762574</v>
      </c>
    </row>
    <row r="546" spans="1:29" x14ac:dyDescent="0.35">
      <c r="A546" t="s">
        <v>172</v>
      </c>
      <c r="B546">
        <v>4</v>
      </c>
      <c r="C546" t="s">
        <v>43</v>
      </c>
      <c r="D546" t="s">
        <v>70</v>
      </c>
      <c r="E546" t="s">
        <v>81</v>
      </c>
      <c r="F546" t="s">
        <v>50</v>
      </c>
      <c r="G546">
        <v>0.5</v>
      </c>
      <c r="H546">
        <v>3.5703333333332101</v>
      </c>
      <c r="I546">
        <v>0.5</v>
      </c>
      <c r="J546">
        <v>4.7414999999998697</v>
      </c>
      <c r="K546">
        <v>0.5</v>
      </c>
      <c r="L546">
        <v>3.5703333333332101</v>
      </c>
      <c r="M546">
        <v>0.57894736842105299</v>
      </c>
      <c r="N546">
        <v>0.62927247272375797</v>
      </c>
      <c r="O546">
        <v>0.58823529411764697</v>
      </c>
      <c r="P546">
        <v>0.69006801266718898</v>
      </c>
      <c r="Q546">
        <v>0.58823529411764697</v>
      </c>
      <c r="R546">
        <v>0.64312056548056196</v>
      </c>
      <c r="S546" t="s">
        <v>171</v>
      </c>
      <c r="T546" t="s">
        <v>70</v>
      </c>
      <c r="U546" t="s">
        <v>41</v>
      </c>
      <c r="V546" t="s">
        <v>36</v>
      </c>
      <c r="W546" t="s">
        <v>45</v>
      </c>
      <c r="X546">
        <v>602</v>
      </c>
      <c r="Y546">
        <v>35</v>
      </c>
      <c r="Z546">
        <v>602</v>
      </c>
      <c r="AA546">
        <v>-0.72252410356415697</v>
      </c>
      <c r="AB546">
        <v>-0.72363081638329496</v>
      </c>
      <c r="AC546">
        <v>-0.76765159720356502</v>
      </c>
    </row>
    <row r="547" spans="1:29" x14ac:dyDescent="0.35">
      <c r="A547" t="s">
        <v>172</v>
      </c>
      <c r="B547">
        <v>4</v>
      </c>
      <c r="C547" t="s">
        <v>38</v>
      </c>
      <c r="D547" t="s">
        <v>70</v>
      </c>
      <c r="E547" t="s">
        <v>82</v>
      </c>
      <c r="F547" t="s">
        <v>47</v>
      </c>
      <c r="G547">
        <v>0.16666666666666699</v>
      </c>
      <c r="H547">
        <v>4.4555000000002103</v>
      </c>
      <c r="I547">
        <v>-0.83333333333333304</v>
      </c>
      <c r="J547">
        <v>2.8663333333334999</v>
      </c>
      <c r="K547">
        <v>0.16666666666666699</v>
      </c>
      <c r="L547">
        <v>4.4555000000002103</v>
      </c>
      <c r="M547">
        <v>0.53333333333333299</v>
      </c>
      <c r="N547">
        <v>0.68230608709884899</v>
      </c>
      <c r="O547">
        <v>0.14285714285714299</v>
      </c>
      <c r="P547">
        <v>0.638823415453173</v>
      </c>
      <c r="Q547">
        <v>0.57142857142857095</v>
      </c>
      <c r="R547">
        <v>0.71579057828291803</v>
      </c>
      <c r="S547" t="s">
        <v>171</v>
      </c>
      <c r="T547" t="s">
        <v>70</v>
      </c>
      <c r="U547" t="s">
        <v>41</v>
      </c>
      <c r="V547" t="s">
        <v>42</v>
      </c>
      <c r="W547" t="s">
        <v>45</v>
      </c>
      <c r="X547">
        <v>498</v>
      </c>
      <c r="Y547">
        <v>46</v>
      </c>
      <c r="Z547">
        <v>498</v>
      </c>
      <c r="AA547">
        <v>-1.5173006174847301</v>
      </c>
      <c r="AB547">
        <v>-1.51733518257935</v>
      </c>
      <c r="AC547">
        <v>-0.57885923285065599</v>
      </c>
    </row>
    <row r="548" spans="1:29" x14ac:dyDescent="0.35">
      <c r="A548" t="s">
        <v>172</v>
      </c>
      <c r="B548">
        <v>4</v>
      </c>
      <c r="C548" t="s">
        <v>43</v>
      </c>
      <c r="D548" t="s">
        <v>70</v>
      </c>
      <c r="E548" t="s">
        <v>83</v>
      </c>
      <c r="F548" t="s">
        <v>40</v>
      </c>
      <c r="G548">
        <v>0.5</v>
      </c>
      <c r="H548">
        <v>4.0431666666665604</v>
      </c>
      <c r="I548">
        <v>0.16666666666666699</v>
      </c>
      <c r="J548">
        <v>3.6203333333331398</v>
      </c>
      <c r="K548">
        <v>0.5</v>
      </c>
      <c r="L548">
        <v>4.0431666666665604</v>
      </c>
      <c r="M548">
        <v>0.6</v>
      </c>
      <c r="N548">
        <v>0.675858669334372</v>
      </c>
      <c r="O548">
        <v>0.54545454545454497</v>
      </c>
      <c r="P548">
        <v>0.67665332942974299</v>
      </c>
      <c r="Q548">
        <v>0.63636363636363602</v>
      </c>
      <c r="R548">
        <v>0.69728538434012699</v>
      </c>
      <c r="S548" t="s">
        <v>171</v>
      </c>
      <c r="T548" t="s">
        <v>70</v>
      </c>
      <c r="U548" t="s">
        <v>41</v>
      </c>
      <c r="V548" t="s">
        <v>36</v>
      </c>
      <c r="W548" t="s">
        <v>45</v>
      </c>
      <c r="X548">
        <v>782</v>
      </c>
      <c r="Y548">
        <v>217</v>
      </c>
      <c r="Z548">
        <v>780</v>
      </c>
      <c r="AA548">
        <v>0.63776646833836204</v>
      </c>
      <c r="AB548">
        <v>0.65008827895603705</v>
      </c>
      <c r="AC548">
        <v>2.3560038857263899</v>
      </c>
    </row>
    <row r="549" spans="1:29" x14ac:dyDescent="0.35">
      <c r="A549" t="s">
        <v>172</v>
      </c>
      <c r="B549">
        <v>4</v>
      </c>
      <c r="C549" t="s">
        <v>30</v>
      </c>
      <c r="D549" t="s">
        <v>70</v>
      </c>
      <c r="E549" t="s">
        <v>84</v>
      </c>
      <c r="F549" t="s">
        <v>33</v>
      </c>
      <c r="G549">
        <v>1</v>
      </c>
      <c r="H549">
        <v>4.9165000000000001</v>
      </c>
      <c r="I549">
        <v>-0.16666666666666699</v>
      </c>
      <c r="J549">
        <v>5.4438333333333597</v>
      </c>
      <c r="K549">
        <v>1</v>
      </c>
      <c r="L549">
        <v>4.9165000000000001</v>
      </c>
      <c r="M549">
        <v>0.61538461538461497</v>
      </c>
      <c r="N549">
        <v>0.73422686633529499</v>
      </c>
      <c r="O549">
        <v>0.46666666666666701</v>
      </c>
      <c r="P549">
        <v>0.83617051933883302</v>
      </c>
      <c r="Q549">
        <v>0.7</v>
      </c>
      <c r="R549">
        <v>0.80360634816079901</v>
      </c>
      <c r="S549" t="s">
        <v>171</v>
      </c>
      <c r="T549" t="s">
        <v>70</v>
      </c>
      <c r="U549" t="s">
        <v>35</v>
      </c>
      <c r="V549" t="s">
        <v>36</v>
      </c>
      <c r="W549" t="s">
        <v>45</v>
      </c>
      <c r="X549">
        <v>216</v>
      </c>
      <c r="Y549">
        <v>180</v>
      </c>
      <c r="Z549">
        <v>216</v>
      </c>
      <c r="AA549">
        <v>0.166286196623221</v>
      </c>
      <c r="AB549">
        <v>0.166286196623221</v>
      </c>
      <c r="AC549">
        <v>1.5590926899289299</v>
      </c>
    </row>
    <row r="550" spans="1:29" x14ac:dyDescent="0.35">
      <c r="A550" t="s">
        <v>172</v>
      </c>
      <c r="B550">
        <v>4</v>
      </c>
      <c r="C550" t="s">
        <v>55</v>
      </c>
      <c r="D550" t="s">
        <v>70</v>
      </c>
      <c r="E550" t="s">
        <v>85</v>
      </c>
      <c r="F550" t="s">
        <v>47</v>
      </c>
      <c r="G550">
        <v>-0.16666666666666699</v>
      </c>
      <c r="H550">
        <v>4.9686666666667199</v>
      </c>
      <c r="I550">
        <v>-0.16666666666666699</v>
      </c>
      <c r="J550">
        <v>5.3353333333333604</v>
      </c>
      <c r="K550">
        <v>-0.16666666666666699</v>
      </c>
      <c r="L550">
        <v>4.9686666666667199</v>
      </c>
      <c r="M550">
        <v>0.47058823529411797</v>
      </c>
      <c r="N550">
        <v>0.76417836381681903</v>
      </c>
      <c r="O550">
        <v>0.45454545454545497</v>
      </c>
      <c r="P550">
        <v>0.80724047911548102</v>
      </c>
      <c r="Q550">
        <v>0.45454545454545497</v>
      </c>
      <c r="R550">
        <v>0.786125614250617</v>
      </c>
      <c r="S550" t="s">
        <v>171</v>
      </c>
      <c r="T550" t="s">
        <v>70</v>
      </c>
      <c r="U550" t="s">
        <v>35</v>
      </c>
      <c r="V550" t="s">
        <v>42</v>
      </c>
      <c r="W550" t="s">
        <v>45</v>
      </c>
      <c r="X550">
        <v>244</v>
      </c>
      <c r="Y550">
        <v>130</v>
      </c>
      <c r="Z550">
        <v>244</v>
      </c>
      <c r="AA550">
        <v>0.88764040169296698</v>
      </c>
      <c r="AB550">
        <v>0.88764040169296698</v>
      </c>
      <c r="AC550">
        <v>0.633065714269197</v>
      </c>
    </row>
    <row r="551" spans="1:29" x14ac:dyDescent="0.35">
      <c r="A551" t="s">
        <v>172</v>
      </c>
      <c r="B551">
        <v>4</v>
      </c>
      <c r="C551" t="s">
        <v>55</v>
      </c>
      <c r="D551" t="s">
        <v>70</v>
      </c>
      <c r="E551" t="s">
        <v>86</v>
      </c>
      <c r="F551" t="s">
        <v>50</v>
      </c>
      <c r="G551">
        <v>0.16666666666666699</v>
      </c>
      <c r="H551">
        <v>5.08800000000012</v>
      </c>
      <c r="I551">
        <v>0.66666666666666696</v>
      </c>
      <c r="J551">
        <v>5.5350000000000801</v>
      </c>
      <c r="K551">
        <v>0.16666666666666699</v>
      </c>
      <c r="L551">
        <v>5.08800000000012</v>
      </c>
      <c r="M551">
        <v>0.52380952380952395</v>
      </c>
      <c r="N551">
        <v>0.70434282042357599</v>
      </c>
      <c r="O551">
        <v>0.625</v>
      </c>
      <c r="P551">
        <v>0.73094575799721895</v>
      </c>
      <c r="Q551">
        <v>0.53125</v>
      </c>
      <c r="R551">
        <v>0.71229485396384096</v>
      </c>
      <c r="S551" t="s">
        <v>171</v>
      </c>
      <c r="T551" t="s">
        <v>70</v>
      </c>
      <c r="U551" t="s">
        <v>35</v>
      </c>
      <c r="V551" t="s">
        <v>42</v>
      </c>
      <c r="W551" t="s">
        <v>45</v>
      </c>
      <c r="X551">
        <v>172</v>
      </c>
      <c r="Y551">
        <v>140</v>
      </c>
      <c r="Z551">
        <v>172</v>
      </c>
      <c r="AA551">
        <v>-0.96727041134352298</v>
      </c>
      <c r="AB551">
        <v>-0.96727041134352298</v>
      </c>
      <c r="AC551">
        <v>0.818271109401143</v>
      </c>
    </row>
    <row r="552" spans="1:29" x14ac:dyDescent="0.35">
      <c r="A552" t="s">
        <v>172</v>
      </c>
      <c r="B552">
        <v>4</v>
      </c>
      <c r="C552" t="s">
        <v>43</v>
      </c>
      <c r="D552" t="s">
        <v>70</v>
      </c>
      <c r="E552" t="s">
        <v>87</v>
      </c>
      <c r="F552" t="s">
        <v>40</v>
      </c>
      <c r="G552">
        <v>0</v>
      </c>
      <c r="H552">
        <v>2.4299999999998598</v>
      </c>
      <c r="I552">
        <v>0.5</v>
      </c>
      <c r="J552">
        <v>5.5413333333331396</v>
      </c>
      <c r="K552">
        <v>0</v>
      </c>
      <c r="L552">
        <v>2.42999999999987</v>
      </c>
      <c r="M552">
        <v>0.5</v>
      </c>
      <c r="N552">
        <v>0.60080199115043897</v>
      </c>
      <c r="O552">
        <v>0.53846153846153799</v>
      </c>
      <c r="P552">
        <v>0.82371382949721395</v>
      </c>
      <c r="Q552">
        <v>0.5</v>
      </c>
      <c r="R552">
        <v>0.64195583596214201</v>
      </c>
      <c r="S552" t="s">
        <v>171</v>
      </c>
      <c r="T552" t="s">
        <v>70</v>
      </c>
      <c r="U552" t="s">
        <v>41</v>
      </c>
      <c r="V552" t="s">
        <v>36</v>
      </c>
      <c r="W552" t="s">
        <v>45</v>
      </c>
      <c r="X552">
        <v>627</v>
      </c>
      <c r="Y552">
        <v>82</v>
      </c>
      <c r="Z552">
        <v>627</v>
      </c>
      <c r="AA552">
        <v>-0.53147205694863398</v>
      </c>
      <c r="AB552">
        <v>-0.53283649758616602</v>
      </c>
      <c r="AC552">
        <v>3.90066868497745E-2</v>
      </c>
    </row>
    <row r="553" spans="1:29" x14ac:dyDescent="0.35">
      <c r="A553" t="s">
        <v>172</v>
      </c>
      <c r="B553">
        <v>4</v>
      </c>
      <c r="C553" t="s">
        <v>38</v>
      </c>
      <c r="D553" t="s">
        <v>70</v>
      </c>
      <c r="E553" t="s">
        <v>88</v>
      </c>
      <c r="F553" t="s">
        <v>33</v>
      </c>
      <c r="G553">
        <v>0.16666666666666699</v>
      </c>
      <c r="H553">
        <v>3.3001666666666898</v>
      </c>
      <c r="I553">
        <v>-0.33333333333333298</v>
      </c>
      <c r="J553">
        <v>3.6296666666667599</v>
      </c>
      <c r="K553">
        <v>0.16666666666666699</v>
      </c>
      <c r="L553">
        <v>3.3001666666666898</v>
      </c>
      <c r="M553">
        <v>0.52941176470588203</v>
      </c>
      <c r="N553">
        <v>0.61956403598816601</v>
      </c>
      <c r="O553">
        <v>0.41666666666666702</v>
      </c>
      <c r="P553">
        <v>0.64741958193436999</v>
      </c>
      <c r="Q553">
        <v>0.54166666666666696</v>
      </c>
      <c r="R553">
        <v>0.63403687858767599</v>
      </c>
      <c r="S553" t="s">
        <v>171</v>
      </c>
      <c r="T553" t="s">
        <v>70</v>
      </c>
      <c r="U553" t="s">
        <v>41</v>
      </c>
      <c r="V553" t="s">
        <v>42</v>
      </c>
      <c r="W553" t="s">
        <v>45</v>
      </c>
      <c r="X553">
        <v>450</v>
      </c>
      <c r="Y553">
        <v>84</v>
      </c>
      <c r="Z553">
        <v>450</v>
      </c>
      <c r="AA553">
        <v>-1.8841205469865301</v>
      </c>
      <c r="AB553">
        <v>-1.8836602746698401</v>
      </c>
      <c r="AC553">
        <v>7.3332571277576197E-2</v>
      </c>
    </row>
    <row r="554" spans="1:29" x14ac:dyDescent="0.35">
      <c r="A554" t="s">
        <v>172</v>
      </c>
      <c r="B554">
        <v>4</v>
      </c>
      <c r="C554" t="s">
        <v>38</v>
      </c>
      <c r="D554" t="s">
        <v>70</v>
      </c>
      <c r="E554" t="s">
        <v>89</v>
      </c>
      <c r="F554" t="s">
        <v>50</v>
      </c>
      <c r="G554">
        <v>-0.16666666666666699</v>
      </c>
      <c r="H554">
        <v>5.9894999999999996</v>
      </c>
      <c r="I554">
        <v>0</v>
      </c>
      <c r="J554">
        <v>4.3768333333333098</v>
      </c>
      <c r="K554">
        <v>-0.16666666666666699</v>
      </c>
      <c r="L554">
        <v>5.9894999999999996</v>
      </c>
      <c r="M554">
        <v>0.46153846153846201</v>
      </c>
      <c r="N554">
        <v>0.74268310800772497</v>
      </c>
      <c r="O554">
        <v>0.5</v>
      </c>
      <c r="P554">
        <v>0.70607530172481303</v>
      </c>
      <c r="Q554">
        <v>0.45833333333333298</v>
      </c>
      <c r="R554">
        <v>0.78200480248599202</v>
      </c>
      <c r="S554" t="s">
        <v>171</v>
      </c>
      <c r="T554" t="s">
        <v>70</v>
      </c>
      <c r="U554" t="s">
        <v>41</v>
      </c>
      <c r="V554" t="s">
        <v>42</v>
      </c>
      <c r="W554" t="s">
        <v>45</v>
      </c>
      <c r="X554">
        <v>760</v>
      </c>
      <c r="Y554">
        <v>13</v>
      </c>
      <c r="Z554">
        <v>759</v>
      </c>
      <c r="AA554">
        <v>0.47728274918132302</v>
      </c>
      <c r="AB554">
        <v>0.48218927841456299</v>
      </c>
      <c r="AC554">
        <v>-1.1452363259093801</v>
      </c>
    </row>
    <row r="555" spans="1:29" x14ac:dyDescent="0.35">
      <c r="A555" t="s">
        <v>172</v>
      </c>
      <c r="B555">
        <v>4</v>
      </c>
      <c r="C555" t="s">
        <v>30</v>
      </c>
      <c r="D555" t="s">
        <v>70</v>
      </c>
      <c r="E555" t="s">
        <v>90</v>
      </c>
      <c r="F555" t="s">
        <v>33</v>
      </c>
      <c r="G555">
        <v>0</v>
      </c>
      <c r="H555">
        <v>3.3938333333333102</v>
      </c>
      <c r="I555">
        <v>0</v>
      </c>
      <c r="J555">
        <v>3.3938333333333102</v>
      </c>
      <c r="K555">
        <v>0</v>
      </c>
      <c r="L555">
        <v>3.3938333333333102</v>
      </c>
      <c r="M555">
        <v>0.5</v>
      </c>
      <c r="N555">
        <v>0.68467161228302598</v>
      </c>
      <c r="O555">
        <v>0.5</v>
      </c>
      <c r="P555">
        <v>0.68467161228302598</v>
      </c>
      <c r="Q555">
        <v>0.5</v>
      </c>
      <c r="R555">
        <v>0.68467161228302598</v>
      </c>
      <c r="S555" t="s">
        <v>171</v>
      </c>
      <c r="T555" t="s">
        <v>70</v>
      </c>
      <c r="U555" t="s">
        <v>35</v>
      </c>
      <c r="V555" t="s">
        <v>36</v>
      </c>
      <c r="W555" t="s">
        <v>45</v>
      </c>
      <c r="X555">
        <v>218</v>
      </c>
      <c r="Y555">
        <v>87</v>
      </c>
      <c r="Z555">
        <v>218</v>
      </c>
      <c r="AA555">
        <v>0.21781149698534599</v>
      </c>
      <c r="AB555">
        <v>0.21781149698534599</v>
      </c>
      <c r="AC555">
        <v>-0.16331748479816999</v>
      </c>
    </row>
    <row r="556" spans="1:29" x14ac:dyDescent="0.35">
      <c r="A556" t="s">
        <v>172</v>
      </c>
      <c r="B556">
        <v>4</v>
      </c>
      <c r="C556" t="s">
        <v>30</v>
      </c>
      <c r="D556" t="s">
        <v>70</v>
      </c>
      <c r="E556" t="s">
        <v>91</v>
      </c>
      <c r="F556" t="s">
        <v>47</v>
      </c>
      <c r="G556">
        <v>1.3333333333333299</v>
      </c>
      <c r="H556">
        <v>3.5864999999999299</v>
      </c>
      <c r="I556">
        <v>0.83333333333333304</v>
      </c>
      <c r="J556">
        <v>-0.132000000000214</v>
      </c>
      <c r="K556">
        <v>1.3333333333333299</v>
      </c>
      <c r="L556">
        <v>3.5864999999999299</v>
      </c>
      <c r="M556">
        <v>0.65384615384615397</v>
      </c>
      <c r="N556">
        <v>0.69780310690320002</v>
      </c>
      <c r="O556">
        <v>0.64705882352941202</v>
      </c>
      <c r="P556">
        <v>0.47118742724093299</v>
      </c>
      <c r="Q556">
        <v>0.73529411764705899</v>
      </c>
      <c r="R556">
        <v>1.28285069848654</v>
      </c>
      <c r="S556" t="s">
        <v>171</v>
      </c>
      <c r="T556" t="s">
        <v>70</v>
      </c>
      <c r="U556" t="s">
        <v>35</v>
      </c>
      <c r="V556" t="s">
        <v>36</v>
      </c>
      <c r="W556" t="s">
        <v>45</v>
      </c>
      <c r="X556">
        <v>294</v>
      </c>
      <c r="Y556">
        <v>44</v>
      </c>
      <c r="Z556">
        <v>294</v>
      </c>
      <c r="AA556">
        <v>2.1757729107460899</v>
      </c>
      <c r="AB556">
        <v>2.1757729107460899</v>
      </c>
      <c r="AC556">
        <v>-0.95970068386553797</v>
      </c>
    </row>
    <row r="557" spans="1:29" x14ac:dyDescent="0.35">
      <c r="A557" t="s">
        <v>172</v>
      </c>
      <c r="B557">
        <v>4</v>
      </c>
      <c r="C557" t="s">
        <v>55</v>
      </c>
      <c r="D557" t="s">
        <v>70</v>
      </c>
      <c r="E557" t="s">
        <v>92</v>
      </c>
      <c r="F557" t="s">
        <v>40</v>
      </c>
      <c r="G557">
        <v>-0.66666666666666696</v>
      </c>
      <c r="H557">
        <v>4.06333333333321</v>
      </c>
      <c r="I557">
        <v>-1.5</v>
      </c>
      <c r="J557">
        <v>3.5293333333331902</v>
      </c>
      <c r="K557">
        <v>-0.66666666666666696</v>
      </c>
      <c r="L557">
        <v>4.06333333333321</v>
      </c>
      <c r="M557">
        <v>0.38888888888888901</v>
      </c>
      <c r="N557">
        <v>0.65740405970765503</v>
      </c>
      <c r="O557">
        <v>9.0909090909090898E-2</v>
      </c>
      <c r="P557">
        <v>0.64741180074067295</v>
      </c>
      <c r="Q557">
        <v>0.31818181818181801</v>
      </c>
      <c r="R557">
        <v>0.66971570183498497</v>
      </c>
      <c r="S557" t="s">
        <v>171</v>
      </c>
      <c r="T557" t="s">
        <v>70</v>
      </c>
      <c r="U557" t="s">
        <v>35</v>
      </c>
      <c r="V557" t="s">
        <v>42</v>
      </c>
      <c r="W557" t="s">
        <v>45</v>
      </c>
      <c r="X557">
        <v>204</v>
      </c>
      <c r="Y557">
        <v>16</v>
      </c>
      <c r="Z557">
        <v>204</v>
      </c>
      <c r="AA557">
        <v>-0.14286560554952701</v>
      </c>
      <c r="AB557">
        <v>-0.14286560554952701</v>
      </c>
      <c r="AC557">
        <v>-1.4782757902349899</v>
      </c>
    </row>
    <row r="558" spans="1:29" x14ac:dyDescent="0.35">
      <c r="A558" t="s">
        <v>172</v>
      </c>
      <c r="B558">
        <v>5</v>
      </c>
      <c r="C558" t="s">
        <v>43</v>
      </c>
      <c r="D558" t="s">
        <v>70</v>
      </c>
      <c r="E558" t="s">
        <v>71</v>
      </c>
      <c r="F558" t="s">
        <v>47</v>
      </c>
      <c r="G558">
        <v>0.5</v>
      </c>
      <c r="H558">
        <v>5.2793333333332901</v>
      </c>
      <c r="I558">
        <v>1</v>
      </c>
      <c r="J558">
        <v>6.585</v>
      </c>
      <c r="K558">
        <v>0.5</v>
      </c>
      <c r="L558">
        <v>5.2793333333332901</v>
      </c>
      <c r="M558">
        <v>0.6</v>
      </c>
      <c r="N558">
        <v>0.75540218022317895</v>
      </c>
      <c r="O558">
        <v>0.75</v>
      </c>
      <c r="P558">
        <v>0.86463140019934204</v>
      </c>
      <c r="Q558">
        <v>0.625</v>
      </c>
      <c r="R558">
        <v>0.79233268116209199</v>
      </c>
      <c r="S558" t="s">
        <v>171</v>
      </c>
      <c r="T558" t="s">
        <v>70</v>
      </c>
      <c r="U558" t="s">
        <v>41</v>
      </c>
      <c r="V558" t="s">
        <v>36</v>
      </c>
      <c r="W558" t="s">
        <v>37</v>
      </c>
      <c r="X558">
        <v>781</v>
      </c>
      <c r="Y558">
        <v>61</v>
      </c>
      <c r="Z558">
        <v>781</v>
      </c>
      <c r="AA558">
        <v>0.64540855020298304</v>
      </c>
      <c r="AB558">
        <v>0.64245650620415196</v>
      </c>
      <c r="AC558">
        <v>-0.32141509964214299</v>
      </c>
    </row>
    <row r="559" spans="1:29" x14ac:dyDescent="0.35">
      <c r="A559" t="s">
        <v>172</v>
      </c>
      <c r="B559">
        <v>5</v>
      </c>
      <c r="C559" t="s">
        <v>38</v>
      </c>
      <c r="D559" t="s">
        <v>70</v>
      </c>
      <c r="E559" t="s">
        <v>72</v>
      </c>
      <c r="F559" t="s">
        <v>33</v>
      </c>
      <c r="G559">
        <v>5.1666666666666696</v>
      </c>
      <c r="H559">
        <v>2.1531666666667899</v>
      </c>
      <c r="I559">
        <v>5.3333333333333304</v>
      </c>
      <c r="J559">
        <v>2.4566666666667798</v>
      </c>
      <c r="K559">
        <v>5.1666666666666696</v>
      </c>
      <c r="L559">
        <v>2.1531666666667899</v>
      </c>
      <c r="M559">
        <v>0.66315789473684195</v>
      </c>
      <c r="N559">
        <v>0.60114937129078005</v>
      </c>
      <c r="O559">
        <v>0.67391304347826098</v>
      </c>
      <c r="P559">
        <v>0.622449657739093</v>
      </c>
      <c r="Q559">
        <v>0.66847826086956497</v>
      </c>
      <c r="R559">
        <v>0.60732205755300905</v>
      </c>
      <c r="S559" t="s">
        <v>171</v>
      </c>
      <c r="T559" t="s">
        <v>70</v>
      </c>
      <c r="U559" t="s">
        <v>41</v>
      </c>
      <c r="V559" t="s">
        <v>42</v>
      </c>
      <c r="W559" t="s">
        <v>37</v>
      </c>
      <c r="X559">
        <v>764</v>
      </c>
      <c r="Y559">
        <v>139</v>
      </c>
      <c r="Z559">
        <v>764</v>
      </c>
      <c r="AA559">
        <v>0.51549315850442801</v>
      </c>
      <c r="AB559">
        <v>0.51271636942210397</v>
      </c>
      <c r="AC559">
        <v>1.0172943930421201</v>
      </c>
    </row>
    <row r="560" spans="1:29" x14ac:dyDescent="0.35">
      <c r="A560" t="s">
        <v>172</v>
      </c>
      <c r="B560">
        <v>5</v>
      </c>
      <c r="C560" t="s">
        <v>38</v>
      </c>
      <c r="D560" t="s">
        <v>70</v>
      </c>
      <c r="E560" t="s">
        <v>73</v>
      </c>
      <c r="F560" t="s">
        <v>40</v>
      </c>
      <c r="G560">
        <v>-0.16666666666666699</v>
      </c>
      <c r="H560">
        <v>3.3908333333335001</v>
      </c>
      <c r="I560">
        <v>-2</v>
      </c>
      <c r="J560">
        <v>0.22066666666689599</v>
      </c>
      <c r="K560">
        <v>-0.16666666666666699</v>
      </c>
      <c r="L560">
        <v>3.3908333333335001</v>
      </c>
      <c r="M560">
        <v>0.48148148148148201</v>
      </c>
      <c r="N560">
        <v>0.63035817261486005</v>
      </c>
      <c r="O560">
        <v>0.125</v>
      </c>
      <c r="P560">
        <v>0.51121767716136302</v>
      </c>
      <c r="Q560">
        <v>0.46875</v>
      </c>
      <c r="R560">
        <v>0.67237435184872396</v>
      </c>
      <c r="S560" t="s">
        <v>171</v>
      </c>
      <c r="T560" t="s">
        <v>70</v>
      </c>
      <c r="U560" t="s">
        <v>41</v>
      </c>
      <c r="V560" t="s">
        <v>42</v>
      </c>
      <c r="W560" t="s">
        <v>37</v>
      </c>
      <c r="X560">
        <v>840</v>
      </c>
      <c r="Y560">
        <v>112</v>
      </c>
      <c r="Z560">
        <v>840</v>
      </c>
      <c r="AA560">
        <v>1.09629138021562</v>
      </c>
      <c r="AB560">
        <v>1.09273109856538</v>
      </c>
      <c r="AC560">
        <v>0.55389495326679905</v>
      </c>
    </row>
    <row r="561" spans="1:29" x14ac:dyDescent="0.35">
      <c r="A561" t="s">
        <v>172</v>
      </c>
      <c r="B561">
        <v>5</v>
      </c>
      <c r="C561" t="s">
        <v>30</v>
      </c>
      <c r="D561" t="s">
        <v>70</v>
      </c>
      <c r="E561" t="s">
        <v>74</v>
      </c>
      <c r="F561" t="s">
        <v>50</v>
      </c>
      <c r="G561">
        <v>-0.16666666666666699</v>
      </c>
      <c r="H561">
        <v>2.1689999999999201</v>
      </c>
      <c r="I561">
        <v>-0.16666666666666699</v>
      </c>
      <c r="J561">
        <v>1.7018333333331901</v>
      </c>
      <c r="K561">
        <v>-0.16666666666666699</v>
      </c>
      <c r="L561">
        <v>2.1689999999999201</v>
      </c>
      <c r="M561">
        <v>0.45454545454545497</v>
      </c>
      <c r="N561">
        <v>0.58593729364219505</v>
      </c>
      <c r="O561">
        <v>0.44444444444444398</v>
      </c>
      <c r="P561">
        <v>0.57326120334628905</v>
      </c>
      <c r="Q561">
        <v>0.44444444444444398</v>
      </c>
      <c r="R561">
        <v>0.59337198123089296</v>
      </c>
      <c r="S561" t="s">
        <v>171</v>
      </c>
      <c r="T561" t="s">
        <v>70</v>
      </c>
      <c r="U561" t="s">
        <v>35</v>
      </c>
      <c r="V561" t="s">
        <v>36</v>
      </c>
      <c r="W561" t="s">
        <v>37</v>
      </c>
      <c r="X561">
        <v>149</v>
      </c>
      <c r="Y561">
        <v>63</v>
      </c>
      <c r="Z561">
        <v>149</v>
      </c>
      <c r="AA561">
        <v>-1.55981136550796</v>
      </c>
      <c r="AB561">
        <v>-1.55981136550796</v>
      </c>
      <c r="AC561">
        <v>-0.60781043311484095</v>
      </c>
    </row>
    <row r="562" spans="1:29" x14ac:dyDescent="0.35">
      <c r="A562" t="s">
        <v>172</v>
      </c>
      <c r="B562">
        <v>5</v>
      </c>
      <c r="C562" t="s">
        <v>55</v>
      </c>
      <c r="D562" t="s">
        <v>70</v>
      </c>
      <c r="E562" t="s">
        <v>75</v>
      </c>
      <c r="F562" t="s">
        <v>33</v>
      </c>
      <c r="G562">
        <v>-0.5</v>
      </c>
      <c r="H562">
        <v>3.8133333333334098</v>
      </c>
      <c r="I562">
        <v>0</v>
      </c>
      <c r="J562">
        <v>6.0258333333334297</v>
      </c>
      <c r="K562">
        <v>-0.5</v>
      </c>
      <c r="L562">
        <v>3.8133333333334098</v>
      </c>
      <c r="M562">
        <v>0.4</v>
      </c>
      <c r="N562">
        <v>0.62995569692150799</v>
      </c>
      <c r="O562">
        <v>0.5</v>
      </c>
      <c r="P562">
        <v>0.74182328941208597</v>
      </c>
      <c r="Q562">
        <v>0.375</v>
      </c>
      <c r="R562">
        <v>0.653033241923622</v>
      </c>
      <c r="S562" t="s">
        <v>171</v>
      </c>
      <c r="T562" t="s">
        <v>70</v>
      </c>
      <c r="U562" t="s">
        <v>35</v>
      </c>
      <c r="V562" t="s">
        <v>42</v>
      </c>
      <c r="W562" t="s">
        <v>37</v>
      </c>
      <c r="X562">
        <v>191</v>
      </c>
      <c r="Y562">
        <v>111</v>
      </c>
      <c r="Z562">
        <v>191</v>
      </c>
      <c r="AA562">
        <v>-0.477780057903338</v>
      </c>
      <c r="AB562">
        <v>-0.477780057903338</v>
      </c>
      <c r="AC562">
        <v>0.28117546351849998</v>
      </c>
    </row>
    <row r="563" spans="1:29" x14ac:dyDescent="0.35">
      <c r="A563" t="s">
        <v>172</v>
      </c>
      <c r="B563">
        <v>5</v>
      </c>
      <c r="C563" t="s">
        <v>30</v>
      </c>
      <c r="D563" t="s">
        <v>70</v>
      </c>
      <c r="E563" t="s">
        <v>76</v>
      </c>
      <c r="F563" t="s">
        <v>40</v>
      </c>
      <c r="G563">
        <v>-0.83333333333333304</v>
      </c>
      <c r="H563">
        <v>1.6426666666665699</v>
      </c>
      <c r="I563">
        <v>-0.33333333333333298</v>
      </c>
      <c r="J563">
        <v>1.55383333333317</v>
      </c>
      <c r="K563">
        <v>-0.83333333333333404</v>
      </c>
      <c r="L563">
        <v>1.6426666666665699</v>
      </c>
      <c r="M563">
        <v>0.35294117647058798</v>
      </c>
      <c r="N563">
        <v>0.57291450892196205</v>
      </c>
      <c r="O563">
        <v>0.4</v>
      </c>
      <c r="P563">
        <v>0.57564054716276303</v>
      </c>
      <c r="Q563">
        <v>0.25</v>
      </c>
      <c r="R563">
        <v>0.57996495042756901</v>
      </c>
      <c r="S563" t="s">
        <v>171</v>
      </c>
      <c r="T563" t="s">
        <v>70</v>
      </c>
      <c r="U563" t="s">
        <v>35</v>
      </c>
      <c r="V563" t="s">
        <v>36</v>
      </c>
      <c r="W563" t="s">
        <v>37</v>
      </c>
      <c r="X563">
        <v>233</v>
      </c>
      <c r="Y563">
        <v>41</v>
      </c>
      <c r="Z563">
        <v>233</v>
      </c>
      <c r="AA563">
        <v>0.60425124970128097</v>
      </c>
      <c r="AB563">
        <v>0.60425124970128097</v>
      </c>
      <c r="AC563">
        <v>-1.0152623024051199</v>
      </c>
    </row>
    <row r="564" spans="1:29" x14ac:dyDescent="0.35">
      <c r="A564" t="s">
        <v>172</v>
      </c>
      <c r="B564">
        <v>5</v>
      </c>
      <c r="C564" t="s">
        <v>38</v>
      </c>
      <c r="D564" t="s">
        <v>70</v>
      </c>
      <c r="E564" t="s">
        <v>77</v>
      </c>
      <c r="F564" t="s">
        <v>50</v>
      </c>
      <c r="G564">
        <v>-0.16666666666666699</v>
      </c>
      <c r="H564">
        <v>3.8355000000000801</v>
      </c>
      <c r="I564">
        <v>0.16666666666666699</v>
      </c>
      <c r="J564">
        <v>3.85000000000008</v>
      </c>
      <c r="K564">
        <v>-0.16666666666666699</v>
      </c>
      <c r="L564">
        <v>3.8355000000000801</v>
      </c>
      <c r="M564">
        <v>0.46666666666666701</v>
      </c>
      <c r="N564">
        <v>0.64001752272478596</v>
      </c>
      <c r="O564">
        <v>0.53846153846153799</v>
      </c>
      <c r="P564">
        <v>0.64069580470691601</v>
      </c>
      <c r="Q564">
        <v>0.46153846153846201</v>
      </c>
      <c r="R564">
        <v>0.64016591141646195</v>
      </c>
      <c r="S564" t="s">
        <v>171</v>
      </c>
      <c r="T564" t="s">
        <v>70</v>
      </c>
      <c r="U564" t="s">
        <v>41</v>
      </c>
      <c r="V564" t="s">
        <v>42</v>
      </c>
      <c r="W564" t="s">
        <v>37</v>
      </c>
      <c r="X564">
        <v>784</v>
      </c>
      <c r="Y564">
        <v>48</v>
      </c>
      <c r="Z564">
        <v>784</v>
      </c>
      <c r="AA564">
        <v>0.66833479579684596</v>
      </c>
      <c r="AB564">
        <v>0.66535182445980801</v>
      </c>
      <c r="AC564">
        <v>-0.54453334842285395</v>
      </c>
    </row>
    <row r="565" spans="1:29" x14ac:dyDescent="0.35">
      <c r="A565" t="s">
        <v>172</v>
      </c>
      <c r="B565">
        <v>5</v>
      </c>
      <c r="C565" t="s">
        <v>43</v>
      </c>
      <c r="D565" t="s">
        <v>70</v>
      </c>
      <c r="E565" t="s">
        <v>78</v>
      </c>
      <c r="F565" t="s">
        <v>47</v>
      </c>
      <c r="G565">
        <v>-0.5</v>
      </c>
      <c r="H565">
        <v>2.5583333333332101</v>
      </c>
      <c r="I565">
        <v>0</v>
      </c>
      <c r="J565">
        <v>3.24633333333332</v>
      </c>
      <c r="K565">
        <v>-0.5</v>
      </c>
      <c r="L565">
        <v>2.5583333333332101</v>
      </c>
      <c r="M565">
        <v>0.42857142857142899</v>
      </c>
      <c r="N565">
        <v>0.61558734939758397</v>
      </c>
      <c r="O565">
        <v>0.5</v>
      </c>
      <c r="P565">
        <v>0.67198813265990698</v>
      </c>
      <c r="Q565">
        <v>0.41666666666666702</v>
      </c>
      <c r="R565">
        <v>0.63553844523716296</v>
      </c>
      <c r="S565" t="s">
        <v>171</v>
      </c>
      <c r="T565" t="s">
        <v>70</v>
      </c>
      <c r="U565" t="s">
        <v>41</v>
      </c>
      <c r="V565" t="s">
        <v>36</v>
      </c>
      <c r="W565" t="s">
        <v>37</v>
      </c>
      <c r="X565">
        <v>777</v>
      </c>
      <c r="Y565">
        <v>40</v>
      </c>
      <c r="Z565">
        <v>777</v>
      </c>
      <c r="AA565">
        <v>0.61484022274449901</v>
      </c>
      <c r="AB565">
        <v>0.61192941519661104</v>
      </c>
      <c r="AC565">
        <v>-0.68183688613406002</v>
      </c>
    </row>
    <row r="566" spans="1:29" x14ac:dyDescent="0.35">
      <c r="A566" t="s">
        <v>172</v>
      </c>
      <c r="B566">
        <v>5</v>
      </c>
      <c r="C566" t="s">
        <v>30</v>
      </c>
      <c r="D566" t="s">
        <v>70</v>
      </c>
      <c r="E566" t="s">
        <v>79</v>
      </c>
      <c r="F566" t="s">
        <v>40</v>
      </c>
      <c r="G566">
        <v>1.5</v>
      </c>
      <c r="H566">
        <v>1.56083333333334</v>
      </c>
      <c r="I566">
        <v>2.1666666666666701</v>
      </c>
      <c r="J566">
        <v>1.9268333333333201</v>
      </c>
      <c r="K566">
        <v>1.5</v>
      </c>
      <c r="L566">
        <v>1.56083333333334</v>
      </c>
      <c r="M566">
        <v>1</v>
      </c>
      <c r="N566">
        <v>1</v>
      </c>
      <c r="O566">
        <v>1.8</v>
      </c>
      <c r="P566">
        <v>1.3063188729250801</v>
      </c>
      <c r="Q566">
        <v>1.4</v>
      </c>
      <c r="R566">
        <v>1.1531594364625399</v>
      </c>
      <c r="S566" t="s">
        <v>171</v>
      </c>
      <c r="T566" t="s">
        <v>70</v>
      </c>
      <c r="U566" t="s">
        <v>35</v>
      </c>
      <c r="V566" t="s">
        <v>36</v>
      </c>
      <c r="W566" t="s">
        <v>37</v>
      </c>
      <c r="X566">
        <v>195</v>
      </c>
      <c r="Y566">
        <v>75</v>
      </c>
      <c r="Z566">
        <v>195</v>
      </c>
      <c r="AA566">
        <v>-0.37472945717908901</v>
      </c>
      <c r="AB566">
        <v>-0.37472945717908901</v>
      </c>
      <c r="AC566">
        <v>-0.38556395895650603</v>
      </c>
    </row>
    <row r="567" spans="1:29" x14ac:dyDescent="0.35">
      <c r="A567" t="s">
        <v>172</v>
      </c>
      <c r="B567">
        <v>5</v>
      </c>
      <c r="C567" t="s">
        <v>55</v>
      </c>
      <c r="D567" t="s">
        <v>70</v>
      </c>
      <c r="E567" t="s">
        <v>80</v>
      </c>
      <c r="F567" t="s">
        <v>47</v>
      </c>
      <c r="G567">
        <v>-0.33333333333333298</v>
      </c>
      <c r="H567">
        <v>4.5489999999998396</v>
      </c>
      <c r="I567">
        <v>0.33333333333333298</v>
      </c>
      <c r="J567">
        <v>5.4339999999998501</v>
      </c>
      <c r="K567">
        <v>-0.33333333333333298</v>
      </c>
      <c r="L567">
        <v>4.5489999999998396</v>
      </c>
      <c r="M567">
        <v>0.45454545454545497</v>
      </c>
      <c r="N567">
        <v>0.68001582904629698</v>
      </c>
      <c r="O567">
        <v>0.66666666666666696</v>
      </c>
      <c r="P567">
        <v>0.77518568534773702</v>
      </c>
      <c r="Q567">
        <v>0.33333333333333298</v>
      </c>
      <c r="R567">
        <v>0.73036799459824198</v>
      </c>
      <c r="S567" t="s">
        <v>171</v>
      </c>
      <c r="T567" t="s">
        <v>70</v>
      </c>
      <c r="U567" t="s">
        <v>35</v>
      </c>
      <c r="V567" t="s">
        <v>42</v>
      </c>
      <c r="W567" t="s">
        <v>37</v>
      </c>
      <c r="X567">
        <v>189</v>
      </c>
      <c r="Y567">
        <v>167</v>
      </c>
      <c r="Z567">
        <v>189</v>
      </c>
      <c r="AA567">
        <v>-0.52930535826546299</v>
      </c>
      <c r="AB567">
        <v>-0.52930535826546299</v>
      </c>
      <c r="AC567">
        <v>1.3183256762574</v>
      </c>
    </row>
    <row r="568" spans="1:29" x14ac:dyDescent="0.35">
      <c r="A568" t="s">
        <v>172</v>
      </c>
      <c r="B568">
        <v>5</v>
      </c>
      <c r="C568" t="s">
        <v>43</v>
      </c>
      <c r="D568" t="s">
        <v>70</v>
      </c>
      <c r="E568" t="s">
        <v>81</v>
      </c>
      <c r="F568" t="s">
        <v>50</v>
      </c>
      <c r="G568">
        <v>-0.83333333333333304</v>
      </c>
      <c r="H568">
        <v>3.8395000000000401</v>
      </c>
      <c r="I568">
        <v>-1</v>
      </c>
      <c r="J568">
        <v>2.5293333333333701</v>
      </c>
      <c r="K568">
        <v>-0.83333333333333304</v>
      </c>
      <c r="L568">
        <v>3.8395000000000401</v>
      </c>
      <c r="M568">
        <v>0.4</v>
      </c>
      <c r="N568">
        <v>0.64057065449530903</v>
      </c>
      <c r="O568">
        <v>0.375</v>
      </c>
      <c r="P568">
        <v>0.60242980561555204</v>
      </c>
      <c r="Q568">
        <v>0.39583333333333298</v>
      </c>
      <c r="R568">
        <v>0.65548731101512003</v>
      </c>
      <c r="S568" t="s">
        <v>171</v>
      </c>
      <c r="T568" t="s">
        <v>70</v>
      </c>
      <c r="U568" t="s">
        <v>41</v>
      </c>
      <c r="V568" t="s">
        <v>36</v>
      </c>
      <c r="W568" t="s">
        <v>45</v>
      </c>
      <c r="X568">
        <v>602</v>
      </c>
      <c r="Y568">
        <v>35</v>
      </c>
      <c r="Z568">
        <v>602</v>
      </c>
      <c r="AA568">
        <v>-0.72252410356415697</v>
      </c>
      <c r="AB568">
        <v>-0.72363081638329496</v>
      </c>
      <c r="AC568">
        <v>-0.76765159720356502</v>
      </c>
    </row>
    <row r="569" spans="1:29" x14ac:dyDescent="0.35">
      <c r="A569" t="s">
        <v>172</v>
      </c>
      <c r="B569">
        <v>5</v>
      </c>
      <c r="C569" t="s">
        <v>38</v>
      </c>
      <c r="D569" t="s">
        <v>70</v>
      </c>
      <c r="E569" t="s">
        <v>82</v>
      </c>
      <c r="F569" t="s">
        <v>47</v>
      </c>
      <c r="G569">
        <v>-0.66666666666666696</v>
      </c>
      <c r="H569">
        <v>5.6033333333332997</v>
      </c>
      <c r="I569">
        <v>-0.33333333333333298</v>
      </c>
      <c r="J569">
        <v>6.34616666666669</v>
      </c>
      <c r="K569">
        <v>-0.66666666666666596</v>
      </c>
      <c r="L569">
        <v>5.6033333333332997</v>
      </c>
      <c r="M569">
        <v>0.375</v>
      </c>
      <c r="N569">
        <v>0.73775175379044899</v>
      </c>
      <c r="O569">
        <v>0.41666666666666702</v>
      </c>
      <c r="P569">
        <v>0.78807365824872599</v>
      </c>
      <c r="Q569">
        <v>0.33333333333333298</v>
      </c>
      <c r="R569">
        <v>0.75435397721254505</v>
      </c>
      <c r="S569" t="s">
        <v>171</v>
      </c>
      <c r="T569" t="s">
        <v>70</v>
      </c>
      <c r="U569" t="s">
        <v>41</v>
      </c>
      <c r="V569" t="s">
        <v>42</v>
      </c>
      <c r="W569" t="s">
        <v>45</v>
      </c>
      <c r="X569">
        <v>498</v>
      </c>
      <c r="Y569">
        <v>46</v>
      </c>
      <c r="Z569">
        <v>498</v>
      </c>
      <c r="AA569">
        <v>-1.5173006174847301</v>
      </c>
      <c r="AB569">
        <v>-1.51733518257935</v>
      </c>
      <c r="AC569">
        <v>-0.57885923285065599</v>
      </c>
    </row>
    <row r="570" spans="1:29" x14ac:dyDescent="0.35">
      <c r="A570" t="s">
        <v>172</v>
      </c>
      <c r="B570">
        <v>5</v>
      </c>
      <c r="C570" t="s">
        <v>43</v>
      </c>
      <c r="D570" t="s">
        <v>70</v>
      </c>
      <c r="E570" t="s">
        <v>83</v>
      </c>
      <c r="F570" t="s">
        <v>40</v>
      </c>
      <c r="G570">
        <v>-0.16666666666666699</v>
      </c>
      <c r="H570">
        <v>1.17333333333332</v>
      </c>
      <c r="I570">
        <v>-0.16666666666666699</v>
      </c>
      <c r="J570">
        <v>1.34283333333329</v>
      </c>
      <c r="K570">
        <v>-0.16666666666666699</v>
      </c>
      <c r="L570">
        <v>1.17333333333332</v>
      </c>
      <c r="M570">
        <v>0.46153846153846201</v>
      </c>
      <c r="N570">
        <v>0.54536433229373305</v>
      </c>
      <c r="O570">
        <v>0.46153846153846201</v>
      </c>
      <c r="P570">
        <v>0.55260717970147499</v>
      </c>
      <c r="Q570">
        <v>0.46153846153846201</v>
      </c>
      <c r="R570">
        <v>0.54596680465413805</v>
      </c>
      <c r="S570" t="s">
        <v>171</v>
      </c>
      <c r="T570" t="s">
        <v>70</v>
      </c>
      <c r="U570" t="s">
        <v>41</v>
      </c>
      <c r="V570" t="s">
        <v>36</v>
      </c>
      <c r="W570" t="s">
        <v>45</v>
      </c>
      <c r="X570">
        <v>782</v>
      </c>
      <c r="Y570">
        <v>217</v>
      </c>
      <c r="Z570">
        <v>780</v>
      </c>
      <c r="AA570">
        <v>0.63776646833836204</v>
      </c>
      <c r="AB570">
        <v>0.65008827895603705</v>
      </c>
      <c r="AC570">
        <v>2.3560038857263899</v>
      </c>
    </row>
    <row r="571" spans="1:29" x14ac:dyDescent="0.35">
      <c r="A571" t="s">
        <v>172</v>
      </c>
      <c r="B571">
        <v>5</v>
      </c>
      <c r="C571" t="s">
        <v>30</v>
      </c>
      <c r="D571" t="s">
        <v>70</v>
      </c>
      <c r="E571" t="s">
        <v>84</v>
      </c>
      <c r="F571" t="s">
        <v>33</v>
      </c>
      <c r="G571">
        <v>-0.16666666666666699</v>
      </c>
      <c r="H571">
        <v>3.35666666666644</v>
      </c>
      <c r="I571">
        <v>2.3333333333333299</v>
      </c>
      <c r="J571">
        <v>3.99099999999981</v>
      </c>
      <c r="K571">
        <v>-0.16666666666666699</v>
      </c>
      <c r="L571">
        <v>3.35666666666644</v>
      </c>
      <c r="M571">
        <v>0.47826086956521702</v>
      </c>
      <c r="N571">
        <v>0.63675004752979802</v>
      </c>
      <c r="O571">
        <v>1.375</v>
      </c>
      <c r="P571">
        <v>0.67187769164512501</v>
      </c>
      <c r="Q571">
        <v>0.4375</v>
      </c>
      <c r="R571">
        <v>0.64455928797013096</v>
      </c>
      <c r="S571" t="s">
        <v>171</v>
      </c>
      <c r="T571" t="s">
        <v>70</v>
      </c>
      <c r="U571" t="s">
        <v>35</v>
      </c>
      <c r="V571" t="s">
        <v>36</v>
      </c>
      <c r="W571" t="s">
        <v>45</v>
      </c>
      <c r="X571">
        <v>216</v>
      </c>
      <c r="Y571">
        <v>180</v>
      </c>
      <c r="Z571">
        <v>216</v>
      </c>
      <c r="AA571">
        <v>0.166286196623221</v>
      </c>
      <c r="AB571">
        <v>0.166286196623221</v>
      </c>
      <c r="AC571">
        <v>1.5590926899289299</v>
      </c>
    </row>
    <row r="572" spans="1:29" x14ac:dyDescent="0.35">
      <c r="A572" t="s">
        <v>172</v>
      </c>
      <c r="B572">
        <v>5</v>
      </c>
      <c r="C572" t="s">
        <v>55</v>
      </c>
      <c r="D572" t="s">
        <v>70</v>
      </c>
      <c r="E572" t="s">
        <v>85</v>
      </c>
      <c r="F572" t="s">
        <v>47</v>
      </c>
      <c r="G572">
        <v>-0.16666666666666699</v>
      </c>
      <c r="H572">
        <v>3.6546666666666701</v>
      </c>
      <c r="I572">
        <v>-0.33333333333333298</v>
      </c>
      <c r="J572">
        <v>3.6874999999999898</v>
      </c>
      <c r="K572">
        <v>-0.16666666666666699</v>
      </c>
      <c r="L572">
        <v>3.6546666666666701</v>
      </c>
      <c r="M572">
        <v>0.47368421052631599</v>
      </c>
      <c r="N572">
        <v>0.66441232042707599</v>
      </c>
      <c r="O572">
        <v>0.4375</v>
      </c>
      <c r="P572">
        <v>0.666913107111063</v>
      </c>
      <c r="Q572">
        <v>0.46875</v>
      </c>
      <c r="R572">
        <v>0.66542692034944195</v>
      </c>
      <c r="S572" t="s">
        <v>171</v>
      </c>
      <c r="T572" t="s">
        <v>70</v>
      </c>
      <c r="U572" t="s">
        <v>35</v>
      </c>
      <c r="V572" t="s">
        <v>42</v>
      </c>
      <c r="W572" t="s">
        <v>45</v>
      </c>
      <c r="X572">
        <v>244</v>
      </c>
      <c r="Y572">
        <v>130</v>
      </c>
      <c r="Z572">
        <v>244</v>
      </c>
      <c r="AA572">
        <v>0.88764040169296698</v>
      </c>
      <c r="AB572">
        <v>0.88764040169296698</v>
      </c>
      <c r="AC572">
        <v>0.633065714269197</v>
      </c>
    </row>
    <row r="573" spans="1:29" x14ac:dyDescent="0.35">
      <c r="A573" t="s">
        <v>172</v>
      </c>
      <c r="B573">
        <v>5</v>
      </c>
      <c r="C573" t="s">
        <v>55</v>
      </c>
      <c r="D573" t="s">
        <v>70</v>
      </c>
      <c r="E573" t="s">
        <v>86</v>
      </c>
      <c r="F573" t="s">
        <v>50</v>
      </c>
      <c r="G573">
        <v>0</v>
      </c>
      <c r="H573">
        <v>4.7604999999999196</v>
      </c>
      <c r="I573">
        <v>-0.83333333333333404</v>
      </c>
      <c r="J573">
        <v>3.6371666666665501</v>
      </c>
      <c r="K573" s="1">
        <v>2.2204460492503101E-16</v>
      </c>
      <c r="L573">
        <v>4.7604999999999196</v>
      </c>
      <c r="M573">
        <v>0.5</v>
      </c>
      <c r="N573">
        <v>0.70809716009266999</v>
      </c>
      <c r="O573">
        <v>0.39130434782608697</v>
      </c>
      <c r="P573">
        <v>0.67630758293072701</v>
      </c>
      <c r="Q573">
        <v>0.5</v>
      </c>
      <c r="R573">
        <v>0.73075990886910303</v>
      </c>
      <c r="S573" t="s">
        <v>171</v>
      </c>
      <c r="T573" t="s">
        <v>70</v>
      </c>
      <c r="U573" t="s">
        <v>35</v>
      </c>
      <c r="V573" t="s">
        <v>42</v>
      </c>
      <c r="W573" t="s">
        <v>45</v>
      </c>
      <c r="X573">
        <v>172</v>
      </c>
      <c r="Y573">
        <v>140</v>
      </c>
      <c r="Z573">
        <v>172</v>
      </c>
      <c r="AA573">
        <v>-0.96727041134352298</v>
      </c>
      <c r="AB573">
        <v>-0.96727041134352298</v>
      </c>
      <c r="AC573">
        <v>0.818271109401143</v>
      </c>
    </row>
    <row r="574" spans="1:29" x14ac:dyDescent="0.35">
      <c r="A574" t="s">
        <v>172</v>
      </c>
      <c r="B574">
        <v>5</v>
      </c>
      <c r="C574" t="s">
        <v>43</v>
      </c>
      <c r="D574" t="s">
        <v>70</v>
      </c>
      <c r="E574" t="s">
        <v>87</v>
      </c>
      <c r="F574" t="s">
        <v>40</v>
      </c>
      <c r="G574">
        <v>-0.83333333333333404</v>
      </c>
      <c r="H574">
        <v>2.0936666666666501</v>
      </c>
      <c r="I574">
        <v>-1.1666666666666701</v>
      </c>
      <c r="J574">
        <v>1.78766666666672</v>
      </c>
      <c r="K574">
        <v>-0.83333333333333304</v>
      </c>
      <c r="L574">
        <v>2.0936666666666501</v>
      </c>
      <c r="M574">
        <v>0.43243243243243201</v>
      </c>
      <c r="N574">
        <v>0.56991473541263105</v>
      </c>
      <c r="O574">
        <v>0.4</v>
      </c>
      <c r="P574">
        <v>0.56094179677734801</v>
      </c>
      <c r="Q574">
        <v>0.42857142857142899</v>
      </c>
      <c r="R574">
        <v>0.57137337787777498</v>
      </c>
      <c r="S574" t="s">
        <v>171</v>
      </c>
      <c r="T574" t="s">
        <v>70</v>
      </c>
      <c r="U574" t="s">
        <v>41</v>
      </c>
      <c r="V574" t="s">
        <v>36</v>
      </c>
      <c r="W574" t="s">
        <v>45</v>
      </c>
      <c r="X574">
        <v>627</v>
      </c>
      <c r="Y574">
        <v>82</v>
      </c>
      <c r="Z574">
        <v>627</v>
      </c>
      <c r="AA574">
        <v>-0.53147205694863398</v>
      </c>
      <c r="AB574">
        <v>-0.53283649758616602</v>
      </c>
      <c r="AC574">
        <v>3.90066868497745E-2</v>
      </c>
    </row>
    <row r="575" spans="1:29" x14ac:dyDescent="0.35">
      <c r="A575" t="s">
        <v>172</v>
      </c>
      <c r="B575">
        <v>5</v>
      </c>
      <c r="C575" t="s">
        <v>38</v>
      </c>
      <c r="D575" t="s">
        <v>70</v>
      </c>
      <c r="E575" t="s">
        <v>88</v>
      </c>
      <c r="F575" t="s">
        <v>33</v>
      </c>
      <c r="G575">
        <v>1.8333333333333299</v>
      </c>
      <c r="H575">
        <v>6.0799999999998997</v>
      </c>
      <c r="I575">
        <v>2</v>
      </c>
      <c r="J575">
        <v>6.1939999999998001</v>
      </c>
      <c r="K575">
        <v>1.8333333333333299</v>
      </c>
      <c r="L575">
        <v>6.0799999999998997</v>
      </c>
      <c r="M575">
        <v>0.72</v>
      </c>
      <c r="N575">
        <v>0.80043483989984998</v>
      </c>
      <c r="O575">
        <v>0.77272727272727304</v>
      </c>
      <c r="P575">
        <v>0.810092784193299</v>
      </c>
      <c r="Q575">
        <v>0.75</v>
      </c>
      <c r="R575">
        <v>0.80438555503637199</v>
      </c>
      <c r="S575" t="s">
        <v>171</v>
      </c>
      <c r="T575" t="s">
        <v>70</v>
      </c>
      <c r="U575" t="s">
        <v>41</v>
      </c>
      <c r="V575" t="s">
        <v>42</v>
      </c>
      <c r="W575" t="s">
        <v>45</v>
      </c>
      <c r="X575">
        <v>450</v>
      </c>
      <c r="Y575">
        <v>84</v>
      </c>
      <c r="Z575">
        <v>450</v>
      </c>
      <c r="AA575">
        <v>-1.8841205469865301</v>
      </c>
      <c r="AB575">
        <v>-1.8836602746698401</v>
      </c>
      <c r="AC575">
        <v>7.3332571277576197E-2</v>
      </c>
    </row>
    <row r="576" spans="1:29" x14ac:dyDescent="0.35">
      <c r="A576" t="s">
        <v>172</v>
      </c>
      <c r="B576">
        <v>5</v>
      </c>
      <c r="C576" t="s">
        <v>38</v>
      </c>
      <c r="D576" t="s">
        <v>70</v>
      </c>
      <c r="E576" t="s">
        <v>89</v>
      </c>
      <c r="F576" t="s">
        <v>50</v>
      </c>
      <c r="G576">
        <v>0.33333333333333298</v>
      </c>
      <c r="H576">
        <v>6.4184999999999004</v>
      </c>
      <c r="I576">
        <v>0.5</v>
      </c>
      <c r="J576">
        <v>6.7531666666665799</v>
      </c>
      <c r="K576">
        <v>0.33333333333333298</v>
      </c>
      <c r="L576">
        <v>6.4184999999999004</v>
      </c>
      <c r="M576">
        <v>0.57142857142857195</v>
      </c>
      <c r="N576">
        <v>0.81196636586036997</v>
      </c>
      <c r="O576">
        <v>0.63636363636363602</v>
      </c>
      <c r="P576">
        <v>0.83972499371174103</v>
      </c>
      <c r="Q576">
        <v>0.59090909090909105</v>
      </c>
      <c r="R576">
        <v>0.82288924289426701</v>
      </c>
      <c r="S576" t="s">
        <v>171</v>
      </c>
      <c r="T576" t="s">
        <v>70</v>
      </c>
      <c r="U576" t="s">
        <v>41</v>
      </c>
      <c r="V576" t="s">
        <v>42</v>
      </c>
      <c r="W576" t="s">
        <v>45</v>
      </c>
      <c r="X576">
        <v>760</v>
      </c>
      <c r="Y576">
        <v>13</v>
      </c>
      <c r="Z576">
        <v>759</v>
      </c>
      <c r="AA576">
        <v>0.47728274918132302</v>
      </c>
      <c r="AB576">
        <v>0.48218927841456299</v>
      </c>
      <c r="AC576">
        <v>-1.1452363259093801</v>
      </c>
    </row>
    <row r="577" spans="1:29" x14ac:dyDescent="0.35">
      <c r="A577" t="s">
        <v>172</v>
      </c>
      <c r="B577">
        <v>5</v>
      </c>
      <c r="C577" t="s">
        <v>30</v>
      </c>
      <c r="D577" t="s">
        <v>70</v>
      </c>
      <c r="E577" t="s">
        <v>90</v>
      </c>
      <c r="F577" t="s">
        <v>33</v>
      </c>
      <c r="G577">
        <v>1.5</v>
      </c>
      <c r="H577">
        <v>2.6531666666669</v>
      </c>
      <c r="I577">
        <v>1.1666666666666701</v>
      </c>
      <c r="J577">
        <v>2.60933333333351</v>
      </c>
      <c r="K577">
        <v>1.5</v>
      </c>
      <c r="L577">
        <v>2.6531666666669</v>
      </c>
      <c r="M577">
        <v>0.66666666666666696</v>
      </c>
      <c r="N577">
        <v>0.60676870246416004</v>
      </c>
      <c r="O577">
        <v>0.66666666666666696</v>
      </c>
      <c r="P577">
        <v>0.60985433214516904</v>
      </c>
      <c r="Q577">
        <v>0.71428571428571397</v>
      </c>
      <c r="R577">
        <v>0.61169973897668495</v>
      </c>
      <c r="S577" t="s">
        <v>171</v>
      </c>
      <c r="T577" t="s">
        <v>70</v>
      </c>
      <c r="U577" t="s">
        <v>35</v>
      </c>
      <c r="V577" t="s">
        <v>36</v>
      </c>
      <c r="W577" t="s">
        <v>45</v>
      </c>
      <c r="X577">
        <v>218</v>
      </c>
      <c r="Y577">
        <v>87</v>
      </c>
      <c r="Z577">
        <v>218</v>
      </c>
      <c r="AA577">
        <v>0.21781149698534599</v>
      </c>
      <c r="AB577">
        <v>0.21781149698534599</v>
      </c>
      <c r="AC577">
        <v>-0.16331748479816999</v>
      </c>
    </row>
    <row r="578" spans="1:29" x14ac:dyDescent="0.35">
      <c r="A578" t="s">
        <v>172</v>
      </c>
      <c r="B578">
        <v>5</v>
      </c>
      <c r="C578" t="s">
        <v>30</v>
      </c>
      <c r="D578" t="s">
        <v>70</v>
      </c>
      <c r="E578" t="s">
        <v>91</v>
      </c>
      <c r="F578" t="s">
        <v>47</v>
      </c>
      <c r="G578">
        <v>0.83333333333333304</v>
      </c>
      <c r="H578">
        <v>2.6221666666666099</v>
      </c>
      <c r="I578">
        <v>1.1666666666666701</v>
      </c>
      <c r="J578">
        <v>2.0650000000000501</v>
      </c>
      <c r="K578">
        <v>0.83333333333333404</v>
      </c>
      <c r="L578">
        <v>2.6221666666666099</v>
      </c>
      <c r="M578">
        <v>0.57575757575757602</v>
      </c>
      <c r="N578">
        <v>0.63728381703634795</v>
      </c>
      <c r="O578">
        <v>0.64</v>
      </c>
      <c r="P578">
        <v>0.62860701681544795</v>
      </c>
      <c r="Q578">
        <v>0.6</v>
      </c>
      <c r="R578">
        <v>0.663307037575251</v>
      </c>
      <c r="S578" t="s">
        <v>171</v>
      </c>
      <c r="T578" t="s">
        <v>70</v>
      </c>
      <c r="U578" t="s">
        <v>35</v>
      </c>
      <c r="V578" t="s">
        <v>36</v>
      </c>
      <c r="W578" t="s">
        <v>45</v>
      </c>
      <c r="X578">
        <v>294</v>
      </c>
      <c r="Y578">
        <v>44</v>
      </c>
      <c r="Z578">
        <v>294</v>
      </c>
      <c r="AA578">
        <v>2.1757729107460899</v>
      </c>
      <c r="AB578">
        <v>2.1757729107460899</v>
      </c>
      <c r="AC578">
        <v>-0.95970068386553797</v>
      </c>
    </row>
    <row r="579" spans="1:29" x14ac:dyDescent="0.35">
      <c r="A579" t="s">
        <v>172</v>
      </c>
      <c r="B579">
        <v>5</v>
      </c>
      <c r="C579" t="s">
        <v>55</v>
      </c>
      <c r="D579" t="s">
        <v>70</v>
      </c>
      <c r="E579" t="s">
        <v>92</v>
      </c>
      <c r="F579" t="s">
        <v>40</v>
      </c>
      <c r="G579">
        <v>-1</v>
      </c>
      <c r="H579">
        <v>2.2839999999999701</v>
      </c>
      <c r="I579">
        <v>-1.3333333333333299</v>
      </c>
      <c r="J579">
        <v>2.0573333333332902</v>
      </c>
      <c r="K579">
        <v>-1</v>
      </c>
      <c r="L579">
        <v>2.2839999999999701</v>
      </c>
      <c r="M579">
        <v>0.33333333333333298</v>
      </c>
      <c r="N579">
        <v>0.59258958975190501</v>
      </c>
      <c r="O579">
        <v>0.214285714285714</v>
      </c>
      <c r="P579">
        <v>0.58506298409548096</v>
      </c>
      <c r="Q579">
        <v>0.28571428571428598</v>
      </c>
      <c r="R579">
        <v>0.59443479698999302</v>
      </c>
      <c r="S579" t="s">
        <v>171</v>
      </c>
      <c r="T579" t="s">
        <v>70</v>
      </c>
      <c r="U579" t="s">
        <v>35</v>
      </c>
      <c r="V579" t="s">
        <v>42</v>
      </c>
      <c r="W579" t="s">
        <v>45</v>
      </c>
      <c r="X579">
        <v>204</v>
      </c>
      <c r="Y579">
        <v>16</v>
      </c>
      <c r="Z579">
        <v>204</v>
      </c>
      <c r="AA579">
        <v>-0.14286560554952701</v>
      </c>
      <c r="AB579">
        <v>-0.14286560554952701</v>
      </c>
      <c r="AC579">
        <v>-1.4782757902349899</v>
      </c>
    </row>
    <row r="580" spans="1:29" x14ac:dyDescent="0.35">
      <c r="A580" t="s">
        <v>172</v>
      </c>
      <c r="B580">
        <v>6</v>
      </c>
      <c r="C580" t="s">
        <v>43</v>
      </c>
      <c r="D580" t="s">
        <v>70</v>
      </c>
      <c r="E580" t="s">
        <v>71</v>
      </c>
      <c r="F580" t="s">
        <v>47</v>
      </c>
      <c r="G580">
        <v>-0.5</v>
      </c>
      <c r="H580">
        <v>2.6070000000000499</v>
      </c>
      <c r="I580">
        <v>0</v>
      </c>
      <c r="J580">
        <v>1.7450000000000501</v>
      </c>
      <c r="K580">
        <v>-0.5</v>
      </c>
      <c r="L580">
        <v>2.6070000000000499</v>
      </c>
      <c r="M580">
        <v>0.42105263157894701</v>
      </c>
      <c r="N580">
        <v>0.59966358284272703</v>
      </c>
      <c r="O580">
        <v>0.5</v>
      </c>
      <c r="P580">
        <v>0.58225183043710804</v>
      </c>
      <c r="Q580">
        <v>0.40625</v>
      </c>
      <c r="R580">
        <v>0.62288282060145395</v>
      </c>
      <c r="S580" t="s">
        <v>171</v>
      </c>
      <c r="T580" t="s">
        <v>70</v>
      </c>
      <c r="U580" t="s">
        <v>41</v>
      </c>
      <c r="V580" t="s">
        <v>36</v>
      </c>
      <c r="W580" t="s">
        <v>37</v>
      </c>
      <c r="X580">
        <v>781</v>
      </c>
      <c r="Y580">
        <v>61</v>
      </c>
      <c r="Z580">
        <v>781</v>
      </c>
      <c r="AA580">
        <v>0.64540855020298304</v>
      </c>
      <c r="AB580">
        <v>0.64245650620415196</v>
      </c>
      <c r="AC580">
        <v>-0.32141509964214299</v>
      </c>
    </row>
    <row r="581" spans="1:29" x14ac:dyDescent="0.35">
      <c r="A581" t="s">
        <v>172</v>
      </c>
      <c r="B581">
        <v>6</v>
      </c>
      <c r="C581" t="s">
        <v>38</v>
      </c>
      <c r="D581" t="s">
        <v>70</v>
      </c>
      <c r="E581" t="s">
        <v>72</v>
      </c>
      <c r="F581" t="s">
        <v>33</v>
      </c>
      <c r="G581">
        <v>10.3333333333333</v>
      </c>
      <c r="H581">
        <v>4.5956666666666797</v>
      </c>
      <c r="I581">
        <v>10.3333333333333</v>
      </c>
      <c r="J581">
        <v>5.0610000000000097</v>
      </c>
      <c r="K581">
        <v>10.3333333333333</v>
      </c>
      <c r="L581">
        <v>4.5956666666666797</v>
      </c>
      <c r="M581">
        <v>0.86046511627906996</v>
      </c>
      <c r="N581">
        <v>0.73322732347666997</v>
      </c>
      <c r="O581">
        <v>0.87804878048780499</v>
      </c>
      <c r="P581">
        <v>0.78803687964789404</v>
      </c>
      <c r="Q581">
        <v>0.87804878048780499</v>
      </c>
      <c r="R581">
        <v>0.76155334648656503</v>
      </c>
      <c r="S581" t="s">
        <v>171</v>
      </c>
      <c r="T581" t="s">
        <v>70</v>
      </c>
      <c r="U581" t="s">
        <v>41</v>
      </c>
      <c r="V581" t="s">
        <v>42</v>
      </c>
      <c r="W581" t="s">
        <v>37</v>
      </c>
      <c r="X581">
        <v>764</v>
      </c>
      <c r="Y581">
        <v>139</v>
      </c>
      <c r="Z581">
        <v>764</v>
      </c>
      <c r="AA581">
        <v>0.51549315850442801</v>
      </c>
      <c r="AB581">
        <v>0.51271636942210397</v>
      </c>
      <c r="AC581">
        <v>1.0172943930421201</v>
      </c>
    </row>
    <row r="582" spans="1:29" x14ac:dyDescent="0.35">
      <c r="A582" t="s">
        <v>172</v>
      </c>
      <c r="B582">
        <v>6</v>
      </c>
      <c r="C582" t="s">
        <v>38</v>
      </c>
      <c r="D582" t="s">
        <v>70</v>
      </c>
      <c r="E582" t="s">
        <v>73</v>
      </c>
      <c r="F582" t="s">
        <v>40</v>
      </c>
      <c r="G582">
        <v>1.3333333333333299</v>
      </c>
      <c r="H582">
        <v>5.2456666666666303</v>
      </c>
      <c r="I582">
        <v>1.3333333333333299</v>
      </c>
      <c r="J582">
        <v>6.51733333333339</v>
      </c>
      <c r="K582">
        <v>1.3333333333333299</v>
      </c>
      <c r="L582">
        <v>5.2456666666666303</v>
      </c>
      <c r="M582">
        <v>0.68181818181818199</v>
      </c>
      <c r="N582">
        <v>0.74604440275172001</v>
      </c>
      <c r="O582">
        <v>0.75</v>
      </c>
      <c r="P582">
        <v>0.88753666851661905</v>
      </c>
      <c r="Q582">
        <v>0.75</v>
      </c>
      <c r="R582">
        <v>0.811920241021171</v>
      </c>
      <c r="S582" t="s">
        <v>171</v>
      </c>
      <c r="T582" t="s">
        <v>70</v>
      </c>
      <c r="U582" t="s">
        <v>41</v>
      </c>
      <c r="V582" t="s">
        <v>42</v>
      </c>
      <c r="W582" t="s">
        <v>37</v>
      </c>
      <c r="X582">
        <v>840</v>
      </c>
      <c r="Y582">
        <v>112</v>
      </c>
      <c r="Z582">
        <v>840</v>
      </c>
      <c r="AA582">
        <v>1.09629138021562</v>
      </c>
      <c r="AB582">
        <v>1.09273109856538</v>
      </c>
      <c r="AC582">
        <v>0.55389495326679905</v>
      </c>
    </row>
    <row r="583" spans="1:29" x14ac:dyDescent="0.35">
      <c r="A583" t="s">
        <v>172</v>
      </c>
      <c r="B583">
        <v>6</v>
      </c>
      <c r="C583" t="s">
        <v>30</v>
      </c>
      <c r="D583" t="s">
        <v>70</v>
      </c>
      <c r="E583" t="s">
        <v>74</v>
      </c>
      <c r="F583" t="s">
        <v>50</v>
      </c>
      <c r="G583">
        <v>-0.5</v>
      </c>
      <c r="H583">
        <v>4.8713333333333297</v>
      </c>
      <c r="I583">
        <v>-1</v>
      </c>
      <c r="J583">
        <v>3.4624999999999999</v>
      </c>
      <c r="K583">
        <v>-0.5</v>
      </c>
      <c r="L583">
        <v>4.87133333333332</v>
      </c>
      <c r="M583">
        <v>0.38461538461538503</v>
      </c>
      <c r="N583">
        <v>0.69381962864721403</v>
      </c>
      <c r="O583">
        <v>0.2</v>
      </c>
      <c r="P583">
        <v>0.65516005198141702</v>
      </c>
      <c r="Q583">
        <v>0.35</v>
      </c>
      <c r="R583">
        <v>0.71829208179604598</v>
      </c>
      <c r="S583" t="s">
        <v>171</v>
      </c>
      <c r="T583" t="s">
        <v>70</v>
      </c>
      <c r="U583" t="s">
        <v>35</v>
      </c>
      <c r="V583" t="s">
        <v>36</v>
      </c>
      <c r="W583" t="s">
        <v>37</v>
      </c>
      <c r="X583">
        <v>149</v>
      </c>
      <c r="Y583">
        <v>63</v>
      </c>
      <c r="Z583">
        <v>149</v>
      </c>
      <c r="AA583">
        <v>-1.55981136550796</v>
      </c>
      <c r="AB583">
        <v>-1.55981136550796</v>
      </c>
      <c r="AC583">
        <v>-0.60781043311484095</v>
      </c>
    </row>
    <row r="584" spans="1:29" x14ac:dyDescent="0.35">
      <c r="A584" t="s">
        <v>172</v>
      </c>
      <c r="B584">
        <v>6</v>
      </c>
      <c r="C584" t="s">
        <v>55</v>
      </c>
      <c r="D584" t="s">
        <v>70</v>
      </c>
      <c r="E584" t="s">
        <v>75</v>
      </c>
      <c r="F584" t="s">
        <v>33</v>
      </c>
      <c r="G584">
        <v>-1</v>
      </c>
      <c r="H584">
        <v>2.08666666666671</v>
      </c>
      <c r="I584">
        <v>-2</v>
      </c>
      <c r="J584">
        <v>1.69650000000014</v>
      </c>
      <c r="K584">
        <v>-1</v>
      </c>
      <c r="L584">
        <v>2.08666666666671</v>
      </c>
      <c r="M584">
        <v>0.3125</v>
      </c>
      <c r="N584">
        <v>0.566160772791648</v>
      </c>
      <c r="O584">
        <v>-0.5</v>
      </c>
      <c r="P584">
        <v>0.57059239635491599</v>
      </c>
      <c r="Q584" s="1">
        <v>-3.7007434154171901E-17</v>
      </c>
      <c r="R584">
        <v>0.586827468549316</v>
      </c>
      <c r="S584" t="s">
        <v>171</v>
      </c>
      <c r="T584" t="s">
        <v>70</v>
      </c>
      <c r="U584" t="s">
        <v>35</v>
      </c>
      <c r="V584" t="s">
        <v>42</v>
      </c>
      <c r="W584" t="s">
        <v>37</v>
      </c>
      <c r="X584">
        <v>191</v>
      </c>
      <c r="Y584">
        <v>111</v>
      </c>
      <c r="Z584">
        <v>191</v>
      </c>
      <c r="AA584">
        <v>-0.477780057903338</v>
      </c>
      <c r="AB584">
        <v>-0.477780057903338</v>
      </c>
      <c r="AC584">
        <v>0.28117546351849998</v>
      </c>
    </row>
    <row r="585" spans="1:29" x14ac:dyDescent="0.35">
      <c r="A585" t="s">
        <v>172</v>
      </c>
      <c r="B585">
        <v>6</v>
      </c>
      <c r="C585" t="s">
        <v>30</v>
      </c>
      <c r="D585" t="s">
        <v>70</v>
      </c>
      <c r="E585" t="s">
        <v>76</v>
      </c>
      <c r="F585" t="s">
        <v>40</v>
      </c>
      <c r="G585">
        <v>-0.16666666666666699</v>
      </c>
      <c r="H585">
        <v>4.1241666666667598</v>
      </c>
      <c r="I585">
        <v>-0.16666666666666699</v>
      </c>
      <c r="J585">
        <v>4.2843333333334401</v>
      </c>
      <c r="K585">
        <v>-0.16666666666666699</v>
      </c>
      <c r="L585">
        <v>4.1241666666667598</v>
      </c>
      <c r="M585">
        <v>0.48</v>
      </c>
      <c r="N585">
        <v>0.66136289533746395</v>
      </c>
      <c r="O585">
        <v>0.47826086956521702</v>
      </c>
      <c r="P585">
        <v>0.66998624556948705</v>
      </c>
      <c r="Q585">
        <v>0.47826086956521702</v>
      </c>
      <c r="R585">
        <v>0.66363143416389003</v>
      </c>
      <c r="S585" t="s">
        <v>171</v>
      </c>
      <c r="T585" t="s">
        <v>70</v>
      </c>
      <c r="U585" t="s">
        <v>35</v>
      </c>
      <c r="V585" t="s">
        <v>36</v>
      </c>
      <c r="W585" t="s">
        <v>37</v>
      </c>
      <c r="X585">
        <v>233</v>
      </c>
      <c r="Y585">
        <v>41</v>
      </c>
      <c r="Z585">
        <v>233</v>
      </c>
      <c r="AA585">
        <v>0.60425124970128097</v>
      </c>
      <c r="AB585">
        <v>0.60425124970128097</v>
      </c>
      <c r="AC585">
        <v>-1.0152623024051199</v>
      </c>
    </row>
    <row r="586" spans="1:29" x14ac:dyDescent="0.35">
      <c r="A586" t="s">
        <v>172</v>
      </c>
      <c r="B586">
        <v>6</v>
      </c>
      <c r="C586" t="s">
        <v>38</v>
      </c>
      <c r="D586" t="s">
        <v>70</v>
      </c>
      <c r="E586" t="s">
        <v>77</v>
      </c>
      <c r="F586" t="s">
        <v>50</v>
      </c>
      <c r="G586">
        <v>0.83333333333333304</v>
      </c>
      <c r="H586">
        <v>7.0871666666666604</v>
      </c>
      <c r="I586">
        <v>0.83333333333333304</v>
      </c>
      <c r="J586">
        <v>6.7791666666666002</v>
      </c>
      <c r="K586">
        <v>0.83333333333333304</v>
      </c>
      <c r="L586">
        <v>7.0871666666666604</v>
      </c>
      <c r="M586">
        <v>0.69230769230769196</v>
      </c>
      <c r="N586">
        <v>0.82595164727345105</v>
      </c>
      <c r="O586">
        <v>0.69230769230769196</v>
      </c>
      <c r="P586">
        <v>0.82087691895047299</v>
      </c>
      <c r="Q586">
        <v>0.69230769230769196</v>
      </c>
      <c r="R586">
        <v>0.83545542039412601</v>
      </c>
      <c r="S586" t="s">
        <v>171</v>
      </c>
      <c r="T586" t="s">
        <v>70</v>
      </c>
      <c r="U586" t="s">
        <v>41</v>
      </c>
      <c r="V586" t="s">
        <v>42</v>
      </c>
      <c r="W586" t="s">
        <v>37</v>
      </c>
      <c r="X586">
        <v>784</v>
      </c>
      <c r="Y586">
        <v>48</v>
      </c>
      <c r="Z586">
        <v>784</v>
      </c>
      <c r="AA586">
        <v>0.66833479579684596</v>
      </c>
      <c r="AB586">
        <v>0.66535182445980801</v>
      </c>
      <c r="AC586">
        <v>-0.54453334842285395</v>
      </c>
    </row>
    <row r="587" spans="1:29" x14ac:dyDescent="0.35">
      <c r="A587" t="s">
        <v>172</v>
      </c>
      <c r="B587">
        <v>6</v>
      </c>
      <c r="C587" t="s">
        <v>43</v>
      </c>
      <c r="D587" t="s">
        <v>70</v>
      </c>
      <c r="E587" t="s">
        <v>78</v>
      </c>
      <c r="F587" t="s">
        <v>47</v>
      </c>
      <c r="G587">
        <v>0.5</v>
      </c>
      <c r="H587">
        <v>5.6736666666667501</v>
      </c>
      <c r="I587">
        <v>0.5</v>
      </c>
      <c r="J587">
        <v>5.6378333333333899</v>
      </c>
      <c r="K587">
        <v>0.5</v>
      </c>
      <c r="L587">
        <v>5.6736666666667501</v>
      </c>
      <c r="M587">
        <v>0.58823529411764697</v>
      </c>
      <c r="N587">
        <v>0.763352518876102</v>
      </c>
      <c r="O587">
        <v>0.61538461538461497</v>
      </c>
      <c r="P587">
        <v>0.76602337249721097</v>
      </c>
      <c r="Q587">
        <v>0.61538461538461497</v>
      </c>
      <c r="R587">
        <v>0.76771418235581301</v>
      </c>
      <c r="S587" t="s">
        <v>171</v>
      </c>
      <c r="T587" t="s">
        <v>70</v>
      </c>
      <c r="U587" t="s">
        <v>41</v>
      </c>
      <c r="V587" t="s">
        <v>36</v>
      </c>
      <c r="W587" t="s">
        <v>37</v>
      </c>
      <c r="X587">
        <v>777</v>
      </c>
      <c r="Y587">
        <v>40</v>
      </c>
      <c r="Z587">
        <v>777</v>
      </c>
      <c r="AA587">
        <v>0.61484022274449901</v>
      </c>
      <c r="AB587">
        <v>0.61192941519661104</v>
      </c>
      <c r="AC587">
        <v>-0.68183688613406002</v>
      </c>
    </row>
    <row r="588" spans="1:29" x14ac:dyDescent="0.35">
      <c r="A588" t="s">
        <v>172</v>
      </c>
      <c r="B588">
        <v>6</v>
      </c>
      <c r="C588" t="s">
        <v>30</v>
      </c>
      <c r="D588" t="s">
        <v>70</v>
      </c>
      <c r="E588" t="s">
        <v>79</v>
      </c>
      <c r="F588" t="s">
        <v>40</v>
      </c>
      <c r="G588">
        <v>0.83333333333333304</v>
      </c>
      <c r="H588">
        <v>2.07066666666669</v>
      </c>
      <c r="I588">
        <v>1.1666666666666701</v>
      </c>
      <c r="J588">
        <v>2.19483333333338</v>
      </c>
      <c r="K588">
        <v>0.83333333333333304</v>
      </c>
      <c r="L588">
        <v>2.07066666666669</v>
      </c>
      <c r="M588">
        <v>0.66666666666666696</v>
      </c>
      <c r="N588">
        <v>0.746449258113148</v>
      </c>
      <c r="O588">
        <v>0.76923076923076905</v>
      </c>
      <c r="P588">
        <v>0.76918359838109995</v>
      </c>
      <c r="Q588">
        <v>0.69230769230769196</v>
      </c>
      <c r="R588">
        <v>0.75395527574506505</v>
      </c>
      <c r="S588" t="s">
        <v>171</v>
      </c>
      <c r="T588" t="s">
        <v>70</v>
      </c>
      <c r="U588" t="s">
        <v>35</v>
      </c>
      <c r="V588" t="s">
        <v>36</v>
      </c>
      <c r="W588" t="s">
        <v>37</v>
      </c>
      <c r="X588">
        <v>195</v>
      </c>
      <c r="Y588">
        <v>75</v>
      </c>
      <c r="Z588">
        <v>195</v>
      </c>
      <c r="AA588">
        <v>-0.37472945717908901</v>
      </c>
      <c r="AB588">
        <v>-0.37472945717908901</v>
      </c>
      <c r="AC588">
        <v>-0.38556395895650603</v>
      </c>
    </row>
    <row r="589" spans="1:29" x14ac:dyDescent="0.35">
      <c r="A589" t="s">
        <v>172</v>
      </c>
      <c r="B589">
        <v>6</v>
      </c>
      <c r="C589" t="s">
        <v>55</v>
      </c>
      <c r="D589" t="s">
        <v>70</v>
      </c>
      <c r="E589" t="s">
        <v>80</v>
      </c>
      <c r="F589" t="s">
        <v>47</v>
      </c>
      <c r="G589">
        <v>-0.33333333333333298</v>
      </c>
      <c r="H589">
        <v>2.3606666666666301</v>
      </c>
      <c r="I589">
        <v>-1</v>
      </c>
      <c r="J589">
        <v>2.4449999999998999</v>
      </c>
      <c r="K589">
        <v>-0.33333333333333298</v>
      </c>
      <c r="L589">
        <v>2.3606666666666301</v>
      </c>
      <c r="M589">
        <v>0.45833333333333298</v>
      </c>
      <c r="N589">
        <v>0.58050288728231603</v>
      </c>
      <c r="O589">
        <v>0</v>
      </c>
      <c r="P589">
        <v>0.60130096121975096</v>
      </c>
      <c r="Q589">
        <v>0.33333333333333298</v>
      </c>
      <c r="R589">
        <v>0.59780687216882</v>
      </c>
      <c r="S589" t="s">
        <v>171</v>
      </c>
      <c r="T589" t="s">
        <v>70</v>
      </c>
      <c r="U589" t="s">
        <v>35</v>
      </c>
      <c r="V589" t="s">
        <v>42</v>
      </c>
      <c r="W589" t="s">
        <v>37</v>
      </c>
      <c r="X589">
        <v>189</v>
      </c>
      <c r="Y589">
        <v>167</v>
      </c>
      <c r="Z589">
        <v>189</v>
      </c>
      <c r="AA589">
        <v>-0.52930535826546299</v>
      </c>
      <c r="AB589">
        <v>-0.52930535826546299</v>
      </c>
      <c r="AC589">
        <v>1.3183256762574</v>
      </c>
    </row>
    <row r="590" spans="1:29" x14ac:dyDescent="0.35">
      <c r="A590" t="s">
        <v>172</v>
      </c>
      <c r="B590">
        <v>6</v>
      </c>
      <c r="C590" t="s">
        <v>43</v>
      </c>
      <c r="D590" t="s">
        <v>70</v>
      </c>
      <c r="E590" t="s">
        <v>81</v>
      </c>
      <c r="F590" t="s">
        <v>50</v>
      </c>
      <c r="G590">
        <v>0.66666666666666696</v>
      </c>
      <c r="H590">
        <v>6.8691666666665796</v>
      </c>
      <c r="I590">
        <v>0.66666666666666696</v>
      </c>
      <c r="J590">
        <v>6.8691666666665796</v>
      </c>
      <c r="K590">
        <v>0.66666666666666696</v>
      </c>
      <c r="L590">
        <v>6.8691666666665796</v>
      </c>
      <c r="M590">
        <v>0.75</v>
      </c>
      <c r="N590">
        <v>0.83132626975577495</v>
      </c>
      <c r="O590">
        <v>0.75</v>
      </c>
      <c r="P590">
        <v>0.83132626975577495</v>
      </c>
      <c r="Q590">
        <v>0.75</v>
      </c>
      <c r="R590">
        <v>0.83132626975577495</v>
      </c>
      <c r="S590" t="s">
        <v>171</v>
      </c>
      <c r="T590" t="s">
        <v>70</v>
      </c>
      <c r="U590" t="s">
        <v>41</v>
      </c>
      <c r="V590" t="s">
        <v>36</v>
      </c>
      <c r="W590" t="s">
        <v>45</v>
      </c>
      <c r="X590">
        <v>602</v>
      </c>
      <c r="Y590">
        <v>35</v>
      </c>
      <c r="Z590">
        <v>602</v>
      </c>
      <c r="AA590">
        <v>-0.72252410356415697</v>
      </c>
      <c r="AB590">
        <v>-0.72363081638329496</v>
      </c>
      <c r="AC590">
        <v>-0.76765159720356502</v>
      </c>
    </row>
    <row r="591" spans="1:29" x14ac:dyDescent="0.35">
      <c r="A591" t="s">
        <v>172</v>
      </c>
      <c r="B591">
        <v>6</v>
      </c>
      <c r="C591" t="s">
        <v>38</v>
      </c>
      <c r="D591" t="s">
        <v>70</v>
      </c>
      <c r="E591" t="s">
        <v>82</v>
      </c>
      <c r="F591" t="s">
        <v>47</v>
      </c>
      <c r="G591">
        <v>0.16666666666666699</v>
      </c>
      <c r="H591">
        <v>7.1074999999999502</v>
      </c>
      <c r="I591">
        <v>0.83333333333333304</v>
      </c>
      <c r="J591">
        <v>7.2181666666666997</v>
      </c>
      <c r="K591">
        <v>0.16666666666666699</v>
      </c>
      <c r="L591">
        <v>7.1074999999999502</v>
      </c>
      <c r="M591">
        <v>0.53846153846153799</v>
      </c>
      <c r="N591">
        <v>0.82945257335331501</v>
      </c>
      <c r="O591">
        <v>0.85714285714285698</v>
      </c>
      <c r="P591">
        <v>0.92190940087677298</v>
      </c>
      <c r="Q591">
        <v>0.57142857142857195</v>
      </c>
      <c r="R591">
        <v>0.91544081831466395</v>
      </c>
      <c r="S591" t="s">
        <v>171</v>
      </c>
      <c r="T591" t="s">
        <v>70</v>
      </c>
      <c r="U591" t="s">
        <v>41</v>
      </c>
      <c r="V591" t="s">
        <v>42</v>
      </c>
      <c r="W591" t="s">
        <v>45</v>
      </c>
      <c r="X591">
        <v>498</v>
      </c>
      <c r="Y591">
        <v>46</v>
      </c>
      <c r="Z591">
        <v>498</v>
      </c>
      <c r="AA591">
        <v>-1.5173006174847301</v>
      </c>
      <c r="AB591">
        <v>-1.51733518257935</v>
      </c>
      <c r="AC591">
        <v>-0.57885923285065599</v>
      </c>
    </row>
    <row r="592" spans="1:29" x14ac:dyDescent="0.35">
      <c r="A592" t="s">
        <v>172</v>
      </c>
      <c r="B592">
        <v>6</v>
      </c>
      <c r="C592" t="s">
        <v>43</v>
      </c>
      <c r="D592" t="s">
        <v>70</v>
      </c>
      <c r="E592" t="s">
        <v>83</v>
      </c>
      <c r="F592" t="s">
        <v>40</v>
      </c>
      <c r="G592">
        <v>2.3333333333333299</v>
      </c>
      <c r="H592">
        <v>7.6561666666666497</v>
      </c>
      <c r="I592">
        <v>2.3333333333333299</v>
      </c>
      <c r="J592">
        <v>7.7209999999999797</v>
      </c>
      <c r="K592">
        <v>2.3333333333333299</v>
      </c>
      <c r="L592">
        <v>7.6561666666666497</v>
      </c>
      <c r="M592">
        <v>0.81818181818181801</v>
      </c>
      <c r="N592">
        <v>0.89768851181715703</v>
      </c>
      <c r="O592">
        <v>0.81818181818181801</v>
      </c>
      <c r="P592">
        <v>0.90377575567409096</v>
      </c>
      <c r="Q592">
        <v>0.81818181818181801</v>
      </c>
      <c r="R592">
        <v>0.90038524561586797</v>
      </c>
      <c r="S592" t="s">
        <v>171</v>
      </c>
      <c r="T592" t="s">
        <v>70</v>
      </c>
      <c r="U592" t="s">
        <v>41</v>
      </c>
      <c r="V592" t="s">
        <v>36</v>
      </c>
      <c r="W592" t="s">
        <v>45</v>
      </c>
      <c r="X592">
        <v>782</v>
      </c>
      <c r="Y592">
        <v>217</v>
      </c>
      <c r="Z592">
        <v>780</v>
      </c>
      <c r="AA592">
        <v>0.63776646833836204</v>
      </c>
      <c r="AB592">
        <v>0.65008827895603705</v>
      </c>
      <c r="AC592">
        <v>2.3560038857263899</v>
      </c>
    </row>
    <row r="593" spans="1:29" x14ac:dyDescent="0.35">
      <c r="A593" t="s">
        <v>172</v>
      </c>
      <c r="B593">
        <v>6</v>
      </c>
      <c r="C593" t="s">
        <v>30</v>
      </c>
      <c r="D593" t="s">
        <v>70</v>
      </c>
      <c r="E593" t="s">
        <v>84</v>
      </c>
      <c r="F593" t="s">
        <v>33</v>
      </c>
      <c r="G593">
        <v>1.8333333333333299</v>
      </c>
      <c r="H593">
        <v>6.5540000000000997</v>
      </c>
      <c r="I593">
        <v>2.1666666666666701</v>
      </c>
      <c r="J593">
        <v>6.5950000000001099</v>
      </c>
      <c r="K593">
        <v>1.8333333333333299</v>
      </c>
      <c r="L593">
        <v>6.5540000000000997</v>
      </c>
      <c r="M593">
        <v>0.73913043478260898</v>
      </c>
      <c r="N593">
        <v>0.84206680584551896</v>
      </c>
      <c r="O593">
        <v>0.80952380952380998</v>
      </c>
      <c r="P593">
        <v>0.84568613062166698</v>
      </c>
      <c r="Q593">
        <v>0.76190476190476197</v>
      </c>
      <c r="R593">
        <v>0.84353705839187298</v>
      </c>
      <c r="S593" t="s">
        <v>171</v>
      </c>
      <c r="T593" t="s">
        <v>70</v>
      </c>
      <c r="U593" t="s">
        <v>35</v>
      </c>
      <c r="V593" t="s">
        <v>36</v>
      </c>
      <c r="W593" t="s">
        <v>45</v>
      </c>
      <c r="X593">
        <v>216</v>
      </c>
      <c r="Y593">
        <v>180</v>
      </c>
      <c r="Z593">
        <v>216</v>
      </c>
      <c r="AA593">
        <v>0.166286196623221</v>
      </c>
      <c r="AB593">
        <v>0.166286196623221</v>
      </c>
      <c r="AC593">
        <v>1.5590926899289299</v>
      </c>
    </row>
    <row r="594" spans="1:29" x14ac:dyDescent="0.35">
      <c r="A594" t="s">
        <v>172</v>
      </c>
      <c r="B594">
        <v>6</v>
      </c>
      <c r="C594" t="s">
        <v>55</v>
      </c>
      <c r="D594" t="s">
        <v>70</v>
      </c>
      <c r="E594" t="s">
        <v>85</v>
      </c>
      <c r="F594" t="s">
        <v>47</v>
      </c>
      <c r="G594">
        <v>-0.33333333333333298</v>
      </c>
      <c r="H594">
        <v>4.78766666666671</v>
      </c>
      <c r="I594">
        <v>-0.33333333333333298</v>
      </c>
      <c r="J594">
        <v>4.78766666666671</v>
      </c>
      <c r="K594">
        <v>-0.33333333333333298</v>
      </c>
      <c r="L594">
        <v>4.78766666666671</v>
      </c>
      <c r="M594">
        <v>0.42857142857142899</v>
      </c>
      <c r="N594">
        <v>0.70207377810293103</v>
      </c>
      <c r="O594">
        <v>0.42857142857142899</v>
      </c>
      <c r="P594">
        <v>0.70207377810293103</v>
      </c>
      <c r="Q594">
        <v>0.42857142857142899</v>
      </c>
      <c r="R594">
        <v>0.70207377810293103</v>
      </c>
      <c r="S594" t="s">
        <v>171</v>
      </c>
      <c r="T594" t="s">
        <v>70</v>
      </c>
      <c r="U594" t="s">
        <v>35</v>
      </c>
      <c r="V594" t="s">
        <v>42</v>
      </c>
      <c r="W594" t="s">
        <v>45</v>
      </c>
      <c r="X594">
        <v>244</v>
      </c>
      <c r="Y594">
        <v>130</v>
      </c>
      <c r="Z594">
        <v>244</v>
      </c>
      <c r="AA594">
        <v>0.88764040169296698</v>
      </c>
      <c r="AB594">
        <v>0.88764040169296698</v>
      </c>
      <c r="AC594">
        <v>0.633065714269197</v>
      </c>
    </row>
    <row r="595" spans="1:29" x14ac:dyDescent="0.35">
      <c r="A595" t="s">
        <v>172</v>
      </c>
      <c r="B595">
        <v>6</v>
      </c>
      <c r="C595" t="s">
        <v>55</v>
      </c>
      <c r="D595" t="s">
        <v>70</v>
      </c>
      <c r="E595" t="s">
        <v>86</v>
      </c>
      <c r="F595" t="s">
        <v>50</v>
      </c>
      <c r="G595">
        <v>0.33333333333333298</v>
      </c>
      <c r="H595">
        <v>3.7056666666666298</v>
      </c>
      <c r="I595">
        <v>-0.5</v>
      </c>
      <c r="J595">
        <v>3.4023333333332402</v>
      </c>
      <c r="K595">
        <v>0.33333333333333298</v>
      </c>
      <c r="L595">
        <v>3.7056666666666298</v>
      </c>
      <c r="M595">
        <v>0.54166666666666696</v>
      </c>
      <c r="N595">
        <v>0.64132258720634605</v>
      </c>
      <c r="O595">
        <v>0.42105263157894701</v>
      </c>
      <c r="P595">
        <v>0.63282754671802399</v>
      </c>
      <c r="Q595">
        <v>0.55263157894736803</v>
      </c>
      <c r="R595">
        <v>0.64466972047264604</v>
      </c>
      <c r="S595" t="s">
        <v>171</v>
      </c>
      <c r="T595" t="s">
        <v>70</v>
      </c>
      <c r="U595" t="s">
        <v>35</v>
      </c>
      <c r="V595" t="s">
        <v>42</v>
      </c>
      <c r="W595" t="s">
        <v>45</v>
      </c>
      <c r="X595">
        <v>172</v>
      </c>
      <c r="Y595">
        <v>140</v>
      </c>
      <c r="Z595">
        <v>172</v>
      </c>
      <c r="AA595">
        <v>-0.96727041134352298</v>
      </c>
      <c r="AB595">
        <v>-0.96727041134352298</v>
      </c>
      <c r="AC595">
        <v>0.818271109401143</v>
      </c>
    </row>
    <row r="596" spans="1:29" x14ac:dyDescent="0.35">
      <c r="A596" t="s">
        <v>172</v>
      </c>
      <c r="B596">
        <v>6</v>
      </c>
      <c r="C596" t="s">
        <v>43</v>
      </c>
      <c r="D596" t="s">
        <v>70</v>
      </c>
      <c r="E596" t="s">
        <v>87</v>
      </c>
      <c r="F596" t="s">
        <v>40</v>
      </c>
      <c r="G596">
        <v>-0.83333333333333304</v>
      </c>
      <c r="H596">
        <v>4.1924999999998303</v>
      </c>
      <c r="I596">
        <v>-0.66666666666666696</v>
      </c>
      <c r="J596">
        <v>3.85866666666643</v>
      </c>
      <c r="K596">
        <v>-0.83333333333333404</v>
      </c>
      <c r="L596">
        <v>4.1924999999998303</v>
      </c>
      <c r="M596">
        <v>0.38095238095238099</v>
      </c>
      <c r="N596">
        <v>0.65543705278247399</v>
      </c>
      <c r="O596">
        <v>0.375</v>
      </c>
      <c r="P596">
        <v>0.66867259216084995</v>
      </c>
      <c r="Q596">
        <v>0.34375</v>
      </c>
      <c r="R596">
        <v>0.683265335858944</v>
      </c>
      <c r="S596" t="s">
        <v>171</v>
      </c>
      <c r="T596" t="s">
        <v>70</v>
      </c>
      <c r="U596" t="s">
        <v>41</v>
      </c>
      <c r="V596" t="s">
        <v>36</v>
      </c>
      <c r="W596" t="s">
        <v>45</v>
      </c>
      <c r="X596">
        <v>627</v>
      </c>
      <c r="Y596">
        <v>82</v>
      </c>
      <c r="Z596">
        <v>627</v>
      </c>
      <c r="AA596">
        <v>-0.53147205694863398</v>
      </c>
      <c r="AB596">
        <v>-0.53283649758616602</v>
      </c>
      <c r="AC596">
        <v>3.90066868497745E-2</v>
      </c>
    </row>
    <row r="597" spans="1:29" x14ac:dyDescent="0.35">
      <c r="A597" t="s">
        <v>172</v>
      </c>
      <c r="B597">
        <v>6</v>
      </c>
      <c r="C597" t="s">
        <v>38</v>
      </c>
      <c r="D597" t="s">
        <v>70</v>
      </c>
      <c r="E597" t="s">
        <v>88</v>
      </c>
      <c r="F597" t="s">
        <v>33</v>
      </c>
      <c r="G597">
        <v>0.33333333333333298</v>
      </c>
      <c r="H597">
        <v>6.6228333333333698</v>
      </c>
      <c r="I597">
        <v>0.33333333333333298</v>
      </c>
      <c r="J597">
        <v>7.0565000000000397</v>
      </c>
      <c r="K597">
        <v>0.33333333333333298</v>
      </c>
      <c r="L597">
        <v>6.6228333333333698</v>
      </c>
      <c r="M597">
        <v>0.5625</v>
      </c>
      <c r="N597">
        <v>0.803720745372003</v>
      </c>
      <c r="O597">
        <v>0.58333333333333304</v>
      </c>
      <c r="P597">
        <v>0.872617182687068</v>
      </c>
      <c r="Q597">
        <v>0.58333333333333304</v>
      </c>
      <c r="R597">
        <v>0.84971749423548104</v>
      </c>
      <c r="S597" t="s">
        <v>171</v>
      </c>
      <c r="T597" t="s">
        <v>70</v>
      </c>
      <c r="U597" t="s">
        <v>41</v>
      </c>
      <c r="V597" t="s">
        <v>42</v>
      </c>
      <c r="W597" t="s">
        <v>45</v>
      </c>
      <c r="X597">
        <v>450</v>
      </c>
      <c r="Y597">
        <v>84</v>
      </c>
      <c r="Z597">
        <v>450</v>
      </c>
      <c r="AA597">
        <v>-1.8841205469865301</v>
      </c>
      <c r="AB597">
        <v>-1.8836602746698401</v>
      </c>
      <c r="AC597">
        <v>7.3332571277576197E-2</v>
      </c>
    </row>
    <row r="598" spans="1:29" x14ac:dyDescent="0.35">
      <c r="A598" t="s">
        <v>172</v>
      </c>
      <c r="B598">
        <v>6</v>
      </c>
      <c r="C598" t="s">
        <v>38</v>
      </c>
      <c r="D598" t="s">
        <v>70</v>
      </c>
      <c r="E598" t="s">
        <v>89</v>
      </c>
      <c r="F598" t="s">
        <v>50</v>
      </c>
      <c r="G598">
        <v>0.5</v>
      </c>
      <c r="H598">
        <v>6.8669999999999902</v>
      </c>
      <c r="I598">
        <v>0.5</v>
      </c>
      <c r="J598">
        <v>6.8669999999999902</v>
      </c>
      <c r="K598">
        <v>0.5</v>
      </c>
      <c r="L598">
        <v>6.8669999999999902</v>
      </c>
      <c r="M598">
        <v>0.66666666666666696</v>
      </c>
      <c r="N598">
        <v>0.80459532187952798</v>
      </c>
      <c r="O598">
        <v>0.66666666666666696</v>
      </c>
      <c r="P598">
        <v>0.80459532187952798</v>
      </c>
      <c r="Q598">
        <v>0.66666666666666696</v>
      </c>
      <c r="R598">
        <v>0.80459532187952798</v>
      </c>
      <c r="S598" t="s">
        <v>171</v>
      </c>
      <c r="T598" t="s">
        <v>70</v>
      </c>
      <c r="U598" t="s">
        <v>41</v>
      </c>
      <c r="V598" t="s">
        <v>42</v>
      </c>
      <c r="W598" t="s">
        <v>45</v>
      </c>
      <c r="X598">
        <v>760</v>
      </c>
      <c r="Y598">
        <v>13</v>
      </c>
      <c r="Z598">
        <v>759</v>
      </c>
      <c r="AA598">
        <v>0.47728274918132302</v>
      </c>
      <c r="AB598">
        <v>0.48218927841456299</v>
      </c>
      <c r="AC598">
        <v>-1.1452363259093801</v>
      </c>
    </row>
    <row r="599" spans="1:29" x14ac:dyDescent="0.35">
      <c r="A599" t="s">
        <v>172</v>
      </c>
      <c r="B599">
        <v>6</v>
      </c>
      <c r="C599" t="s">
        <v>30</v>
      </c>
      <c r="D599" t="s">
        <v>70</v>
      </c>
      <c r="E599" t="s">
        <v>90</v>
      </c>
      <c r="F599" t="s">
        <v>33</v>
      </c>
      <c r="G599">
        <v>0.66666666666666696</v>
      </c>
      <c r="H599">
        <v>-6.5999999999879003E-2</v>
      </c>
      <c r="I599">
        <v>0.83333333333333304</v>
      </c>
      <c r="J599">
        <v>0.35450000000014398</v>
      </c>
      <c r="K599">
        <v>0.66666666666666696</v>
      </c>
      <c r="L599">
        <v>-6.5999999999879905E-2</v>
      </c>
      <c r="M599">
        <v>0.66666666666666696</v>
      </c>
      <c r="N599">
        <v>0.49711991621575002</v>
      </c>
      <c r="O599">
        <v>0.72727272727272696</v>
      </c>
      <c r="P599">
        <v>0.51605889014723205</v>
      </c>
      <c r="Q599">
        <v>0.68181818181818199</v>
      </c>
      <c r="R599">
        <v>0.497010192525487</v>
      </c>
      <c r="S599" t="s">
        <v>171</v>
      </c>
      <c r="T599" t="s">
        <v>70</v>
      </c>
      <c r="U599" t="s">
        <v>35</v>
      </c>
      <c r="V599" t="s">
        <v>36</v>
      </c>
      <c r="W599" t="s">
        <v>45</v>
      </c>
      <c r="X599">
        <v>218</v>
      </c>
      <c r="Y599">
        <v>87</v>
      </c>
      <c r="Z599">
        <v>218</v>
      </c>
      <c r="AA599">
        <v>0.21781149698534599</v>
      </c>
      <c r="AB599">
        <v>0.21781149698534599</v>
      </c>
      <c r="AC599">
        <v>-0.16331748479816999</v>
      </c>
    </row>
    <row r="600" spans="1:29" x14ac:dyDescent="0.35">
      <c r="A600" t="s">
        <v>172</v>
      </c>
      <c r="B600">
        <v>6</v>
      </c>
      <c r="C600" t="s">
        <v>30</v>
      </c>
      <c r="D600" t="s">
        <v>70</v>
      </c>
      <c r="E600" t="s">
        <v>91</v>
      </c>
      <c r="F600" t="s">
        <v>47</v>
      </c>
      <c r="G600">
        <v>1</v>
      </c>
      <c r="H600">
        <v>3.4013333333333202</v>
      </c>
      <c r="I600">
        <v>1</v>
      </c>
      <c r="J600">
        <v>3.4013333333333202</v>
      </c>
      <c r="K600">
        <v>1</v>
      </c>
      <c r="L600">
        <v>3.4013333333333202</v>
      </c>
      <c r="M600">
        <v>0.625</v>
      </c>
      <c r="N600">
        <v>0.70664236533009595</v>
      </c>
      <c r="O600">
        <v>0.625</v>
      </c>
      <c r="P600">
        <v>0.70664236533009595</v>
      </c>
      <c r="Q600">
        <v>0.625</v>
      </c>
      <c r="R600">
        <v>0.70664236533009595</v>
      </c>
      <c r="S600" t="s">
        <v>171</v>
      </c>
      <c r="T600" t="s">
        <v>70</v>
      </c>
      <c r="U600" t="s">
        <v>35</v>
      </c>
      <c r="V600" t="s">
        <v>36</v>
      </c>
      <c r="W600" t="s">
        <v>45</v>
      </c>
      <c r="X600">
        <v>294</v>
      </c>
      <c r="Y600">
        <v>44</v>
      </c>
      <c r="Z600">
        <v>294</v>
      </c>
      <c r="AA600">
        <v>2.1757729107460899</v>
      </c>
      <c r="AB600">
        <v>2.1757729107460899</v>
      </c>
      <c r="AC600">
        <v>-0.95970068386553797</v>
      </c>
    </row>
    <row r="601" spans="1:29" x14ac:dyDescent="0.35">
      <c r="A601" t="s">
        <v>172</v>
      </c>
      <c r="B601">
        <v>6</v>
      </c>
      <c r="C601" t="s">
        <v>55</v>
      </c>
      <c r="D601" t="s">
        <v>70</v>
      </c>
      <c r="E601" t="s">
        <v>92</v>
      </c>
      <c r="F601" t="s">
        <v>40</v>
      </c>
      <c r="G601">
        <v>-0.83333333333333304</v>
      </c>
      <c r="H601">
        <v>5.4576666666666398</v>
      </c>
      <c r="I601">
        <v>-0.66666666666666696</v>
      </c>
      <c r="J601">
        <v>6.29166666666654</v>
      </c>
      <c r="K601">
        <v>-0.83333333333333304</v>
      </c>
      <c r="L601">
        <v>5.45766666666663</v>
      </c>
      <c r="M601">
        <v>0.33333333333333298</v>
      </c>
      <c r="N601">
        <v>0.71968334898698605</v>
      </c>
      <c r="O601">
        <v>0.3</v>
      </c>
      <c r="P601">
        <v>0.80186476458546296</v>
      </c>
      <c r="Q601">
        <v>0.25</v>
      </c>
      <c r="R601">
        <v>0.76185069089048296</v>
      </c>
      <c r="S601" t="s">
        <v>171</v>
      </c>
      <c r="T601" t="s">
        <v>70</v>
      </c>
      <c r="U601" t="s">
        <v>35</v>
      </c>
      <c r="V601" t="s">
        <v>42</v>
      </c>
      <c r="W601" t="s">
        <v>45</v>
      </c>
      <c r="X601">
        <v>204</v>
      </c>
      <c r="Y601">
        <v>16</v>
      </c>
      <c r="Z601">
        <v>204</v>
      </c>
      <c r="AA601">
        <v>-0.14286560554952701</v>
      </c>
      <c r="AB601">
        <v>-0.14286560554952701</v>
      </c>
      <c r="AC601">
        <v>-1.4782757902349899</v>
      </c>
    </row>
    <row r="602" spans="1:29" x14ac:dyDescent="0.35">
      <c r="A602" t="s">
        <v>52</v>
      </c>
      <c r="B602">
        <v>2</v>
      </c>
      <c r="C602" t="s">
        <v>43</v>
      </c>
      <c r="D602" t="s">
        <v>70</v>
      </c>
      <c r="E602" t="s">
        <v>71</v>
      </c>
      <c r="F602" t="s">
        <v>47</v>
      </c>
      <c r="G602">
        <v>0.75</v>
      </c>
      <c r="H602">
        <v>5.35600000000015</v>
      </c>
      <c r="I602">
        <v>0.5</v>
      </c>
      <c r="J602">
        <v>7.7925000000001798</v>
      </c>
      <c r="K602">
        <v>0.75</v>
      </c>
      <c r="L602">
        <v>5.35600000000015</v>
      </c>
      <c r="M602">
        <v>0.63636363636363602</v>
      </c>
      <c r="N602">
        <v>0.78932584269663597</v>
      </c>
      <c r="O602">
        <v>0.6</v>
      </c>
      <c r="P602">
        <v>1.0821815465072899</v>
      </c>
      <c r="Q602">
        <v>0.65</v>
      </c>
      <c r="R602">
        <v>0.90014942099365702</v>
      </c>
      <c r="S602" t="s">
        <v>171</v>
      </c>
      <c r="T602" t="s">
        <v>70</v>
      </c>
      <c r="U602" t="s">
        <v>41</v>
      </c>
      <c r="V602" t="s">
        <v>36</v>
      </c>
      <c r="W602" t="s">
        <v>37</v>
      </c>
      <c r="X602">
        <v>781</v>
      </c>
      <c r="Y602">
        <v>61</v>
      </c>
      <c r="Z602">
        <v>781</v>
      </c>
      <c r="AA602">
        <v>0.64540855020298304</v>
      </c>
      <c r="AB602">
        <v>0.64245650620415196</v>
      </c>
      <c r="AC602">
        <v>-0.32141509964214299</v>
      </c>
    </row>
    <row r="603" spans="1:29" x14ac:dyDescent="0.35">
      <c r="A603" t="s">
        <v>52</v>
      </c>
      <c r="B603">
        <v>2</v>
      </c>
      <c r="C603" t="s">
        <v>38</v>
      </c>
      <c r="D603" t="s">
        <v>70</v>
      </c>
      <c r="E603" t="s">
        <v>72</v>
      </c>
      <c r="F603" t="s">
        <v>33</v>
      </c>
      <c r="G603">
        <v>7</v>
      </c>
      <c r="H603">
        <v>1.96374999999989</v>
      </c>
      <c r="I603">
        <v>6.5</v>
      </c>
      <c r="J603">
        <v>1.6542499999998199</v>
      </c>
      <c r="K603">
        <v>7</v>
      </c>
      <c r="L603">
        <v>1.96374999999989</v>
      </c>
      <c r="M603">
        <v>0.91176470588235303</v>
      </c>
      <c r="N603">
        <v>0.68091574922842402</v>
      </c>
      <c r="O603">
        <v>0.90625</v>
      </c>
      <c r="P603">
        <v>0.66161887548237697</v>
      </c>
      <c r="Q603">
        <v>0.9375</v>
      </c>
      <c r="R603">
        <v>0.69185677299594095</v>
      </c>
      <c r="S603" t="s">
        <v>171</v>
      </c>
      <c r="T603" t="s">
        <v>70</v>
      </c>
      <c r="U603" t="s">
        <v>41</v>
      </c>
      <c r="V603" t="s">
        <v>42</v>
      </c>
      <c r="W603" t="s">
        <v>37</v>
      </c>
      <c r="X603">
        <v>764</v>
      </c>
      <c r="Y603">
        <v>139</v>
      </c>
      <c r="Z603">
        <v>764</v>
      </c>
      <c r="AA603">
        <v>0.51549315850442801</v>
      </c>
      <c r="AB603">
        <v>0.51271636942210397</v>
      </c>
      <c r="AC603">
        <v>1.0172943930421201</v>
      </c>
    </row>
    <row r="604" spans="1:29" x14ac:dyDescent="0.35">
      <c r="A604" t="s">
        <v>52</v>
      </c>
      <c r="B604">
        <v>2</v>
      </c>
      <c r="C604" t="s">
        <v>38</v>
      </c>
      <c r="D604" t="s">
        <v>70</v>
      </c>
      <c r="E604" t="s">
        <v>73</v>
      </c>
      <c r="F604" t="s">
        <v>40</v>
      </c>
      <c r="G604">
        <v>1.75</v>
      </c>
      <c r="H604">
        <v>0.97774999999964496</v>
      </c>
      <c r="I604">
        <v>2.25</v>
      </c>
      <c r="J604">
        <v>2.5087499999996501</v>
      </c>
      <c r="K604">
        <v>1.75</v>
      </c>
      <c r="L604">
        <v>0.97774999999964496</v>
      </c>
      <c r="M604">
        <v>0.66666666666666696</v>
      </c>
      <c r="N604">
        <v>0.56241820677325505</v>
      </c>
      <c r="O604">
        <v>0.76470588235294101</v>
      </c>
      <c r="P604">
        <v>0.72891099046486196</v>
      </c>
      <c r="Q604">
        <v>0.70588235294117696</v>
      </c>
      <c r="R604">
        <v>0.58921483644323602</v>
      </c>
      <c r="S604" t="s">
        <v>171</v>
      </c>
      <c r="T604" t="s">
        <v>70</v>
      </c>
      <c r="U604" t="s">
        <v>41</v>
      </c>
      <c r="V604" t="s">
        <v>42</v>
      </c>
      <c r="W604" t="s">
        <v>37</v>
      </c>
      <c r="X604">
        <v>840</v>
      </c>
      <c r="Y604">
        <v>112</v>
      </c>
      <c r="Z604">
        <v>840</v>
      </c>
      <c r="AA604">
        <v>1.09629138021562</v>
      </c>
      <c r="AB604">
        <v>1.09273109856538</v>
      </c>
      <c r="AC604">
        <v>0.55389495326679905</v>
      </c>
    </row>
    <row r="605" spans="1:29" x14ac:dyDescent="0.35">
      <c r="A605" t="s">
        <v>52</v>
      </c>
      <c r="B605">
        <v>2</v>
      </c>
      <c r="C605" t="s">
        <v>30</v>
      </c>
      <c r="D605" t="s">
        <v>70</v>
      </c>
      <c r="E605" t="s">
        <v>74</v>
      </c>
      <c r="F605" t="s">
        <v>50</v>
      </c>
      <c r="G605">
        <v>1.25</v>
      </c>
      <c r="H605">
        <v>5.3542499999999897</v>
      </c>
      <c r="I605">
        <v>2.25</v>
      </c>
      <c r="J605">
        <v>6.5594999999999901</v>
      </c>
      <c r="K605">
        <v>1.25</v>
      </c>
      <c r="L605">
        <v>5.3542499999999897</v>
      </c>
      <c r="M605">
        <v>0.85714285714285698</v>
      </c>
      <c r="N605">
        <v>0.84651975536355695</v>
      </c>
      <c r="O605">
        <v>2</v>
      </c>
      <c r="P605">
        <v>1.0029905682079601</v>
      </c>
      <c r="Q605">
        <v>1.3333333333333299</v>
      </c>
      <c r="R605">
        <v>0.91057050839659504</v>
      </c>
      <c r="S605" t="s">
        <v>171</v>
      </c>
      <c r="T605" t="s">
        <v>70</v>
      </c>
      <c r="U605" t="s">
        <v>35</v>
      </c>
      <c r="V605" t="s">
        <v>36</v>
      </c>
      <c r="W605" t="s">
        <v>37</v>
      </c>
      <c r="X605">
        <v>149</v>
      </c>
      <c r="Y605">
        <v>63</v>
      </c>
      <c r="Z605">
        <v>149</v>
      </c>
      <c r="AA605">
        <v>-1.55981136550796</v>
      </c>
      <c r="AB605">
        <v>-1.55981136550796</v>
      </c>
      <c r="AC605">
        <v>-0.60781043311484095</v>
      </c>
    </row>
    <row r="606" spans="1:29" x14ac:dyDescent="0.35">
      <c r="A606" t="s">
        <v>52</v>
      </c>
      <c r="B606">
        <v>2</v>
      </c>
      <c r="C606" t="s">
        <v>55</v>
      </c>
      <c r="D606" t="s">
        <v>70</v>
      </c>
      <c r="E606" t="s">
        <v>75</v>
      </c>
      <c r="F606" t="s">
        <v>33</v>
      </c>
      <c r="G606">
        <v>2</v>
      </c>
      <c r="H606">
        <v>6.9237500000000303</v>
      </c>
      <c r="I606">
        <v>2</v>
      </c>
      <c r="J606">
        <v>6.9237500000000303</v>
      </c>
      <c r="K606">
        <v>2</v>
      </c>
      <c r="L606">
        <v>6.9237500000000303</v>
      </c>
      <c r="M606">
        <v>0.72222222222222199</v>
      </c>
      <c r="N606">
        <v>0.94234147899696696</v>
      </c>
      <c r="O606">
        <v>0.72222222222222199</v>
      </c>
      <c r="P606">
        <v>0.94234147899696696</v>
      </c>
      <c r="Q606">
        <v>0.72222222222222199</v>
      </c>
      <c r="R606">
        <v>0.94234147899696696</v>
      </c>
      <c r="S606" t="s">
        <v>171</v>
      </c>
      <c r="T606" t="s">
        <v>70</v>
      </c>
      <c r="U606" t="s">
        <v>35</v>
      </c>
      <c r="V606" t="s">
        <v>42</v>
      </c>
      <c r="W606" t="s">
        <v>37</v>
      </c>
      <c r="X606">
        <v>191</v>
      </c>
      <c r="Y606">
        <v>111</v>
      </c>
      <c r="Z606">
        <v>191</v>
      </c>
      <c r="AA606">
        <v>-0.477780057903338</v>
      </c>
      <c r="AB606">
        <v>-0.477780057903338</v>
      </c>
      <c r="AC606">
        <v>0.28117546351849998</v>
      </c>
    </row>
    <row r="607" spans="1:29" x14ac:dyDescent="0.35">
      <c r="A607" t="s">
        <v>52</v>
      </c>
      <c r="B607">
        <v>2</v>
      </c>
      <c r="C607" t="s">
        <v>30</v>
      </c>
      <c r="D607" t="s">
        <v>70</v>
      </c>
      <c r="E607" t="s">
        <v>76</v>
      </c>
      <c r="F607" t="s">
        <v>40</v>
      </c>
      <c r="G607">
        <v>1.25</v>
      </c>
      <c r="H607">
        <v>1.36099999999999</v>
      </c>
      <c r="I607">
        <v>0.5</v>
      </c>
      <c r="J607">
        <v>1.37250000000003</v>
      </c>
      <c r="K607">
        <v>1.25</v>
      </c>
      <c r="L607">
        <v>1.36099999999999</v>
      </c>
      <c r="M607">
        <v>0.69230769230769196</v>
      </c>
      <c r="N607">
        <v>0.60503164068528803</v>
      </c>
      <c r="O607">
        <v>0.75</v>
      </c>
      <c r="P607">
        <v>0.61019670814933802</v>
      </c>
      <c r="Q607">
        <v>1.125</v>
      </c>
      <c r="R607">
        <v>0.60927338418305599</v>
      </c>
      <c r="S607" t="s">
        <v>171</v>
      </c>
      <c r="T607" t="s">
        <v>70</v>
      </c>
      <c r="U607" t="s">
        <v>35</v>
      </c>
      <c r="V607" t="s">
        <v>36</v>
      </c>
      <c r="W607" t="s">
        <v>37</v>
      </c>
      <c r="X607">
        <v>233</v>
      </c>
      <c r="Y607">
        <v>41</v>
      </c>
      <c r="Z607">
        <v>233</v>
      </c>
      <c r="AA607">
        <v>0.60425124970128097</v>
      </c>
      <c r="AB607">
        <v>0.60425124970128097</v>
      </c>
      <c r="AC607">
        <v>-1.0152623024051199</v>
      </c>
    </row>
    <row r="608" spans="1:29" x14ac:dyDescent="0.35">
      <c r="A608" t="s">
        <v>52</v>
      </c>
      <c r="B608">
        <v>2</v>
      </c>
      <c r="C608" t="s">
        <v>38</v>
      </c>
      <c r="D608" t="s">
        <v>70</v>
      </c>
      <c r="E608" t="s">
        <v>77</v>
      </c>
      <c r="F608" t="s">
        <v>50</v>
      </c>
      <c r="G608">
        <v>2.25</v>
      </c>
      <c r="H608">
        <v>2.7319999999998399</v>
      </c>
      <c r="I608">
        <v>1</v>
      </c>
      <c r="J608">
        <v>0.96324999999977501</v>
      </c>
      <c r="K608">
        <v>2.25</v>
      </c>
      <c r="L608">
        <v>2.7319999999998399</v>
      </c>
      <c r="M608">
        <v>0.84615384615384603</v>
      </c>
      <c r="N608">
        <v>0.87008940666484902</v>
      </c>
      <c r="O608">
        <v>0.75</v>
      </c>
      <c r="P608">
        <v>0.754189207019348</v>
      </c>
      <c r="Q608">
        <v>1.0625</v>
      </c>
      <c r="R608">
        <v>1.22093943792056</v>
      </c>
      <c r="S608" t="s">
        <v>171</v>
      </c>
      <c r="T608" t="s">
        <v>70</v>
      </c>
      <c r="U608" t="s">
        <v>41</v>
      </c>
      <c r="V608" t="s">
        <v>42</v>
      </c>
      <c r="W608" t="s">
        <v>37</v>
      </c>
      <c r="X608">
        <v>784</v>
      </c>
      <c r="Y608">
        <v>48</v>
      </c>
      <c r="Z608">
        <v>784</v>
      </c>
      <c r="AA608">
        <v>0.66833479579684596</v>
      </c>
      <c r="AB608">
        <v>0.66535182445980801</v>
      </c>
      <c r="AC608">
        <v>-0.54453334842285395</v>
      </c>
    </row>
    <row r="609" spans="1:29" x14ac:dyDescent="0.35">
      <c r="A609" t="s">
        <v>52</v>
      </c>
      <c r="B609">
        <v>2</v>
      </c>
      <c r="C609" t="s">
        <v>43</v>
      </c>
      <c r="D609" t="s">
        <v>70</v>
      </c>
      <c r="E609" t="s">
        <v>78</v>
      </c>
      <c r="F609" t="s">
        <v>47</v>
      </c>
      <c r="G609">
        <v>2.75</v>
      </c>
      <c r="H609">
        <v>3.7364999999999902</v>
      </c>
      <c r="I609">
        <v>2.75</v>
      </c>
      <c r="J609">
        <v>3.7364999999999902</v>
      </c>
      <c r="K609">
        <v>2.75</v>
      </c>
      <c r="L609">
        <v>3.7364999999999902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 t="s">
        <v>171</v>
      </c>
      <c r="T609" t="s">
        <v>70</v>
      </c>
      <c r="U609" t="s">
        <v>41</v>
      </c>
      <c r="V609" t="s">
        <v>36</v>
      </c>
      <c r="W609" t="s">
        <v>37</v>
      </c>
      <c r="X609">
        <v>777</v>
      </c>
      <c r="Y609">
        <v>40</v>
      </c>
      <c r="Z609">
        <v>777</v>
      </c>
      <c r="AA609">
        <v>0.61484022274449901</v>
      </c>
      <c r="AB609">
        <v>0.61192941519661104</v>
      </c>
      <c r="AC609">
        <v>-0.68183688613406002</v>
      </c>
    </row>
    <row r="610" spans="1:29" x14ac:dyDescent="0.35">
      <c r="A610" t="s">
        <v>52</v>
      </c>
      <c r="B610">
        <v>2</v>
      </c>
      <c r="C610" t="s">
        <v>30</v>
      </c>
      <c r="D610" t="s">
        <v>70</v>
      </c>
      <c r="E610" t="s">
        <v>79</v>
      </c>
      <c r="F610" t="s">
        <v>40</v>
      </c>
      <c r="G610">
        <v>0.25</v>
      </c>
      <c r="H610">
        <v>2.8379999999999401</v>
      </c>
      <c r="I610">
        <v>0.25</v>
      </c>
      <c r="J610">
        <v>0.77899999999995395</v>
      </c>
      <c r="K610">
        <v>0.25</v>
      </c>
      <c r="L610">
        <v>2.8379999999999401</v>
      </c>
      <c r="M610">
        <v>0.57142857142857095</v>
      </c>
      <c r="N610">
        <v>0.87574473719051504</v>
      </c>
      <c r="O610">
        <v>1</v>
      </c>
      <c r="P610">
        <v>0.30859950859952401</v>
      </c>
      <c r="Q610">
        <v>1</v>
      </c>
      <c r="R610">
        <v>-0.197297297297268</v>
      </c>
      <c r="S610" t="s">
        <v>171</v>
      </c>
      <c r="T610" t="s">
        <v>70</v>
      </c>
      <c r="U610" t="s">
        <v>35</v>
      </c>
      <c r="V610" t="s">
        <v>36</v>
      </c>
      <c r="W610" t="s">
        <v>37</v>
      </c>
      <c r="X610">
        <v>195</v>
      </c>
      <c r="Y610">
        <v>75</v>
      </c>
      <c r="Z610">
        <v>195</v>
      </c>
      <c r="AA610">
        <v>-0.37472945717908901</v>
      </c>
      <c r="AB610">
        <v>-0.37472945717908901</v>
      </c>
      <c r="AC610">
        <v>-0.38556395895650603</v>
      </c>
    </row>
    <row r="611" spans="1:29" x14ac:dyDescent="0.35">
      <c r="A611" t="s">
        <v>52</v>
      </c>
      <c r="B611">
        <v>2</v>
      </c>
      <c r="C611" t="s">
        <v>55</v>
      </c>
      <c r="D611" t="s">
        <v>70</v>
      </c>
      <c r="E611" t="s">
        <v>80</v>
      </c>
      <c r="F611" t="s">
        <v>47</v>
      </c>
      <c r="G611">
        <v>-0.75</v>
      </c>
      <c r="H611">
        <v>0.39950000000010299</v>
      </c>
      <c r="I611">
        <v>-1.5</v>
      </c>
      <c r="J611">
        <v>1.6822500000001099</v>
      </c>
      <c r="K611">
        <v>-0.75</v>
      </c>
      <c r="L611">
        <v>0.39950000000010299</v>
      </c>
      <c r="M611">
        <v>0.42105263157894701</v>
      </c>
      <c r="N611">
        <v>0.54188070028306001</v>
      </c>
      <c r="O611" t="e">
        <f>-Inf</f>
        <v>#NAME?</v>
      </c>
      <c r="P611">
        <v>-0.35763446342077099</v>
      </c>
      <c r="Q611" t="e">
        <f>-Inf</f>
        <v>#NAME?</v>
      </c>
      <c r="R611">
        <v>0.29632933979095599</v>
      </c>
      <c r="S611" t="s">
        <v>171</v>
      </c>
      <c r="T611" t="s">
        <v>70</v>
      </c>
      <c r="U611" t="s">
        <v>35</v>
      </c>
      <c r="V611" t="s">
        <v>42</v>
      </c>
      <c r="W611" t="s">
        <v>37</v>
      </c>
      <c r="X611">
        <v>189</v>
      </c>
      <c r="Y611">
        <v>167</v>
      </c>
      <c r="Z611">
        <v>189</v>
      </c>
      <c r="AA611">
        <v>-0.52930535826546299</v>
      </c>
      <c r="AB611">
        <v>-0.52930535826546299</v>
      </c>
      <c r="AC611">
        <v>1.3183256762574</v>
      </c>
    </row>
    <row r="612" spans="1:29" x14ac:dyDescent="0.35">
      <c r="A612" t="s">
        <v>52</v>
      </c>
      <c r="B612">
        <v>2</v>
      </c>
      <c r="C612" t="s">
        <v>43</v>
      </c>
      <c r="D612" t="s">
        <v>70</v>
      </c>
      <c r="E612" t="s">
        <v>81</v>
      </c>
      <c r="F612" t="s">
        <v>50</v>
      </c>
      <c r="G612">
        <v>0.75</v>
      </c>
      <c r="H612">
        <v>4.9517500000000201</v>
      </c>
      <c r="I612">
        <v>0.75</v>
      </c>
      <c r="J612">
        <v>4.9517500000000201</v>
      </c>
      <c r="K612">
        <v>0.75</v>
      </c>
      <c r="L612">
        <v>4.9517500000000201</v>
      </c>
      <c r="M612">
        <v>0.71428571428571397</v>
      </c>
      <c r="N612">
        <v>0.89832280899328498</v>
      </c>
      <c r="O612">
        <v>0.71428571428571397</v>
      </c>
      <c r="P612">
        <v>0.89832280899328498</v>
      </c>
      <c r="Q612">
        <v>0.71428571428571397</v>
      </c>
      <c r="R612">
        <v>0.89832280899328498</v>
      </c>
      <c r="S612" t="s">
        <v>171</v>
      </c>
      <c r="T612" t="s">
        <v>70</v>
      </c>
      <c r="U612" t="s">
        <v>41</v>
      </c>
      <c r="V612" t="s">
        <v>36</v>
      </c>
      <c r="W612" t="s">
        <v>45</v>
      </c>
      <c r="X612">
        <v>602</v>
      </c>
      <c r="Y612">
        <v>35</v>
      </c>
      <c r="Z612">
        <v>602</v>
      </c>
      <c r="AA612">
        <v>-0.72252410356415697</v>
      </c>
      <c r="AB612">
        <v>-0.72363081638329496</v>
      </c>
      <c r="AC612">
        <v>-0.76765159720356502</v>
      </c>
    </row>
    <row r="613" spans="1:29" x14ac:dyDescent="0.35">
      <c r="A613" t="s">
        <v>52</v>
      </c>
      <c r="B613">
        <v>2</v>
      </c>
      <c r="C613" t="s">
        <v>38</v>
      </c>
      <c r="D613" t="s">
        <v>70</v>
      </c>
      <c r="E613" t="s">
        <v>82</v>
      </c>
      <c r="F613" t="s">
        <v>47</v>
      </c>
      <c r="G613">
        <v>0.75</v>
      </c>
      <c r="H613">
        <v>4.0232499999999298</v>
      </c>
      <c r="I613">
        <v>0.75</v>
      </c>
      <c r="J613">
        <v>4.0232499999999298</v>
      </c>
      <c r="K613">
        <v>0.75</v>
      </c>
      <c r="L613">
        <v>4.0232499999999298</v>
      </c>
      <c r="M613">
        <v>0.63636363636363602</v>
      </c>
      <c r="N613">
        <v>0.89237821231773995</v>
      </c>
      <c r="O613">
        <v>0.63636363636363602</v>
      </c>
      <c r="P613">
        <v>0.89237821231773995</v>
      </c>
      <c r="Q613">
        <v>0.63636363636363602</v>
      </c>
      <c r="R613">
        <v>0.89237821231773995</v>
      </c>
      <c r="S613" t="s">
        <v>171</v>
      </c>
      <c r="T613" t="s">
        <v>70</v>
      </c>
      <c r="U613" t="s">
        <v>41</v>
      </c>
      <c r="V613" t="s">
        <v>42</v>
      </c>
      <c r="W613" t="s">
        <v>45</v>
      </c>
      <c r="X613">
        <v>498</v>
      </c>
      <c r="Y613">
        <v>46</v>
      </c>
      <c r="Z613">
        <v>498</v>
      </c>
      <c r="AA613">
        <v>-1.5173006174847301</v>
      </c>
      <c r="AB613">
        <v>-1.51733518257935</v>
      </c>
      <c r="AC613">
        <v>-0.57885923285065599</v>
      </c>
    </row>
    <row r="614" spans="1:29" x14ac:dyDescent="0.35">
      <c r="A614" t="s">
        <v>52</v>
      </c>
      <c r="B614">
        <v>2</v>
      </c>
      <c r="C614" t="s">
        <v>43</v>
      </c>
      <c r="D614" t="s">
        <v>70</v>
      </c>
      <c r="E614" t="s">
        <v>83</v>
      </c>
      <c r="F614" t="s">
        <v>40</v>
      </c>
      <c r="G614">
        <v>0.25</v>
      </c>
      <c r="H614">
        <v>3.0117499999999899</v>
      </c>
      <c r="I614">
        <v>-2.75</v>
      </c>
      <c r="J614">
        <v>1.014</v>
      </c>
      <c r="K614">
        <v>0.25</v>
      </c>
      <c r="L614">
        <v>3.0117499999999899</v>
      </c>
      <c r="M614">
        <v>0.6</v>
      </c>
      <c r="N614">
        <v>0.67646111029734701</v>
      </c>
      <c r="O614">
        <v>1.28571428571429</v>
      </c>
      <c r="P614">
        <v>0.57757037943696299</v>
      </c>
      <c r="Q614">
        <v>0.42857142857142899</v>
      </c>
      <c r="R614">
        <v>0.73039703182374205</v>
      </c>
      <c r="S614" t="s">
        <v>171</v>
      </c>
      <c r="T614" t="s">
        <v>70</v>
      </c>
      <c r="U614" t="s">
        <v>41</v>
      </c>
      <c r="V614" t="s">
        <v>36</v>
      </c>
      <c r="W614" t="s">
        <v>45</v>
      </c>
      <c r="X614">
        <v>782</v>
      </c>
      <c r="Y614">
        <v>217</v>
      </c>
      <c r="Z614">
        <v>780</v>
      </c>
      <c r="AA614">
        <v>0.63776646833836204</v>
      </c>
      <c r="AB614">
        <v>0.65008827895603705</v>
      </c>
      <c r="AC614">
        <v>2.3560038857263899</v>
      </c>
    </row>
    <row r="615" spans="1:29" x14ac:dyDescent="0.35">
      <c r="A615" t="s">
        <v>52</v>
      </c>
      <c r="B615">
        <v>2</v>
      </c>
      <c r="C615" t="s">
        <v>30</v>
      </c>
      <c r="D615" t="s">
        <v>70</v>
      </c>
      <c r="E615" t="s">
        <v>84</v>
      </c>
      <c r="F615" t="s">
        <v>33</v>
      </c>
      <c r="G615">
        <v>3.25</v>
      </c>
      <c r="H615">
        <v>2.9714999999998901</v>
      </c>
      <c r="I615">
        <v>5</v>
      </c>
      <c r="J615">
        <v>3.7469999999999</v>
      </c>
      <c r="K615">
        <v>3.25</v>
      </c>
      <c r="L615">
        <v>2.9714999999998901</v>
      </c>
      <c r="M615">
        <v>0.84210526315789502</v>
      </c>
      <c r="N615">
        <v>0.81474420082617904</v>
      </c>
      <c r="O615">
        <v>1.3333333333333299</v>
      </c>
      <c r="P615">
        <v>0.97490494296578101</v>
      </c>
      <c r="Q615">
        <v>1.0416666666666701</v>
      </c>
      <c r="R615">
        <v>0.87661596958174604</v>
      </c>
      <c r="S615" t="s">
        <v>171</v>
      </c>
      <c r="T615" t="s">
        <v>70</v>
      </c>
      <c r="U615" t="s">
        <v>35</v>
      </c>
      <c r="V615" t="s">
        <v>36</v>
      </c>
      <c r="W615" t="s">
        <v>45</v>
      </c>
      <c r="X615">
        <v>216</v>
      </c>
      <c r="Y615">
        <v>180</v>
      </c>
      <c r="Z615">
        <v>216</v>
      </c>
      <c r="AA615">
        <v>0.166286196623221</v>
      </c>
      <c r="AB615">
        <v>0.166286196623221</v>
      </c>
      <c r="AC615">
        <v>1.5590926899289299</v>
      </c>
    </row>
    <row r="616" spans="1:29" x14ac:dyDescent="0.35">
      <c r="A616" t="s">
        <v>52</v>
      </c>
      <c r="B616">
        <v>2</v>
      </c>
      <c r="C616" t="s">
        <v>55</v>
      </c>
      <c r="D616" t="s">
        <v>70</v>
      </c>
      <c r="E616" t="s">
        <v>85</v>
      </c>
      <c r="F616" t="s">
        <v>47</v>
      </c>
      <c r="G616">
        <v>1</v>
      </c>
      <c r="H616">
        <v>3.59974999999995</v>
      </c>
      <c r="I616">
        <v>1</v>
      </c>
      <c r="J616">
        <v>3.59974999999995</v>
      </c>
      <c r="K616">
        <v>1</v>
      </c>
      <c r="L616">
        <v>3.59974999999995</v>
      </c>
      <c r="M616">
        <v>0.7</v>
      </c>
      <c r="N616">
        <v>0.94614860259031797</v>
      </c>
      <c r="O616">
        <v>0.7</v>
      </c>
      <c r="P616">
        <v>0.94614860259031797</v>
      </c>
      <c r="Q616">
        <v>0.7</v>
      </c>
      <c r="R616">
        <v>0.94614860259031797</v>
      </c>
      <c r="S616" t="s">
        <v>171</v>
      </c>
      <c r="T616" t="s">
        <v>70</v>
      </c>
      <c r="U616" t="s">
        <v>35</v>
      </c>
      <c r="V616" t="s">
        <v>42</v>
      </c>
      <c r="W616" t="s">
        <v>45</v>
      </c>
      <c r="X616">
        <v>244</v>
      </c>
      <c r="Y616">
        <v>130</v>
      </c>
      <c r="Z616">
        <v>244</v>
      </c>
      <c r="AA616">
        <v>0.88764040169296698</v>
      </c>
      <c r="AB616">
        <v>0.88764040169296698</v>
      </c>
      <c r="AC616">
        <v>0.633065714269197</v>
      </c>
    </row>
    <row r="617" spans="1:29" x14ac:dyDescent="0.35">
      <c r="A617" t="s">
        <v>52</v>
      </c>
      <c r="B617">
        <v>2</v>
      </c>
      <c r="C617" t="s">
        <v>55</v>
      </c>
      <c r="D617" t="s">
        <v>70</v>
      </c>
      <c r="E617" t="s">
        <v>86</v>
      </c>
      <c r="F617" t="s">
        <v>50</v>
      </c>
      <c r="G617">
        <v>2.25</v>
      </c>
      <c r="H617">
        <v>5.7327500000001397</v>
      </c>
      <c r="I617">
        <v>2</v>
      </c>
      <c r="J617">
        <v>5.7080000000001299</v>
      </c>
      <c r="K617">
        <v>2.25</v>
      </c>
      <c r="L617">
        <v>5.7327500000001397</v>
      </c>
      <c r="M617">
        <v>0.84615384615384603</v>
      </c>
      <c r="N617">
        <v>0.97898650624556505</v>
      </c>
      <c r="O617">
        <v>0.83333333333333304</v>
      </c>
      <c r="P617">
        <v>0.97889923651313404</v>
      </c>
      <c r="Q617">
        <v>0.875</v>
      </c>
      <c r="R617">
        <v>0.98097575299941697</v>
      </c>
      <c r="S617" t="s">
        <v>171</v>
      </c>
      <c r="T617" t="s">
        <v>70</v>
      </c>
      <c r="U617" t="s">
        <v>35</v>
      </c>
      <c r="V617" t="s">
        <v>42</v>
      </c>
      <c r="W617" t="s">
        <v>45</v>
      </c>
      <c r="X617">
        <v>172</v>
      </c>
      <c r="Y617">
        <v>140</v>
      </c>
      <c r="Z617">
        <v>172</v>
      </c>
      <c r="AA617">
        <v>-0.96727041134352298</v>
      </c>
      <c r="AB617">
        <v>-0.96727041134352298</v>
      </c>
      <c r="AC617">
        <v>0.818271109401143</v>
      </c>
    </row>
    <row r="618" spans="1:29" x14ac:dyDescent="0.35">
      <c r="A618" t="s">
        <v>52</v>
      </c>
      <c r="B618">
        <v>2</v>
      </c>
      <c r="C618" t="s">
        <v>43</v>
      </c>
      <c r="D618" t="s">
        <v>70</v>
      </c>
      <c r="E618" t="s">
        <v>87</v>
      </c>
      <c r="F618" t="s">
        <v>40</v>
      </c>
      <c r="G618">
        <v>2.75</v>
      </c>
      <c r="H618">
        <v>3.4242499999999598</v>
      </c>
      <c r="I618">
        <v>2.5</v>
      </c>
      <c r="J618">
        <v>3.194</v>
      </c>
      <c r="K618">
        <v>2.75</v>
      </c>
      <c r="L618">
        <v>3.4242499999999598</v>
      </c>
      <c r="M618">
        <v>0.78947368421052599</v>
      </c>
      <c r="N618">
        <v>0.75070468938755797</v>
      </c>
      <c r="O618">
        <v>0.77777777777777801</v>
      </c>
      <c r="P618">
        <v>0.74200636460069602</v>
      </c>
      <c r="Q618">
        <v>0.80555555555555602</v>
      </c>
      <c r="R618">
        <v>0.75945218972571205</v>
      </c>
      <c r="S618" t="s">
        <v>171</v>
      </c>
      <c r="T618" t="s">
        <v>70</v>
      </c>
      <c r="U618" t="s">
        <v>41</v>
      </c>
      <c r="V618" t="s">
        <v>36</v>
      </c>
      <c r="W618" t="s">
        <v>45</v>
      </c>
      <c r="X618">
        <v>627</v>
      </c>
      <c r="Y618">
        <v>82</v>
      </c>
      <c r="Z618">
        <v>627</v>
      </c>
      <c r="AA618">
        <v>-0.53147205694863398</v>
      </c>
      <c r="AB618">
        <v>-0.53283649758616602</v>
      </c>
      <c r="AC618">
        <v>3.90066868497745E-2</v>
      </c>
    </row>
    <row r="619" spans="1:29" x14ac:dyDescent="0.35">
      <c r="A619" t="s">
        <v>52</v>
      </c>
      <c r="B619">
        <v>2</v>
      </c>
      <c r="C619" t="s">
        <v>38</v>
      </c>
      <c r="D619" t="s">
        <v>70</v>
      </c>
      <c r="E619" t="s">
        <v>88</v>
      </c>
      <c r="F619" t="s">
        <v>33</v>
      </c>
      <c r="G619">
        <v>0.75</v>
      </c>
      <c r="H619">
        <v>3.5274999999999599</v>
      </c>
      <c r="I619">
        <v>0.75</v>
      </c>
      <c r="J619">
        <v>3.5274999999999599</v>
      </c>
      <c r="K619">
        <v>0.75</v>
      </c>
      <c r="L619">
        <v>3.5274999999999599</v>
      </c>
      <c r="M619">
        <v>0.66666666666666696</v>
      </c>
      <c r="N619">
        <v>0.71445072648793295</v>
      </c>
      <c r="O619">
        <v>0.66666666666666696</v>
      </c>
      <c r="P619">
        <v>0.71445072648793295</v>
      </c>
      <c r="Q619">
        <v>0.66666666666666696</v>
      </c>
      <c r="R619">
        <v>0.71445072648793295</v>
      </c>
      <c r="S619" t="s">
        <v>171</v>
      </c>
      <c r="T619" t="s">
        <v>70</v>
      </c>
      <c r="U619" t="s">
        <v>41</v>
      </c>
      <c r="V619" t="s">
        <v>42</v>
      </c>
      <c r="W619" t="s">
        <v>45</v>
      </c>
      <c r="X619">
        <v>450</v>
      </c>
      <c r="Y619">
        <v>84</v>
      </c>
      <c r="Z619">
        <v>450</v>
      </c>
      <c r="AA619">
        <v>-1.8841205469865301</v>
      </c>
      <c r="AB619">
        <v>-1.8836602746698401</v>
      </c>
      <c r="AC619">
        <v>7.3332571277576197E-2</v>
      </c>
    </row>
    <row r="620" spans="1:29" x14ac:dyDescent="0.35">
      <c r="A620" t="s">
        <v>52</v>
      </c>
      <c r="B620">
        <v>2</v>
      </c>
      <c r="C620" t="s">
        <v>38</v>
      </c>
      <c r="D620" t="s">
        <v>70</v>
      </c>
      <c r="E620" t="s">
        <v>89</v>
      </c>
      <c r="F620" t="s">
        <v>50</v>
      </c>
      <c r="G620">
        <v>1.25</v>
      </c>
      <c r="H620">
        <v>5.93500000000002</v>
      </c>
      <c r="I620">
        <v>1.25</v>
      </c>
      <c r="J620">
        <v>5.93500000000002</v>
      </c>
      <c r="K620">
        <v>1.25</v>
      </c>
      <c r="L620">
        <v>5.93500000000002</v>
      </c>
      <c r="M620">
        <v>0.77777777777777801</v>
      </c>
      <c r="N620">
        <v>0.84663006658100903</v>
      </c>
      <c r="O620">
        <v>0.77777777777777801</v>
      </c>
      <c r="P620">
        <v>0.84663006658100903</v>
      </c>
      <c r="Q620">
        <v>0.77777777777777801</v>
      </c>
      <c r="R620">
        <v>0.84663006658100903</v>
      </c>
      <c r="S620" t="s">
        <v>171</v>
      </c>
      <c r="T620" t="s">
        <v>70</v>
      </c>
      <c r="U620" t="s">
        <v>41</v>
      </c>
      <c r="V620" t="s">
        <v>42</v>
      </c>
      <c r="W620" t="s">
        <v>45</v>
      </c>
      <c r="X620">
        <v>760</v>
      </c>
      <c r="Y620">
        <v>13</v>
      </c>
      <c r="Z620">
        <v>759</v>
      </c>
      <c r="AA620">
        <v>0.47728274918132302</v>
      </c>
      <c r="AB620">
        <v>0.48218927841456299</v>
      </c>
      <c r="AC620">
        <v>-1.1452363259093801</v>
      </c>
    </row>
    <row r="621" spans="1:29" x14ac:dyDescent="0.35">
      <c r="A621" t="s">
        <v>52</v>
      </c>
      <c r="B621">
        <v>2</v>
      </c>
      <c r="C621" t="s">
        <v>30</v>
      </c>
      <c r="D621" t="s">
        <v>70</v>
      </c>
      <c r="E621" t="s">
        <v>90</v>
      </c>
      <c r="F621" t="s">
        <v>33</v>
      </c>
      <c r="G621">
        <v>0.25</v>
      </c>
      <c r="H621">
        <v>1.0387500000000101</v>
      </c>
      <c r="I621">
        <v>0</v>
      </c>
      <c r="J621">
        <v>0.63275000000000903</v>
      </c>
      <c r="K621">
        <v>0.25</v>
      </c>
      <c r="L621">
        <v>1.0387500000000101</v>
      </c>
      <c r="M621">
        <v>0.6</v>
      </c>
      <c r="N621">
        <v>0.66372448577508003</v>
      </c>
      <c r="O621">
        <v>0.5</v>
      </c>
      <c r="P621">
        <v>0.61436963398102096</v>
      </c>
      <c r="Q621">
        <v>0.625</v>
      </c>
      <c r="R621">
        <v>0.687754179846361</v>
      </c>
      <c r="S621" t="s">
        <v>171</v>
      </c>
      <c r="T621" t="s">
        <v>70</v>
      </c>
      <c r="U621" t="s">
        <v>35</v>
      </c>
      <c r="V621" t="s">
        <v>36</v>
      </c>
      <c r="W621" t="s">
        <v>45</v>
      </c>
      <c r="X621">
        <v>218</v>
      </c>
      <c r="Y621">
        <v>87</v>
      </c>
      <c r="Z621">
        <v>218</v>
      </c>
      <c r="AA621">
        <v>0.21781149698534599</v>
      </c>
      <c r="AB621">
        <v>0.21781149698534599</v>
      </c>
      <c r="AC621">
        <v>-0.16331748479816999</v>
      </c>
    </row>
    <row r="622" spans="1:29" x14ac:dyDescent="0.35">
      <c r="A622" t="s">
        <v>52</v>
      </c>
      <c r="B622">
        <v>2</v>
      </c>
      <c r="C622" t="s">
        <v>30</v>
      </c>
      <c r="D622" t="s">
        <v>70</v>
      </c>
      <c r="E622" t="s">
        <v>91</v>
      </c>
      <c r="F622" t="s">
        <v>47</v>
      </c>
      <c r="G622">
        <v>0.75</v>
      </c>
      <c r="H622">
        <v>0.69250000000013801</v>
      </c>
      <c r="I622">
        <v>1</v>
      </c>
      <c r="J622">
        <v>1.18200000000016</v>
      </c>
      <c r="K622">
        <v>0.75</v>
      </c>
      <c r="L622">
        <v>0.69250000000013801</v>
      </c>
      <c r="M622">
        <v>0.6</v>
      </c>
      <c r="N622">
        <v>0.56662497594767702</v>
      </c>
      <c r="O622">
        <v>0.64285714285714302</v>
      </c>
      <c r="P622">
        <v>0.62554434413172599</v>
      </c>
      <c r="Q622">
        <v>0.60714285714285698</v>
      </c>
      <c r="R622">
        <v>0.57355284121085104</v>
      </c>
      <c r="S622" t="s">
        <v>171</v>
      </c>
      <c r="T622" t="s">
        <v>70</v>
      </c>
      <c r="U622" t="s">
        <v>35</v>
      </c>
      <c r="V622" t="s">
        <v>36</v>
      </c>
      <c r="W622" t="s">
        <v>45</v>
      </c>
      <c r="X622">
        <v>294</v>
      </c>
      <c r="Y622">
        <v>44</v>
      </c>
      <c r="Z622">
        <v>294</v>
      </c>
      <c r="AA622">
        <v>2.1757729107460899</v>
      </c>
      <c r="AB622">
        <v>2.1757729107460899</v>
      </c>
      <c r="AC622">
        <v>-0.95970068386553797</v>
      </c>
    </row>
    <row r="623" spans="1:29" x14ac:dyDescent="0.35">
      <c r="A623" t="s">
        <v>52</v>
      </c>
      <c r="B623">
        <v>2</v>
      </c>
      <c r="C623" t="s">
        <v>55</v>
      </c>
      <c r="D623" t="s">
        <v>70</v>
      </c>
      <c r="E623" t="s">
        <v>92</v>
      </c>
      <c r="F623" t="s">
        <v>40</v>
      </c>
      <c r="G623">
        <v>-0.25</v>
      </c>
      <c r="H623">
        <v>3.0742499999999802</v>
      </c>
      <c r="I623">
        <v>-0.25</v>
      </c>
      <c r="J623">
        <v>3.0742499999999802</v>
      </c>
      <c r="K623">
        <v>-0.25</v>
      </c>
      <c r="L623">
        <v>3.0742499999999802</v>
      </c>
      <c r="M623">
        <v>0.46666666666666701</v>
      </c>
      <c r="N623">
        <v>0.67020069204152</v>
      </c>
      <c r="O623">
        <v>0.46666666666666701</v>
      </c>
      <c r="P623">
        <v>0.67020069204152</v>
      </c>
      <c r="Q623">
        <v>0.46666666666666701</v>
      </c>
      <c r="R623">
        <v>0.67020069204152</v>
      </c>
      <c r="S623" t="s">
        <v>171</v>
      </c>
      <c r="T623" t="s">
        <v>70</v>
      </c>
      <c r="U623" t="s">
        <v>35</v>
      </c>
      <c r="V623" t="s">
        <v>42</v>
      </c>
      <c r="W623" t="s">
        <v>45</v>
      </c>
      <c r="X623">
        <v>204</v>
      </c>
      <c r="Y623">
        <v>16</v>
      </c>
      <c r="Z623">
        <v>204</v>
      </c>
      <c r="AA623">
        <v>-0.14286560554952701</v>
      </c>
      <c r="AB623">
        <v>-0.14286560554952701</v>
      </c>
      <c r="AC623">
        <v>-1.4782757902349899</v>
      </c>
    </row>
    <row r="624" spans="1:29" x14ac:dyDescent="0.35">
      <c r="A624" t="s">
        <v>29</v>
      </c>
      <c r="B624">
        <v>1</v>
      </c>
      <c r="C624" t="s">
        <v>55</v>
      </c>
      <c r="D624" t="s">
        <v>93</v>
      </c>
      <c r="E624" t="s">
        <v>94</v>
      </c>
      <c r="F624" t="s">
        <v>40</v>
      </c>
      <c r="G624">
        <v>0.33333333333333298</v>
      </c>
      <c r="H624">
        <v>-2.8666666666670899E-2</v>
      </c>
      <c r="I624">
        <v>0.5</v>
      </c>
      <c r="J624">
        <v>-0.73283333333341705</v>
      </c>
      <c r="K624">
        <v>0.33333333333333298</v>
      </c>
      <c r="L624">
        <v>-2.8666666666671298E-2</v>
      </c>
      <c r="M624">
        <v>0.625</v>
      </c>
      <c r="N624">
        <v>0.48323586744639302</v>
      </c>
      <c r="O624">
        <v>0</v>
      </c>
      <c r="P624">
        <v>0.63548406976029403</v>
      </c>
      <c r="Q624">
        <v>0.16666666666666699</v>
      </c>
      <c r="R624">
        <v>0.50529980896037596</v>
      </c>
      <c r="S624" t="s">
        <v>171</v>
      </c>
      <c r="T624" t="s">
        <v>93</v>
      </c>
      <c r="U624" t="s">
        <v>35</v>
      </c>
      <c r="V624" t="s">
        <v>42</v>
      </c>
      <c r="W624" t="s">
        <v>37</v>
      </c>
      <c r="X624">
        <v>228</v>
      </c>
      <c r="Y624">
        <v>144</v>
      </c>
      <c r="Z624">
        <v>228</v>
      </c>
      <c r="AA624">
        <v>-0.55941850697205098</v>
      </c>
      <c r="AB624">
        <v>-0.55999052245863201</v>
      </c>
      <c r="AC624">
        <v>-0.36254072875041599</v>
      </c>
    </row>
    <row r="625" spans="1:29" x14ac:dyDescent="0.35">
      <c r="A625" t="s">
        <v>29</v>
      </c>
      <c r="B625">
        <v>1</v>
      </c>
      <c r="C625" t="s">
        <v>30</v>
      </c>
      <c r="D625" t="s">
        <v>93</v>
      </c>
      <c r="E625" t="s">
        <v>95</v>
      </c>
      <c r="F625" t="s">
        <v>47</v>
      </c>
      <c r="G625">
        <v>0.16666666666666699</v>
      </c>
      <c r="H625">
        <v>6.3333333332593698E-3</v>
      </c>
      <c r="I625">
        <v>0.83333333333333304</v>
      </c>
      <c r="J625">
        <v>0.59733333333324901</v>
      </c>
      <c r="K625">
        <v>0.16666666666666699</v>
      </c>
      <c r="L625">
        <v>6.3333333332593602E-3</v>
      </c>
      <c r="M625">
        <v>1</v>
      </c>
      <c r="N625">
        <v>1</v>
      </c>
      <c r="O625">
        <v>-0.33333333333333298</v>
      </c>
      <c r="P625">
        <v>-1.0832383124159701E-2</v>
      </c>
      <c r="Q625">
        <v>0.33333333333333298</v>
      </c>
      <c r="R625">
        <v>0.49458380843791999</v>
      </c>
      <c r="S625" t="s">
        <v>171</v>
      </c>
      <c r="T625" t="s">
        <v>93</v>
      </c>
      <c r="U625" t="s">
        <v>35</v>
      </c>
      <c r="V625" t="s">
        <v>36</v>
      </c>
      <c r="W625" t="s">
        <v>37</v>
      </c>
      <c r="X625">
        <v>326</v>
      </c>
      <c r="Y625">
        <v>122</v>
      </c>
      <c r="Z625">
        <v>325</v>
      </c>
      <c r="AA625">
        <v>8.6576673698055606E-2</v>
      </c>
      <c r="AB625">
        <v>9.2625459390455106E-2</v>
      </c>
      <c r="AC625">
        <v>-0.53456985886335795</v>
      </c>
    </row>
    <row r="626" spans="1:29" x14ac:dyDescent="0.35">
      <c r="A626" t="s">
        <v>29</v>
      </c>
      <c r="B626">
        <v>1</v>
      </c>
      <c r="C626" t="s">
        <v>55</v>
      </c>
      <c r="D626" t="s">
        <v>93</v>
      </c>
      <c r="E626" t="s">
        <v>96</v>
      </c>
      <c r="F626" t="s">
        <v>50</v>
      </c>
      <c r="G626">
        <v>0</v>
      </c>
      <c r="H626">
        <v>0</v>
      </c>
      <c r="I626">
        <v>-0.16666666666666699</v>
      </c>
      <c r="J626">
        <v>-0.19300000000005901</v>
      </c>
      <c r="K626">
        <v>0</v>
      </c>
      <c r="L626">
        <v>0</v>
      </c>
      <c r="O626">
        <v>1</v>
      </c>
      <c r="P626">
        <v>1</v>
      </c>
      <c r="Q626">
        <v>0.5</v>
      </c>
      <c r="R626">
        <v>0.5</v>
      </c>
      <c r="S626" t="s">
        <v>171</v>
      </c>
      <c r="T626" t="s">
        <v>93</v>
      </c>
      <c r="U626" t="s">
        <v>35</v>
      </c>
      <c r="V626" t="s">
        <v>42</v>
      </c>
      <c r="W626" t="s">
        <v>37</v>
      </c>
      <c r="X626">
        <v>263</v>
      </c>
      <c r="Y626">
        <v>57</v>
      </c>
      <c r="Z626">
        <v>263</v>
      </c>
      <c r="AA626">
        <v>-0.32632746240036298</v>
      </c>
      <c r="AB626">
        <v>-0.32691338608395798</v>
      </c>
      <c r="AC626">
        <v>-1.0428377432879601</v>
      </c>
    </row>
    <row r="627" spans="1:29" x14ac:dyDescent="0.35">
      <c r="A627" t="s">
        <v>29</v>
      </c>
      <c r="B627">
        <v>1</v>
      </c>
      <c r="C627" t="s">
        <v>30</v>
      </c>
      <c r="D627" t="s">
        <v>93</v>
      </c>
      <c r="E627" t="s">
        <v>97</v>
      </c>
      <c r="F627" t="s">
        <v>33</v>
      </c>
      <c r="G627">
        <v>0</v>
      </c>
      <c r="H627">
        <v>0</v>
      </c>
      <c r="I627">
        <v>1.3333333333333299</v>
      </c>
      <c r="J627">
        <v>0.354833333333261</v>
      </c>
      <c r="K627">
        <v>0</v>
      </c>
      <c r="L627">
        <v>0</v>
      </c>
      <c r="O627">
        <v>0.1</v>
      </c>
      <c r="P627">
        <v>0.31624374244779802</v>
      </c>
      <c r="Q627">
        <v>0.5</v>
      </c>
      <c r="R627">
        <v>0.5</v>
      </c>
      <c r="S627" t="s">
        <v>171</v>
      </c>
      <c r="T627" t="s">
        <v>93</v>
      </c>
      <c r="U627" t="s">
        <v>35</v>
      </c>
      <c r="V627" t="s">
        <v>36</v>
      </c>
      <c r="W627" t="s">
        <v>37</v>
      </c>
      <c r="X627">
        <v>262</v>
      </c>
      <c r="Y627">
        <v>162</v>
      </c>
      <c r="Z627">
        <v>262</v>
      </c>
      <c r="AA627">
        <v>-0.33298720653098302</v>
      </c>
      <c r="AB627">
        <v>-0.33357273283751998</v>
      </c>
      <c r="AC627">
        <v>-0.22178962229437199</v>
      </c>
    </row>
    <row r="628" spans="1:29" x14ac:dyDescent="0.35">
      <c r="A628" t="s">
        <v>29</v>
      </c>
      <c r="B628">
        <v>1</v>
      </c>
      <c r="C628" t="s">
        <v>30</v>
      </c>
      <c r="D628" t="s">
        <v>93</v>
      </c>
      <c r="E628" t="s">
        <v>98</v>
      </c>
      <c r="F628" t="s">
        <v>33</v>
      </c>
      <c r="G628">
        <v>-0.16666666666666699</v>
      </c>
      <c r="H628">
        <v>-0.34866666666664498</v>
      </c>
      <c r="I628">
        <v>-0.16666666666666699</v>
      </c>
      <c r="J628">
        <v>-0.34866666666664498</v>
      </c>
      <c r="K628">
        <v>-0.16666666666666699</v>
      </c>
      <c r="L628">
        <v>-0.34866666666664498</v>
      </c>
      <c r="M628">
        <v>0.4</v>
      </c>
      <c r="N628">
        <v>0.20468661773008801</v>
      </c>
      <c r="O628">
        <v>0.4</v>
      </c>
      <c r="P628">
        <v>0.20468661773008801</v>
      </c>
      <c r="Q628">
        <v>0.4</v>
      </c>
      <c r="R628">
        <v>0.20468661773008801</v>
      </c>
      <c r="S628" t="s">
        <v>171</v>
      </c>
      <c r="T628" t="s">
        <v>93</v>
      </c>
      <c r="U628" t="s">
        <v>35</v>
      </c>
      <c r="V628" t="s">
        <v>36</v>
      </c>
      <c r="W628" t="s">
        <v>37</v>
      </c>
      <c r="X628">
        <v>325</v>
      </c>
      <c r="Y628">
        <v>261</v>
      </c>
      <c r="Z628">
        <v>325</v>
      </c>
      <c r="AA628">
        <v>8.6576673698055606E-2</v>
      </c>
      <c r="AB628">
        <v>8.5966112636892994E-2</v>
      </c>
      <c r="AC628">
        <v>0.55234146321386801</v>
      </c>
    </row>
    <row r="629" spans="1:29" x14ac:dyDescent="0.35">
      <c r="A629" t="s">
        <v>29</v>
      </c>
      <c r="B629">
        <v>1</v>
      </c>
      <c r="C629" t="s">
        <v>30</v>
      </c>
      <c r="D629" t="s">
        <v>93</v>
      </c>
      <c r="E629" t="s">
        <v>99</v>
      </c>
      <c r="F629" t="s">
        <v>50</v>
      </c>
      <c r="G629">
        <v>0.16666666666666699</v>
      </c>
      <c r="H629">
        <v>-0.316833333333359</v>
      </c>
      <c r="I629">
        <v>0.16666666666666699</v>
      </c>
      <c r="J629">
        <v>-0.316833333333359</v>
      </c>
      <c r="K629">
        <v>0.16666666666666699</v>
      </c>
      <c r="L629">
        <v>-0.316833333333359</v>
      </c>
      <c r="M629">
        <v>0.6</v>
      </c>
      <c r="N629">
        <v>0.37115358546833399</v>
      </c>
      <c r="O629">
        <v>0.6</v>
      </c>
      <c r="P629">
        <v>0.37115358546833399</v>
      </c>
      <c r="Q629">
        <v>0.6</v>
      </c>
      <c r="R629">
        <v>0.37115358546833399</v>
      </c>
      <c r="S629" t="s">
        <v>171</v>
      </c>
      <c r="T629" t="s">
        <v>93</v>
      </c>
      <c r="U629" t="s">
        <v>35</v>
      </c>
      <c r="V629" t="s">
        <v>36</v>
      </c>
      <c r="W629" t="s">
        <v>37</v>
      </c>
      <c r="X629">
        <v>139</v>
      </c>
      <c r="Y629">
        <v>132</v>
      </c>
      <c r="Z629">
        <v>139</v>
      </c>
      <c r="AA629">
        <v>-1.1521357345972001</v>
      </c>
      <c r="AB629">
        <v>-1.15267238352566</v>
      </c>
      <c r="AC629">
        <v>-0.456374799721112</v>
      </c>
    </row>
    <row r="630" spans="1:29" x14ac:dyDescent="0.35">
      <c r="A630" t="s">
        <v>29</v>
      </c>
      <c r="B630">
        <v>1</v>
      </c>
      <c r="C630" t="s">
        <v>30</v>
      </c>
      <c r="D630" t="s">
        <v>93</v>
      </c>
      <c r="E630" t="s">
        <v>100</v>
      </c>
      <c r="F630" t="s">
        <v>40</v>
      </c>
      <c r="G630">
        <v>0</v>
      </c>
      <c r="H630">
        <v>0</v>
      </c>
      <c r="I630">
        <v>0.33333333333333298</v>
      </c>
      <c r="J630">
        <v>1.05283333333333</v>
      </c>
      <c r="K630">
        <v>0</v>
      </c>
      <c r="L630">
        <v>0</v>
      </c>
      <c r="O630">
        <v>0</v>
      </c>
      <c r="P630">
        <v>0</v>
      </c>
      <c r="Q630">
        <v>0.5</v>
      </c>
      <c r="R630">
        <v>0.5</v>
      </c>
      <c r="S630" t="s">
        <v>171</v>
      </c>
      <c r="T630" t="s">
        <v>93</v>
      </c>
      <c r="U630" t="s">
        <v>35</v>
      </c>
      <c r="V630" t="s">
        <v>36</v>
      </c>
      <c r="W630" t="s">
        <v>37</v>
      </c>
      <c r="X630">
        <v>218</v>
      </c>
      <c r="Y630">
        <v>342</v>
      </c>
      <c r="Z630">
        <v>218</v>
      </c>
      <c r="AA630">
        <v>-0.62601594827824802</v>
      </c>
      <c r="AB630">
        <v>-0.62658398999425402</v>
      </c>
      <c r="AC630">
        <v>1.18572144226607</v>
      </c>
    </row>
    <row r="631" spans="1:29" x14ac:dyDescent="0.35">
      <c r="A631" t="s">
        <v>29</v>
      </c>
      <c r="B631">
        <v>1</v>
      </c>
      <c r="C631" t="s">
        <v>43</v>
      </c>
      <c r="D631" t="s">
        <v>93</v>
      </c>
      <c r="E631" t="s">
        <v>101</v>
      </c>
      <c r="F631" t="s">
        <v>47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S631" t="s">
        <v>171</v>
      </c>
      <c r="T631" t="s">
        <v>93</v>
      </c>
      <c r="U631" t="s">
        <v>41</v>
      </c>
      <c r="V631" t="s">
        <v>36</v>
      </c>
      <c r="W631" t="s">
        <v>37</v>
      </c>
      <c r="X631">
        <v>840</v>
      </c>
      <c r="Y631">
        <v>580</v>
      </c>
      <c r="Z631">
        <v>834</v>
      </c>
      <c r="AA631">
        <v>0.57651308032138004</v>
      </c>
      <c r="AB631">
        <v>0.45117759034405303</v>
      </c>
      <c r="AC631">
        <v>1.87538923796402</v>
      </c>
    </row>
    <row r="632" spans="1:29" x14ac:dyDescent="0.35">
      <c r="A632" t="s">
        <v>29</v>
      </c>
      <c r="B632">
        <v>1</v>
      </c>
      <c r="C632" t="s">
        <v>43</v>
      </c>
      <c r="D632" t="s">
        <v>93</v>
      </c>
      <c r="E632" t="s">
        <v>102</v>
      </c>
      <c r="F632" t="s">
        <v>50</v>
      </c>
      <c r="G632">
        <v>0.16666666666666699</v>
      </c>
      <c r="H632">
        <v>0.21583333333334601</v>
      </c>
      <c r="I632">
        <v>0.16666666666666699</v>
      </c>
      <c r="J632">
        <v>0.21583333333334601</v>
      </c>
      <c r="K632">
        <v>0.16666666666666699</v>
      </c>
      <c r="L632">
        <v>0.21583333333334601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 t="s">
        <v>171</v>
      </c>
      <c r="T632" t="s">
        <v>93</v>
      </c>
      <c r="U632" t="s">
        <v>41</v>
      </c>
      <c r="V632" t="s">
        <v>36</v>
      </c>
      <c r="W632" t="s">
        <v>37</v>
      </c>
      <c r="X632">
        <v>658</v>
      </c>
      <c r="Y632">
        <v>164</v>
      </c>
      <c r="Z632">
        <v>658</v>
      </c>
      <c r="AA632">
        <v>-0.253322847933038</v>
      </c>
      <c r="AB632">
        <v>-0.346048831428934</v>
      </c>
      <c r="AC632">
        <v>-0.361196936892209</v>
      </c>
    </row>
    <row r="633" spans="1:29" x14ac:dyDescent="0.35">
      <c r="A633" t="s">
        <v>29</v>
      </c>
      <c r="B633">
        <v>1</v>
      </c>
      <c r="C633" t="s">
        <v>43</v>
      </c>
      <c r="D633" t="s">
        <v>93</v>
      </c>
      <c r="E633" t="s">
        <v>103</v>
      </c>
      <c r="F633" t="s">
        <v>50</v>
      </c>
      <c r="G633">
        <v>-0.33333333333333298</v>
      </c>
      <c r="H633">
        <v>-7.7666666666724796E-2</v>
      </c>
      <c r="I633">
        <v>-0.33333333333333298</v>
      </c>
      <c r="J633">
        <v>-7.7666666666724796E-2</v>
      </c>
      <c r="K633">
        <v>-0.33333333333333298</v>
      </c>
      <c r="L633">
        <v>-7.7666666666724796E-2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171</v>
      </c>
      <c r="T633" t="s">
        <v>93</v>
      </c>
      <c r="U633" t="s">
        <v>41</v>
      </c>
      <c r="V633" t="s">
        <v>36</v>
      </c>
      <c r="W633" t="s">
        <v>37</v>
      </c>
      <c r="X633">
        <v>846</v>
      </c>
      <c r="Y633">
        <v>488</v>
      </c>
      <c r="Z633">
        <v>840</v>
      </c>
      <c r="AA633">
        <v>0.60480294151187097</v>
      </c>
      <c r="AB633">
        <v>0.47745978007283302</v>
      </c>
      <c r="AC633">
        <v>1.38075960314004</v>
      </c>
    </row>
    <row r="634" spans="1:29" x14ac:dyDescent="0.35">
      <c r="A634" t="s">
        <v>29</v>
      </c>
      <c r="B634">
        <v>1</v>
      </c>
      <c r="C634" t="s">
        <v>38</v>
      </c>
      <c r="D634" t="s">
        <v>93</v>
      </c>
      <c r="E634" t="s">
        <v>104</v>
      </c>
      <c r="F634" t="s">
        <v>40</v>
      </c>
      <c r="G634">
        <v>-1.3333333333333299</v>
      </c>
      <c r="H634">
        <v>-0.30483333333337298</v>
      </c>
      <c r="I634">
        <v>1.5</v>
      </c>
      <c r="J634">
        <v>3.2573333333332699</v>
      </c>
      <c r="K634">
        <v>-1.3333333333333299</v>
      </c>
      <c r="L634">
        <v>-0.30483333333337298</v>
      </c>
      <c r="M634">
        <v>0.1</v>
      </c>
      <c r="N634">
        <v>0.39372457873328198</v>
      </c>
      <c r="O634">
        <v>-0.14285714285714299</v>
      </c>
      <c r="P634">
        <v>-0.26535087719298001</v>
      </c>
      <c r="Q634">
        <v>1.0714285714285701</v>
      </c>
      <c r="R634">
        <v>0.57162437343359396</v>
      </c>
      <c r="S634" t="s">
        <v>171</v>
      </c>
      <c r="T634" t="s">
        <v>93</v>
      </c>
      <c r="U634" t="s">
        <v>41</v>
      </c>
      <c r="V634" t="s">
        <v>42</v>
      </c>
      <c r="W634" t="s">
        <v>37</v>
      </c>
      <c r="X634">
        <v>829</v>
      </c>
      <c r="Y634">
        <v>142</v>
      </c>
      <c r="Z634">
        <v>827</v>
      </c>
      <c r="AA634">
        <v>0.54350824226580596</v>
      </c>
      <c r="AB634">
        <v>0.40299357584128997</v>
      </c>
      <c r="AC634">
        <v>-0.47947793652402898</v>
      </c>
    </row>
    <row r="635" spans="1:29" x14ac:dyDescent="0.35">
      <c r="A635" t="s">
        <v>29</v>
      </c>
      <c r="B635">
        <v>1</v>
      </c>
      <c r="C635" t="s">
        <v>55</v>
      </c>
      <c r="D635" t="s">
        <v>93</v>
      </c>
      <c r="E635" t="s">
        <v>105</v>
      </c>
      <c r="F635" t="s">
        <v>47</v>
      </c>
      <c r="G635">
        <v>0.33333333333333298</v>
      </c>
      <c r="H635">
        <v>0.116666666666674</v>
      </c>
      <c r="I635">
        <v>1</v>
      </c>
      <c r="J635">
        <v>0.89533333333342102</v>
      </c>
      <c r="K635">
        <v>0.33333333333333298</v>
      </c>
      <c r="L635">
        <v>0.116666666666674</v>
      </c>
      <c r="M635">
        <v>1</v>
      </c>
      <c r="N635">
        <v>1</v>
      </c>
      <c r="O635">
        <v>-0.25</v>
      </c>
      <c r="P635">
        <v>-0.100626118067979</v>
      </c>
      <c r="Q635">
        <v>0.25</v>
      </c>
      <c r="R635">
        <v>0.42173524150268599</v>
      </c>
      <c r="S635" t="s">
        <v>171</v>
      </c>
      <c r="T635" t="s">
        <v>93</v>
      </c>
      <c r="U635" t="s">
        <v>35</v>
      </c>
      <c r="V635" t="s">
        <v>42</v>
      </c>
      <c r="W635" t="s">
        <v>37</v>
      </c>
      <c r="X635">
        <v>456</v>
      </c>
      <c r="Y635">
        <v>66</v>
      </c>
      <c r="Z635">
        <v>456</v>
      </c>
      <c r="AA635">
        <v>0.95900315480923104</v>
      </c>
      <c r="AB635">
        <v>0.95834053735352998</v>
      </c>
      <c r="AC635">
        <v>-0.97246219005993795</v>
      </c>
    </row>
    <row r="636" spans="1:29" x14ac:dyDescent="0.35">
      <c r="A636" t="s">
        <v>29</v>
      </c>
      <c r="B636">
        <v>1</v>
      </c>
      <c r="C636" t="s">
        <v>55</v>
      </c>
      <c r="D636" t="s">
        <v>93</v>
      </c>
      <c r="E636" t="s">
        <v>106</v>
      </c>
      <c r="F636" t="s">
        <v>33</v>
      </c>
      <c r="G636">
        <v>-0.16666666666666699</v>
      </c>
      <c r="H636">
        <v>9.0166666666637807E-2</v>
      </c>
      <c r="I636">
        <v>-0.33333333333333298</v>
      </c>
      <c r="J636">
        <v>0.203833333333307</v>
      </c>
      <c r="K636">
        <v>-0.16666666666666699</v>
      </c>
      <c r="L636">
        <v>9.0166666666637807E-2</v>
      </c>
      <c r="M636">
        <v>0.33333333333333298</v>
      </c>
      <c r="N636">
        <v>0.84110970996205703</v>
      </c>
      <c r="O636">
        <v>1</v>
      </c>
      <c r="P636">
        <v>0.123692307692329</v>
      </c>
      <c r="Q636">
        <v>0.75</v>
      </c>
      <c r="R636">
        <v>0.33353846153850297</v>
      </c>
      <c r="S636" t="s">
        <v>171</v>
      </c>
      <c r="T636" t="s">
        <v>93</v>
      </c>
      <c r="U636" t="s">
        <v>35</v>
      </c>
      <c r="V636" t="s">
        <v>42</v>
      </c>
      <c r="W636" t="s">
        <v>45</v>
      </c>
      <c r="X636">
        <v>688</v>
      </c>
      <c r="Y636">
        <v>301</v>
      </c>
      <c r="Z636">
        <v>688</v>
      </c>
      <c r="AA636">
        <v>2.5040637931129899</v>
      </c>
      <c r="AB636">
        <v>2.5033089841799399</v>
      </c>
      <c r="AC636">
        <v>0.86512169978285403</v>
      </c>
    </row>
    <row r="637" spans="1:29" x14ac:dyDescent="0.35">
      <c r="A637" t="s">
        <v>29</v>
      </c>
      <c r="B637">
        <v>1</v>
      </c>
      <c r="C637" t="s">
        <v>30</v>
      </c>
      <c r="D637" t="s">
        <v>93</v>
      </c>
      <c r="E637" t="s">
        <v>107</v>
      </c>
      <c r="F637" t="s">
        <v>40</v>
      </c>
      <c r="G637">
        <v>-1.8333333333333299</v>
      </c>
      <c r="H637">
        <v>-0.83933333333330495</v>
      </c>
      <c r="I637">
        <v>0</v>
      </c>
      <c r="J637">
        <v>7.34999999999673E-2</v>
      </c>
      <c r="K637">
        <v>-1.8333333333333299</v>
      </c>
      <c r="L637">
        <v>-0.83933333333330495</v>
      </c>
      <c r="M637">
        <v>0</v>
      </c>
      <c r="N637">
        <v>0</v>
      </c>
      <c r="P637">
        <v>0</v>
      </c>
      <c r="Q637">
        <v>8256599316845910</v>
      </c>
      <c r="R637">
        <v>6.2097505668957798</v>
      </c>
      <c r="S637" t="s">
        <v>171</v>
      </c>
      <c r="T637" t="s">
        <v>93</v>
      </c>
      <c r="U637" t="s">
        <v>35</v>
      </c>
      <c r="V637" t="s">
        <v>36</v>
      </c>
      <c r="W637" t="s">
        <v>45</v>
      </c>
      <c r="X637">
        <v>326</v>
      </c>
      <c r="Y637">
        <v>442</v>
      </c>
      <c r="Z637">
        <v>326</v>
      </c>
      <c r="AA637">
        <v>9.32364178286752E-2</v>
      </c>
      <c r="AB637">
        <v>9.2625459390455106E-2</v>
      </c>
      <c r="AC637">
        <v>1.9676720336885301</v>
      </c>
    </row>
    <row r="638" spans="1:29" x14ac:dyDescent="0.35">
      <c r="A638" t="s">
        <v>29</v>
      </c>
      <c r="B638">
        <v>1</v>
      </c>
      <c r="C638" t="s">
        <v>55</v>
      </c>
      <c r="D638" t="s">
        <v>93</v>
      </c>
      <c r="E638" t="s">
        <v>108</v>
      </c>
      <c r="F638" t="s">
        <v>47</v>
      </c>
      <c r="G638">
        <v>0.16666666666666699</v>
      </c>
      <c r="H638">
        <v>0.157833333333391</v>
      </c>
      <c r="I638">
        <v>0.5</v>
      </c>
      <c r="J638">
        <v>1.5486666666667299</v>
      </c>
      <c r="K638">
        <v>0.16666666666666699</v>
      </c>
      <c r="L638">
        <v>0.157833333333391</v>
      </c>
      <c r="M638">
        <v>0.66666666666666696</v>
      </c>
      <c r="N638">
        <v>0.89491242702256502</v>
      </c>
      <c r="O638">
        <v>2</v>
      </c>
      <c r="P638">
        <v>-0.15015393226985199</v>
      </c>
      <c r="Q638">
        <v>1</v>
      </c>
      <c r="R638">
        <v>0.43373915477187402</v>
      </c>
      <c r="S638" t="s">
        <v>171</v>
      </c>
      <c r="T638" t="s">
        <v>93</v>
      </c>
      <c r="U638" t="s">
        <v>35</v>
      </c>
      <c r="V638" t="s">
        <v>42</v>
      </c>
      <c r="W638" t="s">
        <v>45</v>
      </c>
      <c r="X638">
        <v>202</v>
      </c>
      <c r="Y638">
        <v>65</v>
      </c>
      <c r="Z638">
        <v>202</v>
      </c>
      <c r="AA638">
        <v>-0.73257185436816197</v>
      </c>
      <c r="AB638">
        <v>-0.73313353805124803</v>
      </c>
      <c r="AC638">
        <v>-0.98028169597416304</v>
      </c>
    </row>
    <row r="639" spans="1:29" x14ac:dyDescent="0.35">
      <c r="A639" t="s">
        <v>29</v>
      </c>
      <c r="B639">
        <v>1</v>
      </c>
      <c r="C639" t="s">
        <v>38</v>
      </c>
      <c r="D639" t="s">
        <v>93</v>
      </c>
      <c r="E639" t="s">
        <v>109</v>
      </c>
      <c r="F639" t="s">
        <v>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S639" t="s">
        <v>171</v>
      </c>
      <c r="T639" t="s">
        <v>93</v>
      </c>
      <c r="U639" t="s">
        <v>41</v>
      </c>
      <c r="V639" t="s">
        <v>42</v>
      </c>
      <c r="W639" t="s">
        <v>45</v>
      </c>
      <c r="X639">
        <v>841</v>
      </c>
      <c r="Y639">
        <v>41</v>
      </c>
      <c r="Z639">
        <v>840</v>
      </c>
      <c r="AA639">
        <v>0.60480294151187097</v>
      </c>
      <c r="AB639">
        <v>0.45555795529885001</v>
      </c>
      <c r="AC639">
        <v>-1.02249525301556</v>
      </c>
    </row>
    <row r="640" spans="1:29" x14ac:dyDescent="0.35">
      <c r="A640" t="s">
        <v>29</v>
      </c>
      <c r="B640">
        <v>1</v>
      </c>
      <c r="C640" t="s">
        <v>43</v>
      </c>
      <c r="D640" t="s">
        <v>93</v>
      </c>
      <c r="E640" t="s">
        <v>110</v>
      </c>
      <c r="F640" t="s">
        <v>40</v>
      </c>
      <c r="G640">
        <v>-0.83333333333333304</v>
      </c>
      <c r="H640">
        <v>-0.50733333333338704</v>
      </c>
      <c r="I640">
        <v>-0.83333333333333304</v>
      </c>
      <c r="J640">
        <v>3.4554999999999501</v>
      </c>
      <c r="K640">
        <v>-0.83333333333333304</v>
      </c>
      <c r="L640">
        <v>-0.50733333333338704</v>
      </c>
      <c r="M640">
        <v>0</v>
      </c>
      <c r="N640">
        <v>0</v>
      </c>
      <c r="O640">
        <v>1.3333333333333299</v>
      </c>
      <c r="P640">
        <v>0.17290884422427899</v>
      </c>
      <c r="Q640">
        <v>1.3333333333333299</v>
      </c>
      <c r="R640">
        <v>0.54802322279368199</v>
      </c>
      <c r="S640" t="s">
        <v>171</v>
      </c>
      <c r="T640" t="s">
        <v>93</v>
      </c>
      <c r="U640" t="s">
        <v>41</v>
      </c>
      <c r="V640" t="s">
        <v>36</v>
      </c>
      <c r="W640" t="s">
        <v>45</v>
      </c>
      <c r="X640">
        <v>828</v>
      </c>
      <c r="Y640">
        <v>382</v>
      </c>
      <c r="Z640">
        <v>828</v>
      </c>
      <c r="AA640">
        <v>0.54822321913088801</v>
      </c>
      <c r="AB640">
        <v>0.39861321088649398</v>
      </c>
      <c r="AC640">
        <v>0.810860241277639</v>
      </c>
    </row>
    <row r="641" spans="1:29" x14ac:dyDescent="0.35">
      <c r="A641" t="s">
        <v>29</v>
      </c>
      <c r="B641">
        <v>1</v>
      </c>
      <c r="C641" t="s">
        <v>38</v>
      </c>
      <c r="D641" t="s">
        <v>93</v>
      </c>
      <c r="E641" t="s">
        <v>111</v>
      </c>
      <c r="F641" t="s">
        <v>47</v>
      </c>
      <c r="G641">
        <v>0</v>
      </c>
      <c r="H641">
        <v>-0.15900000000003001</v>
      </c>
      <c r="I641">
        <v>-0.16666666666666699</v>
      </c>
      <c r="J641">
        <v>-0.92366666666670005</v>
      </c>
      <c r="K641">
        <v>0</v>
      </c>
      <c r="L641">
        <v>-0.15900000000003001</v>
      </c>
      <c r="M641">
        <v>0.5</v>
      </c>
      <c r="N641">
        <v>0.39428191489360098</v>
      </c>
      <c r="O641">
        <v>0.33333333333333298</v>
      </c>
      <c r="P641">
        <v>36.960526315862701</v>
      </c>
      <c r="Q641">
        <v>0.5</v>
      </c>
      <c r="R641">
        <v>6.7763157894872199</v>
      </c>
      <c r="S641" t="s">
        <v>171</v>
      </c>
      <c r="T641" t="s">
        <v>93</v>
      </c>
      <c r="U641" t="s">
        <v>41</v>
      </c>
      <c r="V641" t="s">
        <v>42</v>
      </c>
      <c r="W641" t="s">
        <v>45</v>
      </c>
      <c r="X641">
        <v>985</v>
      </c>
      <c r="Y641">
        <v>99</v>
      </c>
      <c r="Z641">
        <v>722</v>
      </c>
      <c r="AA641">
        <v>4.8435671432205098E-2</v>
      </c>
      <c r="AB641">
        <v>1.08633050878957</v>
      </c>
      <c r="AC641">
        <v>-0.71066352671349498</v>
      </c>
    </row>
    <row r="642" spans="1:29" x14ac:dyDescent="0.35">
      <c r="A642" t="s">
        <v>29</v>
      </c>
      <c r="B642">
        <v>1</v>
      </c>
      <c r="C642" t="s">
        <v>38</v>
      </c>
      <c r="D642" t="s">
        <v>93</v>
      </c>
      <c r="E642" t="s">
        <v>112</v>
      </c>
      <c r="F642" t="s">
        <v>50</v>
      </c>
      <c r="G642">
        <v>0.33333333333333298</v>
      </c>
      <c r="H642">
        <v>0.60383333333329403</v>
      </c>
      <c r="I642">
        <v>1.6666666666666701</v>
      </c>
      <c r="J642">
        <v>1.1729999999999901</v>
      </c>
      <c r="K642">
        <v>0.33333333333333298</v>
      </c>
      <c r="L642">
        <v>0.60383333333329403</v>
      </c>
      <c r="M642">
        <v>0.66666666666666696</v>
      </c>
      <c r="N642">
        <v>0.80066390041492197</v>
      </c>
      <c r="O642">
        <v>-2</v>
      </c>
      <c r="P642">
        <v>1.8482758620691</v>
      </c>
      <c r="Q642" s="1">
        <v>-3.3306690738754701E-16</v>
      </c>
      <c r="R642">
        <v>1.1940613026820199</v>
      </c>
      <c r="S642" t="s">
        <v>171</v>
      </c>
      <c r="T642" t="s">
        <v>93</v>
      </c>
      <c r="U642" t="s">
        <v>41</v>
      </c>
      <c r="V642" t="s">
        <v>42</v>
      </c>
      <c r="W642" t="s">
        <v>45</v>
      </c>
      <c r="X642">
        <v>140</v>
      </c>
      <c r="Y642">
        <v>104</v>
      </c>
      <c r="Z642">
        <v>140</v>
      </c>
      <c r="AA642">
        <v>-2.6956808640454701</v>
      </c>
      <c r="AB642">
        <v>-2.6150778780135902</v>
      </c>
      <c r="AC642">
        <v>-0.68378148134262595</v>
      </c>
    </row>
    <row r="643" spans="1:29" x14ac:dyDescent="0.35">
      <c r="A643" t="s">
        <v>29</v>
      </c>
      <c r="B643">
        <v>1</v>
      </c>
      <c r="C643" t="s">
        <v>38</v>
      </c>
      <c r="D643" t="s">
        <v>93</v>
      </c>
      <c r="E643" t="s">
        <v>113</v>
      </c>
      <c r="F643" t="s">
        <v>40</v>
      </c>
      <c r="G643">
        <v>0.5</v>
      </c>
      <c r="H643">
        <v>0.495166666666705</v>
      </c>
      <c r="I643">
        <v>0.83333333333333304</v>
      </c>
      <c r="J643">
        <v>-2.2833333333342899E-2</v>
      </c>
      <c r="K643">
        <v>0.5</v>
      </c>
      <c r="L643">
        <v>0.495166666666705</v>
      </c>
      <c r="M643">
        <v>0.8</v>
      </c>
      <c r="N643">
        <v>0.94067042420645897</v>
      </c>
      <c r="O643">
        <v>-0.33333333333333298</v>
      </c>
      <c r="P643">
        <v>0.60148148148154801</v>
      </c>
      <c r="Q643" s="1">
        <v>-1.48029736616688E-16</v>
      </c>
      <c r="R643">
        <v>-1.7007407407414299</v>
      </c>
      <c r="S643" t="s">
        <v>171</v>
      </c>
      <c r="T643" t="s">
        <v>93</v>
      </c>
      <c r="U643" t="s">
        <v>41</v>
      </c>
      <c r="V643" t="s">
        <v>42</v>
      </c>
      <c r="W643" t="s">
        <v>45</v>
      </c>
      <c r="X643">
        <v>753</v>
      </c>
      <c r="Y643">
        <v>148</v>
      </c>
      <c r="Z643">
        <v>753</v>
      </c>
      <c r="AA643">
        <v>0.19459995424974399</v>
      </c>
      <c r="AB643">
        <v>7.0085839276746095E-2</v>
      </c>
      <c r="AC643">
        <v>-0.44721948207898699</v>
      </c>
    </row>
    <row r="644" spans="1:29" x14ac:dyDescent="0.35">
      <c r="A644" t="s">
        <v>29</v>
      </c>
      <c r="B644">
        <v>1</v>
      </c>
      <c r="C644" t="s">
        <v>38</v>
      </c>
      <c r="D644" t="s">
        <v>93</v>
      </c>
      <c r="E644" t="s">
        <v>114</v>
      </c>
      <c r="F644" t="s">
        <v>33</v>
      </c>
      <c r="G644">
        <v>-1</v>
      </c>
      <c r="H644">
        <v>0.77066666666674699</v>
      </c>
      <c r="I644">
        <v>-1.3333333333333299</v>
      </c>
      <c r="J644">
        <v>1.3935000000001101</v>
      </c>
      <c r="K644">
        <v>-1</v>
      </c>
      <c r="L644">
        <v>0.77066666666674699</v>
      </c>
      <c r="M644">
        <v>0.125</v>
      </c>
      <c r="N644">
        <v>0.68833496252853599</v>
      </c>
      <c r="O644">
        <v>-0.16666666666666699</v>
      </c>
      <c r="P644">
        <v>1.7542754275430399</v>
      </c>
      <c r="Q644" s="1">
        <v>9.2518585385429707E-18</v>
      </c>
      <c r="R644">
        <v>1.1936693669368701</v>
      </c>
      <c r="S644" t="s">
        <v>171</v>
      </c>
      <c r="T644" t="s">
        <v>93</v>
      </c>
      <c r="U644" t="s">
        <v>41</v>
      </c>
      <c r="V644" t="s">
        <v>42</v>
      </c>
      <c r="W644" t="s">
        <v>45</v>
      </c>
      <c r="X644">
        <v>547</v>
      </c>
      <c r="Y644">
        <v>49</v>
      </c>
      <c r="Z644">
        <v>547</v>
      </c>
      <c r="AA644">
        <v>-0.77668527995712999</v>
      </c>
      <c r="AB644">
        <v>-0.83226934141136</v>
      </c>
      <c r="AC644">
        <v>-0.97948398042217499</v>
      </c>
    </row>
    <row r="645" spans="1:29" x14ac:dyDescent="0.35">
      <c r="A645" t="s">
        <v>29</v>
      </c>
      <c r="B645">
        <v>1</v>
      </c>
      <c r="C645" t="s">
        <v>38</v>
      </c>
      <c r="D645" t="s">
        <v>93</v>
      </c>
      <c r="E645" t="s">
        <v>115</v>
      </c>
      <c r="F645" t="s">
        <v>33</v>
      </c>
      <c r="G645">
        <v>-0.33333333333333298</v>
      </c>
      <c r="H645">
        <v>-0.49450000000003502</v>
      </c>
      <c r="I645">
        <v>-0.66666666666666696</v>
      </c>
      <c r="J645">
        <v>-1.8275000000000801</v>
      </c>
      <c r="K645">
        <v>-0.33333333333333298</v>
      </c>
      <c r="L645">
        <v>-0.49450000000003602</v>
      </c>
      <c r="M645">
        <v>0.375</v>
      </c>
      <c r="N645">
        <v>0.44720452685148498</v>
      </c>
      <c r="O645">
        <v>0</v>
      </c>
      <c r="P645">
        <v>0.215446099548427</v>
      </c>
      <c r="Q645">
        <v>0.25</v>
      </c>
      <c r="R645">
        <v>0.42300306223074902</v>
      </c>
      <c r="S645" t="s">
        <v>171</v>
      </c>
      <c r="T645" t="s">
        <v>93</v>
      </c>
      <c r="U645" t="s">
        <v>41</v>
      </c>
      <c r="V645" t="s">
        <v>42</v>
      </c>
      <c r="W645" t="s">
        <v>45</v>
      </c>
      <c r="X645">
        <v>840</v>
      </c>
      <c r="Y645">
        <v>346</v>
      </c>
      <c r="Z645">
        <v>840</v>
      </c>
      <c r="AA645">
        <v>0.60480294151187097</v>
      </c>
      <c r="AB645">
        <v>0.45117759034405303</v>
      </c>
      <c r="AC645">
        <v>0.61730951460738903</v>
      </c>
    </row>
    <row r="646" spans="1:29" x14ac:dyDescent="0.35">
      <c r="A646" t="s">
        <v>29</v>
      </c>
      <c r="B646">
        <v>2</v>
      </c>
      <c r="C646" t="s">
        <v>55</v>
      </c>
      <c r="D646" t="s">
        <v>93</v>
      </c>
      <c r="E646" t="s">
        <v>94</v>
      </c>
      <c r="F646" t="s">
        <v>40</v>
      </c>
      <c r="G646">
        <v>1.6666666666666701</v>
      </c>
      <c r="H646">
        <v>2.49066666666655</v>
      </c>
      <c r="I646">
        <v>1.6666666666666701</v>
      </c>
      <c r="J646">
        <v>2.49066666666655</v>
      </c>
      <c r="K646">
        <v>1.6666666666666701</v>
      </c>
      <c r="L646">
        <v>2.49066666666655</v>
      </c>
      <c r="M646">
        <v>0.91666666666666696</v>
      </c>
      <c r="N646">
        <v>0.81148907787225399</v>
      </c>
      <c r="O646">
        <v>0.91666666666666696</v>
      </c>
      <c r="P646">
        <v>0.81148907787225399</v>
      </c>
      <c r="Q646">
        <v>0.91666666666666696</v>
      </c>
      <c r="R646">
        <v>0.81148907787225399</v>
      </c>
      <c r="S646" t="s">
        <v>171</v>
      </c>
      <c r="T646" t="s">
        <v>93</v>
      </c>
      <c r="U646" t="s">
        <v>35</v>
      </c>
      <c r="V646" t="s">
        <v>42</v>
      </c>
      <c r="W646" t="s">
        <v>37</v>
      </c>
      <c r="X646">
        <v>228</v>
      </c>
      <c r="Y646">
        <v>144</v>
      </c>
      <c r="Z646">
        <v>228</v>
      </c>
      <c r="AA646">
        <v>-0.55941850697205098</v>
      </c>
      <c r="AB646">
        <v>-0.55999052245863201</v>
      </c>
      <c r="AC646">
        <v>-0.36254072875041599</v>
      </c>
    </row>
    <row r="647" spans="1:29" x14ac:dyDescent="0.35">
      <c r="A647" t="s">
        <v>29</v>
      </c>
      <c r="B647">
        <v>2</v>
      </c>
      <c r="C647" t="s">
        <v>30</v>
      </c>
      <c r="D647" t="s">
        <v>93</v>
      </c>
      <c r="E647" t="s">
        <v>95</v>
      </c>
      <c r="F647" t="s">
        <v>47</v>
      </c>
      <c r="G647">
        <v>-0.16666666666666699</v>
      </c>
      <c r="H647">
        <v>-1.51666666667249E-2</v>
      </c>
      <c r="I647">
        <v>-0.16666666666666699</v>
      </c>
      <c r="J647">
        <v>-1.51666666667249E-2</v>
      </c>
      <c r="K647">
        <v>-0.16666666666666699</v>
      </c>
      <c r="L647">
        <v>-1.51666666667249E-2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171</v>
      </c>
      <c r="T647" t="s">
        <v>93</v>
      </c>
      <c r="U647" t="s">
        <v>35</v>
      </c>
      <c r="V647" t="s">
        <v>36</v>
      </c>
      <c r="W647" t="s">
        <v>37</v>
      </c>
      <c r="X647">
        <v>326</v>
      </c>
      <c r="Y647">
        <v>122</v>
      </c>
      <c r="Z647">
        <v>325</v>
      </c>
      <c r="AA647">
        <v>8.6576673698055606E-2</v>
      </c>
      <c r="AB647">
        <v>9.2625459390455106E-2</v>
      </c>
      <c r="AC647">
        <v>-0.53456985886335795</v>
      </c>
    </row>
    <row r="648" spans="1:29" x14ac:dyDescent="0.35">
      <c r="A648" t="s">
        <v>29</v>
      </c>
      <c r="B648">
        <v>2</v>
      </c>
      <c r="C648" t="s">
        <v>55</v>
      </c>
      <c r="D648" t="s">
        <v>93</v>
      </c>
      <c r="E648" t="s">
        <v>96</v>
      </c>
      <c r="F648" t="s">
        <v>50</v>
      </c>
      <c r="G648">
        <v>0.5</v>
      </c>
      <c r="H648">
        <v>0.38283333333331898</v>
      </c>
      <c r="I648">
        <v>0.33333333333333298</v>
      </c>
      <c r="J648">
        <v>0.29683333333330097</v>
      </c>
      <c r="K648">
        <v>0.5</v>
      </c>
      <c r="L648">
        <v>0.38283333333331898</v>
      </c>
      <c r="M648">
        <v>0.8</v>
      </c>
      <c r="N648">
        <v>0.8477141992128</v>
      </c>
      <c r="O648">
        <v>1</v>
      </c>
      <c r="P648">
        <v>0.87463188893555099</v>
      </c>
      <c r="Q648">
        <v>1.25</v>
      </c>
      <c r="R648">
        <v>0.98317206562887205</v>
      </c>
      <c r="S648" t="s">
        <v>171</v>
      </c>
      <c r="T648" t="s">
        <v>93</v>
      </c>
      <c r="U648" t="s">
        <v>35</v>
      </c>
      <c r="V648" t="s">
        <v>42</v>
      </c>
      <c r="W648" t="s">
        <v>37</v>
      </c>
      <c r="X648">
        <v>263</v>
      </c>
      <c r="Y648">
        <v>57</v>
      </c>
      <c r="Z648">
        <v>263</v>
      </c>
      <c r="AA648">
        <v>-0.32632746240036298</v>
      </c>
      <c r="AB648">
        <v>-0.32691338608395798</v>
      </c>
      <c r="AC648">
        <v>-1.0428377432879601</v>
      </c>
    </row>
    <row r="649" spans="1:29" x14ac:dyDescent="0.35">
      <c r="A649" t="s">
        <v>29</v>
      </c>
      <c r="B649">
        <v>2</v>
      </c>
      <c r="C649" t="s">
        <v>30</v>
      </c>
      <c r="D649" t="s">
        <v>93</v>
      </c>
      <c r="E649" t="s">
        <v>97</v>
      </c>
      <c r="F649" t="s">
        <v>33</v>
      </c>
      <c r="G649">
        <v>-0.16666666666666699</v>
      </c>
      <c r="H649">
        <v>-4.1500000000041802E-2</v>
      </c>
      <c r="I649">
        <v>-0.16666666666666699</v>
      </c>
      <c r="J649">
        <v>-4.1500000000041802E-2</v>
      </c>
      <c r="K649">
        <v>-0.16666666666666699</v>
      </c>
      <c r="L649">
        <v>-4.1500000000041802E-2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171</v>
      </c>
      <c r="T649" t="s">
        <v>93</v>
      </c>
      <c r="U649" t="s">
        <v>35</v>
      </c>
      <c r="V649" t="s">
        <v>36</v>
      </c>
      <c r="W649" t="s">
        <v>37</v>
      </c>
      <c r="X649">
        <v>262</v>
      </c>
      <c r="Y649">
        <v>162</v>
      </c>
      <c r="Z649">
        <v>262</v>
      </c>
      <c r="AA649">
        <v>-0.33298720653098302</v>
      </c>
      <c r="AB649">
        <v>-0.33357273283751998</v>
      </c>
      <c r="AC649">
        <v>-0.22178962229437199</v>
      </c>
    </row>
    <row r="650" spans="1:29" x14ac:dyDescent="0.35">
      <c r="A650" t="s">
        <v>29</v>
      </c>
      <c r="B650">
        <v>2</v>
      </c>
      <c r="C650" t="s">
        <v>30</v>
      </c>
      <c r="D650" t="s">
        <v>93</v>
      </c>
      <c r="E650" t="s">
        <v>98</v>
      </c>
      <c r="F650" t="s">
        <v>33</v>
      </c>
      <c r="G650">
        <v>-0.5</v>
      </c>
      <c r="H650">
        <v>-0.38266666666671301</v>
      </c>
      <c r="I650">
        <v>-1</v>
      </c>
      <c r="J650">
        <v>-8.2833333333345097E-2</v>
      </c>
      <c r="K650">
        <v>-0.5</v>
      </c>
      <c r="L650">
        <v>-0.38266666666671301</v>
      </c>
      <c r="M650">
        <v>0.2</v>
      </c>
      <c r="N650">
        <v>5.8461538461547197E-2</v>
      </c>
      <c r="O650" t="e">
        <f>-Inf</f>
        <v>#NAME?</v>
      </c>
      <c r="P650">
        <v>3.8133333333519399</v>
      </c>
      <c r="Q650">
        <v>4503599627370500</v>
      </c>
      <c r="R650">
        <v>15.806666666752299</v>
      </c>
      <c r="S650" t="s">
        <v>171</v>
      </c>
      <c r="T650" t="s">
        <v>93</v>
      </c>
      <c r="U650" t="s">
        <v>35</v>
      </c>
      <c r="V650" t="s">
        <v>36</v>
      </c>
      <c r="W650" t="s">
        <v>37</v>
      </c>
      <c r="X650">
        <v>325</v>
      </c>
      <c r="Y650">
        <v>261</v>
      </c>
      <c r="Z650">
        <v>325</v>
      </c>
      <c r="AA650">
        <v>8.6576673698055606E-2</v>
      </c>
      <c r="AB650">
        <v>8.5966112636892994E-2</v>
      </c>
      <c r="AC650">
        <v>0.55234146321386801</v>
      </c>
    </row>
    <row r="651" spans="1:29" x14ac:dyDescent="0.35">
      <c r="A651" t="s">
        <v>29</v>
      </c>
      <c r="B651">
        <v>2</v>
      </c>
      <c r="C651" t="s">
        <v>30</v>
      </c>
      <c r="D651" t="s">
        <v>93</v>
      </c>
      <c r="E651" t="s">
        <v>99</v>
      </c>
      <c r="F651" t="s">
        <v>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S651" t="s">
        <v>171</v>
      </c>
      <c r="T651" t="s">
        <v>93</v>
      </c>
      <c r="U651" t="s">
        <v>35</v>
      </c>
      <c r="V651" t="s">
        <v>36</v>
      </c>
      <c r="W651" t="s">
        <v>37</v>
      </c>
      <c r="X651">
        <v>139</v>
      </c>
      <c r="Y651">
        <v>132</v>
      </c>
      <c r="Z651">
        <v>139</v>
      </c>
      <c r="AA651">
        <v>-1.1521357345972001</v>
      </c>
      <c r="AB651">
        <v>-1.15267238352566</v>
      </c>
      <c r="AC651">
        <v>-0.456374799721112</v>
      </c>
    </row>
    <row r="652" spans="1:29" x14ac:dyDescent="0.35">
      <c r="A652" t="s">
        <v>29</v>
      </c>
      <c r="B652">
        <v>2</v>
      </c>
      <c r="C652" t="s">
        <v>30</v>
      </c>
      <c r="D652" t="s">
        <v>93</v>
      </c>
      <c r="E652" t="s">
        <v>100</v>
      </c>
      <c r="F652" t="s">
        <v>40</v>
      </c>
      <c r="G652">
        <v>0</v>
      </c>
      <c r="H652">
        <v>0</v>
      </c>
      <c r="I652">
        <v>-0.5</v>
      </c>
      <c r="J652">
        <v>-0.40149999999999902</v>
      </c>
      <c r="K652">
        <v>0</v>
      </c>
      <c r="L652">
        <v>0</v>
      </c>
      <c r="O652">
        <v>1</v>
      </c>
      <c r="P652">
        <v>1</v>
      </c>
      <c r="Q652">
        <v>0.5</v>
      </c>
      <c r="R652">
        <v>0.5</v>
      </c>
      <c r="S652" t="s">
        <v>171</v>
      </c>
      <c r="T652" t="s">
        <v>93</v>
      </c>
      <c r="U652" t="s">
        <v>35</v>
      </c>
      <c r="V652" t="s">
        <v>36</v>
      </c>
      <c r="W652" t="s">
        <v>37</v>
      </c>
      <c r="X652">
        <v>218</v>
      </c>
      <c r="Y652">
        <v>342</v>
      </c>
      <c r="Z652">
        <v>218</v>
      </c>
      <c r="AA652">
        <v>-0.62601594827824802</v>
      </c>
      <c r="AB652">
        <v>-0.62658398999425402</v>
      </c>
      <c r="AC652">
        <v>1.18572144226607</v>
      </c>
    </row>
    <row r="653" spans="1:29" x14ac:dyDescent="0.35">
      <c r="A653" t="s">
        <v>29</v>
      </c>
      <c r="B653">
        <v>2</v>
      </c>
      <c r="C653" t="s">
        <v>43</v>
      </c>
      <c r="D653" t="s">
        <v>93</v>
      </c>
      <c r="E653" t="s">
        <v>101</v>
      </c>
      <c r="F653" t="s">
        <v>47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S653" t="s">
        <v>171</v>
      </c>
      <c r="T653" t="s">
        <v>93</v>
      </c>
      <c r="U653" t="s">
        <v>41</v>
      </c>
      <c r="V653" t="s">
        <v>36</v>
      </c>
      <c r="W653" t="s">
        <v>37</v>
      </c>
      <c r="X653">
        <v>840</v>
      </c>
      <c r="Y653">
        <v>580</v>
      </c>
      <c r="Z653">
        <v>834</v>
      </c>
      <c r="AA653">
        <v>0.57651308032138004</v>
      </c>
      <c r="AB653">
        <v>0.45117759034405303</v>
      </c>
      <c r="AC653">
        <v>1.87538923796402</v>
      </c>
    </row>
    <row r="654" spans="1:29" x14ac:dyDescent="0.35">
      <c r="A654" t="s">
        <v>29</v>
      </c>
      <c r="B654">
        <v>2</v>
      </c>
      <c r="C654" t="s">
        <v>43</v>
      </c>
      <c r="D654" t="s">
        <v>93</v>
      </c>
      <c r="E654" t="s">
        <v>102</v>
      </c>
      <c r="F654" t="s">
        <v>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S654" t="s">
        <v>171</v>
      </c>
      <c r="T654" t="s">
        <v>93</v>
      </c>
      <c r="U654" t="s">
        <v>41</v>
      </c>
      <c r="V654" t="s">
        <v>36</v>
      </c>
      <c r="W654" t="s">
        <v>37</v>
      </c>
      <c r="X654">
        <v>658</v>
      </c>
      <c r="Y654">
        <v>164</v>
      </c>
      <c r="Z654">
        <v>658</v>
      </c>
      <c r="AA654">
        <v>-0.253322847933038</v>
      </c>
      <c r="AB654">
        <v>-0.346048831428934</v>
      </c>
      <c r="AC654">
        <v>-0.361196936892209</v>
      </c>
    </row>
    <row r="655" spans="1:29" x14ac:dyDescent="0.35">
      <c r="A655" t="s">
        <v>29</v>
      </c>
      <c r="B655">
        <v>2</v>
      </c>
      <c r="C655" t="s">
        <v>43</v>
      </c>
      <c r="D655" t="s">
        <v>93</v>
      </c>
      <c r="E655" t="s">
        <v>103</v>
      </c>
      <c r="F655" t="s">
        <v>50</v>
      </c>
      <c r="G655">
        <v>0</v>
      </c>
      <c r="H655">
        <v>1.46350000000001</v>
      </c>
      <c r="I655">
        <v>0</v>
      </c>
      <c r="J655">
        <v>1.46350000000001</v>
      </c>
      <c r="K655">
        <v>0</v>
      </c>
      <c r="L655">
        <v>1.46350000000001</v>
      </c>
      <c r="M655">
        <v>0.5</v>
      </c>
      <c r="N655">
        <v>0.90491561376002505</v>
      </c>
      <c r="O655">
        <v>0.5</v>
      </c>
      <c r="P655">
        <v>0.90491561376002505</v>
      </c>
      <c r="Q655">
        <v>0.5</v>
      </c>
      <c r="R655">
        <v>0.90491561376002505</v>
      </c>
      <c r="S655" t="s">
        <v>171</v>
      </c>
      <c r="T655" t="s">
        <v>93</v>
      </c>
      <c r="U655" t="s">
        <v>41</v>
      </c>
      <c r="V655" t="s">
        <v>36</v>
      </c>
      <c r="W655" t="s">
        <v>37</v>
      </c>
      <c r="X655">
        <v>846</v>
      </c>
      <c r="Y655">
        <v>488</v>
      </c>
      <c r="Z655">
        <v>840</v>
      </c>
      <c r="AA655">
        <v>0.60480294151187097</v>
      </c>
      <c r="AB655">
        <v>0.47745978007283302</v>
      </c>
      <c r="AC655">
        <v>1.38075960314004</v>
      </c>
    </row>
    <row r="656" spans="1:29" x14ac:dyDescent="0.35">
      <c r="A656" t="s">
        <v>29</v>
      </c>
      <c r="B656">
        <v>2</v>
      </c>
      <c r="C656" t="s">
        <v>38</v>
      </c>
      <c r="D656" t="s">
        <v>93</v>
      </c>
      <c r="E656" t="s">
        <v>104</v>
      </c>
      <c r="F656" t="s">
        <v>40</v>
      </c>
      <c r="G656">
        <v>0</v>
      </c>
      <c r="H656">
        <v>0.42033333333330403</v>
      </c>
      <c r="I656">
        <v>0</v>
      </c>
      <c r="J656">
        <v>0.42033333333330403</v>
      </c>
      <c r="K656">
        <v>0</v>
      </c>
      <c r="L656">
        <v>0.42033333333330403</v>
      </c>
      <c r="M656">
        <v>0.5</v>
      </c>
      <c r="N656">
        <v>0.95589298626164898</v>
      </c>
      <c r="O656">
        <v>0.5</v>
      </c>
      <c r="P656">
        <v>0.95589298626164898</v>
      </c>
      <c r="Q656">
        <v>0.5</v>
      </c>
      <c r="R656">
        <v>0.95589298626164898</v>
      </c>
      <c r="S656" t="s">
        <v>171</v>
      </c>
      <c r="T656" t="s">
        <v>93</v>
      </c>
      <c r="U656" t="s">
        <v>41</v>
      </c>
      <c r="V656" t="s">
        <v>42</v>
      </c>
      <c r="W656" t="s">
        <v>37</v>
      </c>
      <c r="X656">
        <v>829</v>
      </c>
      <c r="Y656">
        <v>142</v>
      </c>
      <c r="Z656">
        <v>827</v>
      </c>
      <c r="AA656">
        <v>0.54350824226580596</v>
      </c>
      <c r="AB656">
        <v>0.40299357584128997</v>
      </c>
      <c r="AC656">
        <v>-0.47947793652402898</v>
      </c>
    </row>
    <row r="657" spans="1:29" x14ac:dyDescent="0.35">
      <c r="A657" t="s">
        <v>29</v>
      </c>
      <c r="B657">
        <v>2</v>
      </c>
      <c r="C657" t="s">
        <v>55</v>
      </c>
      <c r="D657" t="s">
        <v>93</v>
      </c>
      <c r="E657" t="s">
        <v>105</v>
      </c>
      <c r="F657" t="s">
        <v>47</v>
      </c>
      <c r="G657">
        <v>0.83333333333333304</v>
      </c>
      <c r="H657">
        <v>0.50133333333330199</v>
      </c>
      <c r="I657">
        <v>0.83333333333333304</v>
      </c>
      <c r="J657">
        <v>0.50133333333330199</v>
      </c>
      <c r="K657">
        <v>0.83333333333333304</v>
      </c>
      <c r="L657">
        <v>0.50133333333330199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 t="s">
        <v>171</v>
      </c>
      <c r="T657" t="s">
        <v>93</v>
      </c>
      <c r="U657" t="s">
        <v>35</v>
      </c>
      <c r="V657" t="s">
        <v>42</v>
      </c>
      <c r="W657" t="s">
        <v>37</v>
      </c>
      <c r="X657">
        <v>456</v>
      </c>
      <c r="Y657">
        <v>66</v>
      </c>
      <c r="Z657">
        <v>456</v>
      </c>
      <c r="AA657">
        <v>0.95900315480923104</v>
      </c>
      <c r="AB657">
        <v>0.95834053735352998</v>
      </c>
      <c r="AC657">
        <v>-0.97246219005993795</v>
      </c>
    </row>
    <row r="658" spans="1:29" x14ac:dyDescent="0.35">
      <c r="A658" t="s">
        <v>29</v>
      </c>
      <c r="B658">
        <v>2</v>
      </c>
      <c r="C658" t="s">
        <v>55</v>
      </c>
      <c r="D658" t="s">
        <v>93</v>
      </c>
      <c r="E658" t="s">
        <v>106</v>
      </c>
      <c r="F658" t="s">
        <v>33</v>
      </c>
      <c r="G658">
        <v>-0.83333333333333304</v>
      </c>
      <c r="H658">
        <v>-0.767333333333303</v>
      </c>
      <c r="I658">
        <v>-0.83333333333333304</v>
      </c>
      <c r="J658">
        <v>-0.767333333333303</v>
      </c>
      <c r="K658">
        <v>-0.83333333333333304</v>
      </c>
      <c r="L658">
        <v>-0.767333333333303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171</v>
      </c>
      <c r="T658" t="s">
        <v>93</v>
      </c>
      <c r="U658" t="s">
        <v>35</v>
      </c>
      <c r="V658" t="s">
        <v>42</v>
      </c>
      <c r="W658" t="s">
        <v>45</v>
      </c>
      <c r="X658">
        <v>688</v>
      </c>
      <c r="Y658">
        <v>301</v>
      </c>
      <c r="Z658">
        <v>688</v>
      </c>
      <c r="AA658">
        <v>2.5040637931129899</v>
      </c>
      <c r="AB658">
        <v>2.5033089841799399</v>
      </c>
      <c r="AC658">
        <v>0.86512169978285403</v>
      </c>
    </row>
    <row r="659" spans="1:29" x14ac:dyDescent="0.35">
      <c r="A659" t="s">
        <v>29</v>
      </c>
      <c r="B659">
        <v>2</v>
      </c>
      <c r="C659" t="s">
        <v>30</v>
      </c>
      <c r="D659" t="s">
        <v>93</v>
      </c>
      <c r="E659" t="s">
        <v>107</v>
      </c>
      <c r="F659" t="s">
        <v>40</v>
      </c>
      <c r="G659">
        <v>-0.16666666666666699</v>
      </c>
      <c r="H659">
        <v>-0.20950000000001001</v>
      </c>
      <c r="I659">
        <v>-0.66666666666666696</v>
      </c>
      <c r="J659">
        <v>-0.64466666666669403</v>
      </c>
      <c r="K659">
        <v>-0.16666666666666699</v>
      </c>
      <c r="L659">
        <v>-0.20950000000001001</v>
      </c>
      <c r="M659">
        <v>0</v>
      </c>
      <c r="N659">
        <v>0</v>
      </c>
      <c r="O659">
        <v>1.5</v>
      </c>
      <c r="P659">
        <v>1.9283604135893799</v>
      </c>
      <c r="Q659">
        <v>0.75</v>
      </c>
      <c r="R659">
        <v>0.96418020679469096</v>
      </c>
      <c r="S659" t="s">
        <v>171</v>
      </c>
      <c r="T659" t="s">
        <v>93</v>
      </c>
      <c r="U659" t="s">
        <v>35</v>
      </c>
      <c r="V659" t="s">
        <v>36</v>
      </c>
      <c r="W659" t="s">
        <v>45</v>
      </c>
      <c r="X659">
        <v>326</v>
      </c>
      <c r="Y659">
        <v>442</v>
      </c>
      <c r="Z659">
        <v>326</v>
      </c>
      <c r="AA659">
        <v>9.32364178286752E-2</v>
      </c>
      <c r="AB659">
        <v>9.2625459390455106E-2</v>
      </c>
      <c r="AC659">
        <v>1.9676720336885301</v>
      </c>
    </row>
    <row r="660" spans="1:29" x14ac:dyDescent="0.35">
      <c r="A660" t="s">
        <v>29</v>
      </c>
      <c r="B660">
        <v>2</v>
      </c>
      <c r="C660" t="s">
        <v>55</v>
      </c>
      <c r="D660" t="s">
        <v>93</v>
      </c>
      <c r="E660" t="s">
        <v>108</v>
      </c>
      <c r="F660" t="s">
        <v>47</v>
      </c>
      <c r="G660">
        <v>0</v>
      </c>
      <c r="H660">
        <v>-6.1500000000004801E-2</v>
      </c>
      <c r="I660">
        <v>0.33333333333333298</v>
      </c>
      <c r="J660">
        <v>1.4724999999999899</v>
      </c>
      <c r="K660">
        <v>0</v>
      </c>
      <c r="L660">
        <v>-6.1500000000004801E-2</v>
      </c>
      <c r="M660">
        <v>0.5</v>
      </c>
      <c r="N660">
        <v>0.188870151770613</v>
      </c>
      <c r="O660" t="s">
        <v>63</v>
      </c>
      <c r="P660">
        <v>-1.30066194402469E-2</v>
      </c>
      <c r="Q660">
        <v>0.5</v>
      </c>
      <c r="R660">
        <v>0.52142608291720105</v>
      </c>
      <c r="S660" t="s">
        <v>171</v>
      </c>
      <c r="T660" t="s">
        <v>93</v>
      </c>
      <c r="U660" t="s">
        <v>35</v>
      </c>
      <c r="V660" t="s">
        <v>42</v>
      </c>
      <c r="W660" t="s">
        <v>45</v>
      </c>
      <c r="X660">
        <v>202</v>
      </c>
      <c r="Y660">
        <v>65</v>
      </c>
      <c r="Z660">
        <v>202</v>
      </c>
      <c r="AA660">
        <v>-0.73257185436816197</v>
      </c>
      <c r="AB660">
        <v>-0.73313353805124803</v>
      </c>
      <c r="AC660">
        <v>-0.98028169597416304</v>
      </c>
    </row>
    <row r="661" spans="1:29" x14ac:dyDescent="0.35">
      <c r="A661" t="s">
        <v>29</v>
      </c>
      <c r="B661">
        <v>2</v>
      </c>
      <c r="C661" t="s">
        <v>38</v>
      </c>
      <c r="D661" t="s">
        <v>93</v>
      </c>
      <c r="E661" t="s">
        <v>109</v>
      </c>
      <c r="F661" t="s">
        <v>50</v>
      </c>
      <c r="G661">
        <v>0.16666666666666699</v>
      </c>
      <c r="H661">
        <v>0.172833333333377</v>
      </c>
      <c r="I661">
        <v>0.16666666666666699</v>
      </c>
      <c r="J661">
        <v>0.172833333333377</v>
      </c>
      <c r="K661">
        <v>0.16666666666666699</v>
      </c>
      <c r="L661">
        <v>0.172833333333377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 t="s">
        <v>171</v>
      </c>
      <c r="T661" t="s">
        <v>93</v>
      </c>
      <c r="U661" t="s">
        <v>41</v>
      </c>
      <c r="V661" t="s">
        <v>42</v>
      </c>
      <c r="W661" t="s">
        <v>45</v>
      </c>
      <c r="X661">
        <v>841</v>
      </c>
      <c r="Y661">
        <v>41</v>
      </c>
      <c r="Z661">
        <v>840</v>
      </c>
      <c r="AA661">
        <v>0.60480294151187097</v>
      </c>
      <c r="AB661">
        <v>0.45555795529885001</v>
      </c>
      <c r="AC661">
        <v>-1.02249525301556</v>
      </c>
    </row>
    <row r="662" spans="1:29" x14ac:dyDescent="0.35">
      <c r="A662" t="s">
        <v>29</v>
      </c>
      <c r="B662">
        <v>2</v>
      </c>
      <c r="C662" t="s">
        <v>43</v>
      </c>
      <c r="D662" t="s">
        <v>93</v>
      </c>
      <c r="E662" t="s">
        <v>110</v>
      </c>
      <c r="F662" t="s">
        <v>40</v>
      </c>
      <c r="G662">
        <v>-0.33333333333333298</v>
      </c>
      <c r="H662">
        <v>-0.27549999999998498</v>
      </c>
      <c r="I662">
        <v>-0.33333333333333298</v>
      </c>
      <c r="J662">
        <v>-0.27549999999998498</v>
      </c>
      <c r="K662">
        <v>-0.33333333333333298</v>
      </c>
      <c r="L662">
        <v>-0.27549999999998498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171</v>
      </c>
      <c r="T662" t="s">
        <v>93</v>
      </c>
      <c r="U662" t="s">
        <v>41</v>
      </c>
      <c r="V662" t="s">
        <v>36</v>
      </c>
      <c r="W662" t="s">
        <v>45</v>
      </c>
      <c r="X662">
        <v>828</v>
      </c>
      <c r="Y662">
        <v>382</v>
      </c>
      <c r="Z662">
        <v>828</v>
      </c>
      <c r="AA662">
        <v>0.54822321913088801</v>
      </c>
      <c r="AB662">
        <v>0.39861321088649398</v>
      </c>
      <c r="AC662">
        <v>0.810860241277639</v>
      </c>
    </row>
    <row r="663" spans="1:29" x14ac:dyDescent="0.35">
      <c r="A663" t="s">
        <v>29</v>
      </c>
      <c r="B663">
        <v>2</v>
      </c>
      <c r="C663" t="s">
        <v>38</v>
      </c>
      <c r="D663" t="s">
        <v>93</v>
      </c>
      <c r="E663" t="s">
        <v>111</v>
      </c>
      <c r="F663" t="s">
        <v>47</v>
      </c>
      <c r="G663">
        <v>-0.5</v>
      </c>
      <c r="H663">
        <v>-0.22033333333331501</v>
      </c>
      <c r="I663">
        <v>-0.5</v>
      </c>
      <c r="J663">
        <v>-0.22033333333331501</v>
      </c>
      <c r="K663">
        <v>-0.5</v>
      </c>
      <c r="L663">
        <v>-0.22033333333331501</v>
      </c>
      <c r="M663">
        <v>0.33333333333333298</v>
      </c>
      <c r="N663">
        <v>0.44929426204357498</v>
      </c>
      <c r="O663">
        <v>0.33333333333333298</v>
      </c>
      <c r="P663">
        <v>0.44929426204357498</v>
      </c>
      <c r="Q663">
        <v>0.33333333333333298</v>
      </c>
      <c r="R663">
        <v>0.44929426204357498</v>
      </c>
      <c r="S663" t="s">
        <v>171</v>
      </c>
      <c r="T663" t="s">
        <v>93</v>
      </c>
      <c r="U663" t="s">
        <v>41</v>
      </c>
      <c r="V663" t="s">
        <v>42</v>
      </c>
      <c r="W663" t="s">
        <v>45</v>
      </c>
      <c r="X663">
        <v>985</v>
      </c>
      <c r="Y663">
        <v>99</v>
      </c>
      <c r="Z663">
        <v>722</v>
      </c>
      <c r="AA663">
        <v>4.8435671432205098E-2</v>
      </c>
      <c r="AB663">
        <v>1.08633050878957</v>
      </c>
      <c r="AC663">
        <v>-0.71066352671349498</v>
      </c>
    </row>
    <row r="664" spans="1:29" x14ac:dyDescent="0.35">
      <c r="A664" t="s">
        <v>29</v>
      </c>
      <c r="B664">
        <v>2</v>
      </c>
      <c r="C664" t="s">
        <v>38</v>
      </c>
      <c r="D664" t="s">
        <v>93</v>
      </c>
      <c r="E664" t="s">
        <v>112</v>
      </c>
      <c r="F664" t="s">
        <v>50</v>
      </c>
      <c r="G664">
        <v>-0.16666666666666699</v>
      </c>
      <c r="H664">
        <v>1.31866666666663</v>
      </c>
      <c r="I664">
        <v>-0.33333333333333298</v>
      </c>
      <c r="J664">
        <v>-6.2333333333322902E-2</v>
      </c>
      <c r="K664">
        <v>-0.16666666666666699</v>
      </c>
      <c r="L664">
        <v>1.31866666666663</v>
      </c>
      <c r="M664">
        <v>0</v>
      </c>
      <c r="N664">
        <v>0.82726671078754499</v>
      </c>
      <c r="O664">
        <v>0.625</v>
      </c>
      <c r="P664">
        <v>0.38164556962025697</v>
      </c>
      <c r="Q664">
        <v>0.5625</v>
      </c>
      <c r="R664">
        <v>3.0037974683547102</v>
      </c>
      <c r="S664" t="s">
        <v>171</v>
      </c>
      <c r="T664" t="s">
        <v>93</v>
      </c>
      <c r="U664" t="s">
        <v>41</v>
      </c>
      <c r="V664" t="s">
        <v>42</v>
      </c>
      <c r="W664" t="s">
        <v>45</v>
      </c>
      <c r="X664">
        <v>140</v>
      </c>
      <c r="Y664">
        <v>104</v>
      </c>
      <c r="Z664">
        <v>140</v>
      </c>
      <c r="AA664">
        <v>-2.6956808640454701</v>
      </c>
      <c r="AB664">
        <v>-2.6150778780135902</v>
      </c>
      <c r="AC664">
        <v>-0.68378148134262595</v>
      </c>
    </row>
    <row r="665" spans="1:29" x14ac:dyDescent="0.35">
      <c r="A665" t="s">
        <v>29</v>
      </c>
      <c r="B665">
        <v>2</v>
      </c>
      <c r="C665" t="s">
        <v>38</v>
      </c>
      <c r="D665" t="s">
        <v>93</v>
      </c>
      <c r="E665" t="s">
        <v>113</v>
      </c>
      <c r="F665" t="s">
        <v>40</v>
      </c>
      <c r="G665">
        <v>0.33333333333333298</v>
      </c>
      <c r="H665">
        <v>0.175833333333344</v>
      </c>
      <c r="I665">
        <v>0.33333333333333298</v>
      </c>
      <c r="J665">
        <v>0.175833333333344</v>
      </c>
      <c r="K665">
        <v>0.33333333333333298</v>
      </c>
      <c r="L665">
        <v>0.175833333333344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 t="s">
        <v>171</v>
      </c>
      <c r="T665" t="s">
        <v>93</v>
      </c>
      <c r="U665" t="s">
        <v>41</v>
      </c>
      <c r="V665" t="s">
        <v>42</v>
      </c>
      <c r="W665" t="s">
        <v>45</v>
      </c>
      <c r="X665">
        <v>753</v>
      </c>
      <c r="Y665">
        <v>148</v>
      </c>
      <c r="Z665">
        <v>753</v>
      </c>
      <c r="AA665">
        <v>0.19459995424974399</v>
      </c>
      <c r="AB665">
        <v>7.0085839276746095E-2</v>
      </c>
      <c r="AC665">
        <v>-0.44721948207898699</v>
      </c>
    </row>
    <row r="666" spans="1:29" x14ac:dyDescent="0.35">
      <c r="A666" t="s">
        <v>29</v>
      </c>
      <c r="B666">
        <v>2</v>
      </c>
      <c r="C666" t="s">
        <v>38</v>
      </c>
      <c r="D666" t="s">
        <v>93</v>
      </c>
      <c r="E666" t="s">
        <v>114</v>
      </c>
      <c r="F666" t="s">
        <v>33</v>
      </c>
      <c r="G666">
        <v>-0.5</v>
      </c>
      <c r="H666">
        <v>-9.4166666666647303E-2</v>
      </c>
      <c r="I666">
        <v>-0.33333333333333298</v>
      </c>
      <c r="J666">
        <v>1.48416666666668</v>
      </c>
      <c r="K666">
        <v>-0.5</v>
      </c>
      <c r="L666">
        <v>-9.41666666666474E-2</v>
      </c>
      <c r="M666">
        <v>0</v>
      </c>
      <c r="N666">
        <v>0</v>
      </c>
      <c r="O666">
        <v>0</v>
      </c>
      <c r="P666">
        <v>0</v>
      </c>
      <c r="Q666">
        <v>-0.25</v>
      </c>
      <c r="R666">
        <v>0.53172375070184597</v>
      </c>
      <c r="S666" t="s">
        <v>171</v>
      </c>
      <c r="T666" t="s">
        <v>93</v>
      </c>
      <c r="U666" t="s">
        <v>41</v>
      </c>
      <c r="V666" t="s">
        <v>42</v>
      </c>
      <c r="W666" t="s">
        <v>45</v>
      </c>
      <c r="X666">
        <v>547</v>
      </c>
      <c r="Y666">
        <v>49</v>
      </c>
      <c r="Z666">
        <v>547</v>
      </c>
      <c r="AA666">
        <v>-0.77668527995712999</v>
      </c>
      <c r="AB666">
        <v>-0.83226934141136</v>
      </c>
      <c r="AC666">
        <v>-0.97948398042217499</v>
      </c>
    </row>
    <row r="667" spans="1:29" x14ac:dyDescent="0.35">
      <c r="A667" t="s">
        <v>29</v>
      </c>
      <c r="B667">
        <v>2</v>
      </c>
      <c r="C667" t="s">
        <v>38</v>
      </c>
      <c r="D667" t="s">
        <v>93</v>
      </c>
      <c r="E667" t="s">
        <v>115</v>
      </c>
      <c r="F667" t="s">
        <v>33</v>
      </c>
      <c r="G667">
        <v>0</v>
      </c>
      <c r="H667">
        <v>-0.31216666666655102</v>
      </c>
      <c r="I667">
        <v>-0.5</v>
      </c>
      <c r="J667">
        <v>-0.48049999999990201</v>
      </c>
      <c r="K667">
        <v>0</v>
      </c>
      <c r="L667">
        <v>-0.31216666666655102</v>
      </c>
      <c r="N667">
        <v>6.2995800280021302E-2</v>
      </c>
      <c r="O667">
        <v>1</v>
      </c>
      <c r="P667">
        <v>-0.77228596646125203</v>
      </c>
      <c r="Q667">
        <v>0.5</v>
      </c>
      <c r="R667">
        <v>-0.32656663724645502</v>
      </c>
      <c r="S667" t="s">
        <v>171</v>
      </c>
      <c r="T667" t="s">
        <v>93</v>
      </c>
      <c r="U667" t="s">
        <v>41</v>
      </c>
      <c r="V667" t="s">
        <v>42</v>
      </c>
      <c r="W667" t="s">
        <v>45</v>
      </c>
      <c r="X667">
        <v>840</v>
      </c>
      <c r="Y667">
        <v>346</v>
      </c>
      <c r="Z667">
        <v>840</v>
      </c>
      <c r="AA667">
        <v>0.60480294151187097</v>
      </c>
      <c r="AB667">
        <v>0.45117759034405303</v>
      </c>
      <c r="AC667">
        <v>0.61730951460738903</v>
      </c>
    </row>
    <row r="668" spans="1:29" x14ac:dyDescent="0.35">
      <c r="A668" t="s">
        <v>172</v>
      </c>
      <c r="B668">
        <v>1</v>
      </c>
      <c r="C668" t="s">
        <v>55</v>
      </c>
      <c r="D668" t="s">
        <v>93</v>
      </c>
      <c r="E668" t="s">
        <v>94</v>
      </c>
      <c r="F668" t="s">
        <v>40</v>
      </c>
      <c r="G668">
        <v>0</v>
      </c>
      <c r="H668">
        <v>3.1583333333333301</v>
      </c>
      <c r="I668">
        <v>-0.16666666666666699</v>
      </c>
      <c r="J668">
        <v>2.0018333333332898</v>
      </c>
      <c r="K668">
        <v>0</v>
      </c>
      <c r="L668">
        <v>3.1583333333333301</v>
      </c>
      <c r="M668">
        <v>0.5</v>
      </c>
      <c r="N668">
        <v>0.66461084086170996</v>
      </c>
      <c r="O668">
        <v>0.46153846153846201</v>
      </c>
      <c r="P668">
        <v>0.63461322932777198</v>
      </c>
      <c r="Q668">
        <v>0.5</v>
      </c>
      <c r="R668">
        <v>0.71238204110909398</v>
      </c>
      <c r="S668" t="s">
        <v>171</v>
      </c>
      <c r="T668" t="s">
        <v>93</v>
      </c>
      <c r="U668" t="s">
        <v>35</v>
      </c>
      <c r="V668" t="s">
        <v>42</v>
      </c>
      <c r="W668" t="s">
        <v>37</v>
      </c>
      <c r="X668">
        <v>228</v>
      </c>
      <c r="Y668">
        <v>144</v>
      </c>
      <c r="Z668">
        <v>228</v>
      </c>
      <c r="AA668">
        <v>-0.55941850697205098</v>
      </c>
      <c r="AB668">
        <v>-0.55999052245863201</v>
      </c>
      <c r="AC668">
        <v>-0.36254072875041599</v>
      </c>
    </row>
    <row r="669" spans="1:29" x14ac:dyDescent="0.35">
      <c r="A669" t="s">
        <v>172</v>
      </c>
      <c r="B669">
        <v>1</v>
      </c>
      <c r="C669" t="s">
        <v>30</v>
      </c>
      <c r="D669" t="s">
        <v>93</v>
      </c>
      <c r="E669" t="s">
        <v>95</v>
      </c>
      <c r="F669" t="s">
        <v>47</v>
      </c>
      <c r="G669">
        <v>1.1666666666666701</v>
      </c>
      <c r="H669">
        <v>2.5526666666665401</v>
      </c>
      <c r="I669">
        <v>1.5</v>
      </c>
      <c r="J669">
        <v>2.6466666666665901</v>
      </c>
      <c r="K669">
        <v>1.1666666666666701</v>
      </c>
      <c r="L669">
        <v>2.5526666666665401</v>
      </c>
      <c r="M669">
        <v>0.73333333333333295</v>
      </c>
      <c r="N669">
        <v>0.836911570611511</v>
      </c>
      <c r="O669">
        <v>0.90909090909090895</v>
      </c>
      <c r="P669">
        <v>0.89105594956658596</v>
      </c>
      <c r="Q669">
        <v>0.81818181818181801</v>
      </c>
      <c r="R669">
        <v>0.87716706067768901</v>
      </c>
      <c r="S669" t="s">
        <v>171</v>
      </c>
      <c r="T669" t="s">
        <v>93</v>
      </c>
      <c r="U669" t="s">
        <v>35</v>
      </c>
      <c r="V669" t="s">
        <v>36</v>
      </c>
      <c r="W669" t="s">
        <v>37</v>
      </c>
      <c r="X669">
        <v>326</v>
      </c>
      <c r="Y669">
        <v>122</v>
      </c>
      <c r="Z669">
        <v>325</v>
      </c>
      <c r="AA669">
        <v>8.6576673698055606E-2</v>
      </c>
      <c r="AB669">
        <v>9.2625459390455106E-2</v>
      </c>
      <c r="AC669">
        <v>-0.53456985886335795</v>
      </c>
    </row>
    <row r="670" spans="1:29" x14ac:dyDescent="0.35">
      <c r="A670" t="s">
        <v>172</v>
      </c>
      <c r="B670">
        <v>1</v>
      </c>
      <c r="C670" t="s">
        <v>55</v>
      </c>
      <c r="D670" t="s">
        <v>93</v>
      </c>
      <c r="E670" t="s">
        <v>96</v>
      </c>
      <c r="F670" t="s">
        <v>50</v>
      </c>
      <c r="G670">
        <v>0.5</v>
      </c>
      <c r="H670">
        <v>1.7198333333332501</v>
      </c>
      <c r="I670">
        <v>0.5</v>
      </c>
      <c r="J670">
        <v>1.4554999999999501</v>
      </c>
      <c r="K670">
        <v>0.5</v>
      </c>
      <c r="L670">
        <v>1.7198333333332501</v>
      </c>
      <c r="M670">
        <v>0.565217391304348</v>
      </c>
      <c r="N670">
        <v>0.65090228422683305</v>
      </c>
      <c r="O670">
        <v>0.57142857142857095</v>
      </c>
      <c r="P670">
        <v>0.64265412133685296</v>
      </c>
      <c r="Q670">
        <v>0.57142857142857195</v>
      </c>
      <c r="R670">
        <v>0.668561534189278</v>
      </c>
      <c r="S670" t="s">
        <v>171</v>
      </c>
      <c r="T670" t="s">
        <v>93</v>
      </c>
      <c r="U670" t="s">
        <v>35</v>
      </c>
      <c r="V670" t="s">
        <v>42</v>
      </c>
      <c r="W670" t="s">
        <v>37</v>
      </c>
      <c r="X670">
        <v>263</v>
      </c>
      <c r="Y670">
        <v>57</v>
      </c>
      <c r="Z670">
        <v>263</v>
      </c>
      <c r="AA670">
        <v>-0.32632746240036298</v>
      </c>
      <c r="AB670">
        <v>-0.32691338608395798</v>
      </c>
      <c r="AC670">
        <v>-1.0428377432879601</v>
      </c>
    </row>
    <row r="671" spans="1:29" x14ac:dyDescent="0.35">
      <c r="A671" t="s">
        <v>172</v>
      </c>
      <c r="B671">
        <v>1</v>
      </c>
      <c r="C671" t="s">
        <v>30</v>
      </c>
      <c r="D671" t="s">
        <v>93</v>
      </c>
      <c r="E671" t="s">
        <v>97</v>
      </c>
      <c r="F671" t="s">
        <v>33</v>
      </c>
      <c r="G671">
        <v>-0.16666666666666699</v>
      </c>
      <c r="H671">
        <v>0.244333333333354</v>
      </c>
      <c r="I671">
        <v>-0.16666666666666699</v>
      </c>
      <c r="J671">
        <v>0.244333333333354</v>
      </c>
      <c r="K671">
        <v>-0.16666666666666699</v>
      </c>
      <c r="L671">
        <v>0.244333333333354</v>
      </c>
      <c r="M671">
        <v>0.33333333333333298</v>
      </c>
      <c r="N671">
        <v>0.70682844243796095</v>
      </c>
      <c r="O671">
        <v>0.33333333333333298</v>
      </c>
      <c r="P671">
        <v>0.70682844243796095</v>
      </c>
      <c r="Q671">
        <v>0.33333333333333298</v>
      </c>
      <c r="R671">
        <v>0.70682844243796095</v>
      </c>
      <c r="S671" t="s">
        <v>171</v>
      </c>
      <c r="T671" t="s">
        <v>93</v>
      </c>
      <c r="U671" t="s">
        <v>35</v>
      </c>
      <c r="V671" t="s">
        <v>36</v>
      </c>
      <c r="W671" t="s">
        <v>37</v>
      </c>
      <c r="X671">
        <v>262</v>
      </c>
      <c r="Y671">
        <v>162</v>
      </c>
      <c r="Z671">
        <v>262</v>
      </c>
      <c r="AA671">
        <v>-0.33298720653098302</v>
      </c>
      <c r="AB671">
        <v>-0.33357273283751998</v>
      </c>
      <c r="AC671">
        <v>-0.22178962229437199</v>
      </c>
    </row>
    <row r="672" spans="1:29" x14ac:dyDescent="0.35">
      <c r="A672" t="s">
        <v>172</v>
      </c>
      <c r="B672">
        <v>1</v>
      </c>
      <c r="C672" t="s">
        <v>30</v>
      </c>
      <c r="D672" t="s">
        <v>93</v>
      </c>
      <c r="E672" t="s">
        <v>98</v>
      </c>
      <c r="F672" t="s">
        <v>33</v>
      </c>
      <c r="G672">
        <v>-0.83333333333333304</v>
      </c>
      <c r="H672">
        <v>3.95266666666654</v>
      </c>
      <c r="I672">
        <v>-1</v>
      </c>
      <c r="J672">
        <v>3.9036666666665001</v>
      </c>
      <c r="K672">
        <v>-0.83333333333333304</v>
      </c>
      <c r="L672">
        <v>3.95266666666654</v>
      </c>
      <c r="M672">
        <v>0.36842105263157898</v>
      </c>
      <c r="N672">
        <v>0.76576717916535197</v>
      </c>
      <c r="O672">
        <v>0.25</v>
      </c>
      <c r="P672">
        <v>0.79742977599429798</v>
      </c>
      <c r="Q672">
        <v>0.29166666666666702</v>
      </c>
      <c r="R672">
        <v>0.80116320414485798</v>
      </c>
      <c r="S672" t="s">
        <v>171</v>
      </c>
      <c r="T672" t="s">
        <v>93</v>
      </c>
      <c r="U672" t="s">
        <v>35</v>
      </c>
      <c r="V672" t="s">
        <v>36</v>
      </c>
      <c r="W672" t="s">
        <v>37</v>
      </c>
      <c r="X672">
        <v>325</v>
      </c>
      <c r="Y672">
        <v>261</v>
      </c>
      <c r="Z672">
        <v>325</v>
      </c>
      <c r="AA672">
        <v>8.6576673698055606E-2</v>
      </c>
      <c r="AB672">
        <v>8.5966112636892994E-2</v>
      </c>
      <c r="AC672">
        <v>0.55234146321386801</v>
      </c>
    </row>
    <row r="673" spans="1:29" x14ac:dyDescent="0.35">
      <c r="A673" t="s">
        <v>172</v>
      </c>
      <c r="B673">
        <v>1</v>
      </c>
      <c r="C673" t="s">
        <v>30</v>
      </c>
      <c r="D673" t="s">
        <v>93</v>
      </c>
      <c r="E673" t="s">
        <v>99</v>
      </c>
      <c r="F673" t="s">
        <v>50</v>
      </c>
      <c r="G673">
        <v>2</v>
      </c>
      <c r="H673">
        <v>3.1331666666665701</v>
      </c>
      <c r="I673">
        <v>1.5</v>
      </c>
      <c r="J673">
        <v>1.74316666666654</v>
      </c>
      <c r="K673">
        <v>2</v>
      </c>
      <c r="L673">
        <v>3.1331666666665701</v>
      </c>
      <c r="M673">
        <v>1</v>
      </c>
      <c r="N673">
        <v>1</v>
      </c>
      <c r="O673">
        <v>1</v>
      </c>
      <c r="P673">
        <v>1</v>
      </c>
      <c r="Q673">
        <v>1.1666666666666701</v>
      </c>
      <c r="R673">
        <v>1.3986996844823001</v>
      </c>
      <c r="S673" t="s">
        <v>171</v>
      </c>
      <c r="T673" t="s">
        <v>93</v>
      </c>
      <c r="U673" t="s">
        <v>35</v>
      </c>
      <c r="V673" t="s">
        <v>36</v>
      </c>
      <c r="W673" t="s">
        <v>37</v>
      </c>
      <c r="X673">
        <v>139</v>
      </c>
      <c r="Y673">
        <v>132</v>
      </c>
      <c r="Z673">
        <v>139</v>
      </c>
      <c r="AA673">
        <v>-1.1521357345972001</v>
      </c>
      <c r="AB673">
        <v>-1.15267238352566</v>
      </c>
      <c r="AC673">
        <v>-0.456374799721112</v>
      </c>
    </row>
    <row r="674" spans="1:29" x14ac:dyDescent="0.35">
      <c r="A674" t="s">
        <v>172</v>
      </c>
      <c r="B674">
        <v>1</v>
      </c>
      <c r="C674" t="s">
        <v>30</v>
      </c>
      <c r="D674" t="s">
        <v>93</v>
      </c>
      <c r="E674" t="s">
        <v>100</v>
      </c>
      <c r="F674" t="s">
        <v>40</v>
      </c>
      <c r="G674">
        <v>0.66666666666666696</v>
      </c>
      <c r="H674">
        <v>1.4624999999999599</v>
      </c>
      <c r="I674">
        <v>0.33333333333333298</v>
      </c>
      <c r="J674">
        <v>0.75283333333324698</v>
      </c>
      <c r="K674">
        <v>0.66666666666666696</v>
      </c>
      <c r="L674">
        <v>1.4624999999999599</v>
      </c>
      <c r="M674">
        <v>0.83333333333333304</v>
      </c>
      <c r="N674">
        <v>0.90086797624485604</v>
      </c>
      <c r="O674">
        <v>1</v>
      </c>
      <c r="P674">
        <v>0.90774508033937396</v>
      </c>
      <c r="Q674">
        <v>1.5</v>
      </c>
      <c r="R674">
        <v>1.29211048925798</v>
      </c>
      <c r="S674" t="s">
        <v>171</v>
      </c>
      <c r="T674" t="s">
        <v>93</v>
      </c>
      <c r="U674" t="s">
        <v>35</v>
      </c>
      <c r="V674" t="s">
        <v>36</v>
      </c>
      <c r="W674" t="s">
        <v>37</v>
      </c>
      <c r="X674">
        <v>218</v>
      </c>
      <c r="Y674">
        <v>342</v>
      </c>
      <c r="Z674">
        <v>218</v>
      </c>
      <c r="AA674">
        <v>-0.62601594827824802</v>
      </c>
      <c r="AB674">
        <v>-0.62658398999425402</v>
      </c>
      <c r="AC674">
        <v>1.18572144226607</v>
      </c>
    </row>
    <row r="675" spans="1:29" x14ac:dyDescent="0.35">
      <c r="A675" t="s">
        <v>172</v>
      </c>
      <c r="B675">
        <v>1</v>
      </c>
      <c r="C675" t="s">
        <v>43</v>
      </c>
      <c r="D675" t="s">
        <v>93</v>
      </c>
      <c r="E675" t="s">
        <v>101</v>
      </c>
      <c r="F675" t="s">
        <v>47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S675" t="s">
        <v>171</v>
      </c>
      <c r="T675" t="s">
        <v>93</v>
      </c>
      <c r="U675" t="s">
        <v>41</v>
      </c>
      <c r="V675" t="s">
        <v>36</v>
      </c>
      <c r="W675" t="s">
        <v>37</v>
      </c>
      <c r="X675">
        <v>840</v>
      </c>
      <c r="Y675">
        <v>580</v>
      </c>
      <c r="Z675">
        <v>834</v>
      </c>
      <c r="AA675">
        <v>0.57651308032138004</v>
      </c>
      <c r="AB675">
        <v>0.45117759034405303</v>
      </c>
      <c r="AC675">
        <v>1.87538923796402</v>
      </c>
    </row>
    <row r="676" spans="1:29" x14ac:dyDescent="0.35">
      <c r="A676" t="s">
        <v>172</v>
      </c>
      <c r="B676">
        <v>1</v>
      </c>
      <c r="C676" t="s">
        <v>43</v>
      </c>
      <c r="D676" t="s">
        <v>93</v>
      </c>
      <c r="E676" t="s">
        <v>102</v>
      </c>
      <c r="F676" t="s">
        <v>50</v>
      </c>
      <c r="G676">
        <v>-0.83333333333333304</v>
      </c>
      <c r="H676">
        <v>-0.22166666666665499</v>
      </c>
      <c r="I676">
        <v>-1</v>
      </c>
      <c r="J676">
        <v>-0.26416666666667299</v>
      </c>
      <c r="K676">
        <v>-0.83333333333333404</v>
      </c>
      <c r="L676">
        <v>-0.22166666666665399</v>
      </c>
      <c r="M676">
        <v>0</v>
      </c>
      <c r="N676">
        <v>0</v>
      </c>
      <c r="O676">
        <v>-0.25</v>
      </c>
      <c r="P676">
        <v>-0.23720930232572299</v>
      </c>
      <c r="Q676">
        <v>-0.125</v>
      </c>
      <c r="R676">
        <v>-0.11860465116286099</v>
      </c>
      <c r="S676" t="s">
        <v>171</v>
      </c>
      <c r="T676" t="s">
        <v>93</v>
      </c>
      <c r="U676" t="s">
        <v>41</v>
      </c>
      <c r="V676" t="s">
        <v>36</v>
      </c>
      <c r="W676" t="s">
        <v>37</v>
      </c>
      <c r="X676">
        <v>658</v>
      </c>
      <c r="Y676">
        <v>164</v>
      </c>
      <c r="Z676">
        <v>658</v>
      </c>
      <c r="AA676">
        <v>-0.253322847933038</v>
      </c>
      <c r="AB676">
        <v>-0.346048831428934</v>
      </c>
      <c r="AC676">
        <v>-0.361196936892209</v>
      </c>
    </row>
    <row r="677" spans="1:29" x14ac:dyDescent="0.35">
      <c r="A677" t="s">
        <v>172</v>
      </c>
      <c r="B677">
        <v>1</v>
      </c>
      <c r="C677" t="s">
        <v>43</v>
      </c>
      <c r="D677" t="s">
        <v>93</v>
      </c>
      <c r="E677" t="s">
        <v>103</v>
      </c>
      <c r="F677" t="s">
        <v>50</v>
      </c>
      <c r="G677">
        <v>1.1666666666666701</v>
      </c>
      <c r="H677">
        <v>0.184166666666679</v>
      </c>
      <c r="I677">
        <v>1.1666666666666701</v>
      </c>
      <c r="J677">
        <v>0.184166666666679</v>
      </c>
      <c r="K677">
        <v>1.1666666666666701</v>
      </c>
      <c r="L677">
        <v>0.184166666666679</v>
      </c>
      <c r="M677">
        <v>0.81818181818181801</v>
      </c>
      <c r="N677">
        <v>0.56864206733756295</v>
      </c>
      <c r="O677">
        <v>0.81818181818181801</v>
      </c>
      <c r="P677">
        <v>0.56864206733756295</v>
      </c>
      <c r="Q677">
        <v>0.81818181818181801</v>
      </c>
      <c r="R677">
        <v>0.56864206733756295</v>
      </c>
      <c r="S677" t="s">
        <v>171</v>
      </c>
      <c r="T677" t="s">
        <v>93</v>
      </c>
      <c r="U677" t="s">
        <v>41</v>
      </c>
      <c r="V677" t="s">
        <v>36</v>
      </c>
      <c r="W677" t="s">
        <v>37</v>
      </c>
      <c r="X677">
        <v>846</v>
      </c>
      <c r="Y677">
        <v>488</v>
      </c>
      <c r="Z677">
        <v>840</v>
      </c>
      <c r="AA677">
        <v>0.60480294151187097</v>
      </c>
      <c r="AB677">
        <v>0.47745978007283302</v>
      </c>
      <c r="AC677">
        <v>1.38075960314004</v>
      </c>
    </row>
    <row r="678" spans="1:29" x14ac:dyDescent="0.35">
      <c r="A678" t="s">
        <v>172</v>
      </c>
      <c r="B678">
        <v>1</v>
      </c>
      <c r="C678" t="s">
        <v>38</v>
      </c>
      <c r="D678" t="s">
        <v>93</v>
      </c>
      <c r="E678" t="s">
        <v>104</v>
      </c>
      <c r="F678" t="s">
        <v>40</v>
      </c>
      <c r="G678">
        <v>1</v>
      </c>
      <c r="H678">
        <v>4.7060000000001097</v>
      </c>
      <c r="I678">
        <v>1</v>
      </c>
      <c r="J678">
        <v>4.7060000000001097</v>
      </c>
      <c r="K678">
        <v>1</v>
      </c>
      <c r="L678">
        <v>4.7060000000001097</v>
      </c>
      <c r="M678">
        <v>0.65</v>
      </c>
      <c r="N678">
        <v>0.76273867569881704</v>
      </c>
      <c r="O678">
        <v>0.65</v>
      </c>
      <c r="P678">
        <v>0.76273867569881704</v>
      </c>
      <c r="Q678">
        <v>0.65</v>
      </c>
      <c r="R678">
        <v>0.76273867569881704</v>
      </c>
      <c r="S678" t="s">
        <v>171</v>
      </c>
      <c r="T678" t="s">
        <v>93</v>
      </c>
      <c r="U678" t="s">
        <v>41</v>
      </c>
      <c r="V678" t="s">
        <v>42</v>
      </c>
      <c r="W678" t="s">
        <v>37</v>
      </c>
      <c r="X678">
        <v>829</v>
      </c>
      <c r="Y678">
        <v>142</v>
      </c>
      <c r="Z678">
        <v>827</v>
      </c>
      <c r="AA678">
        <v>0.54350824226580596</v>
      </c>
      <c r="AB678">
        <v>0.40299357584128997</v>
      </c>
      <c r="AC678">
        <v>-0.47947793652402898</v>
      </c>
    </row>
    <row r="679" spans="1:29" x14ac:dyDescent="0.35">
      <c r="A679" t="s">
        <v>172</v>
      </c>
      <c r="B679">
        <v>1</v>
      </c>
      <c r="C679" t="s">
        <v>55</v>
      </c>
      <c r="D679" t="s">
        <v>93</v>
      </c>
      <c r="E679" t="s">
        <v>105</v>
      </c>
      <c r="F679" t="s">
        <v>47</v>
      </c>
      <c r="G679">
        <v>0.83333333333333304</v>
      </c>
      <c r="H679">
        <v>3.3606666666667202</v>
      </c>
      <c r="I679">
        <v>0.66666666666666696</v>
      </c>
      <c r="J679">
        <v>3.2856666666667498</v>
      </c>
      <c r="K679">
        <v>0.83333333333333304</v>
      </c>
      <c r="L679">
        <v>3.3606666666667202</v>
      </c>
      <c r="M679">
        <v>0.72727272727272696</v>
      </c>
      <c r="N679">
        <v>0.98174694189602696</v>
      </c>
      <c r="O679">
        <v>0.7</v>
      </c>
      <c r="P679">
        <v>0.98134583455415902</v>
      </c>
      <c r="Q679">
        <v>0.75</v>
      </c>
      <c r="R679">
        <v>0.99233323566754394</v>
      </c>
      <c r="S679" t="s">
        <v>171</v>
      </c>
      <c r="T679" t="s">
        <v>93</v>
      </c>
      <c r="U679" t="s">
        <v>35</v>
      </c>
      <c r="V679" t="s">
        <v>42</v>
      </c>
      <c r="W679" t="s">
        <v>37</v>
      </c>
      <c r="X679">
        <v>456</v>
      </c>
      <c r="Y679">
        <v>66</v>
      </c>
      <c r="Z679">
        <v>456</v>
      </c>
      <c r="AA679">
        <v>0.95900315480923104</v>
      </c>
      <c r="AB679">
        <v>0.95834053735352998</v>
      </c>
      <c r="AC679">
        <v>-0.97246219005993795</v>
      </c>
    </row>
    <row r="680" spans="1:29" x14ac:dyDescent="0.35">
      <c r="A680" t="s">
        <v>172</v>
      </c>
      <c r="B680">
        <v>1</v>
      </c>
      <c r="C680" t="s">
        <v>55</v>
      </c>
      <c r="D680" t="s">
        <v>93</v>
      </c>
      <c r="E680" t="s">
        <v>106</v>
      </c>
      <c r="F680" t="s">
        <v>33</v>
      </c>
      <c r="G680">
        <v>-0.5</v>
      </c>
      <c r="H680">
        <v>2.2816666666667902</v>
      </c>
      <c r="I680">
        <v>-1.3333333333333299</v>
      </c>
      <c r="J680">
        <v>1.20533333333337</v>
      </c>
      <c r="K680">
        <v>-0.5</v>
      </c>
      <c r="L680">
        <v>2.2816666666667902</v>
      </c>
      <c r="M680">
        <v>0.4</v>
      </c>
      <c r="N680">
        <v>0.65875040586298494</v>
      </c>
      <c r="O680">
        <v>-0.16666666666666699</v>
      </c>
      <c r="P680">
        <v>0.60137938768644295</v>
      </c>
      <c r="Q680">
        <v>0.25</v>
      </c>
      <c r="R680">
        <v>0.69190871369295504</v>
      </c>
      <c r="S680" t="s">
        <v>171</v>
      </c>
      <c r="T680" t="s">
        <v>93</v>
      </c>
      <c r="U680" t="s">
        <v>35</v>
      </c>
      <c r="V680" t="s">
        <v>42</v>
      </c>
      <c r="W680" t="s">
        <v>45</v>
      </c>
      <c r="X680">
        <v>688</v>
      </c>
      <c r="Y680">
        <v>301</v>
      </c>
      <c r="Z680">
        <v>688</v>
      </c>
      <c r="AA680">
        <v>2.5040637931129899</v>
      </c>
      <c r="AB680">
        <v>2.5033089841799399</v>
      </c>
      <c r="AC680">
        <v>0.86512169978285403</v>
      </c>
    </row>
    <row r="681" spans="1:29" x14ac:dyDescent="0.35">
      <c r="A681" t="s">
        <v>172</v>
      </c>
      <c r="B681">
        <v>1</v>
      </c>
      <c r="C681" t="s">
        <v>30</v>
      </c>
      <c r="D681" t="s">
        <v>93</v>
      </c>
      <c r="E681" t="s">
        <v>107</v>
      </c>
      <c r="F681" t="s">
        <v>40</v>
      </c>
      <c r="G681">
        <v>1.1666666666666701</v>
      </c>
      <c r="H681">
        <v>0.78050000000007502</v>
      </c>
      <c r="I681">
        <v>1</v>
      </c>
      <c r="J681">
        <v>0.615333333333411</v>
      </c>
      <c r="K681">
        <v>1.1666666666666701</v>
      </c>
      <c r="L681">
        <v>0.78050000000007502</v>
      </c>
      <c r="M681">
        <v>1</v>
      </c>
      <c r="N681">
        <v>1</v>
      </c>
      <c r="O681">
        <v>1</v>
      </c>
      <c r="P681">
        <v>1</v>
      </c>
      <c r="Q681">
        <v>1.0833333333333299</v>
      </c>
      <c r="R681">
        <v>1.1342091007583801</v>
      </c>
      <c r="S681" t="s">
        <v>171</v>
      </c>
      <c r="T681" t="s">
        <v>93</v>
      </c>
      <c r="U681" t="s">
        <v>35</v>
      </c>
      <c r="V681" t="s">
        <v>36</v>
      </c>
      <c r="W681" t="s">
        <v>45</v>
      </c>
      <c r="X681">
        <v>326</v>
      </c>
      <c r="Y681">
        <v>442</v>
      </c>
      <c r="Z681">
        <v>326</v>
      </c>
      <c r="AA681">
        <v>9.32364178286752E-2</v>
      </c>
      <c r="AB681">
        <v>9.2625459390455106E-2</v>
      </c>
      <c r="AC681">
        <v>1.9676720336885301</v>
      </c>
    </row>
    <row r="682" spans="1:29" x14ac:dyDescent="0.35">
      <c r="A682" t="s">
        <v>172</v>
      </c>
      <c r="B682">
        <v>1</v>
      </c>
      <c r="C682" t="s">
        <v>55</v>
      </c>
      <c r="D682" t="s">
        <v>93</v>
      </c>
      <c r="E682" t="s">
        <v>108</v>
      </c>
      <c r="F682" t="s">
        <v>47</v>
      </c>
      <c r="G682">
        <v>0.83333333333333304</v>
      </c>
      <c r="H682">
        <v>4.7296666666668203</v>
      </c>
      <c r="I682">
        <v>0.66666666666666696</v>
      </c>
      <c r="J682">
        <v>4.6330000000001599</v>
      </c>
      <c r="K682">
        <v>0.83333333333333404</v>
      </c>
      <c r="L682">
        <v>4.7296666666668203</v>
      </c>
      <c r="M682">
        <v>0.63157894736842102</v>
      </c>
      <c r="N682">
        <v>0.84224998793961603</v>
      </c>
      <c r="O682" t="s">
        <v>63</v>
      </c>
      <c r="P682">
        <v>1.90906326034075</v>
      </c>
      <c r="Q682">
        <v>1072285625564400</v>
      </c>
      <c r="R682">
        <v>1.9384630981347499</v>
      </c>
      <c r="S682" t="s">
        <v>171</v>
      </c>
      <c r="T682" t="s">
        <v>93</v>
      </c>
      <c r="U682" t="s">
        <v>35</v>
      </c>
      <c r="V682" t="s">
        <v>42</v>
      </c>
      <c r="W682" t="s">
        <v>45</v>
      </c>
      <c r="X682">
        <v>202</v>
      </c>
      <c r="Y682">
        <v>65</v>
      </c>
      <c r="Z682">
        <v>202</v>
      </c>
      <c r="AA682">
        <v>-0.73257185436816197</v>
      </c>
      <c r="AB682">
        <v>-0.73313353805124803</v>
      </c>
      <c r="AC682">
        <v>-0.98028169597416304</v>
      </c>
    </row>
    <row r="683" spans="1:29" x14ac:dyDescent="0.35">
      <c r="A683" t="s">
        <v>172</v>
      </c>
      <c r="B683">
        <v>1</v>
      </c>
      <c r="C683" t="s">
        <v>38</v>
      </c>
      <c r="D683" t="s">
        <v>93</v>
      </c>
      <c r="E683" t="s">
        <v>109</v>
      </c>
      <c r="F683" t="s">
        <v>50</v>
      </c>
      <c r="G683">
        <v>0.5</v>
      </c>
      <c r="H683">
        <v>2.5569999999999</v>
      </c>
      <c r="I683">
        <v>0</v>
      </c>
      <c r="J683">
        <v>1.4896666666665701</v>
      </c>
      <c r="K683">
        <v>0.5</v>
      </c>
      <c r="L683">
        <v>2.5569999999999</v>
      </c>
      <c r="M683">
        <v>0.66666666666666696</v>
      </c>
      <c r="N683">
        <v>0.73946431916087996</v>
      </c>
      <c r="O683">
        <v>0.5</v>
      </c>
      <c r="P683">
        <v>0.67436597737025605</v>
      </c>
      <c r="Q683">
        <v>0.75</v>
      </c>
      <c r="R683">
        <v>0.79929769801012895</v>
      </c>
      <c r="S683" t="s">
        <v>171</v>
      </c>
      <c r="T683" t="s">
        <v>93</v>
      </c>
      <c r="U683" t="s">
        <v>41</v>
      </c>
      <c r="V683" t="s">
        <v>42</v>
      </c>
      <c r="W683" t="s">
        <v>45</v>
      </c>
      <c r="X683">
        <v>841</v>
      </c>
      <c r="Y683">
        <v>41</v>
      </c>
      <c r="Z683">
        <v>840</v>
      </c>
      <c r="AA683">
        <v>0.60480294151187097</v>
      </c>
      <c r="AB683">
        <v>0.45555795529885001</v>
      </c>
      <c r="AC683">
        <v>-1.02249525301556</v>
      </c>
    </row>
    <row r="684" spans="1:29" x14ac:dyDescent="0.35">
      <c r="A684" t="s">
        <v>172</v>
      </c>
      <c r="B684">
        <v>1</v>
      </c>
      <c r="C684" t="s">
        <v>43</v>
      </c>
      <c r="D684" t="s">
        <v>93</v>
      </c>
      <c r="E684" t="s">
        <v>110</v>
      </c>
      <c r="F684" t="s">
        <v>40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S684" t="s">
        <v>171</v>
      </c>
      <c r="T684" t="s">
        <v>93</v>
      </c>
      <c r="U684" t="s">
        <v>41</v>
      </c>
      <c r="V684" t="s">
        <v>36</v>
      </c>
      <c r="W684" t="s">
        <v>45</v>
      </c>
      <c r="X684">
        <v>828</v>
      </c>
      <c r="Y684">
        <v>382</v>
      </c>
      <c r="Z684">
        <v>828</v>
      </c>
      <c r="AA684">
        <v>0.54822321913088801</v>
      </c>
      <c r="AB684">
        <v>0.39861321088649398</v>
      </c>
      <c r="AC684">
        <v>0.810860241277639</v>
      </c>
    </row>
    <row r="685" spans="1:29" x14ac:dyDescent="0.35">
      <c r="A685" t="s">
        <v>172</v>
      </c>
      <c r="B685">
        <v>1</v>
      </c>
      <c r="C685" t="s">
        <v>38</v>
      </c>
      <c r="D685" t="s">
        <v>93</v>
      </c>
      <c r="E685" t="s">
        <v>111</v>
      </c>
      <c r="F685" t="s">
        <v>47</v>
      </c>
      <c r="G685">
        <v>-0.16666666666666699</v>
      </c>
      <c r="H685">
        <v>-1.27966666666669</v>
      </c>
      <c r="I685">
        <v>0.16666666666666699</v>
      </c>
      <c r="J685">
        <v>-1.20266666666676</v>
      </c>
      <c r="K685">
        <v>-0.16666666666666699</v>
      </c>
      <c r="L685">
        <v>-1.2796666666666801</v>
      </c>
      <c r="M685">
        <v>0.42857142857142899</v>
      </c>
      <c r="N685">
        <v>0.27609938178000298</v>
      </c>
      <c r="O685">
        <v>0.6</v>
      </c>
      <c r="P685">
        <v>0.28374490529847801</v>
      </c>
      <c r="Q685">
        <v>0.4</v>
      </c>
      <c r="R685">
        <v>0.26989930472309098</v>
      </c>
      <c r="S685" t="s">
        <v>171</v>
      </c>
      <c r="T685" t="s">
        <v>93</v>
      </c>
      <c r="U685" t="s">
        <v>41</v>
      </c>
      <c r="V685" t="s">
        <v>42</v>
      </c>
      <c r="W685" t="s">
        <v>45</v>
      </c>
      <c r="X685">
        <v>985</v>
      </c>
      <c r="Y685">
        <v>99</v>
      </c>
      <c r="Z685">
        <v>722</v>
      </c>
      <c r="AA685">
        <v>4.8435671432205098E-2</v>
      </c>
      <c r="AB685">
        <v>1.08633050878957</v>
      </c>
      <c r="AC685">
        <v>-0.71066352671349498</v>
      </c>
    </row>
    <row r="686" spans="1:29" x14ac:dyDescent="0.35">
      <c r="A686" t="s">
        <v>172</v>
      </c>
      <c r="B686">
        <v>1</v>
      </c>
      <c r="C686" t="s">
        <v>38</v>
      </c>
      <c r="D686" t="s">
        <v>93</v>
      </c>
      <c r="E686" t="s">
        <v>112</v>
      </c>
      <c r="F686" t="s">
        <v>50</v>
      </c>
      <c r="G686">
        <v>1.1666666666666701</v>
      </c>
      <c r="H686">
        <v>3.5508333333333799</v>
      </c>
      <c r="I686">
        <v>1.6666666666666701</v>
      </c>
      <c r="J686">
        <v>3.9425000000000598</v>
      </c>
      <c r="K686">
        <v>1.1666666666666701</v>
      </c>
      <c r="L686">
        <v>3.5508333333333799</v>
      </c>
      <c r="M686">
        <v>0.73333333333333295</v>
      </c>
      <c r="N686">
        <v>0.81258252883007798</v>
      </c>
      <c r="O686">
        <v>1.75</v>
      </c>
      <c r="P686">
        <v>0.89926746109443101</v>
      </c>
      <c r="Q686">
        <v>1.375</v>
      </c>
      <c r="R686">
        <v>0.85960233602269398</v>
      </c>
      <c r="S686" t="s">
        <v>171</v>
      </c>
      <c r="T686" t="s">
        <v>93</v>
      </c>
      <c r="U686" t="s">
        <v>41</v>
      </c>
      <c r="V686" t="s">
        <v>42</v>
      </c>
      <c r="W686" t="s">
        <v>45</v>
      </c>
      <c r="X686">
        <v>140</v>
      </c>
      <c r="Y686">
        <v>104</v>
      </c>
      <c r="Z686">
        <v>140</v>
      </c>
      <c r="AA686">
        <v>-2.6956808640454701</v>
      </c>
      <c r="AB686">
        <v>-2.6150778780135902</v>
      </c>
      <c r="AC686">
        <v>-0.68378148134262595</v>
      </c>
    </row>
    <row r="687" spans="1:29" x14ac:dyDescent="0.35">
      <c r="A687" t="s">
        <v>172</v>
      </c>
      <c r="B687">
        <v>1</v>
      </c>
      <c r="C687" t="s">
        <v>38</v>
      </c>
      <c r="D687" t="s">
        <v>93</v>
      </c>
      <c r="E687" t="s">
        <v>113</v>
      </c>
      <c r="F687" t="s">
        <v>40</v>
      </c>
      <c r="G687">
        <v>1.6666666666666701</v>
      </c>
      <c r="H687">
        <v>5.0668333333333297</v>
      </c>
      <c r="I687">
        <v>1.3333333333333299</v>
      </c>
      <c r="J687">
        <v>3.23750000000005</v>
      </c>
      <c r="K687">
        <v>1.6666666666666701</v>
      </c>
      <c r="L687">
        <v>5.0668333333333297</v>
      </c>
      <c r="M687">
        <v>0.8125</v>
      </c>
      <c r="N687">
        <v>0.82242019302153102</v>
      </c>
      <c r="O687">
        <v>0.78571428571428603</v>
      </c>
      <c r="P687">
        <v>0.76853106251210002</v>
      </c>
      <c r="Q687">
        <v>0.85714285714285698</v>
      </c>
      <c r="R687">
        <v>0.92026320882523704</v>
      </c>
      <c r="S687" t="s">
        <v>171</v>
      </c>
      <c r="T687" t="s">
        <v>93</v>
      </c>
      <c r="U687" t="s">
        <v>41</v>
      </c>
      <c r="V687" t="s">
        <v>42</v>
      </c>
      <c r="W687" t="s">
        <v>45</v>
      </c>
      <c r="X687">
        <v>753</v>
      </c>
      <c r="Y687">
        <v>148</v>
      </c>
      <c r="Z687">
        <v>753</v>
      </c>
      <c r="AA687">
        <v>0.19459995424974399</v>
      </c>
      <c r="AB687">
        <v>7.0085839276746095E-2</v>
      </c>
      <c r="AC687">
        <v>-0.44721948207898699</v>
      </c>
    </row>
    <row r="688" spans="1:29" x14ac:dyDescent="0.35">
      <c r="A688" t="s">
        <v>172</v>
      </c>
      <c r="B688">
        <v>1</v>
      </c>
      <c r="C688" t="s">
        <v>38</v>
      </c>
      <c r="D688" t="s">
        <v>93</v>
      </c>
      <c r="E688" t="s">
        <v>114</v>
      </c>
      <c r="F688" t="s">
        <v>33</v>
      </c>
      <c r="G688">
        <v>-0.16666666666666699</v>
      </c>
      <c r="H688">
        <v>4.47816666666664</v>
      </c>
      <c r="I688">
        <v>-0.16666666666666699</v>
      </c>
      <c r="J688">
        <v>3.1021666666666099</v>
      </c>
      <c r="K688">
        <v>-0.16666666666666699</v>
      </c>
      <c r="L688">
        <v>4.47816666666664</v>
      </c>
      <c r="M688">
        <v>0.46153846153846201</v>
      </c>
      <c r="N688">
        <v>0.76031312367998105</v>
      </c>
      <c r="O688">
        <v>0.44444444444444398</v>
      </c>
      <c r="P688">
        <v>0.74131984960456199</v>
      </c>
      <c r="Q688">
        <v>0.44444444444444398</v>
      </c>
      <c r="R688">
        <v>0.84835991183715997</v>
      </c>
      <c r="S688" t="s">
        <v>171</v>
      </c>
      <c r="T688" t="s">
        <v>93</v>
      </c>
      <c r="U688" t="s">
        <v>41</v>
      </c>
      <c r="V688" t="s">
        <v>42</v>
      </c>
      <c r="W688" t="s">
        <v>45</v>
      </c>
      <c r="X688">
        <v>547</v>
      </c>
      <c r="Y688">
        <v>49</v>
      </c>
      <c r="Z688">
        <v>547</v>
      </c>
      <c r="AA688">
        <v>-0.77668527995712999</v>
      </c>
      <c r="AB688">
        <v>-0.83226934141136</v>
      </c>
      <c r="AC688">
        <v>-0.97948398042217499</v>
      </c>
    </row>
    <row r="689" spans="1:29" x14ac:dyDescent="0.35">
      <c r="A689" t="s">
        <v>172</v>
      </c>
      <c r="B689">
        <v>1</v>
      </c>
      <c r="C689" t="s">
        <v>38</v>
      </c>
      <c r="D689" t="s">
        <v>93</v>
      </c>
      <c r="E689" t="s">
        <v>115</v>
      </c>
      <c r="F689" t="s">
        <v>33</v>
      </c>
      <c r="G689">
        <v>0</v>
      </c>
      <c r="H689">
        <v>0.18183333333350499</v>
      </c>
      <c r="I689">
        <v>0.16666666666666699</v>
      </c>
      <c r="J689">
        <v>-0.18933333333317601</v>
      </c>
      <c r="K689">
        <v>0</v>
      </c>
      <c r="L689">
        <v>0.18183333333350499</v>
      </c>
      <c r="M689">
        <v>0.5</v>
      </c>
      <c r="N689">
        <v>0.51227580619754898</v>
      </c>
      <c r="O689">
        <v>0.52173913043478304</v>
      </c>
      <c r="P689">
        <v>0.46737881920517399</v>
      </c>
      <c r="Q689">
        <v>0.5</v>
      </c>
      <c r="R689">
        <v>0.53132896852748102</v>
      </c>
      <c r="S689" t="s">
        <v>171</v>
      </c>
      <c r="T689" t="s">
        <v>93</v>
      </c>
      <c r="U689" t="s">
        <v>41</v>
      </c>
      <c r="V689" t="s">
        <v>42</v>
      </c>
      <c r="W689" t="s">
        <v>45</v>
      </c>
      <c r="X689">
        <v>840</v>
      </c>
      <c r="Y689">
        <v>346</v>
      </c>
      <c r="Z689">
        <v>840</v>
      </c>
      <c r="AA689">
        <v>0.60480294151187097</v>
      </c>
      <c r="AB689">
        <v>0.45117759034405303</v>
      </c>
      <c r="AC689">
        <v>0.61730951460738903</v>
      </c>
    </row>
    <row r="690" spans="1:29" x14ac:dyDescent="0.35">
      <c r="A690" t="s">
        <v>172</v>
      </c>
      <c r="B690">
        <v>2</v>
      </c>
      <c r="C690" t="s">
        <v>55</v>
      </c>
      <c r="D690" t="s">
        <v>93</v>
      </c>
      <c r="E690" t="s">
        <v>94</v>
      </c>
      <c r="F690" t="s">
        <v>40</v>
      </c>
      <c r="G690">
        <v>-2.1666666666666701</v>
      </c>
      <c r="H690">
        <v>1.1648333333334999</v>
      </c>
      <c r="I690">
        <v>-4</v>
      </c>
      <c r="J690">
        <v>0.76700000000018498</v>
      </c>
      <c r="K690">
        <v>-2.1666666666666701</v>
      </c>
      <c r="L690">
        <v>1.1648333333334999</v>
      </c>
      <c r="M690">
        <v>0.30303030303030298</v>
      </c>
      <c r="N690">
        <v>0.54097630187263901</v>
      </c>
      <c r="O690">
        <v>-0.35714285714285698</v>
      </c>
      <c r="P690">
        <v>0.54234761484100003</v>
      </c>
      <c r="Q690">
        <v>3.5714285714285698E-2</v>
      </c>
      <c r="R690">
        <v>0.564312794464085</v>
      </c>
      <c r="S690" t="s">
        <v>171</v>
      </c>
      <c r="T690" t="s">
        <v>93</v>
      </c>
      <c r="U690" t="s">
        <v>35</v>
      </c>
      <c r="V690" t="s">
        <v>42</v>
      </c>
      <c r="W690" t="s">
        <v>37</v>
      </c>
      <c r="X690">
        <v>228</v>
      </c>
      <c r="Y690">
        <v>144</v>
      </c>
      <c r="Z690">
        <v>228</v>
      </c>
      <c r="AA690">
        <v>-0.55941850697205098</v>
      </c>
      <c r="AB690">
        <v>-0.55999052245863201</v>
      </c>
      <c r="AC690">
        <v>-0.36254072875041599</v>
      </c>
    </row>
    <row r="691" spans="1:29" x14ac:dyDescent="0.35">
      <c r="A691" t="s">
        <v>172</v>
      </c>
      <c r="B691">
        <v>2</v>
      </c>
      <c r="C691" t="s">
        <v>30</v>
      </c>
      <c r="D691" t="s">
        <v>93</v>
      </c>
      <c r="E691" t="s">
        <v>95</v>
      </c>
      <c r="F691" t="s">
        <v>47</v>
      </c>
      <c r="G691">
        <v>2.8333333333333299</v>
      </c>
      <c r="H691">
        <v>5.2235000000000804</v>
      </c>
      <c r="I691">
        <v>1.3333333333333299</v>
      </c>
      <c r="J691">
        <v>3.3511666666668698</v>
      </c>
      <c r="K691">
        <v>2.8333333333333299</v>
      </c>
      <c r="L691">
        <v>5.2235000000000804</v>
      </c>
      <c r="M691">
        <v>0.94736842105263197</v>
      </c>
      <c r="N691">
        <v>0.956347010687562</v>
      </c>
      <c r="O691">
        <v>0.9</v>
      </c>
      <c r="P691">
        <v>0.93512226790738995</v>
      </c>
      <c r="Q691">
        <v>1.35</v>
      </c>
      <c r="R691">
        <v>1.17822982038518</v>
      </c>
      <c r="S691" t="s">
        <v>171</v>
      </c>
      <c r="T691" t="s">
        <v>93</v>
      </c>
      <c r="U691" t="s">
        <v>35</v>
      </c>
      <c r="V691" t="s">
        <v>36</v>
      </c>
      <c r="W691" t="s">
        <v>37</v>
      </c>
      <c r="X691">
        <v>326</v>
      </c>
      <c r="Y691">
        <v>122</v>
      </c>
      <c r="Z691">
        <v>325</v>
      </c>
      <c r="AA691">
        <v>8.6576673698055606E-2</v>
      </c>
      <c r="AB691">
        <v>9.2625459390455106E-2</v>
      </c>
      <c r="AC691">
        <v>-0.53456985886335795</v>
      </c>
    </row>
    <row r="692" spans="1:29" x14ac:dyDescent="0.35">
      <c r="A692" t="s">
        <v>172</v>
      </c>
      <c r="B692">
        <v>2</v>
      </c>
      <c r="C692" t="s">
        <v>55</v>
      </c>
      <c r="D692" t="s">
        <v>93</v>
      </c>
      <c r="E692" t="s">
        <v>96</v>
      </c>
      <c r="F692" t="s">
        <v>50</v>
      </c>
      <c r="G692">
        <v>-0.83333333333333404</v>
      </c>
      <c r="H692">
        <v>3.2376666666666298</v>
      </c>
      <c r="I692">
        <v>-0.83333333333333404</v>
      </c>
      <c r="J692">
        <v>3.5229999999999602</v>
      </c>
      <c r="K692">
        <v>-0.83333333333333404</v>
      </c>
      <c r="L692">
        <v>3.2376666666666298</v>
      </c>
      <c r="M692">
        <v>0.39130434782608697</v>
      </c>
      <c r="N692">
        <v>0.64915998648606998</v>
      </c>
      <c r="O692">
        <v>0.39130434782608697</v>
      </c>
      <c r="P692">
        <v>0.72568866111466901</v>
      </c>
      <c r="Q692">
        <v>0.39130434782608697</v>
      </c>
      <c r="R692">
        <v>0.70740978005551902</v>
      </c>
      <c r="S692" t="s">
        <v>171</v>
      </c>
      <c r="T692" t="s">
        <v>93</v>
      </c>
      <c r="U692" t="s">
        <v>35</v>
      </c>
      <c r="V692" t="s">
        <v>42</v>
      </c>
      <c r="W692" t="s">
        <v>37</v>
      </c>
      <c r="X692">
        <v>263</v>
      </c>
      <c r="Y692">
        <v>57</v>
      </c>
      <c r="Z692">
        <v>263</v>
      </c>
      <c r="AA692">
        <v>-0.32632746240036298</v>
      </c>
      <c r="AB692">
        <v>-0.32691338608395798</v>
      </c>
      <c r="AC692">
        <v>-1.0428377432879601</v>
      </c>
    </row>
    <row r="693" spans="1:29" x14ac:dyDescent="0.35">
      <c r="A693" t="s">
        <v>172</v>
      </c>
      <c r="B693">
        <v>2</v>
      </c>
      <c r="C693" t="s">
        <v>30</v>
      </c>
      <c r="D693" t="s">
        <v>93</v>
      </c>
      <c r="E693" t="s">
        <v>97</v>
      </c>
      <c r="F693" t="s">
        <v>33</v>
      </c>
      <c r="G693">
        <v>0</v>
      </c>
      <c r="H693">
        <v>3.4498333333333799</v>
      </c>
      <c r="I693">
        <v>-0.16666666666666699</v>
      </c>
      <c r="J693">
        <v>3.2596666666666998</v>
      </c>
      <c r="K693">
        <v>0</v>
      </c>
      <c r="L693">
        <v>3.4498333333333799</v>
      </c>
      <c r="M693">
        <v>0.5</v>
      </c>
      <c r="N693">
        <v>0.82744328787926802</v>
      </c>
      <c r="O693">
        <v>0.44444444444444398</v>
      </c>
      <c r="P693">
        <v>1.0943958181376101</v>
      </c>
      <c r="Q693">
        <v>0.5</v>
      </c>
      <c r="R693">
        <v>1.1290724531971801</v>
      </c>
      <c r="S693" t="s">
        <v>171</v>
      </c>
      <c r="T693" t="s">
        <v>93</v>
      </c>
      <c r="U693" t="s">
        <v>35</v>
      </c>
      <c r="V693" t="s">
        <v>36</v>
      </c>
      <c r="W693" t="s">
        <v>37</v>
      </c>
      <c r="X693">
        <v>262</v>
      </c>
      <c r="Y693">
        <v>162</v>
      </c>
      <c r="Z693">
        <v>262</v>
      </c>
      <c r="AA693">
        <v>-0.33298720653098302</v>
      </c>
      <c r="AB693">
        <v>-0.33357273283751998</v>
      </c>
      <c r="AC693">
        <v>-0.22178962229437199</v>
      </c>
    </row>
    <row r="694" spans="1:29" x14ac:dyDescent="0.35">
      <c r="A694" t="s">
        <v>172</v>
      </c>
      <c r="B694">
        <v>2</v>
      </c>
      <c r="C694" t="s">
        <v>30</v>
      </c>
      <c r="D694" t="s">
        <v>93</v>
      </c>
      <c r="E694" t="s">
        <v>98</v>
      </c>
      <c r="F694" t="s">
        <v>33</v>
      </c>
      <c r="G694">
        <v>-1.1666666666666701</v>
      </c>
      <c r="H694">
        <v>4.2018333333333304</v>
      </c>
      <c r="I694">
        <v>-1</v>
      </c>
      <c r="J694">
        <v>4.1368333333332901</v>
      </c>
      <c r="K694">
        <v>-1.1666666666666701</v>
      </c>
      <c r="L694">
        <v>4.2018333333333304</v>
      </c>
      <c r="M694">
        <v>0.36</v>
      </c>
      <c r="N694">
        <v>0.70809052940885098</v>
      </c>
      <c r="O694">
        <v>0.36363636363636398</v>
      </c>
      <c r="P694">
        <v>0.71526199850831496</v>
      </c>
      <c r="Q694">
        <v>0.34090909090909099</v>
      </c>
      <c r="R694">
        <v>0.71864430298509996</v>
      </c>
      <c r="S694" t="s">
        <v>171</v>
      </c>
      <c r="T694" t="s">
        <v>93</v>
      </c>
      <c r="U694" t="s">
        <v>35</v>
      </c>
      <c r="V694" t="s">
        <v>36</v>
      </c>
      <c r="W694" t="s">
        <v>37</v>
      </c>
      <c r="X694">
        <v>325</v>
      </c>
      <c r="Y694">
        <v>261</v>
      </c>
      <c r="Z694">
        <v>325</v>
      </c>
      <c r="AA694">
        <v>8.6576673698055606E-2</v>
      </c>
      <c r="AB694">
        <v>8.5966112636892994E-2</v>
      </c>
      <c r="AC694">
        <v>0.55234146321386801</v>
      </c>
    </row>
    <row r="695" spans="1:29" x14ac:dyDescent="0.35">
      <c r="A695" t="s">
        <v>172</v>
      </c>
      <c r="B695">
        <v>2</v>
      </c>
      <c r="C695" t="s">
        <v>30</v>
      </c>
      <c r="D695" t="s">
        <v>93</v>
      </c>
      <c r="E695" t="s">
        <v>99</v>
      </c>
      <c r="F695" t="s">
        <v>50</v>
      </c>
      <c r="G695">
        <v>0.5</v>
      </c>
      <c r="H695">
        <v>1.82699999999998</v>
      </c>
      <c r="I695">
        <v>1</v>
      </c>
      <c r="J695">
        <v>2.2533333333332899</v>
      </c>
      <c r="K695">
        <v>0.5</v>
      </c>
      <c r="L695">
        <v>1.82699999999998</v>
      </c>
      <c r="M695">
        <v>0.6</v>
      </c>
      <c r="N695">
        <v>0.756841611996248</v>
      </c>
      <c r="O695">
        <v>0.8</v>
      </c>
      <c r="P695">
        <v>0.87651776762837297</v>
      </c>
      <c r="Q695">
        <v>0.65</v>
      </c>
      <c r="R695">
        <v>0.80528016040993</v>
      </c>
      <c r="S695" t="s">
        <v>171</v>
      </c>
      <c r="T695" t="s">
        <v>93</v>
      </c>
      <c r="U695" t="s">
        <v>35</v>
      </c>
      <c r="V695" t="s">
        <v>36</v>
      </c>
      <c r="W695" t="s">
        <v>37</v>
      </c>
      <c r="X695">
        <v>139</v>
      </c>
      <c r="Y695">
        <v>132</v>
      </c>
      <c r="Z695">
        <v>139</v>
      </c>
      <c r="AA695">
        <v>-1.1521357345972001</v>
      </c>
      <c r="AB695">
        <v>-1.15267238352566</v>
      </c>
      <c r="AC695">
        <v>-0.456374799721112</v>
      </c>
    </row>
    <row r="696" spans="1:29" x14ac:dyDescent="0.35">
      <c r="A696" t="s">
        <v>172</v>
      </c>
      <c r="B696">
        <v>2</v>
      </c>
      <c r="C696" t="s">
        <v>30</v>
      </c>
      <c r="D696" t="s">
        <v>93</v>
      </c>
      <c r="E696" t="s">
        <v>100</v>
      </c>
      <c r="F696" t="s">
        <v>40</v>
      </c>
      <c r="G696">
        <v>1.3333333333333299</v>
      </c>
      <c r="H696">
        <v>2.5871666666667301</v>
      </c>
      <c r="I696">
        <v>1.3333333333333299</v>
      </c>
      <c r="J696">
        <v>2.5871666666667301</v>
      </c>
      <c r="K696">
        <v>1.3333333333333299</v>
      </c>
      <c r="L696">
        <v>2.5871666666667301</v>
      </c>
      <c r="M696">
        <v>0.9</v>
      </c>
      <c r="N696">
        <v>0.96235181986061002</v>
      </c>
      <c r="O696">
        <v>0.9</v>
      </c>
      <c r="P696">
        <v>0.96235181986061002</v>
      </c>
      <c r="Q696">
        <v>0.9</v>
      </c>
      <c r="R696">
        <v>0.96235181986061002</v>
      </c>
      <c r="S696" t="s">
        <v>171</v>
      </c>
      <c r="T696" t="s">
        <v>93</v>
      </c>
      <c r="U696" t="s">
        <v>35</v>
      </c>
      <c r="V696" t="s">
        <v>36</v>
      </c>
      <c r="W696" t="s">
        <v>37</v>
      </c>
      <c r="X696">
        <v>218</v>
      </c>
      <c r="Y696">
        <v>342</v>
      </c>
      <c r="Z696">
        <v>218</v>
      </c>
      <c r="AA696">
        <v>-0.62601594827824802</v>
      </c>
      <c r="AB696">
        <v>-0.62658398999425402</v>
      </c>
      <c r="AC696">
        <v>1.18572144226607</v>
      </c>
    </row>
    <row r="697" spans="1:29" x14ac:dyDescent="0.35">
      <c r="A697" t="s">
        <v>172</v>
      </c>
      <c r="B697">
        <v>2</v>
      </c>
      <c r="C697" t="s">
        <v>43</v>
      </c>
      <c r="D697" t="s">
        <v>93</v>
      </c>
      <c r="E697" t="s">
        <v>101</v>
      </c>
      <c r="F697" t="s">
        <v>47</v>
      </c>
      <c r="G697">
        <v>0.5</v>
      </c>
      <c r="H697">
        <v>3.7308333333333001</v>
      </c>
      <c r="I697">
        <v>1</v>
      </c>
      <c r="J697">
        <v>4.3328333333332996</v>
      </c>
      <c r="K697">
        <v>0.5</v>
      </c>
      <c r="L697">
        <v>3.7308333333333099</v>
      </c>
      <c r="M697">
        <v>0.58823529411764697</v>
      </c>
      <c r="N697">
        <v>0.65988600488550297</v>
      </c>
      <c r="O697">
        <v>0.71428571428571397</v>
      </c>
      <c r="P697">
        <v>0.69578707957403596</v>
      </c>
      <c r="Q697">
        <v>0.60714285714285698</v>
      </c>
      <c r="R697">
        <v>0.66858459730987396</v>
      </c>
      <c r="S697" t="s">
        <v>171</v>
      </c>
      <c r="T697" t="s">
        <v>93</v>
      </c>
      <c r="U697" t="s">
        <v>41</v>
      </c>
      <c r="V697" t="s">
        <v>36</v>
      </c>
      <c r="W697" t="s">
        <v>37</v>
      </c>
      <c r="X697">
        <v>840</v>
      </c>
      <c r="Y697">
        <v>580</v>
      </c>
      <c r="Z697">
        <v>834</v>
      </c>
      <c r="AA697">
        <v>0.57651308032138004</v>
      </c>
      <c r="AB697">
        <v>0.45117759034405303</v>
      </c>
      <c r="AC697">
        <v>1.87538923796402</v>
      </c>
    </row>
    <row r="698" spans="1:29" x14ac:dyDescent="0.35">
      <c r="A698" t="s">
        <v>172</v>
      </c>
      <c r="B698">
        <v>2</v>
      </c>
      <c r="C698" t="s">
        <v>43</v>
      </c>
      <c r="D698" t="s">
        <v>93</v>
      </c>
      <c r="E698" t="s">
        <v>102</v>
      </c>
      <c r="F698" t="s">
        <v>50</v>
      </c>
      <c r="G698">
        <v>0.16666666666666699</v>
      </c>
      <c r="H698">
        <v>0.53199999999999203</v>
      </c>
      <c r="I698">
        <v>-0.16666666666666699</v>
      </c>
      <c r="J698">
        <v>0.38083333333333802</v>
      </c>
      <c r="K698">
        <v>0.16666666666666699</v>
      </c>
      <c r="L698">
        <v>0.53199999999999203</v>
      </c>
      <c r="M698">
        <v>0.54545454545454497</v>
      </c>
      <c r="N698">
        <v>0.76859643217770102</v>
      </c>
      <c r="O698">
        <v>0.44444444444444398</v>
      </c>
      <c r="P698">
        <v>0.72691161866930099</v>
      </c>
      <c r="Q698">
        <v>0.55555555555555602</v>
      </c>
      <c r="R698">
        <v>0.81698113207544398</v>
      </c>
      <c r="S698" t="s">
        <v>171</v>
      </c>
      <c r="T698" t="s">
        <v>93</v>
      </c>
      <c r="U698" t="s">
        <v>41</v>
      </c>
      <c r="V698" t="s">
        <v>36</v>
      </c>
      <c r="W698" t="s">
        <v>37</v>
      </c>
      <c r="X698">
        <v>658</v>
      </c>
      <c r="Y698">
        <v>164</v>
      </c>
      <c r="Z698">
        <v>658</v>
      </c>
      <c r="AA698">
        <v>-0.253322847933038</v>
      </c>
      <c r="AB698">
        <v>-0.346048831428934</v>
      </c>
      <c r="AC698">
        <v>-0.361196936892209</v>
      </c>
    </row>
    <row r="699" spans="1:29" x14ac:dyDescent="0.35">
      <c r="A699" t="s">
        <v>172</v>
      </c>
      <c r="B699">
        <v>2</v>
      </c>
      <c r="C699" t="s">
        <v>43</v>
      </c>
      <c r="D699" t="s">
        <v>93</v>
      </c>
      <c r="E699" t="s">
        <v>103</v>
      </c>
      <c r="F699" t="s">
        <v>50</v>
      </c>
      <c r="G699">
        <v>-0.66666666666666696</v>
      </c>
      <c r="H699">
        <v>1.28233333333356</v>
      </c>
      <c r="I699">
        <v>0.16666666666666699</v>
      </c>
      <c r="J699">
        <v>2.14183333333348</v>
      </c>
      <c r="K699">
        <v>-0.66666666666666696</v>
      </c>
      <c r="L699">
        <v>1.28233333333356</v>
      </c>
      <c r="M699">
        <v>0.43333333333333302</v>
      </c>
      <c r="N699">
        <v>0.57679255828810105</v>
      </c>
      <c r="O699">
        <v>0.52</v>
      </c>
      <c r="P699">
        <v>0.64298270989564599</v>
      </c>
      <c r="Q699">
        <v>0.42</v>
      </c>
      <c r="R699">
        <v>0.58560493112887901</v>
      </c>
      <c r="S699" t="s">
        <v>171</v>
      </c>
      <c r="T699" t="s">
        <v>93</v>
      </c>
      <c r="U699" t="s">
        <v>41</v>
      </c>
      <c r="V699" t="s">
        <v>36</v>
      </c>
      <c r="W699" t="s">
        <v>37</v>
      </c>
      <c r="X699">
        <v>846</v>
      </c>
      <c r="Y699">
        <v>488</v>
      </c>
      <c r="Z699">
        <v>840</v>
      </c>
      <c r="AA699">
        <v>0.60480294151187097</v>
      </c>
      <c r="AB699">
        <v>0.47745978007283302</v>
      </c>
      <c r="AC699">
        <v>1.38075960314004</v>
      </c>
    </row>
    <row r="700" spans="1:29" x14ac:dyDescent="0.35">
      <c r="A700" t="s">
        <v>172</v>
      </c>
      <c r="B700">
        <v>2</v>
      </c>
      <c r="C700" t="s">
        <v>38</v>
      </c>
      <c r="D700" t="s">
        <v>93</v>
      </c>
      <c r="E700" t="s">
        <v>104</v>
      </c>
      <c r="F700" t="s">
        <v>40</v>
      </c>
      <c r="G700">
        <v>-0.16666666666666699</v>
      </c>
      <c r="H700">
        <v>4.0506666666667401</v>
      </c>
      <c r="I700">
        <v>0.33333333333333298</v>
      </c>
      <c r="J700">
        <v>4.6296666666666502</v>
      </c>
      <c r="K700">
        <v>-0.16666666666666699</v>
      </c>
      <c r="L700">
        <v>4.0506666666667401</v>
      </c>
      <c r="M700">
        <v>0.47058823529411797</v>
      </c>
      <c r="N700">
        <v>0.67755179568101698</v>
      </c>
      <c r="O700">
        <v>0.57142857142857195</v>
      </c>
      <c r="P700">
        <v>0.71378216968353403</v>
      </c>
      <c r="Q700">
        <v>0.46428571428571402</v>
      </c>
      <c r="R700">
        <v>0.68704593030415095</v>
      </c>
      <c r="S700" t="s">
        <v>171</v>
      </c>
      <c r="T700" t="s">
        <v>93</v>
      </c>
      <c r="U700" t="s">
        <v>41</v>
      </c>
      <c r="V700" t="s">
        <v>42</v>
      </c>
      <c r="W700" t="s">
        <v>37</v>
      </c>
      <c r="X700">
        <v>829</v>
      </c>
      <c r="Y700">
        <v>142</v>
      </c>
      <c r="Z700">
        <v>827</v>
      </c>
      <c r="AA700">
        <v>0.54350824226580596</v>
      </c>
      <c r="AB700">
        <v>0.40299357584128997</v>
      </c>
      <c r="AC700">
        <v>-0.47947793652402898</v>
      </c>
    </row>
    <row r="701" spans="1:29" x14ac:dyDescent="0.35">
      <c r="A701" t="s">
        <v>172</v>
      </c>
      <c r="B701">
        <v>2</v>
      </c>
      <c r="C701" t="s">
        <v>55</v>
      </c>
      <c r="D701" t="s">
        <v>93</v>
      </c>
      <c r="E701" t="s">
        <v>105</v>
      </c>
      <c r="F701" t="s">
        <v>47</v>
      </c>
      <c r="G701">
        <v>1</v>
      </c>
      <c r="H701">
        <v>2.9859999999999198</v>
      </c>
      <c r="I701">
        <v>0.83333333333333304</v>
      </c>
      <c r="J701">
        <v>2.80483333333326</v>
      </c>
      <c r="K701">
        <v>1</v>
      </c>
      <c r="L701">
        <v>2.9859999999999198</v>
      </c>
      <c r="M701">
        <v>0.71428571428571397</v>
      </c>
      <c r="N701">
        <v>0.77124084054986997</v>
      </c>
      <c r="O701">
        <v>0.69230769230769196</v>
      </c>
      <c r="P701">
        <v>0.76345533673565302</v>
      </c>
      <c r="Q701">
        <v>0.73076923076923095</v>
      </c>
      <c r="R701">
        <v>0.78047215003600701</v>
      </c>
      <c r="S701" t="s">
        <v>171</v>
      </c>
      <c r="T701" t="s">
        <v>93</v>
      </c>
      <c r="U701" t="s">
        <v>35</v>
      </c>
      <c r="V701" t="s">
        <v>42</v>
      </c>
      <c r="W701" t="s">
        <v>37</v>
      </c>
      <c r="X701">
        <v>456</v>
      </c>
      <c r="Y701">
        <v>66</v>
      </c>
      <c r="Z701">
        <v>456</v>
      </c>
      <c r="AA701">
        <v>0.95900315480923104</v>
      </c>
      <c r="AB701">
        <v>0.95834053735352998</v>
      </c>
      <c r="AC701">
        <v>-0.97246219005993795</v>
      </c>
    </row>
    <row r="702" spans="1:29" x14ac:dyDescent="0.35">
      <c r="A702" t="s">
        <v>172</v>
      </c>
      <c r="B702">
        <v>2</v>
      </c>
      <c r="C702" t="s">
        <v>55</v>
      </c>
      <c r="D702" t="s">
        <v>93</v>
      </c>
      <c r="E702" t="s">
        <v>106</v>
      </c>
      <c r="F702" t="s">
        <v>33</v>
      </c>
      <c r="G702">
        <v>-0.83333333333333304</v>
      </c>
      <c r="H702">
        <v>1.53916666666653</v>
      </c>
      <c r="I702">
        <v>-0.33333333333333298</v>
      </c>
      <c r="J702">
        <v>2.26466666666661</v>
      </c>
      <c r="K702">
        <v>-0.83333333333333304</v>
      </c>
      <c r="L702">
        <v>1.53916666666653</v>
      </c>
      <c r="M702">
        <v>0.38095238095238099</v>
      </c>
      <c r="N702">
        <v>0.58476054114579701</v>
      </c>
      <c r="O702">
        <v>0.42857142857142899</v>
      </c>
      <c r="P702">
        <v>0.69159616469260798</v>
      </c>
      <c r="Q702">
        <v>0.32142857142857101</v>
      </c>
      <c r="R702">
        <v>0.63021714608007995</v>
      </c>
      <c r="S702" t="s">
        <v>171</v>
      </c>
      <c r="T702" t="s">
        <v>93</v>
      </c>
      <c r="U702" t="s">
        <v>35</v>
      </c>
      <c r="V702" t="s">
        <v>42</v>
      </c>
      <c r="W702" t="s">
        <v>45</v>
      </c>
      <c r="X702">
        <v>688</v>
      </c>
      <c r="Y702">
        <v>301</v>
      </c>
      <c r="Z702">
        <v>688</v>
      </c>
      <c r="AA702">
        <v>2.5040637931129899</v>
      </c>
      <c r="AB702">
        <v>2.5033089841799399</v>
      </c>
      <c r="AC702">
        <v>0.86512169978285403</v>
      </c>
    </row>
    <row r="703" spans="1:29" x14ac:dyDescent="0.35">
      <c r="A703" t="s">
        <v>172</v>
      </c>
      <c r="B703">
        <v>2</v>
      </c>
      <c r="C703" t="s">
        <v>30</v>
      </c>
      <c r="D703" t="s">
        <v>93</v>
      </c>
      <c r="E703" t="s">
        <v>107</v>
      </c>
      <c r="F703" t="s">
        <v>40</v>
      </c>
      <c r="G703">
        <v>1.8333333333333299</v>
      </c>
      <c r="H703">
        <v>3.78883333333332</v>
      </c>
      <c r="I703">
        <v>1.8333333333333299</v>
      </c>
      <c r="J703">
        <v>3.78883333333332</v>
      </c>
      <c r="K703">
        <v>1.8333333333333299</v>
      </c>
      <c r="L703">
        <v>3.78883333333332</v>
      </c>
      <c r="M703">
        <v>0.92307692307692302</v>
      </c>
      <c r="N703">
        <v>0.947376707206672</v>
      </c>
      <c r="O703">
        <v>0.92307692307692302</v>
      </c>
      <c r="P703">
        <v>0.947376707206672</v>
      </c>
      <c r="Q703">
        <v>0.92307692307692302</v>
      </c>
      <c r="R703">
        <v>0.947376707206672</v>
      </c>
      <c r="S703" t="s">
        <v>171</v>
      </c>
      <c r="T703" t="s">
        <v>93</v>
      </c>
      <c r="U703" t="s">
        <v>35</v>
      </c>
      <c r="V703" t="s">
        <v>36</v>
      </c>
      <c r="W703" t="s">
        <v>45</v>
      </c>
      <c r="X703">
        <v>326</v>
      </c>
      <c r="Y703">
        <v>442</v>
      </c>
      <c r="Z703">
        <v>326</v>
      </c>
      <c r="AA703">
        <v>9.32364178286752E-2</v>
      </c>
      <c r="AB703">
        <v>9.2625459390455106E-2</v>
      </c>
      <c r="AC703">
        <v>1.9676720336885301</v>
      </c>
    </row>
    <row r="704" spans="1:29" x14ac:dyDescent="0.35">
      <c r="A704" t="s">
        <v>172</v>
      </c>
      <c r="B704">
        <v>2</v>
      </c>
      <c r="C704" t="s">
        <v>55</v>
      </c>
      <c r="D704" t="s">
        <v>93</v>
      </c>
      <c r="E704" t="s">
        <v>108</v>
      </c>
      <c r="F704" t="s">
        <v>47</v>
      </c>
      <c r="G704">
        <v>-1.5</v>
      </c>
      <c r="H704">
        <v>1.8494999999997499</v>
      </c>
      <c r="I704">
        <v>-2</v>
      </c>
      <c r="J704">
        <v>1.9899999999997</v>
      </c>
      <c r="K704">
        <v>-1.5</v>
      </c>
      <c r="L704">
        <v>1.8494999999997499</v>
      </c>
      <c r="M704">
        <v>0.39024390243902402</v>
      </c>
      <c r="N704">
        <v>0.590010220138525</v>
      </c>
      <c r="O704">
        <v>0.3125</v>
      </c>
      <c r="P704">
        <v>0.61927595300884997</v>
      </c>
      <c r="Q704">
        <v>0.359375</v>
      </c>
      <c r="R704">
        <v>0.61085471110043799</v>
      </c>
      <c r="S704" t="s">
        <v>171</v>
      </c>
      <c r="T704" t="s">
        <v>93</v>
      </c>
      <c r="U704" t="s">
        <v>35</v>
      </c>
      <c r="V704" t="s">
        <v>42</v>
      </c>
      <c r="W704" t="s">
        <v>45</v>
      </c>
      <c r="X704">
        <v>202</v>
      </c>
      <c r="Y704">
        <v>65</v>
      </c>
      <c r="Z704">
        <v>202</v>
      </c>
      <c r="AA704">
        <v>-0.73257185436816197</v>
      </c>
      <c r="AB704">
        <v>-0.73313353805124803</v>
      </c>
      <c r="AC704">
        <v>-0.98028169597416304</v>
      </c>
    </row>
    <row r="705" spans="1:29" x14ac:dyDescent="0.35">
      <c r="A705" t="s">
        <v>172</v>
      </c>
      <c r="B705">
        <v>2</v>
      </c>
      <c r="C705" t="s">
        <v>38</v>
      </c>
      <c r="D705" t="s">
        <v>93</v>
      </c>
      <c r="E705" t="s">
        <v>109</v>
      </c>
      <c r="F705" t="s">
        <v>50</v>
      </c>
      <c r="G705">
        <v>0.5</v>
      </c>
      <c r="H705">
        <v>4.9184999999999004</v>
      </c>
      <c r="I705">
        <v>0.33333333333333298</v>
      </c>
      <c r="J705">
        <v>4.8764999999999299</v>
      </c>
      <c r="K705">
        <v>0.5</v>
      </c>
      <c r="L705">
        <v>4.9184999999999004</v>
      </c>
      <c r="M705">
        <v>0.6</v>
      </c>
      <c r="N705">
        <v>0.82346493631759998</v>
      </c>
      <c r="O705">
        <v>0.58333333333333304</v>
      </c>
      <c r="P705">
        <v>0.82570073691475598</v>
      </c>
      <c r="Q705">
        <v>0.625</v>
      </c>
      <c r="R705">
        <v>0.82850591090233205</v>
      </c>
      <c r="S705" t="s">
        <v>171</v>
      </c>
      <c r="T705" t="s">
        <v>93</v>
      </c>
      <c r="U705" t="s">
        <v>41</v>
      </c>
      <c r="V705" t="s">
        <v>42</v>
      </c>
      <c r="W705" t="s">
        <v>45</v>
      </c>
      <c r="X705">
        <v>841</v>
      </c>
      <c r="Y705">
        <v>41</v>
      </c>
      <c r="Z705">
        <v>840</v>
      </c>
      <c r="AA705">
        <v>0.60480294151187097</v>
      </c>
      <c r="AB705">
        <v>0.45555795529885001</v>
      </c>
      <c r="AC705">
        <v>-1.02249525301556</v>
      </c>
    </row>
    <row r="706" spans="1:29" x14ac:dyDescent="0.35">
      <c r="A706" t="s">
        <v>172</v>
      </c>
      <c r="B706">
        <v>2</v>
      </c>
      <c r="C706" t="s">
        <v>43</v>
      </c>
      <c r="D706" t="s">
        <v>93</v>
      </c>
      <c r="E706" t="s">
        <v>110</v>
      </c>
      <c r="F706" t="s">
        <v>40</v>
      </c>
      <c r="G706">
        <v>1.1666666666666701</v>
      </c>
      <c r="H706">
        <v>3.5273333333333499</v>
      </c>
      <c r="I706">
        <v>1.3333333333333299</v>
      </c>
      <c r="J706">
        <v>3.47399999999999</v>
      </c>
      <c r="K706">
        <v>1.1666666666666701</v>
      </c>
      <c r="L706">
        <v>3.5273333333333499</v>
      </c>
      <c r="M706">
        <v>0.81818181818181801</v>
      </c>
      <c r="N706">
        <v>0.89784946236560204</v>
      </c>
      <c r="O706">
        <v>0.9</v>
      </c>
      <c r="P706">
        <v>0.90090783197416302</v>
      </c>
      <c r="Q706">
        <v>0.85</v>
      </c>
      <c r="R706">
        <v>0.90706262501924995</v>
      </c>
      <c r="S706" t="s">
        <v>171</v>
      </c>
      <c r="T706" t="s">
        <v>93</v>
      </c>
      <c r="U706" t="s">
        <v>41</v>
      </c>
      <c r="V706" t="s">
        <v>36</v>
      </c>
      <c r="W706" t="s">
        <v>45</v>
      </c>
      <c r="X706">
        <v>828</v>
      </c>
      <c r="Y706">
        <v>382</v>
      </c>
      <c r="Z706">
        <v>828</v>
      </c>
      <c r="AA706">
        <v>0.54822321913088801</v>
      </c>
      <c r="AB706">
        <v>0.39861321088649398</v>
      </c>
      <c r="AC706">
        <v>0.810860241277639</v>
      </c>
    </row>
    <row r="707" spans="1:29" x14ac:dyDescent="0.35">
      <c r="A707" t="s">
        <v>172</v>
      </c>
      <c r="B707">
        <v>2</v>
      </c>
      <c r="C707" t="s">
        <v>38</v>
      </c>
      <c r="D707" t="s">
        <v>93</v>
      </c>
      <c r="E707" t="s">
        <v>111</v>
      </c>
      <c r="F707" t="s">
        <v>47</v>
      </c>
      <c r="G707">
        <v>0.83333333333333304</v>
      </c>
      <c r="H707">
        <v>6.8863333333333898</v>
      </c>
      <c r="I707">
        <v>0.83333333333333304</v>
      </c>
      <c r="J707">
        <v>6.8863333333333898</v>
      </c>
      <c r="K707">
        <v>0.83333333333333304</v>
      </c>
      <c r="L707">
        <v>6.8863333333333898</v>
      </c>
      <c r="M707">
        <v>0.85714285714285698</v>
      </c>
      <c r="N707">
        <v>0.94107348733934504</v>
      </c>
      <c r="O707">
        <v>0.85714285714285698</v>
      </c>
      <c r="P707">
        <v>0.94107348733934504</v>
      </c>
      <c r="Q707">
        <v>0.85714285714285698</v>
      </c>
      <c r="R707">
        <v>0.94107348733934504</v>
      </c>
      <c r="S707" t="s">
        <v>171</v>
      </c>
      <c r="T707" t="s">
        <v>93</v>
      </c>
      <c r="U707" t="s">
        <v>41</v>
      </c>
      <c r="V707" t="s">
        <v>42</v>
      </c>
      <c r="W707" t="s">
        <v>45</v>
      </c>
      <c r="X707">
        <v>985</v>
      </c>
      <c r="Y707">
        <v>99</v>
      </c>
      <c r="Z707">
        <v>722</v>
      </c>
      <c r="AA707">
        <v>4.8435671432205098E-2</v>
      </c>
      <c r="AB707">
        <v>1.08633050878957</v>
      </c>
      <c r="AC707">
        <v>-0.71066352671349498</v>
      </c>
    </row>
    <row r="708" spans="1:29" x14ac:dyDescent="0.35">
      <c r="A708" t="s">
        <v>172</v>
      </c>
      <c r="B708">
        <v>2</v>
      </c>
      <c r="C708" t="s">
        <v>38</v>
      </c>
      <c r="D708" t="s">
        <v>93</v>
      </c>
      <c r="E708" t="s">
        <v>112</v>
      </c>
      <c r="F708" t="s">
        <v>50</v>
      </c>
      <c r="G708">
        <v>-0.5</v>
      </c>
      <c r="H708">
        <v>3.0681666666666998</v>
      </c>
      <c r="I708">
        <v>-0.5</v>
      </c>
      <c r="J708">
        <v>3.1136666666666901</v>
      </c>
      <c r="K708">
        <v>-0.5</v>
      </c>
      <c r="L708">
        <v>3.0681666666666998</v>
      </c>
      <c r="M708">
        <v>0.4</v>
      </c>
      <c r="N708">
        <v>0.62293155258764699</v>
      </c>
      <c r="O708">
        <v>0.4</v>
      </c>
      <c r="P708">
        <v>0.62521112034529902</v>
      </c>
      <c r="Q708">
        <v>0.4</v>
      </c>
      <c r="R708">
        <v>0.62338141068604103</v>
      </c>
      <c r="S708" t="s">
        <v>171</v>
      </c>
      <c r="T708" t="s">
        <v>93</v>
      </c>
      <c r="U708" t="s">
        <v>41</v>
      </c>
      <c r="V708" t="s">
        <v>42</v>
      </c>
      <c r="W708" t="s">
        <v>45</v>
      </c>
      <c r="X708">
        <v>140</v>
      </c>
      <c r="Y708">
        <v>104</v>
      </c>
      <c r="Z708">
        <v>140</v>
      </c>
      <c r="AA708">
        <v>-2.6956808640454701</v>
      </c>
      <c r="AB708">
        <v>-2.6150778780135902</v>
      </c>
      <c r="AC708">
        <v>-0.68378148134262595</v>
      </c>
    </row>
    <row r="709" spans="1:29" x14ac:dyDescent="0.35">
      <c r="A709" t="s">
        <v>172</v>
      </c>
      <c r="B709">
        <v>2</v>
      </c>
      <c r="C709" t="s">
        <v>38</v>
      </c>
      <c r="D709" t="s">
        <v>93</v>
      </c>
      <c r="E709" t="s">
        <v>113</v>
      </c>
      <c r="F709" t="s">
        <v>40</v>
      </c>
      <c r="G709">
        <v>0.16666666666666699</v>
      </c>
      <c r="H709">
        <v>3.8201666666667302</v>
      </c>
      <c r="I709">
        <v>0.66666666666666696</v>
      </c>
      <c r="J709">
        <v>4.3506666666667098</v>
      </c>
      <c r="K709">
        <v>0.16666666666666699</v>
      </c>
      <c r="L709">
        <v>3.8201666666667302</v>
      </c>
      <c r="M709">
        <v>0.53846153846153799</v>
      </c>
      <c r="N709">
        <v>0.66319221951671203</v>
      </c>
      <c r="O709">
        <v>0.83333333333333304</v>
      </c>
      <c r="P709">
        <v>0.70637530832964601</v>
      </c>
      <c r="Q709">
        <v>0.58333333333333304</v>
      </c>
      <c r="R709">
        <v>0.68121086585289004</v>
      </c>
      <c r="S709" t="s">
        <v>171</v>
      </c>
      <c r="T709" t="s">
        <v>93</v>
      </c>
      <c r="U709" t="s">
        <v>41</v>
      </c>
      <c r="V709" t="s">
        <v>42</v>
      </c>
      <c r="W709" t="s">
        <v>45</v>
      </c>
      <c r="X709">
        <v>753</v>
      </c>
      <c r="Y709">
        <v>148</v>
      </c>
      <c r="Z709">
        <v>753</v>
      </c>
      <c r="AA709">
        <v>0.19459995424974399</v>
      </c>
      <c r="AB709">
        <v>7.0085839276746095E-2</v>
      </c>
      <c r="AC709">
        <v>-0.44721948207898699</v>
      </c>
    </row>
    <row r="710" spans="1:29" x14ac:dyDescent="0.35">
      <c r="A710" t="s">
        <v>172</v>
      </c>
      <c r="B710">
        <v>2</v>
      </c>
      <c r="C710" t="s">
        <v>38</v>
      </c>
      <c r="D710" t="s">
        <v>93</v>
      </c>
      <c r="E710" t="s">
        <v>114</v>
      </c>
      <c r="F710" t="s">
        <v>33</v>
      </c>
      <c r="G710">
        <v>0</v>
      </c>
      <c r="H710">
        <v>1.68333333333336</v>
      </c>
      <c r="I710">
        <v>0</v>
      </c>
      <c r="J710">
        <v>2.1061666666667098</v>
      </c>
      <c r="K710">
        <v>0</v>
      </c>
      <c r="L710">
        <v>1.68333333333336</v>
      </c>
      <c r="M710">
        <v>0.5</v>
      </c>
      <c r="N710">
        <v>0.56020505484024896</v>
      </c>
      <c r="O710">
        <v>0.5</v>
      </c>
      <c r="P710">
        <v>0.58409529513542502</v>
      </c>
      <c r="Q710">
        <v>0.5</v>
      </c>
      <c r="R710">
        <v>0.56721235110135204</v>
      </c>
      <c r="S710" t="s">
        <v>171</v>
      </c>
      <c r="T710" t="s">
        <v>93</v>
      </c>
      <c r="U710" t="s">
        <v>41</v>
      </c>
      <c r="V710" t="s">
        <v>42</v>
      </c>
      <c r="W710" t="s">
        <v>45</v>
      </c>
      <c r="X710">
        <v>547</v>
      </c>
      <c r="Y710">
        <v>49</v>
      </c>
      <c r="Z710">
        <v>547</v>
      </c>
      <c r="AA710">
        <v>-0.77668527995712999</v>
      </c>
      <c r="AB710">
        <v>-0.83226934141136</v>
      </c>
      <c r="AC710">
        <v>-0.97948398042217499</v>
      </c>
    </row>
    <row r="711" spans="1:29" x14ac:dyDescent="0.35">
      <c r="A711" t="s">
        <v>172</v>
      </c>
      <c r="B711">
        <v>2</v>
      </c>
      <c r="C711" t="s">
        <v>38</v>
      </c>
      <c r="D711" t="s">
        <v>93</v>
      </c>
      <c r="E711" t="s">
        <v>115</v>
      </c>
      <c r="F711" t="s">
        <v>33</v>
      </c>
      <c r="G711">
        <v>-0.83333333333333304</v>
      </c>
      <c r="H711">
        <v>2.06116666666663</v>
      </c>
      <c r="I711">
        <v>-1</v>
      </c>
      <c r="J711">
        <v>1.9119999999999699</v>
      </c>
      <c r="K711">
        <v>-0.83333333333333404</v>
      </c>
      <c r="L711">
        <v>2.06116666666663</v>
      </c>
      <c r="M711">
        <v>0.42424242424242398</v>
      </c>
      <c r="N711">
        <v>0.58349198633558597</v>
      </c>
      <c r="O711">
        <v>0.40625</v>
      </c>
      <c r="P711">
        <v>0.58006253140527997</v>
      </c>
      <c r="Q711">
        <v>0.421875</v>
      </c>
      <c r="R711">
        <v>0.58630869298196397</v>
      </c>
      <c r="S711" t="s">
        <v>171</v>
      </c>
      <c r="T711" t="s">
        <v>93</v>
      </c>
      <c r="U711" t="s">
        <v>41</v>
      </c>
      <c r="V711" t="s">
        <v>42</v>
      </c>
      <c r="W711" t="s">
        <v>45</v>
      </c>
      <c r="X711">
        <v>840</v>
      </c>
      <c r="Y711">
        <v>346</v>
      </c>
      <c r="Z711">
        <v>840</v>
      </c>
      <c r="AA711">
        <v>0.60480294151187097</v>
      </c>
      <c r="AB711">
        <v>0.45117759034405303</v>
      </c>
      <c r="AC711">
        <v>0.61730951460738903</v>
      </c>
    </row>
    <row r="712" spans="1:29" x14ac:dyDescent="0.35">
      <c r="A712" t="s">
        <v>172</v>
      </c>
      <c r="B712">
        <v>3</v>
      </c>
      <c r="C712" t="s">
        <v>55</v>
      </c>
      <c r="D712" t="s">
        <v>93</v>
      </c>
      <c r="E712" t="s">
        <v>94</v>
      </c>
      <c r="F712" t="s">
        <v>40</v>
      </c>
      <c r="G712">
        <v>-2.5</v>
      </c>
      <c r="H712">
        <v>2.2425000000001001</v>
      </c>
      <c r="I712">
        <v>-2.6666666666666701</v>
      </c>
      <c r="J712">
        <v>2.0325000000001601</v>
      </c>
      <c r="K712">
        <v>-2.5</v>
      </c>
      <c r="L712">
        <v>2.2425000000001001</v>
      </c>
      <c r="M712">
        <v>0.25806451612903197</v>
      </c>
      <c r="N712">
        <v>0.58668676794619501</v>
      </c>
      <c r="O712">
        <v>0.1</v>
      </c>
      <c r="P712">
        <v>0.66803538457300005</v>
      </c>
      <c r="Q712">
        <v>0.125</v>
      </c>
      <c r="R712">
        <v>0.68539697412297096</v>
      </c>
      <c r="S712" t="s">
        <v>171</v>
      </c>
      <c r="T712" t="s">
        <v>93</v>
      </c>
      <c r="U712" t="s">
        <v>35</v>
      </c>
      <c r="V712" t="s">
        <v>42</v>
      </c>
      <c r="W712" t="s">
        <v>37</v>
      </c>
      <c r="X712">
        <v>228</v>
      </c>
      <c r="Y712">
        <v>144</v>
      </c>
      <c r="Z712">
        <v>228</v>
      </c>
      <c r="AA712">
        <v>-0.55941850697205098</v>
      </c>
      <c r="AB712">
        <v>-0.55999052245863201</v>
      </c>
      <c r="AC712">
        <v>-0.36254072875041599</v>
      </c>
    </row>
    <row r="713" spans="1:29" x14ac:dyDescent="0.35">
      <c r="A713" t="s">
        <v>172</v>
      </c>
      <c r="B713">
        <v>3</v>
      </c>
      <c r="C713" t="s">
        <v>30</v>
      </c>
      <c r="D713" t="s">
        <v>93</v>
      </c>
      <c r="E713" t="s">
        <v>95</v>
      </c>
      <c r="F713" t="s">
        <v>47</v>
      </c>
      <c r="G713">
        <v>0.5</v>
      </c>
      <c r="H713">
        <v>1.1398333333333199</v>
      </c>
      <c r="I713">
        <v>0.5</v>
      </c>
      <c r="J713">
        <v>1.1294999999999999</v>
      </c>
      <c r="K713">
        <v>0.5</v>
      </c>
      <c r="L713">
        <v>1.1398333333333199</v>
      </c>
      <c r="M713">
        <v>0.8</v>
      </c>
      <c r="N713">
        <v>0.86725378584469603</v>
      </c>
      <c r="O713">
        <v>1</v>
      </c>
      <c r="P713">
        <v>0.87864565873282297</v>
      </c>
      <c r="Q713">
        <v>1</v>
      </c>
      <c r="R713">
        <v>0.88210973293105399</v>
      </c>
      <c r="S713" t="s">
        <v>171</v>
      </c>
      <c r="T713" t="s">
        <v>93</v>
      </c>
      <c r="U713" t="s">
        <v>35</v>
      </c>
      <c r="V713" t="s">
        <v>36</v>
      </c>
      <c r="W713" t="s">
        <v>37</v>
      </c>
      <c r="X713">
        <v>326</v>
      </c>
      <c r="Y713">
        <v>122</v>
      </c>
      <c r="Z713">
        <v>325</v>
      </c>
      <c r="AA713">
        <v>8.6576673698055606E-2</v>
      </c>
      <c r="AB713">
        <v>9.2625459390455106E-2</v>
      </c>
      <c r="AC713">
        <v>-0.53456985886335795</v>
      </c>
    </row>
    <row r="714" spans="1:29" x14ac:dyDescent="0.35">
      <c r="A714" t="s">
        <v>172</v>
      </c>
      <c r="B714">
        <v>3</v>
      </c>
      <c r="C714" t="s">
        <v>55</v>
      </c>
      <c r="D714" t="s">
        <v>93</v>
      </c>
      <c r="E714" t="s">
        <v>96</v>
      </c>
      <c r="F714" t="s">
        <v>50</v>
      </c>
      <c r="G714">
        <v>-0.33333333333333398</v>
      </c>
      <c r="H714">
        <v>5.02150000000006</v>
      </c>
      <c r="I714">
        <v>-0.33333333333333398</v>
      </c>
      <c r="J714">
        <v>5.02150000000006</v>
      </c>
      <c r="K714">
        <v>-0.33333333333333398</v>
      </c>
      <c r="L714">
        <v>5.02150000000006</v>
      </c>
      <c r="M714">
        <v>0.46428571428571402</v>
      </c>
      <c r="N714">
        <v>0.76741874212273598</v>
      </c>
      <c r="O714">
        <v>0.46428571428571402</v>
      </c>
      <c r="P714">
        <v>0.76741874212273598</v>
      </c>
      <c r="Q714">
        <v>0.46428571428571402</v>
      </c>
      <c r="R714">
        <v>0.76741874212273598</v>
      </c>
      <c r="S714" t="s">
        <v>171</v>
      </c>
      <c r="T714" t="s">
        <v>93</v>
      </c>
      <c r="U714" t="s">
        <v>35</v>
      </c>
      <c r="V714" t="s">
        <v>42</v>
      </c>
      <c r="W714" t="s">
        <v>37</v>
      </c>
      <c r="X714">
        <v>263</v>
      </c>
      <c r="Y714">
        <v>57</v>
      </c>
      <c r="Z714">
        <v>263</v>
      </c>
      <c r="AA714">
        <v>-0.32632746240036298</v>
      </c>
      <c r="AB714">
        <v>-0.32691338608395798</v>
      </c>
      <c r="AC714">
        <v>-1.0428377432879601</v>
      </c>
    </row>
    <row r="715" spans="1:29" x14ac:dyDescent="0.35">
      <c r="A715" t="s">
        <v>172</v>
      </c>
      <c r="B715">
        <v>3</v>
      </c>
      <c r="C715" t="s">
        <v>30</v>
      </c>
      <c r="D715" t="s">
        <v>93</v>
      </c>
      <c r="E715" t="s">
        <v>97</v>
      </c>
      <c r="F715" t="s">
        <v>33</v>
      </c>
      <c r="G715">
        <v>0.5</v>
      </c>
      <c r="H715">
        <v>4.3038333333333902</v>
      </c>
      <c r="I715">
        <v>0.66666666666666696</v>
      </c>
      <c r="J715">
        <v>4.0225000000000799</v>
      </c>
      <c r="K715">
        <v>0.5</v>
      </c>
      <c r="L715">
        <v>4.3038333333333902</v>
      </c>
      <c r="M715">
        <v>0.6</v>
      </c>
      <c r="N715">
        <v>0.74794999327866896</v>
      </c>
      <c r="O715">
        <v>0.64285714285714302</v>
      </c>
      <c r="P715">
        <v>0.74392092656601105</v>
      </c>
      <c r="Q715">
        <v>0.60714285714285698</v>
      </c>
      <c r="R715">
        <v>0.76098073696764301</v>
      </c>
      <c r="S715" t="s">
        <v>171</v>
      </c>
      <c r="T715" t="s">
        <v>93</v>
      </c>
      <c r="U715" t="s">
        <v>35</v>
      </c>
      <c r="V715" t="s">
        <v>36</v>
      </c>
      <c r="W715" t="s">
        <v>37</v>
      </c>
      <c r="X715">
        <v>262</v>
      </c>
      <c r="Y715">
        <v>162</v>
      </c>
      <c r="Z715">
        <v>262</v>
      </c>
      <c r="AA715">
        <v>-0.33298720653098302</v>
      </c>
      <c r="AB715">
        <v>-0.33357273283751998</v>
      </c>
      <c r="AC715">
        <v>-0.22178962229437199</v>
      </c>
    </row>
    <row r="716" spans="1:29" x14ac:dyDescent="0.35">
      <c r="A716" t="s">
        <v>172</v>
      </c>
      <c r="B716">
        <v>3</v>
      </c>
      <c r="C716" t="s">
        <v>30</v>
      </c>
      <c r="D716" t="s">
        <v>93</v>
      </c>
      <c r="E716" t="s">
        <v>98</v>
      </c>
      <c r="F716" t="s">
        <v>33</v>
      </c>
      <c r="G716">
        <v>-0.5</v>
      </c>
      <c r="H716">
        <v>5.2008333333332697</v>
      </c>
      <c r="I716">
        <v>-0.66666666666666696</v>
      </c>
      <c r="J716">
        <v>5.1573333333332601</v>
      </c>
      <c r="K716">
        <v>-0.5</v>
      </c>
      <c r="L716">
        <v>5.2008333333332697</v>
      </c>
      <c r="M716">
        <v>0.42105263157894701</v>
      </c>
      <c r="N716">
        <v>0.73877844604624199</v>
      </c>
      <c r="O716">
        <v>0.38888888888888901</v>
      </c>
      <c r="P716">
        <v>0.73773086260409304</v>
      </c>
      <c r="Q716">
        <v>0.41666666666666702</v>
      </c>
      <c r="R716">
        <v>0.73973602532189597</v>
      </c>
      <c r="S716" t="s">
        <v>171</v>
      </c>
      <c r="T716" t="s">
        <v>93</v>
      </c>
      <c r="U716" t="s">
        <v>35</v>
      </c>
      <c r="V716" t="s">
        <v>36</v>
      </c>
      <c r="W716" t="s">
        <v>37</v>
      </c>
      <c r="X716">
        <v>325</v>
      </c>
      <c r="Y716">
        <v>261</v>
      </c>
      <c r="Z716">
        <v>325</v>
      </c>
      <c r="AA716">
        <v>8.6576673698055606E-2</v>
      </c>
      <c r="AB716">
        <v>8.5966112636892994E-2</v>
      </c>
      <c r="AC716">
        <v>0.55234146321386801</v>
      </c>
    </row>
    <row r="717" spans="1:29" x14ac:dyDescent="0.35">
      <c r="A717" t="s">
        <v>172</v>
      </c>
      <c r="B717">
        <v>3</v>
      </c>
      <c r="C717" t="s">
        <v>30</v>
      </c>
      <c r="D717" t="s">
        <v>93</v>
      </c>
      <c r="E717" t="s">
        <v>99</v>
      </c>
      <c r="F717" t="s">
        <v>50</v>
      </c>
      <c r="G717">
        <v>1.5</v>
      </c>
      <c r="H717">
        <v>3.8996666666666999</v>
      </c>
      <c r="I717">
        <v>1.3333333333333299</v>
      </c>
      <c r="J717">
        <v>3.81816666666669</v>
      </c>
      <c r="K717">
        <v>1.5</v>
      </c>
      <c r="L717">
        <v>3.8996666666666999</v>
      </c>
      <c r="M717">
        <v>0.84615384615384603</v>
      </c>
      <c r="N717">
        <v>0.80264383278145901</v>
      </c>
      <c r="O717">
        <v>0.83333333333333304</v>
      </c>
      <c r="P717">
        <v>0.80011528283595901</v>
      </c>
      <c r="Q717">
        <v>0.875</v>
      </c>
      <c r="R717">
        <v>0.80652134042497603</v>
      </c>
      <c r="S717" t="s">
        <v>171</v>
      </c>
      <c r="T717" t="s">
        <v>93</v>
      </c>
      <c r="U717" t="s">
        <v>35</v>
      </c>
      <c r="V717" t="s">
        <v>36</v>
      </c>
      <c r="W717" t="s">
        <v>37</v>
      </c>
      <c r="X717">
        <v>139</v>
      </c>
      <c r="Y717">
        <v>132</v>
      </c>
      <c r="Z717">
        <v>139</v>
      </c>
      <c r="AA717">
        <v>-1.1521357345972001</v>
      </c>
      <c r="AB717">
        <v>-1.15267238352566</v>
      </c>
      <c r="AC717">
        <v>-0.456374799721112</v>
      </c>
    </row>
    <row r="718" spans="1:29" x14ac:dyDescent="0.35">
      <c r="A718" t="s">
        <v>172</v>
      </c>
      <c r="B718">
        <v>3</v>
      </c>
      <c r="C718" t="s">
        <v>30</v>
      </c>
      <c r="D718" t="s">
        <v>93</v>
      </c>
      <c r="E718" t="s">
        <v>100</v>
      </c>
      <c r="F718" t="s">
        <v>40</v>
      </c>
      <c r="G718">
        <v>-0.16666666666666699</v>
      </c>
      <c r="H718">
        <v>1.2334999999999501</v>
      </c>
      <c r="I718">
        <v>-0.5</v>
      </c>
      <c r="J718">
        <v>1.11716666666661</v>
      </c>
      <c r="K718">
        <v>-0.16666666666666699</v>
      </c>
      <c r="L718">
        <v>1.2334999999999501</v>
      </c>
      <c r="M718">
        <v>0.45454545454545497</v>
      </c>
      <c r="N718">
        <v>0.71820272421721698</v>
      </c>
      <c r="O718">
        <v>0.33333333333333298</v>
      </c>
      <c r="P718">
        <v>0.70610663550825703</v>
      </c>
      <c r="Q718">
        <v>0.44444444444444398</v>
      </c>
      <c r="R718">
        <v>0.72756903019493102</v>
      </c>
      <c r="S718" t="s">
        <v>171</v>
      </c>
      <c r="T718" t="s">
        <v>93</v>
      </c>
      <c r="U718" t="s">
        <v>35</v>
      </c>
      <c r="V718" t="s">
        <v>36</v>
      </c>
      <c r="W718" t="s">
        <v>37</v>
      </c>
      <c r="X718">
        <v>218</v>
      </c>
      <c r="Y718">
        <v>342</v>
      </c>
      <c r="Z718">
        <v>218</v>
      </c>
      <c r="AA718">
        <v>-0.62601594827824802</v>
      </c>
      <c r="AB718">
        <v>-0.62658398999425402</v>
      </c>
      <c r="AC718">
        <v>1.18572144226607</v>
      </c>
    </row>
    <row r="719" spans="1:29" x14ac:dyDescent="0.35">
      <c r="A719" t="s">
        <v>172</v>
      </c>
      <c r="B719">
        <v>3</v>
      </c>
      <c r="C719" t="s">
        <v>43</v>
      </c>
      <c r="D719" t="s">
        <v>93</v>
      </c>
      <c r="E719" t="s">
        <v>101</v>
      </c>
      <c r="F719" t="s">
        <v>47</v>
      </c>
      <c r="G719">
        <v>1</v>
      </c>
      <c r="H719">
        <v>5.4489999999999599</v>
      </c>
      <c r="I719">
        <v>1</v>
      </c>
      <c r="J719">
        <v>5.4489999999999599</v>
      </c>
      <c r="K719">
        <v>1</v>
      </c>
      <c r="L719">
        <v>5.4489999999999599</v>
      </c>
      <c r="M719">
        <v>0.63636363636363602</v>
      </c>
      <c r="N719">
        <v>0.76931694619262803</v>
      </c>
      <c r="O719">
        <v>0.63636363636363602</v>
      </c>
      <c r="P719">
        <v>0.76931694619262803</v>
      </c>
      <c r="Q719">
        <v>0.63636363636363602</v>
      </c>
      <c r="R719">
        <v>0.76931694619262803</v>
      </c>
      <c r="S719" t="s">
        <v>171</v>
      </c>
      <c r="T719" t="s">
        <v>93</v>
      </c>
      <c r="U719" t="s">
        <v>41</v>
      </c>
      <c r="V719" t="s">
        <v>36</v>
      </c>
      <c r="W719" t="s">
        <v>37</v>
      </c>
      <c r="X719">
        <v>840</v>
      </c>
      <c r="Y719">
        <v>580</v>
      </c>
      <c r="Z719">
        <v>834</v>
      </c>
      <c r="AA719">
        <v>0.57651308032138004</v>
      </c>
      <c r="AB719">
        <v>0.45117759034405303</v>
      </c>
      <c r="AC719">
        <v>1.87538923796402</v>
      </c>
    </row>
    <row r="720" spans="1:29" x14ac:dyDescent="0.35">
      <c r="A720" t="s">
        <v>172</v>
      </c>
      <c r="B720">
        <v>3</v>
      </c>
      <c r="C720" t="s">
        <v>43</v>
      </c>
      <c r="D720" t="s">
        <v>93</v>
      </c>
      <c r="E720" t="s">
        <v>102</v>
      </c>
      <c r="F720" t="s">
        <v>50</v>
      </c>
      <c r="G720">
        <v>1.3333333333333299</v>
      </c>
      <c r="H720">
        <v>1.0898333333333401</v>
      </c>
      <c r="I720">
        <v>1.1666666666666701</v>
      </c>
      <c r="J720">
        <v>1.06666666666665</v>
      </c>
      <c r="K720">
        <v>1.3333333333333299</v>
      </c>
      <c r="L720">
        <v>1.0898333333333401</v>
      </c>
      <c r="M720">
        <v>1</v>
      </c>
      <c r="N720">
        <v>1</v>
      </c>
      <c r="O720">
        <v>1</v>
      </c>
      <c r="P720">
        <v>1</v>
      </c>
      <c r="Q720">
        <v>1.0714285714285701</v>
      </c>
      <c r="R720">
        <v>1.0108593750000101</v>
      </c>
      <c r="S720" t="s">
        <v>171</v>
      </c>
      <c r="T720" t="s">
        <v>93</v>
      </c>
      <c r="U720" t="s">
        <v>41</v>
      </c>
      <c r="V720" t="s">
        <v>36</v>
      </c>
      <c r="W720" t="s">
        <v>37</v>
      </c>
      <c r="X720">
        <v>658</v>
      </c>
      <c r="Y720">
        <v>164</v>
      </c>
      <c r="Z720">
        <v>658</v>
      </c>
      <c r="AA720">
        <v>-0.253322847933038</v>
      </c>
      <c r="AB720">
        <v>-0.346048831428934</v>
      </c>
      <c r="AC720">
        <v>-0.361196936892209</v>
      </c>
    </row>
    <row r="721" spans="1:29" x14ac:dyDescent="0.35">
      <c r="A721" t="s">
        <v>172</v>
      </c>
      <c r="B721">
        <v>3</v>
      </c>
      <c r="C721" t="s">
        <v>43</v>
      </c>
      <c r="D721" t="s">
        <v>93</v>
      </c>
      <c r="E721" t="s">
        <v>103</v>
      </c>
      <c r="F721" t="s">
        <v>50</v>
      </c>
      <c r="G721">
        <v>0.5</v>
      </c>
      <c r="H721">
        <v>1.8468333333331799</v>
      </c>
      <c r="I721">
        <v>0.66666666666666696</v>
      </c>
      <c r="J721">
        <v>1.9561666666665201</v>
      </c>
      <c r="K721">
        <v>0.5</v>
      </c>
      <c r="L721">
        <v>1.8468333333331799</v>
      </c>
      <c r="M721">
        <v>0.57894736842105299</v>
      </c>
      <c r="N721">
        <v>0.57818607736053396</v>
      </c>
      <c r="O721">
        <v>0.61111111111111105</v>
      </c>
      <c r="P721">
        <v>0.58358853105815001</v>
      </c>
      <c r="Q721">
        <v>0.58333333333333304</v>
      </c>
      <c r="R721">
        <v>0.57891663224464096</v>
      </c>
      <c r="S721" t="s">
        <v>171</v>
      </c>
      <c r="T721" t="s">
        <v>93</v>
      </c>
      <c r="U721" t="s">
        <v>41</v>
      </c>
      <c r="V721" t="s">
        <v>36</v>
      </c>
      <c r="W721" t="s">
        <v>37</v>
      </c>
      <c r="X721">
        <v>846</v>
      </c>
      <c r="Y721">
        <v>488</v>
      </c>
      <c r="Z721">
        <v>840</v>
      </c>
      <c r="AA721">
        <v>0.60480294151187097</v>
      </c>
      <c r="AB721">
        <v>0.47745978007283302</v>
      </c>
      <c r="AC721">
        <v>1.38075960314004</v>
      </c>
    </row>
    <row r="722" spans="1:29" x14ac:dyDescent="0.35">
      <c r="A722" t="s">
        <v>172</v>
      </c>
      <c r="B722">
        <v>3</v>
      </c>
      <c r="C722" t="s">
        <v>38</v>
      </c>
      <c r="D722" t="s">
        <v>93</v>
      </c>
      <c r="E722" t="s">
        <v>104</v>
      </c>
      <c r="F722" t="s">
        <v>40</v>
      </c>
      <c r="G722">
        <v>-0.33333333333333298</v>
      </c>
      <c r="H722">
        <v>1.9618333333334701</v>
      </c>
      <c r="I722">
        <v>-0.33333333333333298</v>
      </c>
      <c r="J722">
        <v>1.9618333333334701</v>
      </c>
      <c r="K722">
        <v>-0.33333333333333298</v>
      </c>
      <c r="L722">
        <v>1.9618333333334701</v>
      </c>
      <c r="M722">
        <v>0.42857142857142899</v>
      </c>
      <c r="N722">
        <v>0.57045549769558201</v>
      </c>
      <c r="O722">
        <v>0.42857142857142899</v>
      </c>
      <c r="P722">
        <v>0.57045549769558201</v>
      </c>
      <c r="Q722">
        <v>0.42857142857142899</v>
      </c>
      <c r="R722">
        <v>0.57045549769558201</v>
      </c>
      <c r="S722" t="s">
        <v>171</v>
      </c>
      <c r="T722" t="s">
        <v>93</v>
      </c>
      <c r="U722" t="s">
        <v>41</v>
      </c>
      <c r="V722" t="s">
        <v>42</v>
      </c>
      <c r="W722" t="s">
        <v>37</v>
      </c>
      <c r="X722">
        <v>829</v>
      </c>
      <c r="Y722">
        <v>142</v>
      </c>
      <c r="Z722">
        <v>827</v>
      </c>
      <c r="AA722">
        <v>0.54350824226580596</v>
      </c>
      <c r="AB722">
        <v>0.40299357584128997</v>
      </c>
      <c r="AC722">
        <v>-0.47947793652402898</v>
      </c>
    </row>
    <row r="723" spans="1:29" x14ac:dyDescent="0.35">
      <c r="A723" t="s">
        <v>172</v>
      </c>
      <c r="B723">
        <v>3</v>
      </c>
      <c r="C723" t="s">
        <v>55</v>
      </c>
      <c r="D723" t="s">
        <v>93</v>
      </c>
      <c r="E723" t="s">
        <v>105</v>
      </c>
      <c r="F723" t="s">
        <v>47</v>
      </c>
      <c r="G723">
        <v>1.6666666666666701</v>
      </c>
      <c r="H723">
        <v>4.7174999999998599</v>
      </c>
      <c r="I723">
        <v>1.5</v>
      </c>
      <c r="J723">
        <v>4.7141666666665296</v>
      </c>
      <c r="K723">
        <v>1.6666666666666701</v>
      </c>
      <c r="L723">
        <v>4.7174999999998599</v>
      </c>
      <c r="M723">
        <v>0.72727272727272696</v>
      </c>
      <c r="N723">
        <v>0.90932754880692801</v>
      </c>
      <c r="O723">
        <v>0.73684210526315796</v>
      </c>
      <c r="P723">
        <v>0.916507141805322</v>
      </c>
      <c r="Q723">
        <v>0.76315789473684204</v>
      </c>
      <c r="R723">
        <v>0.91680164924163499</v>
      </c>
      <c r="S723" t="s">
        <v>171</v>
      </c>
      <c r="T723" t="s">
        <v>93</v>
      </c>
      <c r="U723" t="s">
        <v>35</v>
      </c>
      <c r="V723" t="s">
        <v>42</v>
      </c>
      <c r="W723" t="s">
        <v>37</v>
      </c>
      <c r="X723">
        <v>456</v>
      </c>
      <c r="Y723">
        <v>66</v>
      </c>
      <c r="Z723">
        <v>456</v>
      </c>
      <c r="AA723">
        <v>0.95900315480923104</v>
      </c>
      <c r="AB723">
        <v>0.95834053735352998</v>
      </c>
      <c r="AC723">
        <v>-0.97246219005993795</v>
      </c>
    </row>
    <row r="724" spans="1:29" x14ac:dyDescent="0.35">
      <c r="A724" t="s">
        <v>172</v>
      </c>
      <c r="B724">
        <v>3</v>
      </c>
      <c r="C724" t="s">
        <v>55</v>
      </c>
      <c r="D724" t="s">
        <v>93</v>
      </c>
      <c r="E724" t="s">
        <v>106</v>
      </c>
      <c r="F724" t="s">
        <v>33</v>
      </c>
      <c r="G724">
        <v>-2.5</v>
      </c>
      <c r="H724">
        <v>2.3734999999999902</v>
      </c>
      <c r="I724">
        <v>-2.5</v>
      </c>
      <c r="J724">
        <v>2.37833333333338</v>
      </c>
      <c r="K724">
        <v>-2.5</v>
      </c>
      <c r="L724">
        <v>2.3734999999999902</v>
      </c>
      <c r="M724">
        <v>0.173913043478261</v>
      </c>
      <c r="N724">
        <v>0.60692565284639599</v>
      </c>
      <c r="O724">
        <v>0.105263157894737</v>
      </c>
      <c r="P724">
        <v>0.60909452310327095</v>
      </c>
      <c r="Q724">
        <v>0.105263157894737</v>
      </c>
      <c r="R724">
        <v>0.60887281734503496</v>
      </c>
      <c r="S724" t="s">
        <v>171</v>
      </c>
      <c r="T724" t="s">
        <v>93</v>
      </c>
      <c r="U724" t="s">
        <v>35</v>
      </c>
      <c r="V724" t="s">
        <v>42</v>
      </c>
      <c r="W724" t="s">
        <v>45</v>
      </c>
      <c r="X724">
        <v>688</v>
      </c>
      <c r="Y724">
        <v>301</v>
      </c>
      <c r="Z724">
        <v>688</v>
      </c>
      <c r="AA724">
        <v>2.5040637931129899</v>
      </c>
      <c r="AB724">
        <v>2.5033089841799399</v>
      </c>
      <c r="AC724">
        <v>0.86512169978285403</v>
      </c>
    </row>
    <row r="725" spans="1:29" x14ac:dyDescent="0.35">
      <c r="A725" t="s">
        <v>172</v>
      </c>
      <c r="B725">
        <v>3</v>
      </c>
      <c r="C725" t="s">
        <v>30</v>
      </c>
      <c r="D725" t="s">
        <v>93</v>
      </c>
      <c r="E725" t="s">
        <v>107</v>
      </c>
      <c r="F725" t="s">
        <v>40</v>
      </c>
      <c r="G725">
        <v>0.33333333333333298</v>
      </c>
      <c r="H725">
        <v>3.2476666666666998</v>
      </c>
      <c r="I725">
        <v>0</v>
      </c>
      <c r="J725">
        <v>3.2061666666667001</v>
      </c>
      <c r="K725">
        <v>0.33333333333333298</v>
      </c>
      <c r="L725">
        <v>3.2476666666666998</v>
      </c>
      <c r="M725">
        <v>0.58333333333333304</v>
      </c>
      <c r="N725">
        <v>0.76323894952988502</v>
      </c>
      <c r="O725">
        <v>0.5</v>
      </c>
      <c r="P725">
        <v>0.76163533987977305</v>
      </c>
      <c r="Q725">
        <v>0.6</v>
      </c>
      <c r="R725">
        <v>0.76502189701602397</v>
      </c>
      <c r="S725" t="s">
        <v>171</v>
      </c>
      <c r="T725" t="s">
        <v>93</v>
      </c>
      <c r="U725" t="s">
        <v>35</v>
      </c>
      <c r="V725" t="s">
        <v>36</v>
      </c>
      <c r="W725" t="s">
        <v>45</v>
      </c>
      <c r="X725">
        <v>326</v>
      </c>
      <c r="Y725">
        <v>442</v>
      </c>
      <c r="Z725">
        <v>326</v>
      </c>
      <c r="AA725">
        <v>9.32364178286752E-2</v>
      </c>
      <c r="AB725">
        <v>9.2625459390455106E-2</v>
      </c>
      <c r="AC725">
        <v>1.9676720336885301</v>
      </c>
    </row>
    <row r="726" spans="1:29" x14ac:dyDescent="0.35">
      <c r="A726" t="s">
        <v>172</v>
      </c>
      <c r="B726">
        <v>3</v>
      </c>
      <c r="C726" t="s">
        <v>55</v>
      </c>
      <c r="D726" t="s">
        <v>93</v>
      </c>
      <c r="E726" t="s">
        <v>108</v>
      </c>
      <c r="F726" t="s">
        <v>47</v>
      </c>
      <c r="G726">
        <v>-1.3333333333333299</v>
      </c>
      <c r="H726">
        <v>2.5008333333332202</v>
      </c>
      <c r="I726">
        <v>-1.6666666666666701</v>
      </c>
      <c r="J726">
        <v>2.0603333333332299</v>
      </c>
      <c r="K726">
        <v>-1.3333333333333299</v>
      </c>
      <c r="L726">
        <v>2.5008333333332202</v>
      </c>
      <c r="M726">
        <v>0.36666666666666697</v>
      </c>
      <c r="N726">
        <v>0.61508843516543799</v>
      </c>
      <c r="O726">
        <v>0.25</v>
      </c>
      <c r="P726">
        <v>0.60515123677315796</v>
      </c>
      <c r="Q726">
        <v>0.3</v>
      </c>
      <c r="R726">
        <v>0.62763260862168202</v>
      </c>
      <c r="S726" t="s">
        <v>171</v>
      </c>
      <c r="T726" t="s">
        <v>93</v>
      </c>
      <c r="U726" t="s">
        <v>35</v>
      </c>
      <c r="V726" t="s">
        <v>42</v>
      </c>
      <c r="W726" t="s">
        <v>45</v>
      </c>
      <c r="X726">
        <v>202</v>
      </c>
      <c r="Y726">
        <v>65</v>
      </c>
      <c r="Z726">
        <v>202</v>
      </c>
      <c r="AA726">
        <v>-0.73257185436816197</v>
      </c>
      <c r="AB726">
        <v>-0.73313353805124803</v>
      </c>
      <c r="AC726">
        <v>-0.98028169597416304</v>
      </c>
    </row>
    <row r="727" spans="1:29" x14ac:dyDescent="0.35">
      <c r="A727" t="s">
        <v>172</v>
      </c>
      <c r="B727">
        <v>3</v>
      </c>
      <c r="C727" t="s">
        <v>38</v>
      </c>
      <c r="D727" t="s">
        <v>93</v>
      </c>
      <c r="E727" t="s">
        <v>109</v>
      </c>
      <c r="F727" t="s">
        <v>50</v>
      </c>
      <c r="G727">
        <v>-0.5</v>
      </c>
      <c r="H727">
        <v>3.4223333333334298</v>
      </c>
      <c r="I727">
        <v>0.16666666666666699</v>
      </c>
      <c r="J727">
        <v>4.2126666666667196</v>
      </c>
      <c r="K727">
        <v>-0.5</v>
      </c>
      <c r="L727">
        <v>3.4223333333334298</v>
      </c>
      <c r="M727">
        <v>0.42857142857142899</v>
      </c>
      <c r="N727">
        <v>0.63283049137061498</v>
      </c>
      <c r="O727">
        <v>0.55555555555555602</v>
      </c>
      <c r="P727">
        <v>0.69272882544911396</v>
      </c>
      <c r="Q727">
        <v>0.33333333333333298</v>
      </c>
      <c r="R727">
        <v>0.65657120200079799</v>
      </c>
      <c r="S727" t="s">
        <v>171</v>
      </c>
      <c r="T727" t="s">
        <v>93</v>
      </c>
      <c r="U727" t="s">
        <v>41</v>
      </c>
      <c r="V727" t="s">
        <v>42</v>
      </c>
      <c r="W727" t="s">
        <v>45</v>
      </c>
      <c r="X727">
        <v>841</v>
      </c>
      <c r="Y727">
        <v>41</v>
      </c>
      <c r="Z727">
        <v>840</v>
      </c>
      <c r="AA727">
        <v>0.60480294151187097</v>
      </c>
      <c r="AB727">
        <v>0.45555795529885001</v>
      </c>
      <c r="AC727">
        <v>-1.02249525301556</v>
      </c>
    </row>
    <row r="728" spans="1:29" x14ac:dyDescent="0.35">
      <c r="A728" t="s">
        <v>172</v>
      </c>
      <c r="B728">
        <v>3</v>
      </c>
      <c r="C728" t="s">
        <v>43</v>
      </c>
      <c r="D728" t="s">
        <v>93</v>
      </c>
      <c r="E728" t="s">
        <v>110</v>
      </c>
      <c r="F728" t="s">
        <v>40</v>
      </c>
      <c r="G728">
        <v>0</v>
      </c>
      <c r="H728">
        <v>3.2723333333331999</v>
      </c>
      <c r="I728">
        <v>-0.33333333333333298</v>
      </c>
      <c r="J728">
        <v>1.0766666666665501</v>
      </c>
      <c r="K728">
        <v>0</v>
      </c>
      <c r="L728">
        <v>3.2723333333331999</v>
      </c>
      <c r="M728">
        <v>0.5</v>
      </c>
      <c r="N728">
        <v>0.63499353703142902</v>
      </c>
      <c r="O728">
        <v>0.45</v>
      </c>
      <c r="P728">
        <v>0.55491889686128604</v>
      </c>
      <c r="Q728">
        <v>0.5</v>
      </c>
      <c r="R728">
        <v>0.66691604039853802</v>
      </c>
      <c r="S728" t="s">
        <v>171</v>
      </c>
      <c r="T728" t="s">
        <v>93</v>
      </c>
      <c r="U728" t="s">
        <v>41</v>
      </c>
      <c r="V728" t="s">
        <v>36</v>
      </c>
      <c r="W728" t="s">
        <v>45</v>
      </c>
      <c r="X728">
        <v>828</v>
      </c>
      <c r="Y728">
        <v>382</v>
      </c>
      <c r="Z728">
        <v>828</v>
      </c>
      <c r="AA728">
        <v>0.54822321913088801</v>
      </c>
      <c r="AB728">
        <v>0.39861321088649398</v>
      </c>
      <c r="AC728">
        <v>0.810860241277639</v>
      </c>
    </row>
    <row r="729" spans="1:29" x14ac:dyDescent="0.35">
      <c r="A729" t="s">
        <v>172</v>
      </c>
      <c r="B729">
        <v>3</v>
      </c>
      <c r="C729" t="s">
        <v>38</v>
      </c>
      <c r="D729" t="s">
        <v>93</v>
      </c>
      <c r="E729" t="s">
        <v>111</v>
      </c>
      <c r="F729" t="s">
        <v>47</v>
      </c>
      <c r="G729">
        <v>0</v>
      </c>
      <c r="H729">
        <v>4.3073333333331796</v>
      </c>
      <c r="I729">
        <v>-0.66666666666666696</v>
      </c>
      <c r="J729">
        <v>4.4399999999998601</v>
      </c>
      <c r="K729">
        <v>0</v>
      </c>
      <c r="L729">
        <v>4.3073333333331796</v>
      </c>
      <c r="M729">
        <v>0.5</v>
      </c>
      <c r="N729">
        <v>0.69814763701045401</v>
      </c>
      <c r="O729">
        <v>0.35714285714285698</v>
      </c>
      <c r="P729">
        <v>0.75610459527013696</v>
      </c>
      <c r="Q729">
        <v>0.5</v>
      </c>
      <c r="R729">
        <v>0.74845222072677897</v>
      </c>
      <c r="S729" t="s">
        <v>171</v>
      </c>
      <c r="T729" t="s">
        <v>93</v>
      </c>
      <c r="U729" t="s">
        <v>41</v>
      </c>
      <c r="V729" t="s">
        <v>42</v>
      </c>
      <c r="W729" t="s">
        <v>45</v>
      </c>
      <c r="X729">
        <v>985</v>
      </c>
      <c r="Y729">
        <v>99</v>
      </c>
      <c r="Z729">
        <v>722</v>
      </c>
      <c r="AA729">
        <v>4.8435671432205098E-2</v>
      </c>
      <c r="AB729">
        <v>1.08633050878957</v>
      </c>
      <c r="AC729">
        <v>-0.71066352671349498</v>
      </c>
    </row>
    <row r="730" spans="1:29" x14ac:dyDescent="0.35">
      <c r="A730" t="s">
        <v>172</v>
      </c>
      <c r="B730">
        <v>3</v>
      </c>
      <c r="C730" t="s">
        <v>38</v>
      </c>
      <c r="D730" t="s">
        <v>93</v>
      </c>
      <c r="E730" t="s">
        <v>112</v>
      </c>
      <c r="F730" t="s">
        <v>50</v>
      </c>
      <c r="G730">
        <v>-0.33333333333333298</v>
      </c>
      <c r="H730">
        <v>5.8064999999999802</v>
      </c>
      <c r="I730">
        <v>-0.5</v>
      </c>
      <c r="J730">
        <v>5.7996666666666501</v>
      </c>
      <c r="K730">
        <v>-0.33333333333333298</v>
      </c>
      <c r="L730">
        <v>5.8064999999999802</v>
      </c>
      <c r="M730">
        <v>0.4375</v>
      </c>
      <c r="N730">
        <v>0.75185426154846602</v>
      </c>
      <c r="O730">
        <v>0.4</v>
      </c>
      <c r="P730">
        <v>0.75170707713673501</v>
      </c>
      <c r="Q730">
        <v>0.43333333333333302</v>
      </c>
      <c r="R730">
        <v>0.752003645622355</v>
      </c>
      <c r="S730" t="s">
        <v>171</v>
      </c>
      <c r="T730" t="s">
        <v>93</v>
      </c>
      <c r="U730" t="s">
        <v>41</v>
      </c>
      <c r="V730" t="s">
        <v>42</v>
      </c>
      <c r="W730" t="s">
        <v>45</v>
      </c>
      <c r="X730">
        <v>140</v>
      </c>
      <c r="Y730">
        <v>104</v>
      </c>
      <c r="Z730">
        <v>140</v>
      </c>
      <c r="AA730">
        <v>-2.6956808640454701</v>
      </c>
      <c r="AB730">
        <v>-2.6150778780135902</v>
      </c>
      <c r="AC730">
        <v>-0.68378148134262595</v>
      </c>
    </row>
    <row r="731" spans="1:29" x14ac:dyDescent="0.35">
      <c r="A731" t="s">
        <v>172</v>
      </c>
      <c r="B731">
        <v>3</v>
      </c>
      <c r="C731" t="s">
        <v>38</v>
      </c>
      <c r="D731" t="s">
        <v>93</v>
      </c>
      <c r="E731" t="s">
        <v>113</v>
      </c>
      <c r="F731" t="s">
        <v>40</v>
      </c>
      <c r="G731">
        <v>0.33333333333333398</v>
      </c>
      <c r="H731">
        <v>2.5794999999999999</v>
      </c>
      <c r="I731">
        <v>-0.16666666666666699</v>
      </c>
      <c r="J731">
        <v>3.05283333333323</v>
      </c>
      <c r="K731">
        <v>0.33333333333333298</v>
      </c>
      <c r="L731">
        <v>2.5794999999999999</v>
      </c>
      <c r="M731">
        <v>0.55555555555555602</v>
      </c>
      <c r="N731">
        <v>0.58792850731175195</v>
      </c>
      <c r="O731">
        <v>0.45454545454545497</v>
      </c>
      <c r="P731">
        <v>0.80315117010359904</v>
      </c>
      <c r="Q731">
        <v>0.59090909090909105</v>
      </c>
      <c r="R731">
        <v>0.756148422759926</v>
      </c>
      <c r="S731" t="s">
        <v>171</v>
      </c>
      <c r="T731" t="s">
        <v>93</v>
      </c>
      <c r="U731" t="s">
        <v>41</v>
      </c>
      <c r="V731" t="s">
        <v>42</v>
      </c>
      <c r="W731" t="s">
        <v>45</v>
      </c>
      <c r="X731">
        <v>753</v>
      </c>
      <c r="Y731">
        <v>148</v>
      </c>
      <c r="Z731">
        <v>753</v>
      </c>
      <c r="AA731">
        <v>0.19459995424974399</v>
      </c>
      <c r="AB731">
        <v>7.0085839276746095E-2</v>
      </c>
      <c r="AC731">
        <v>-0.44721948207898699</v>
      </c>
    </row>
    <row r="732" spans="1:29" x14ac:dyDescent="0.35">
      <c r="A732" t="s">
        <v>172</v>
      </c>
      <c r="B732">
        <v>3</v>
      </c>
      <c r="C732" t="s">
        <v>38</v>
      </c>
      <c r="D732" t="s">
        <v>93</v>
      </c>
      <c r="E732" t="s">
        <v>114</v>
      </c>
      <c r="F732" t="s">
        <v>33</v>
      </c>
      <c r="G732">
        <v>-0.5</v>
      </c>
      <c r="H732">
        <v>3.1650000000001701</v>
      </c>
      <c r="I732">
        <v>-0.5</v>
      </c>
      <c r="J732">
        <v>3.1650000000001701</v>
      </c>
      <c r="K732">
        <v>-0.5</v>
      </c>
      <c r="L732">
        <v>3.1650000000001701</v>
      </c>
      <c r="M732">
        <v>0.41176470588235298</v>
      </c>
      <c r="N732">
        <v>0.61456322393823104</v>
      </c>
      <c r="O732">
        <v>0.41176470588235298</v>
      </c>
      <c r="P732">
        <v>0.61456322393823104</v>
      </c>
      <c r="Q732">
        <v>0.41176470588235298</v>
      </c>
      <c r="R732">
        <v>0.61456322393823104</v>
      </c>
      <c r="S732" t="s">
        <v>171</v>
      </c>
      <c r="T732" t="s">
        <v>93</v>
      </c>
      <c r="U732" t="s">
        <v>41</v>
      </c>
      <c r="V732" t="s">
        <v>42</v>
      </c>
      <c r="W732" t="s">
        <v>45</v>
      </c>
      <c r="X732">
        <v>547</v>
      </c>
      <c r="Y732">
        <v>49</v>
      </c>
      <c r="Z732">
        <v>547</v>
      </c>
      <c r="AA732">
        <v>-0.77668527995712999</v>
      </c>
      <c r="AB732">
        <v>-0.83226934141136</v>
      </c>
      <c r="AC732">
        <v>-0.97948398042217499</v>
      </c>
    </row>
    <row r="733" spans="1:29" x14ac:dyDescent="0.35">
      <c r="A733" t="s">
        <v>172</v>
      </c>
      <c r="B733">
        <v>3</v>
      </c>
      <c r="C733" t="s">
        <v>38</v>
      </c>
      <c r="D733" t="s">
        <v>93</v>
      </c>
      <c r="E733" t="s">
        <v>115</v>
      </c>
      <c r="F733" t="s">
        <v>33</v>
      </c>
      <c r="G733">
        <v>0.5</v>
      </c>
      <c r="H733">
        <v>3.5306666666666802</v>
      </c>
      <c r="I733">
        <v>0.83333333333333404</v>
      </c>
      <c r="J733">
        <v>3.4236666666666902</v>
      </c>
      <c r="K733">
        <v>0.5</v>
      </c>
      <c r="L733">
        <v>3.5306666666666802</v>
      </c>
      <c r="M733">
        <v>0.55172413793103503</v>
      </c>
      <c r="N733">
        <v>0.65340497639254802</v>
      </c>
      <c r="O733">
        <v>0.60869565217391297</v>
      </c>
      <c r="P733">
        <v>0.67286589470849301</v>
      </c>
      <c r="Q733">
        <v>0.565217391304348</v>
      </c>
      <c r="R733">
        <v>0.67826847987073902</v>
      </c>
      <c r="S733" t="s">
        <v>171</v>
      </c>
      <c r="T733" t="s">
        <v>93</v>
      </c>
      <c r="U733" t="s">
        <v>41</v>
      </c>
      <c r="V733" t="s">
        <v>42</v>
      </c>
      <c r="W733" t="s">
        <v>45</v>
      </c>
      <c r="X733">
        <v>840</v>
      </c>
      <c r="Y733">
        <v>346</v>
      </c>
      <c r="Z733">
        <v>840</v>
      </c>
      <c r="AA733">
        <v>0.60480294151187097</v>
      </c>
      <c r="AB733">
        <v>0.45117759034405303</v>
      </c>
      <c r="AC733">
        <v>0.61730951460738903</v>
      </c>
    </row>
    <row r="734" spans="1:29" x14ac:dyDescent="0.35">
      <c r="A734" t="s">
        <v>172</v>
      </c>
      <c r="B734">
        <v>4</v>
      </c>
      <c r="C734" t="s">
        <v>55</v>
      </c>
      <c r="D734" t="s">
        <v>93</v>
      </c>
      <c r="E734" t="s">
        <v>94</v>
      </c>
      <c r="F734" t="s">
        <v>40</v>
      </c>
      <c r="G734">
        <v>-0.83333333333333304</v>
      </c>
      <c r="H734">
        <v>5.8071666666666202</v>
      </c>
      <c r="I734">
        <v>0.16666666666666699</v>
      </c>
      <c r="J734">
        <v>5.7608333333332702</v>
      </c>
      <c r="K734">
        <v>-0.83333333333333304</v>
      </c>
      <c r="L734">
        <v>5.8071666666666202</v>
      </c>
      <c r="M734">
        <v>0.36842105263157898</v>
      </c>
      <c r="N734">
        <v>0.726515062864867</v>
      </c>
      <c r="O734">
        <v>0.53846153846153799</v>
      </c>
      <c r="P734">
        <v>0.80219972372308701</v>
      </c>
      <c r="Q734">
        <v>0.30769230769230799</v>
      </c>
      <c r="R734">
        <v>0.804630261064186</v>
      </c>
      <c r="S734" t="s">
        <v>171</v>
      </c>
      <c r="T734" t="s">
        <v>93</v>
      </c>
      <c r="U734" t="s">
        <v>35</v>
      </c>
      <c r="V734" t="s">
        <v>42</v>
      </c>
      <c r="W734" t="s">
        <v>37</v>
      </c>
      <c r="X734">
        <v>228</v>
      </c>
      <c r="Y734">
        <v>144</v>
      </c>
      <c r="Z734">
        <v>228</v>
      </c>
      <c r="AA734">
        <v>-0.55941850697205098</v>
      </c>
      <c r="AB734">
        <v>-0.55999052245863201</v>
      </c>
      <c r="AC734">
        <v>-0.36254072875041599</v>
      </c>
    </row>
    <row r="735" spans="1:29" x14ac:dyDescent="0.35">
      <c r="A735" t="s">
        <v>172</v>
      </c>
      <c r="B735">
        <v>4</v>
      </c>
      <c r="C735" t="s">
        <v>30</v>
      </c>
      <c r="D735" t="s">
        <v>93</v>
      </c>
      <c r="E735" t="s">
        <v>95</v>
      </c>
      <c r="F735" t="s">
        <v>47</v>
      </c>
      <c r="G735">
        <v>-0.16666666666666699</v>
      </c>
      <c r="H735">
        <v>5.2954999999999801</v>
      </c>
      <c r="I735">
        <v>-0.16666666666666699</v>
      </c>
      <c r="J735">
        <v>4.4413333333333096</v>
      </c>
      <c r="K735">
        <v>-0.16666666666666699</v>
      </c>
      <c r="L735">
        <v>5.2954999999999801</v>
      </c>
      <c r="M735">
        <v>0.46153846153846201</v>
      </c>
      <c r="N735">
        <v>0.80873350564548896</v>
      </c>
      <c r="O735">
        <v>0.45454545454545497</v>
      </c>
      <c r="P735">
        <v>0.788610665857991</v>
      </c>
      <c r="Q735">
        <v>0.45454545454545497</v>
      </c>
      <c r="R735">
        <v>0.84411688255426098</v>
      </c>
      <c r="S735" t="s">
        <v>171</v>
      </c>
      <c r="T735" t="s">
        <v>93</v>
      </c>
      <c r="U735" t="s">
        <v>35</v>
      </c>
      <c r="V735" t="s">
        <v>36</v>
      </c>
      <c r="W735" t="s">
        <v>37</v>
      </c>
      <c r="X735">
        <v>326</v>
      </c>
      <c r="Y735">
        <v>122</v>
      </c>
      <c r="Z735">
        <v>325</v>
      </c>
      <c r="AA735">
        <v>8.6576673698055606E-2</v>
      </c>
      <c r="AB735">
        <v>9.2625459390455106E-2</v>
      </c>
      <c r="AC735">
        <v>-0.53456985886335795</v>
      </c>
    </row>
    <row r="736" spans="1:29" x14ac:dyDescent="0.35">
      <c r="A736" t="s">
        <v>172</v>
      </c>
      <c r="B736">
        <v>4</v>
      </c>
      <c r="C736" t="s">
        <v>55</v>
      </c>
      <c r="D736" t="s">
        <v>93</v>
      </c>
      <c r="E736" t="s">
        <v>96</v>
      </c>
      <c r="F736" t="s">
        <v>50</v>
      </c>
      <c r="G736">
        <v>3</v>
      </c>
      <c r="H736">
        <v>6.7081666666666102</v>
      </c>
      <c r="I736">
        <v>2.8333333333333299</v>
      </c>
      <c r="J736">
        <v>6.6009999999999396</v>
      </c>
      <c r="K736">
        <v>3</v>
      </c>
      <c r="L736">
        <v>6.7081666666666102</v>
      </c>
      <c r="M736">
        <v>0.875</v>
      </c>
      <c r="N736">
        <v>0.95092876828967099</v>
      </c>
      <c r="O736">
        <v>0.86956521739130399</v>
      </c>
      <c r="P736">
        <v>0.95021143090982896</v>
      </c>
      <c r="Q736">
        <v>0.89130434782608703</v>
      </c>
      <c r="R736">
        <v>0.95752057472831698</v>
      </c>
      <c r="S736" t="s">
        <v>171</v>
      </c>
      <c r="T736" t="s">
        <v>93</v>
      </c>
      <c r="U736" t="s">
        <v>35</v>
      </c>
      <c r="V736" t="s">
        <v>42</v>
      </c>
      <c r="W736" t="s">
        <v>37</v>
      </c>
      <c r="X736">
        <v>263</v>
      </c>
      <c r="Y736">
        <v>57</v>
      </c>
      <c r="Z736">
        <v>263</v>
      </c>
      <c r="AA736">
        <v>-0.32632746240036298</v>
      </c>
      <c r="AB736">
        <v>-0.32691338608395798</v>
      </c>
      <c r="AC736">
        <v>-1.0428377432879601</v>
      </c>
    </row>
    <row r="737" spans="1:29" x14ac:dyDescent="0.35">
      <c r="A737" t="s">
        <v>172</v>
      </c>
      <c r="B737">
        <v>4</v>
      </c>
      <c r="C737" t="s">
        <v>30</v>
      </c>
      <c r="D737" t="s">
        <v>93</v>
      </c>
      <c r="E737" t="s">
        <v>97</v>
      </c>
      <c r="F737" t="s">
        <v>33</v>
      </c>
      <c r="G737">
        <v>-1.3333333333333299</v>
      </c>
      <c r="H737">
        <v>3.9390000000001</v>
      </c>
      <c r="I737">
        <v>-1.8333333333333299</v>
      </c>
      <c r="J737">
        <v>2.88866666666677</v>
      </c>
      <c r="K737">
        <v>-1.3333333333333299</v>
      </c>
      <c r="L737">
        <v>3.9390000000001</v>
      </c>
      <c r="M737">
        <v>0.35714285714285698</v>
      </c>
      <c r="N737">
        <v>0.66636163982430796</v>
      </c>
      <c r="O737">
        <v>0.238095238095238</v>
      </c>
      <c r="P737">
        <v>0.64098392659595704</v>
      </c>
      <c r="Q737">
        <v>0.30952380952380998</v>
      </c>
      <c r="R737">
        <v>0.692246372096054</v>
      </c>
      <c r="S737" t="s">
        <v>171</v>
      </c>
      <c r="T737" t="s">
        <v>93</v>
      </c>
      <c r="U737" t="s">
        <v>35</v>
      </c>
      <c r="V737" t="s">
        <v>36</v>
      </c>
      <c r="W737" t="s">
        <v>37</v>
      </c>
      <c r="X737">
        <v>262</v>
      </c>
      <c r="Y737">
        <v>162</v>
      </c>
      <c r="Z737">
        <v>262</v>
      </c>
      <c r="AA737">
        <v>-0.33298720653098302</v>
      </c>
      <c r="AB737">
        <v>-0.33357273283751998</v>
      </c>
      <c r="AC737">
        <v>-0.22178962229437199</v>
      </c>
    </row>
    <row r="738" spans="1:29" x14ac:dyDescent="0.35">
      <c r="A738" t="s">
        <v>172</v>
      </c>
      <c r="B738">
        <v>4</v>
      </c>
      <c r="C738" t="s">
        <v>30</v>
      </c>
      <c r="D738" t="s">
        <v>93</v>
      </c>
      <c r="E738" t="s">
        <v>98</v>
      </c>
      <c r="F738" t="s">
        <v>33</v>
      </c>
      <c r="G738">
        <v>-0.33333333333333398</v>
      </c>
      <c r="H738">
        <v>5.2284999999998298</v>
      </c>
      <c r="I738">
        <v>-0.5</v>
      </c>
      <c r="J738">
        <v>5.1486666666664904</v>
      </c>
      <c r="K738">
        <v>-0.33333333333333298</v>
      </c>
      <c r="L738">
        <v>5.2284999999998298</v>
      </c>
      <c r="M738">
        <v>0.44444444444444398</v>
      </c>
      <c r="N738">
        <v>0.79229636807483295</v>
      </c>
      <c r="O738">
        <v>0.41176470588235298</v>
      </c>
      <c r="P738">
        <v>0.79042569193741996</v>
      </c>
      <c r="Q738">
        <v>0.441176470588235</v>
      </c>
      <c r="R738">
        <v>0.79492892599277498</v>
      </c>
      <c r="S738" t="s">
        <v>171</v>
      </c>
      <c r="T738" t="s">
        <v>93</v>
      </c>
      <c r="U738" t="s">
        <v>35</v>
      </c>
      <c r="V738" t="s">
        <v>36</v>
      </c>
      <c r="W738" t="s">
        <v>37</v>
      </c>
      <c r="X738">
        <v>325</v>
      </c>
      <c r="Y738">
        <v>261</v>
      </c>
      <c r="Z738">
        <v>325</v>
      </c>
      <c r="AA738">
        <v>8.6576673698055606E-2</v>
      </c>
      <c r="AB738">
        <v>8.5966112636892994E-2</v>
      </c>
      <c r="AC738">
        <v>0.55234146321386801</v>
      </c>
    </row>
    <row r="739" spans="1:29" x14ac:dyDescent="0.35">
      <c r="A739" t="s">
        <v>172</v>
      </c>
      <c r="B739">
        <v>4</v>
      </c>
      <c r="C739" t="s">
        <v>30</v>
      </c>
      <c r="D739" t="s">
        <v>93</v>
      </c>
      <c r="E739" t="s">
        <v>99</v>
      </c>
      <c r="F739" t="s">
        <v>50</v>
      </c>
      <c r="G739">
        <v>0.83333333333333304</v>
      </c>
      <c r="H739">
        <v>5.3783333333333001</v>
      </c>
      <c r="I739">
        <v>1</v>
      </c>
      <c r="J739">
        <v>5.1263333333332701</v>
      </c>
      <c r="K739">
        <v>0.83333333333333404</v>
      </c>
      <c r="L739">
        <v>5.3783333333333001</v>
      </c>
      <c r="M739">
        <v>0.85714285714285698</v>
      </c>
      <c r="N739">
        <v>0.98660956631883501</v>
      </c>
      <c r="O739">
        <v>0.2</v>
      </c>
      <c r="P739">
        <v>1.1599296258153</v>
      </c>
      <c r="Q739">
        <v>0.25</v>
      </c>
      <c r="R739">
        <v>1.19237040851355</v>
      </c>
      <c r="S739" t="s">
        <v>171</v>
      </c>
      <c r="T739" t="s">
        <v>93</v>
      </c>
      <c r="U739" t="s">
        <v>35</v>
      </c>
      <c r="V739" t="s">
        <v>36</v>
      </c>
      <c r="W739" t="s">
        <v>37</v>
      </c>
      <c r="X739">
        <v>139</v>
      </c>
      <c r="Y739">
        <v>132</v>
      </c>
      <c r="Z739">
        <v>139</v>
      </c>
      <c r="AA739">
        <v>-1.1521357345972001</v>
      </c>
      <c r="AB739">
        <v>-1.15267238352566</v>
      </c>
      <c r="AC739">
        <v>-0.456374799721112</v>
      </c>
    </row>
    <row r="740" spans="1:29" x14ac:dyDescent="0.35">
      <c r="A740" t="s">
        <v>172</v>
      </c>
      <c r="B740">
        <v>4</v>
      </c>
      <c r="C740" t="s">
        <v>30</v>
      </c>
      <c r="D740" t="s">
        <v>93</v>
      </c>
      <c r="E740" t="s">
        <v>100</v>
      </c>
      <c r="F740" t="s">
        <v>40</v>
      </c>
      <c r="G740">
        <v>0.5</v>
      </c>
      <c r="H740">
        <v>1.0545000000000599</v>
      </c>
      <c r="I740">
        <v>0.5</v>
      </c>
      <c r="J740">
        <v>1.0545000000000599</v>
      </c>
      <c r="K740">
        <v>0.5</v>
      </c>
      <c r="L740">
        <v>1.0545000000000599</v>
      </c>
      <c r="M740">
        <v>0.6</v>
      </c>
      <c r="N740">
        <v>0.64004604010802402</v>
      </c>
      <c r="O740">
        <v>0.6</v>
      </c>
      <c r="P740">
        <v>0.64004604010802402</v>
      </c>
      <c r="Q740">
        <v>0.6</v>
      </c>
      <c r="R740">
        <v>0.64004604010802402</v>
      </c>
      <c r="S740" t="s">
        <v>171</v>
      </c>
      <c r="T740" t="s">
        <v>93</v>
      </c>
      <c r="U740" t="s">
        <v>35</v>
      </c>
      <c r="V740" t="s">
        <v>36</v>
      </c>
      <c r="W740" t="s">
        <v>37</v>
      </c>
      <c r="X740">
        <v>218</v>
      </c>
      <c r="Y740">
        <v>342</v>
      </c>
      <c r="Z740">
        <v>218</v>
      </c>
      <c r="AA740">
        <v>-0.62601594827824802</v>
      </c>
      <c r="AB740">
        <v>-0.62658398999425402</v>
      </c>
      <c r="AC740">
        <v>1.18572144226607</v>
      </c>
    </row>
    <row r="741" spans="1:29" x14ac:dyDescent="0.35">
      <c r="A741" t="s">
        <v>172</v>
      </c>
      <c r="B741">
        <v>4</v>
      </c>
      <c r="C741" t="s">
        <v>43</v>
      </c>
      <c r="D741" t="s">
        <v>93</v>
      </c>
      <c r="E741" t="s">
        <v>101</v>
      </c>
      <c r="F741" t="s">
        <v>47</v>
      </c>
      <c r="G741">
        <v>2.1666666666666701</v>
      </c>
      <c r="H741">
        <v>4.5523333333332996</v>
      </c>
      <c r="I741">
        <v>2.1666666666666701</v>
      </c>
      <c r="J741">
        <v>4.5523333333332996</v>
      </c>
      <c r="K741">
        <v>2.1666666666666701</v>
      </c>
      <c r="L741">
        <v>4.5523333333332996</v>
      </c>
      <c r="M741">
        <v>0.74074074074074103</v>
      </c>
      <c r="N741">
        <v>0.70086777467274497</v>
      </c>
      <c r="O741">
        <v>0.74074074074074103</v>
      </c>
      <c r="P741">
        <v>0.70086777467274497</v>
      </c>
      <c r="Q741">
        <v>0.74074074074074103</v>
      </c>
      <c r="R741">
        <v>0.70086777467274497</v>
      </c>
      <c r="S741" t="s">
        <v>171</v>
      </c>
      <c r="T741" t="s">
        <v>93</v>
      </c>
      <c r="U741" t="s">
        <v>41</v>
      </c>
      <c r="V741" t="s">
        <v>36</v>
      </c>
      <c r="W741" t="s">
        <v>37</v>
      </c>
      <c r="X741">
        <v>840</v>
      </c>
      <c r="Y741">
        <v>580</v>
      </c>
      <c r="Z741">
        <v>834</v>
      </c>
      <c r="AA741">
        <v>0.57651308032138004</v>
      </c>
      <c r="AB741">
        <v>0.45117759034405303</v>
      </c>
      <c r="AC741">
        <v>1.87538923796402</v>
      </c>
    </row>
    <row r="742" spans="1:29" x14ac:dyDescent="0.35">
      <c r="A742" t="s">
        <v>172</v>
      </c>
      <c r="B742">
        <v>4</v>
      </c>
      <c r="C742" t="s">
        <v>43</v>
      </c>
      <c r="D742" t="s">
        <v>93</v>
      </c>
      <c r="E742" t="s">
        <v>102</v>
      </c>
      <c r="F742" t="s">
        <v>50</v>
      </c>
      <c r="G742">
        <v>0</v>
      </c>
      <c r="H742">
        <v>4.9176666666665696</v>
      </c>
      <c r="I742">
        <v>-0.16666666666666699</v>
      </c>
      <c r="J742">
        <v>4.8663333333332401</v>
      </c>
      <c r="K742">
        <v>0</v>
      </c>
      <c r="L742">
        <v>4.9176666666665696</v>
      </c>
      <c r="M742">
        <v>0.5</v>
      </c>
      <c r="N742">
        <v>0.72419609750166802</v>
      </c>
      <c r="O742">
        <v>0.48571428571428599</v>
      </c>
      <c r="P742">
        <v>0.72289910834249105</v>
      </c>
      <c r="Q742">
        <v>0.5</v>
      </c>
      <c r="R742">
        <v>0.72525039697080396</v>
      </c>
      <c r="S742" t="s">
        <v>171</v>
      </c>
      <c r="T742" t="s">
        <v>93</v>
      </c>
      <c r="U742" t="s">
        <v>41</v>
      </c>
      <c r="V742" t="s">
        <v>36</v>
      </c>
      <c r="W742" t="s">
        <v>37</v>
      </c>
      <c r="X742">
        <v>658</v>
      </c>
      <c r="Y742">
        <v>164</v>
      </c>
      <c r="Z742">
        <v>658</v>
      </c>
      <c r="AA742">
        <v>-0.253322847933038</v>
      </c>
      <c r="AB742">
        <v>-0.346048831428934</v>
      </c>
      <c r="AC742">
        <v>-0.361196936892209</v>
      </c>
    </row>
    <row r="743" spans="1:29" x14ac:dyDescent="0.35">
      <c r="A743" t="s">
        <v>172</v>
      </c>
      <c r="B743">
        <v>4</v>
      </c>
      <c r="C743" t="s">
        <v>43</v>
      </c>
      <c r="D743" t="s">
        <v>93</v>
      </c>
      <c r="E743" t="s">
        <v>103</v>
      </c>
      <c r="F743" t="s">
        <v>50</v>
      </c>
      <c r="G743">
        <v>-0.83333333333333304</v>
      </c>
      <c r="H743">
        <v>3.8361666666665601</v>
      </c>
      <c r="I743">
        <v>-1.6666666666666701</v>
      </c>
      <c r="J743">
        <v>3.4658333333332498</v>
      </c>
      <c r="K743">
        <v>-0.83333333333333304</v>
      </c>
      <c r="L743">
        <v>3.8361666666665601</v>
      </c>
      <c r="M743">
        <v>0.42424242424242398</v>
      </c>
      <c r="N743">
        <v>0.65614273115799004</v>
      </c>
      <c r="O743">
        <v>0.30769230769230799</v>
      </c>
      <c r="P743">
        <v>0.702258447293163</v>
      </c>
      <c r="Q743">
        <v>0.40384615384615402</v>
      </c>
      <c r="R743">
        <v>0.72387029003831305</v>
      </c>
      <c r="S743" t="s">
        <v>171</v>
      </c>
      <c r="T743" t="s">
        <v>93</v>
      </c>
      <c r="U743" t="s">
        <v>41</v>
      </c>
      <c r="V743" t="s">
        <v>36</v>
      </c>
      <c r="W743" t="s">
        <v>37</v>
      </c>
      <c r="X743">
        <v>846</v>
      </c>
      <c r="Y743">
        <v>488</v>
      </c>
      <c r="Z743">
        <v>840</v>
      </c>
      <c r="AA743">
        <v>0.60480294151187097</v>
      </c>
      <c r="AB743">
        <v>0.47745978007283302</v>
      </c>
      <c r="AC743">
        <v>1.38075960314004</v>
      </c>
    </row>
    <row r="744" spans="1:29" x14ac:dyDescent="0.35">
      <c r="A744" t="s">
        <v>172</v>
      </c>
      <c r="B744">
        <v>4</v>
      </c>
      <c r="C744" t="s">
        <v>38</v>
      </c>
      <c r="D744" t="s">
        <v>93</v>
      </c>
      <c r="E744" t="s">
        <v>104</v>
      </c>
      <c r="F744" t="s">
        <v>40</v>
      </c>
      <c r="G744">
        <v>-0.33333333333333298</v>
      </c>
      <c r="H744">
        <v>2.4561666666667699</v>
      </c>
      <c r="I744">
        <v>-0.33333333333333298</v>
      </c>
      <c r="J744">
        <v>2.20100000000014</v>
      </c>
      <c r="K744">
        <v>-0.33333333333333298</v>
      </c>
      <c r="L744">
        <v>2.4561666666667699</v>
      </c>
      <c r="M744">
        <v>0.4375</v>
      </c>
      <c r="N744">
        <v>0.59513020127296801</v>
      </c>
      <c r="O744">
        <v>0.42857142857142899</v>
      </c>
      <c r="P744">
        <v>0.58792042821763002</v>
      </c>
      <c r="Q744">
        <v>0.42857142857142899</v>
      </c>
      <c r="R744">
        <v>0.59811323267023897</v>
      </c>
      <c r="S744" t="s">
        <v>171</v>
      </c>
      <c r="T744" t="s">
        <v>93</v>
      </c>
      <c r="U744" t="s">
        <v>41</v>
      </c>
      <c r="V744" t="s">
        <v>42</v>
      </c>
      <c r="W744" t="s">
        <v>37</v>
      </c>
      <c r="X744">
        <v>829</v>
      </c>
      <c r="Y744">
        <v>142</v>
      </c>
      <c r="Z744">
        <v>827</v>
      </c>
      <c r="AA744">
        <v>0.54350824226580596</v>
      </c>
      <c r="AB744">
        <v>0.40299357584128997</v>
      </c>
      <c r="AC744">
        <v>-0.47947793652402898</v>
      </c>
    </row>
    <row r="745" spans="1:29" x14ac:dyDescent="0.35">
      <c r="A745" t="s">
        <v>172</v>
      </c>
      <c r="B745">
        <v>4</v>
      </c>
      <c r="C745" t="s">
        <v>55</v>
      </c>
      <c r="D745" t="s">
        <v>93</v>
      </c>
      <c r="E745" t="s">
        <v>105</v>
      </c>
      <c r="F745" t="s">
        <v>47</v>
      </c>
      <c r="G745">
        <v>2</v>
      </c>
      <c r="H745">
        <v>4.3498333333334296</v>
      </c>
      <c r="I745">
        <v>2</v>
      </c>
      <c r="J745">
        <v>4.4664999999999901</v>
      </c>
      <c r="K745">
        <v>2</v>
      </c>
      <c r="L745">
        <v>4.3498333333334296</v>
      </c>
      <c r="M745">
        <v>0.63636363636363602</v>
      </c>
      <c r="N745">
        <v>0.74874668801586097</v>
      </c>
      <c r="O745">
        <v>0.64285714285714302</v>
      </c>
      <c r="P745">
        <v>0.76108177620170003</v>
      </c>
      <c r="Q745">
        <v>0.64285714285714302</v>
      </c>
      <c r="R745">
        <v>0.75426222161604295</v>
      </c>
      <c r="S745" t="s">
        <v>171</v>
      </c>
      <c r="T745" t="s">
        <v>93</v>
      </c>
      <c r="U745" t="s">
        <v>35</v>
      </c>
      <c r="V745" t="s">
        <v>42</v>
      </c>
      <c r="W745" t="s">
        <v>37</v>
      </c>
      <c r="X745">
        <v>456</v>
      </c>
      <c r="Y745">
        <v>66</v>
      </c>
      <c r="Z745">
        <v>456</v>
      </c>
      <c r="AA745">
        <v>0.95900315480923104</v>
      </c>
      <c r="AB745">
        <v>0.95834053735352998</v>
      </c>
      <c r="AC745">
        <v>-0.97246219005993795</v>
      </c>
    </row>
    <row r="746" spans="1:29" x14ac:dyDescent="0.35">
      <c r="A746" t="s">
        <v>172</v>
      </c>
      <c r="B746">
        <v>4</v>
      </c>
      <c r="C746" t="s">
        <v>55</v>
      </c>
      <c r="D746" t="s">
        <v>93</v>
      </c>
      <c r="E746" t="s">
        <v>106</v>
      </c>
      <c r="F746" t="s">
        <v>33</v>
      </c>
      <c r="G746">
        <v>-0.66666666666666696</v>
      </c>
      <c r="H746">
        <v>2.0091666666665402</v>
      </c>
      <c r="I746">
        <v>-0.66666666666666696</v>
      </c>
      <c r="J746">
        <v>2.0091666666665402</v>
      </c>
      <c r="K746">
        <v>-0.66666666666666696</v>
      </c>
      <c r="L746">
        <v>2.0091666666665402</v>
      </c>
      <c r="M746">
        <v>0.375</v>
      </c>
      <c r="N746">
        <v>0.56906172301980595</v>
      </c>
      <c r="O746">
        <v>0.375</v>
      </c>
      <c r="P746">
        <v>0.56906172301980595</v>
      </c>
      <c r="Q746">
        <v>0.375</v>
      </c>
      <c r="R746">
        <v>0.56906172301980595</v>
      </c>
      <c r="S746" t="s">
        <v>171</v>
      </c>
      <c r="T746" t="s">
        <v>93</v>
      </c>
      <c r="U746" t="s">
        <v>35</v>
      </c>
      <c r="V746" t="s">
        <v>42</v>
      </c>
      <c r="W746" t="s">
        <v>45</v>
      </c>
      <c r="X746">
        <v>688</v>
      </c>
      <c r="Y746">
        <v>301</v>
      </c>
      <c r="Z746">
        <v>688</v>
      </c>
      <c r="AA746">
        <v>2.5040637931129899</v>
      </c>
      <c r="AB746">
        <v>2.5033089841799399</v>
      </c>
      <c r="AC746">
        <v>0.86512169978285403</v>
      </c>
    </row>
    <row r="747" spans="1:29" x14ac:dyDescent="0.35">
      <c r="A747" t="s">
        <v>172</v>
      </c>
      <c r="B747">
        <v>4</v>
      </c>
      <c r="C747" t="s">
        <v>30</v>
      </c>
      <c r="D747" t="s">
        <v>93</v>
      </c>
      <c r="E747" t="s">
        <v>107</v>
      </c>
      <c r="F747" t="s">
        <v>40</v>
      </c>
      <c r="G747">
        <v>-0.83333333333333304</v>
      </c>
      <c r="H747">
        <v>2.2073333333334202</v>
      </c>
      <c r="I747">
        <v>-0.66666666666666696</v>
      </c>
      <c r="J747">
        <v>3.6143333333334202</v>
      </c>
      <c r="K747">
        <v>-0.83333333333333304</v>
      </c>
      <c r="L747">
        <v>2.2073333333334202</v>
      </c>
      <c r="M747">
        <v>0.407407407407407</v>
      </c>
      <c r="N747">
        <v>0.61010242085661404</v>
      </c>
      <c r="O747">
        <v>0.41666666666666702</v>
      </c>
      <c r="P747">
        <v>0.71070734551107995</v>
      </c>
      <c r="Q747">
        <v>0.39583333333333298</v>
      </c>
      <c r="R747">
        <v>0.62868247182277903</v>
      </c>
      <c r="S747" t="s">
        <v>171</v>
      </c>
      <c r="T747" t="s">
        <v>93</v>
      </c>
      <c r="U747" t="s">
        <v>35</v>
      </c>
      <c r="V747" t="s">
        <v>36</v>
      </c>
      <c r="W747" t="s">
        <v>45</v>
      </c>
      <c r="X747">
        <v>326</v>
      </c>
      <c r="Y747">
        <v>442</v>
      </c>
      <c r="Z747">
        <v>326</v>
      </c>
      <c r="AA747">
        <v>9.32364178286752E-2</v>
      </c>
      <c r="AB747">
        <v>9.2625459390455106E-2</v>
      </c>
      <c r="AC747">
        <v>1.9676720336885301</v>
      </c>
    </row>
    <row r="748" spans="1:29" x14ac:dyDescent="0.35">
      <c r="A748" t="s">
        <v>172</v>
      </c>
      <c r="B748">
        <v>4</v>
      </c>
      <c r="C748" t="s">
        <v>55</v>
      </c>
      <c r="D748" t="s">
        <v>93</v>
      </c>
      <c r="E748" t="s">
        <v>108</v>
      </c>
      <c r="F748" t="s">
        <v>47</v>
      </c>
      <c r="G748">
        <v>0.66666666666666696</v>
      </c>
      <c r="H748">
        <v>6.0269999999999504</v>
      </c>
      <c r="I748">
        <v>0.5</v>
      </c>
      <c r="J748">
        <v>5.4546666666666201</v>
      </c>
      <c r="K748">
        <v>0.66666666666666596</v>
      </c>
      <c r="L748">
        <v>6.0269999999999504</v>
      </c>
      <c r="M748">
        <v>0.59090909090909105</v>
      </c>
      <c r="N748">
        <v>0.89698326966143704</v>
      </c>
      <c r="O748">
        <v>0.57142857142857095</v>
      </c>
      <c r="P748">
        <v>0.88858282674771505</v>
      </c>
      <c r="Q748">
        <v>0.59523809523809501</v>
      </c>
      <c r="R748">
        <v>0.92935505319148404</v>
      </c>
      <c r="S748" t="s">
        <v>171</v>
      </c>
      <c r="T748" t="s">
        <v>93</v>
      </c>
      <c r="U748" t="s">
        <v>35</v>
      </c>
      <c r="V748" t="s">
        <v>42</v>
      </c>
      <c r="W748" t="s">
        <v>45</v>
      </c>
      <c r="X748">
        <v>202</v>
      </c>
      <c r="Y748">
        <v>65</v>
      </c>
      <c r="Z748">
        <v>202</v>
      </c>
      <c r="AA748">
        <v>-0.73257185436816197</v>
      </c>
      <c r="AB748">
        <v>-0.73313353805124803</v>
      </c>
      <c r="AC748">
        <v>-0.98028169597416304</v>
      </c>
    </row>
    <row r="749" spans="1:29" x14ac:dyDescent="0.35">
      <c r="A749" t="s">
        <v>172</v>
      </c>
      <c r="B749">
        <v>4</v>
      </c>
      <c r="C749" t="s">
        <v>38</v>
      </c>
      <c r="D749" t="s">
        <v>93</v>
      </c>
      <c r="E749" t="s">
        <v>109</v>
      </c>
      <c r="F749" t="s">
        <v>50</v>
      </c>
      <c r="G749">
        <v>0.83333333333333304</v>
      </c>
      <c r="H749">
        <v>5.1135000000001698</v>
      </c>
      <c r="I749">
        <v>0.83333333333333304</v>
      </c>
      <c r="J749">
        <v>5.1135000000001698</v>
      </c>
      <c r="K749">
        <v>0.83333333333333304</v>
      </c>
      <c r="L749">
        <v>5.1135000000001698</v>
      </c>
      <c r="M749">
        <v>0.63157894736842102</v>
      </c>
      <c r="N749">
        <v>0.72826426605163497</v>
      </c>
      <c r="O749">
        <v>0.63157894736842102</v>
      </c>
      <c r="P749">
        <v>0.72826426605163497</v>
      </c>
      <c r="Q749">
        <v>0.63157894736842102</v>
      </c>
      <c r="R749">
        <v>0.72826426605163497</v>
      </c>
      <c r="S749" t="s">
        <v>171</v>
      </c>
      <c r="T749" t="s">
        <v>93</v>
      </c>
      <c r="U749" t="s">
        <v>41</v>
      </c>
      <c r="V749" t="s">
        <v>42</v>
      </c>
      <c r="W749" t="s">
        <v>45</v>
      </c>
      <c r="X749">
        <v>841</v>
      </c>
      <c r="Y749">
        <v>41</v>
      </c>
      <c r="Z749">
        <v>840</v>
      </c>
      <c r="AA749">
        <v>0.60480294151187097</v>
      </c>
      <c r="AB749">
        <v>0.45555795529885001</v>
      </c>
      <c r="AC749">
        <v>-1.02249525301556</v>
      </c>
    </row>
    <row r="750" spans="1:29" x14ac:dyDescent="0.35">
      <c r="A750" t="s">
        <v>172</v>
      </c>
      <c r="B750">
        <v>4</v>
      </c>
      <c r="C750" t="s">
        <v>43</v>
      </c>
      <c r="D750" t="s">
        <v>93</v>
      </c>
      <c r="E750" t="s">
        <v>110</v>
      </c>
      <c r="F750" t="s">
        <v>40</v>
      </c>
      <c r="G750">
        <v>-0.33333333333333398</v>
      </c>
      <c r="H750">
        <v>2.8349999999999298</v>
      </c>
      <c r="I750">
        <v>0</v>
      </c>
      <c r="J750">
        <v>3.8199999999999501</v>
      </c>
      <c r="K750">
        <v>-0.33333333333333398</v>
      </c>
      <c r="L750">
        <v>2.8349999999999298</v>
      </c>
      <c r="M750">
        <v>0.44444444444444398</v>
      </c>
      <c r="N750">
        <v>0.62546098244578596</v>
      </c>
      <c r="O750">
        <v>0.5</v>
      </c>
      <c r="P750">
        <v>0.68519715578538998</v>
      </c>
      <c r="Q750">
        <v>0.4375</v>
      </c>
      <c r="R750">
        <v>0.637443438914025</v>
      </c>
      <c r="S750" t="s">
        <v>171</v>
      </c>
      <c r="T750" t="s">
        <v>93</v>
      </c>
      <c r="U750" t="s">
        <v>41</v>
      </c>
      <c r="V750" t="s">
        <v>36</v>
      </c>
      <c r="W750" t="s">
        <v>45</v>
      </c>
      <c r="X750">
        <v>828</v>
      </c>
      <c r="Y750">
        <v>382</v>
      </c>
      <c r="Z750">
        <v>828</v>
      </c>
      <c r="AA750">
        <v>0.54822321913088801</v>
      </c>
      <c r="AB750">
        <v>0.39861321088649398</v>
      </c>
      <c r="AC750">
        <v>0.810860241277639</v>
      </c>
    </row>
    <row r="751" spans="1:29" x14ac:dyDescent="0.35">
      <c r="A751" t="s">
        <v>172</v>
      </c>
      <c r="B751">
        <v>4</v>
      </c>
      <c r="C751" t="s">
        <v>38</v>
      </c>
      <c r="D751" t="s">
        <v>93</v>
      </c>
      <c r="E751" t="s">
        <v>111</v>
      </c>
      <c r="F751" t="s">
        <v>47</v>
      </c>
      <c r="G751">
        <v>0.33333333333333298</v>
      </c>
      <c r="H751">
        <v>5.52883333333323</v>
      </c>
      <c r="I751">
        <v>0.83333333333333304</v>
      </c>
      <c r="J751">
        <v>6.03483333333324</v>
      </c>
      <c r="K751">
        <v>0.33333333333333298</v>
      </c>
      <c r="L751">
        <v>5.52883333333323</v>
      </c>
      <c r="M751">
        <v>0.54545454545454497</v>
      </c>
      <c r="N751">
        <v>0.76422984404122696</v>
      </c>
      <c r="O751">
        <v>0.63157894736842102</v>
      </c>
      <c r="P751">
        <v>0.80307012404372602</v>
      </c>
      <c r="Q751">
        <v>0.55263157894736803</v>
      </c>
      <c r="R751">
        <v>0.77765873746589198</v>
      </c>
      <c r="S751" t="s">
        <v>171</v>
      </c>
      <c r="T751" t="s">
        <v>93</v>
      </c>
      <c r="U751" t="s">
        <v>41</v>
      </c>
      <c r="V751" t="s">
        <v>42</v>
      </c>
      <c r="W751" t="s">
        <v>45</v>
      </c>
      <c r="X751">
        <v>985</v>
      </c>
      <c r="Y751">
        <v>99</v>
      </c>
      <c r="Z751">
        <v>722</v>
      </c>
      <c r="AA751">
        <v>4.8435671432205098E-2</v>
      </c>
      <c r="AB751">
        <v>1.08633050878957</v>
      </c>
      <c r="AC751">
        <v>-0.71066352671349498</v>
      </c>
    </row>
    <row r="752" spans="1:29" x14ac:dyDescent="0.35">
      <c r="A752" t="s">
        <v>172</v>
      </c>
      <c r="B752">
        <v>4</v>
      </c>
      <c r="C752" t="s">
        <v>38</v>
      </c>
      <c r="D752" t="s">
        <v>93</v>
      </c>
      <c r="E752" t="s">
        <v>112</v>
      </c>
      <c r="F752" t="s">
        <v>50</v>
      </c>
      <c r="G752">
        <v>-0.33333333333333298</v>
      </c>
      <c r="H752">
        <v>5.5479999999999503</v>
      </c>
      <c r="I752">
        <v>-1.6666666666666701</v>
      </c>
      <c r="J752">
        <v>5.29666666666665</v>
      </c>
      <c r="K752">
        <v>-0.33333333333333298</v>
      </c>
      <c r="L752">
        <v>5.5479999999999503</v>
      </c>
      <c r="M752">
        <v>0.4375</v>
      </c>
      <c r="N752">
        <v>0.73214684222271897</v>
      </c>
      <c r="O752">
        <v>-0.125</v>
      </c>
      <c r="P752">
        <v>0.72639197583632698</v>
      </c>
      <c r="Q752">
        <v>0.375</v>
      </c>
      <c r="R752">
        <v>0.73713455291502805</v>
      </c>
      <c r="S752" t="s">
        <v>171</v>
      </c>
      <c r="T752" t="s">
        <v>93</v>
      </c>
      <c r="U752" t="s">
        <v>41</v>
      </c>
      <c r="V752" t="s">
        <v>42</v>
      </c>
      <c r="W752" t="s">
        <v>45</v>
      </c>
      <c r="X752">
        <v>140</v>
      </c>
      <c r="Y752">
        <v>104</v>
      </c>
      <c r="Z752">
        <v>140</v>
      </c>
      <c r="AA752">
        <v>-2.6956808640454701</v>
      </c>
      <c r="AB752">
        <v>-2.6150778780135902</v>
      </c>
      <c r="AC752">
        <v>-0.68378148134262595</v>
      </c>
    </row>
    <row r="753" spans="1:29" x14ac:dyDescent="0.35">
      <c r="A753" t="s">
        <v>172</v>
      </c>
      <c r="B753">
        <v>4</v>
      </c>
      <c r="C753" t="s">
        <v>38</v>
      </c>
      <c r="D753" t="s">
        <v>93</v>
      </c>
      <c r="E753" t="s">
        <v>113</v>
      </c>
      <c r="F753" t="s">
        <v>40</v>
      </c>
      <c r="G753">
        <v>0</v>
      </c>
      <c r="H753">
        <v>4.6014999999998896</v>
      </c>
      <c r="I753">
        <v>0</v>
      </c>
      <c r="J753">
        <v>4.6864999999998904</v>
      </c>
      <c r="K753">
        <v>0</v>
      </c>
      <c r="L753">
        <v>4.6014999999998896</v>
      </c>
      <c r="M753">
        <v>0.5</v>
      </c>
      <c r="N753">
        <v>0.67555159916067498</v>
      </c>
      <c r="O753">
        <v>0.5</v>
      </c>
      <c r="P753">
        <v>0.67996159999999595</v>
      </c>
      <c r="Q753">
        <v>0.5</v>
      </c>
      <c r="R753">
        <v>0.67669759999999601</v>
      </c>
      <c r="S753" t="s">
        <v>171</v>
      </c>
      <c r="T753" t="s">
        <v>93</v>
      </c>
      <c r="U753" t="s">
        <v>41</v>
      </c>
      <c r="V753" t="s">
        <v>42</v>
      </c>
      <c r="W753" t="s">
        <v>45</v>
      </c>
      <c r="X753">
        <v>753</v>
      </c>
      <c r="Y753">
        <v>148</v>
      </c>
      <c r="Z753">
        <v>753</v>
      </c>
      <c r="AA753">
        <v>0.19459995424974399</v>
      </c>
      <c r="AB753">
        <v>7.0085839276746095E-2</v>
      </c>
      <c r="AC753">
        <v>-0.44721948207898699</v>
      </c>
    </row>
    <row r="754" spans="1:29" x14ac:dyDescent="0.35">
      <c r="A754" t="s">
        <v>172</v>
      </c>
      <c r="B754">
        <v>4</v>
      </c>
      <c r="C754" t="s">
        <v>38</v>
      </c>
      <c r="D754" t="s">
        <v>93</v>
      </c>
      <c r="E754" t="s">
        <v>114</v>
      </c>
      <c r="F754" t="s">
        <v>33</v>
      </c>
      <c r="G754">
        <v>-1.1666666666666701</v>
      </c>
      <c r="H754">
        <v>2.7018333333332598</v>
      </c>
      <c r="I754">
        <v>-1.1666666666666701</v>
      </c>
      <c r="J754">
        <v>1.8528333333332301</v>
      </c>
      <c r="K754">
        <v>-1.1666666666666701</v>
      </c>
      <c r="L754">
        <v>2.7018333333332598</v>
      </c>
      <c r="M754">
        <v>0.33333333333333298</v>
      </c>
      <c r="N754">
        <v>0.60480482033643801</v>
      </c>
      <c r="O754">
        <v>0.31578947368421101</v>
      </c>
      <c r="P754">
        <v>0.58290947600792997</v>
      </c>
      <c r="Q754">
        <v>0.31578947368421001</v>
      </c>
      <c r="R754">
        <v>0.62090001939053696</v>
      </c>
      <c r="S754" t="s">
        <v>171</v>
      </c>
      <c r="T754" t="s">
        <v>93</v>
      </c>
      <c r="U754" t="s">
        <v>41</v>
      </c>
      <c r="V754" t="s">
        <v>42</v>
      </c>
      <c r="W754" t="s">
        <v>45</v>
      </c>
      <c r="X754">
        <v>547</v>
      </c>
      <c r="Y754">
        <v>49</v>
      </c>
      <c r="Z754">
        <v>547</v>
      </c>
      <c r="AA754">
        <v>-0.77668527995712999</v>
      </c>
      <c r="AB754">
        <v>-0.83226934141136</v>
      </c>
      <c r="AC754">
        <v>-0.97948398042217499</v>
      </c>
    </row>
    <row r="755" spans="1:29" x14ac:dyDescent="0.35">
      <c r="A755" t="s">
        <v>172</v>
      </c>
      <c r="B755">
        <v>4</v>
      </c>
      <c r="C755" t="s">
        <v>38</v>
      </c>
      <c r="D755" t="s">
        <v>93</v>
      </c>
      <c r="E755" t="s">
        <v>115</v>
      </c>
      <c r="F755" t="s">
        <v>33</v>
      </c>
      <c r="G755">
        <v>-0.83333333333333404</v>
      </c>
      <c r="H755">
        <v>2.09866666666644</v>
      </c>
      <c r="I755">
        <v>-1.1666666666666701</v>
      </c>
      <c r="J755">
        <v>3.2658333333330898</v>
      </c>
      <c r="K755">
        <v>-0.83333333333333304</v>
      </c>
      <c r="L755">
        <v>2.09866666666644</v>
      </c>
      <c r="M755">
        <v>0.42857142857142899</v>
      </c>
      <c r="N755">
        <v>0.58743472947449304</v>
      </c>
      <c r="O755">
        <v>0.39393939393939398</v>
      </c>
      <c r="P755">
        <v>0.66602836759247097</v>
      </c>
      <c r="Q755">
        <v>0.42424242424242398</v>
      </c>
      <c r="R755">
        <v>0.60669197268304698</v>
      </c>
      <c r="S755" t="s">
        <v>171</v>
      </c>
      <c r="T755" t="s">
        <v>93</v>
      </c>
      <c r="U755" t="s">
        <v>41</v>
      </c>
      <c r="V755" t="s">
        <v>42</v>
      </c>
      <c r="W755" t="s">
        <v>45</v>
      </c>
      <c r="X755">
        <v>840</v>
      </c>
      <c r="Y755">
        <v>346</v>
      </c>
      <c r="Z755">
        <v>840</v>
      </c>
      <c r="AA755">
        <v>0.60480294151187097</v>
      </c>
      <c r="AB755">
        <v>0.45117759034405303</v>
      </c>
      <c r="AC755">
        <v>0.61730951460738903</v>
      </c>
    </row>
    <row r="756" spans="1:29" x14ac:dyDescent="0.35">
      <c r="A756" t="s">
        <v>172</v>
      </c>
      <c r="B756">
        <v>5</v>
      </c>
      <c r="C756" t="s">
        <v>55</v>
      </c>
      <c r="D756" t="s">
        <v>93</v>
      </c>
      <c r="E756" t="s">
        <v>94</v>
      </c>
      <c r="F756" t="s">
        <v>40</v>
      </c>
      <c r="G756">
        <v>-1.3333333333333299</v>
      </c>
      <c r="H756">
        <v>1.48916666666672</v>
      </c>
      <c r="I756">
        <v>-1.6666666666666701</v>
      </c>
      <c r="J756">
        <v>-2.31166666666656</v>
      </c>
      <c r="K756">
        <v>-1.3333333333333299</v>
      </c>
      <c r="L756">
        <v>1.48916666666672</v>
      </c>
      <c r="M756">
        <v>0.27777777777777801</v>
      </c>
      <c r="N756">
        <v>0.54163831750440605</v>
      </c>
      <c r="O756">
        <v>-0.125</v>
      </c>
      <c r="P756">
        <v>0.39994517543859898</v>
      </c>
      <c r="Q756" s="1">
        <v>-2.7755575615628901E-17</v>
      </c>
      <c r="R756">
        <v>0.56445492843952305</v>
      </c>
      <c r="S756" t="s">
        <v>171</v>
      </c>
      <c r="T756" t="s">
        <v>93</v>
      </c>
      <c r="U756" t="s">
        <v>35</v>
      </c>
      <c r="V756" t="s">
        <v>42</v>
      </c>
      <c r="W756" t="s">
        <v>37</v>
      </c>
      <c r="X756">
        <v>228</v>
      </c>
      <c r="Y756">
        <v>144</v>
      </c>
      <c r="Z756">
        <v>228</v>
      </c>
      <c r="AA756">
        <v>-0.55941850697205098</v>
      </c>
      <c r="AB756">
        <v>-0.55999052245863201</v>
      </c>
      <c r="AC756">
        <v>-0.36254072875041599</v>
      </c>
    </row>
    <row r="757" spans="1:29" x14ac:dyDescent="0.35">
      <c r="A757" t="s">
        <v>172</v>
      </c>
      <c r="B757">
        <v>5</v>
      </c>
      <c r="C757" t="s">
        <v>30</v>
      </c>
      <c r="D757" t="s">
        <v>93</v>
      </c>
      <c r="E757" t="s">
        <v>95</v>
      </c>
      <c r="F757" t="s">
        <v>47</v>
      </c>
      <c r="G757">
        <v>1.6666666666666701</v>
      </c>
      <c r="H757">
        <v>4.9393333333333098</v>
      </c>
      <c r="I757">
        <v>1.5</v>
      </c>
      <c r="J757">
        <v>4.7703333333333102</v>
      </c>
      <c r="K757">
        <v>1.6666666666666701</v>
      </c>
      <c r="L757">
        <v>4.9393333333333098</v>
      </c>
      <c r="M757">
        <v>0.70833333333333304</v>
      </c>
      <c r="N757">
        <v>0.87774038951768596</v>
      </c>
      <c r="O757">
        <v>0.69565217391304401</v>
      </c>
      <c r="P757">
        <v>0.87449625791594099</v>
      </c>
      <c r="Q757">
        <v>0.71739130434782605</v>
      </c>
      <c r="R757">
        <v>0.88776364683099795</v>
      </c>
      <c r="S757" t="s">
        <v>171</v>
      </c>
      <c r="T757" t="s">
        <v>93</v>
      </c>
      <c r="U757" t="s">
        <v>35</v>
      </c>
      <c r="V757" t="s">
        <v>36</v>
      </c>
      <c r="W757" t="s">
        <v>37</v>
      </c>
      <c r="X757">
        <v>326</v>
      </c>
      <c r="Y757">
        <v>122</v>
      </c>
      <c r="Z757">
        <v>325</v>
      </c>
      <c r="AA757">
        <v>8.6576673698055606E-2</v>
      </c>
      <c r="AB757">
        <v>9.2625459390455106E-2</v>
      </c>
      <c r="AC757">
        <v>-0.53456985886335795</v>
      </c>
    </row>
    <row r="758" spans="1:29" x14ac:dyDescent="0.35">
      <c r="A758" t="s">
        <v>172</v>
      </c>
      <c r="B758">
        <v>5</v>
      </c>
      <c r="C758" t="s">
        <v>55</v>
      </c>
      <c r="D758" t="s">
        <v>93</v>
      </c>
      <c r="E758" t="s">
        <v>96</v>
      </c>
      <c r="F758" t="s">
        <v>50</v>
      </c>
      <c r="G758">
        <v>1.1666666666666701</v>
      </c>
      <c r="H758">
        <v>6.6220000000000301</v>
      </c>
      <c r="I758">
        <v>1.1666666666666701</v>
      </c>
      <c r="J758">
        <v>6.6220000000000301</v>
      </c>
      <c r="K758">
        <v>1.1666666666666701</v>
      </c>
      <c r="L758">
        <v>6.6220000000000301</v>
      </c>
      <c r="M758">
        <v>0.70588235294117596</v>
      </c>
      <c r="N758">
        <v>0.96032996570582196</v>
      </c>
      <c r="O758">
        <v>0.70588235294117596</v>
      </c>
      <c r="P758">
        <v>0.96032996570582196</v>
      </c>
      <c r="Q758">
        <v>0.70588235294117596</v>
      </c>
      <c r="R758">
        <v>0.96032996570582196</v>
      </c>
      <c r="S758" t="s">
        <v>171</v>
      </c>
      <c r="T758" t="s">
        <v>93</v>
      </c>
      <c r="U758" t="s">
        <v>35</v>
      </c>
      <c r="V758" t="s">
        <v>42</v>
      </c>
      <c r="W758" t="s">
        <v>37</v>
      </c>
      <c r="X758">
        <v>263</v>
      </c>
      <c r="Y758">
        <v>57</v>
      </c>
      <c r="Z758">
        <v>263</v>
      </c>
      <c r="AA758">
        <v>-0.32632746240036298</v>
      </c>
      <c r="AB758">
        <v>-0.32691338608395798</v>
      </c>
      <c r="AC758">
        <v>-1.0428377432879601</v>
      </c>
    </row>
    <row r="759" spans="1:29" x14ac:dyDescent="0.35">
      <c r="A759" t="s">
        <v>172</v>
      </c>
      <c r="B759">
        <v>5</v>
      </c>
      <c r="C759" t="s">
        <v>30</v>
      </c>
      <c r="D759" t="s">
        <v>93</v>
      </c>
      <c r="E759" t="s">
        <v>97</v>
      </c>
      <c r="F759" t="s">
        <v>33</v>
      </c>
      <c r="G759">
        <v>-1</v>
      </c>
      <c r="H759">
        <v>2.2158333333334399</v>
      </c>
      <c r="I759">
        <v>-0.83333333333333304</v>
      </c>
      <c r="J759">
        <v>2.3301666666667602</v>
      </c>
      <c r="K759">
        <v>-1</v>
      </c>
      <c r="L759">
        <v>2.2158333333334399</v>
      </c>
      <c r="M759">
        <v>0.35</v>
      </c>
      <c r="N759">
        <v>0.59764104522554495</v>
      </c>
      <c r="O759">
        <v>0.36842105263157898</v>
      </c>
      <c r="P759">
        <v>0.60372431189257802</v>
      </c>
      <c r="Q759">
        <v>0.34210526315789502</v>
      </c>
      <c r="R759">
        <v>0.59863491356926102</v>
      </c>
      <c r="S759" t="s">
        <v>171</v>
      </c>
      <c r="T759" t="s">
        <v>93</v>
      </c>
      <c r="U759" t="s">
        <v>35</v>
      </c>
      <c r="V759" t="s">
        <v>36</v>
      </c>
      <c r="W759" t="s">
        <v>37</v>
      </c>
      <c r="X759">
        <v>262</v>
      </c>
      <c r="Y759">
        <v>162</v>
      </c>
      <c r="Z759">
        <v>262</v>
      </c>
      <c r="AA759">
        <v>-0.33298720653098302</v>
      </c>
      <c r="AB759">
        <v>-0.33357273283751998</v>
      </c>
      <c r="AC759">
        <v>-0.22178962229437199</v>
      </c>
    </row>
    <row r="760" spans="1:29" x14ac:dyDescent="0.35">
      <c r="A760" t="s">
        <v>172</v>
      </c>
      <c r="B760">
        <v>5</v>
      </c>
      <c r="C760" t="s">
        <v>30</v>
      </c>
      <c r="D760" t="s">
        <v>93</v>
      </c>
      <c r="E760" t="s">
        <v>98</v>
      </c>
      <c r="F760" t="s">
        <v>33</v>
      </c>
      <c r="G760">
        <v>0.66666666666666696</v>
      </c>
      <c r="H760">
        <v>6.75499999999992</v>
      </c>
      <c r="I760">
        <v>0.66666666666666696</v>
      </c>
      <c r="J760">
        <v>6.75499999999992</v>
      </c>
      <c r="K760">
        <v>0.66666666666666696</v>
      </c>
      <c r="L760">
        <v>6.75499999999992</v>
      </c>
      <c r="M760">
        <v>0.64285714285714302</v>
      </c>
      <c r="N760">
        <v>0.85789975627847403</v>
      </c>
      <c r="O760">
        <v>0.64285714285714302</v>
      </c>
      <c r="P760">
        <v>0.85789975627847403</v>
      </c>
      <c r="Q760">
        <v>0.64285714285714302</v>
      </c>
      <c r="R760">
        <v>0.85789975627847403</v>
      </c>
      <c r="S760" t="s">
        <v>171</v>
      </c>
      <c r="T760" t="s">
        <v>93</v>
      </c>
      <c r="U760" t="s">
        <v>35</v>
      </c>
      <c r="V760" t="s">
        <v>36</v>
      </c>
      <c r="W760" t="s">
        <v>37</v>
      </c>
      <c r="X760">
        <v>325</v>
      </c>
      <c r="Y760">
        <v>261</v>
      </c>
      <c r="Z760">
        <v>325</v>
      </c>
      <c r="AA760">
        <v>8.6576673698055606E-2</v>
      </c>
      <c r="AB760">
        <v>8.5966112636892994E-2</v>
      </c>
      <c r="AC760">
        <v>0.55234146321386801</v>
      </c>
    </row>
    <row r="761" spans="1:29" x14ac:dyDescent="0.35">
      <c r="A761" t="s">
        <v>172</v>
      </c>
      <c r="B761">
        <v>5</v>
      </c>
      <c r="C761" t="s">
        <v>30</v>
      </c>
      <c r="D761" t="s">
        <v>93</v>
      </c>
      <c r="E761" t="s">
        <v>99</v>
      </c>
      <c r="F761" t="s">
        <v>50</v>
      </c>
      <c r="G761">
        <v>0.66666666666666696</v>
      </c>
      <c r="H761">
        <v>4.0800000000000196</v>
      </c>
      <c r="I761">
        <v>0.66666666666666696</v>
      </c>
      <c r="J761">
        <v>4.0800000000000196</v>
      </c>
      <c r="K761">
        <v>0.66666666666666696</v>
      </c>
      <c r="L761">
        <v>4.0800000000000196</v>
      </c>
      <c r="M761">
        <v>0.75</v>
      </c>
      <c r="N761">
        <v>0.94848307196248205</v>
      </c>
      <c r="O761">
        <v>0.75</v>
      </c>
      <c r="P761">
        <v>0.94848307196248205</v>
      </c>
      <c r="Q761">
        <v>0.75</v>
      </c>
      <c r="R761">
        <v>0.94848307196248205</v>
      </c>
      <c r="S761" t="s">
        <v>171</v>
      </c>
      <c r="T761" t="s">
        <v>93</v>
      </c>
      <c r="U761" t="s">
        <v>35</v>
      </c>
      <c r="V761" t="s">
        <v>36</v>
      </c>
      <c r="W761" t="s">
        <v>37</v>
      </c>
      <c r="X761">
        <v>139</v>
      </c>
      <c r="Y761">
        <v>132</v>
      </c>
      <c r="Z761">
        <v>139</v>
      </c>
      <c r="AA761">
        <v>-1.1521357345972001</v>
      </c>
      <c r="AB761">
        <v>-1.15267238352566</v>
      </c>
      <c r="AC761">
        <v>-0.456374799721112</v>
      </c>
    </row>
    <row r="762" spans="1:29" x14ac:dyDescent="0.35">
      <c r="A762" t="s">
        <v>172</v>
      </c>
      <c r="B762">
        <v>5</v>
      </c>
      <c r="C762" t="s">
        <v>30</v>
      </c>
      <c r="D762" t="s">
        <v>93</v>
      </c>
      <c r="E762" t="s">
        <v>100</v>
      </c>
      <c r="F762" t="s">
        <v>40</v>
      </c>
      <c r="G762">
        <v>-0.5</v>
      </c>
      <c r="H762">
        <v>0.76883333333329495</v>
      </c>
      <c r="I762">
        <v>-0.5</v>
      </c>
      <c r="J762">
        <v>0.76883333333329495</v>
      </c>
      <c r="K762">
        <v>-0.5</v>
      </c>
      <c r="L762">
        <v>0.76883333333329495</v>
      </c>
      <c r="M762">
        <v>0.36363636363636398</v>
      </c>
      <c r="N762">
        <v>0.62721306050410197</v>
      </c>
      <c r="O762">
        <v>0.36363636363636398</v>
      </c>
      <c r="P762">
        <v>0.62721306050410197</v>
      </c>
      <c r="Q762">
        <v>0.36363636363636398</v>
      </c>
      <c r="R762">
        <v>0.62721306050410197</v>
      </c>
      <c r="S762" t="s">
        <v>171</v>
      </c>
      <c r="T762" t="s">
        <v>93</v>
      </c>
      <c r="U762" t="s">
        <v>35</v>
      </c>
      <c r="V762" t="s">
        <v>36</v>
      </c>
      <c r="W762" t="s">
        <v>37</v>
      </c>
      <c r="X762">
        <v>218</v>
      </c>
      <c r="Y762">
        <v>342</v>
      </c>
      <c r="Z762">
        <v>218</v>
      </c>
      <c r="AA762">
        <v>-0.62601594827824802</v>
      </c>
      <c r="AB762">
        <v>-0.62658398999425402</v>
      </c>
      <c r="AC762">
        <v>1.18572144226607</v>
      </c>
    </row>
    <row r="763" spans="1:29" x14ac:dyDescent="0.35">
      <c r="A763" t="s">
        <v>172</v>
      </c>
      <c r="B763">
        <v>5</v>
      </c>
      <c r="C763" t="s">
        <v>43</v>
      </c>
      <c r="D763" t="s">
        <v>93</v>
      </c>
      <c r="E763" t="s">
        <v>101</v>
      </c>
      <c r="F763" t="s">
        <v>47</v>
      </c>
      <c r="G763">
        <v>0.33333333333333398</v>
      </c>
      <c r="H763">
        <v>3.2701666666666198</v>
      </c>
      <c r="I763">
        <v>0</v>
      </c>
      <c r="J763">
        <v>2.65133333333327</v>
      </c>
      <c r="K763">
        <v>0.33333333333333398</v>
      </c>
      <c r="L763">
        <v>3.2701666666666198</v>
      </c>
      <c r="M763">
        <v>0.52631578947368396</v>
      </c>
      <c r="N763">
        <v>0.63103904256882204</v>
      </c>
      <c r="O763">
        <v>0.5</v>
      </c>
      <c r="P763">
        <v>0.61845122859270196</v>
      </c>
      <c r="Q763">
        <v>0.53125</v>
      </c>
      <c r="R763">
        <v>0.64609828741623199</v>
      </c>
      <c r="S763" t="s">
        <v>171</v>
      </c>
      <c r="T763" t="s">
        <v>93</v>
      </c>
      <c r="U763" t="s">
        <v>41</v>
      </c>
      <c r="V763" t="s">
        <v>36</v>
      </c>
      <c r="W763" t="s">
        <v>37</v>
      </c>
      <c r="X763">
        <v>840</v>
      </c>
      <c r="Y763">
        <v>580</v>
      </c>
      <c r="Z763">
        <v>834</v>
      </c>
      <c r="AA763">
        <v>0.57651308032138004</v>
      </c>
      <c r="AB763">
        <v>0.45117759034405303</v>
      </c>
      <c r="AC763">
        <v>1.87538923796402</v>
      </c>
    </row>
    <row r="764" spans="1:29" x14ac:dyDescent="0.35">
      <c r="A764" t="s">
        <v>172</v>
      </c>
      <c r="B764">
        <v>5</v>
      </c>
      <c r="C764" t="s">
        <v>43</v>
      </c>
      <c r="D764" t="s">
        <v>93</v>
      </c>
      <c r="E764" t="s">
        <v>102</v>
      </c>
      <c r="F764" t="s">
        <v>50</v>
      </c>
      <c r="G764">
        <v>1</v>
      </c>
      <c r="H764">
        <v>5.8221666666667504</v>
      </c>
      <c r="I764">
        <v>1.1666666666666701</v>
      </c>
      <c r="J764">
        <v>5.8348333333334201</v>
      </c>
      <c r="K764">
        <v>1</v>
      </c>
      <c r="L764">
        <v>5.8221666666667504</v>
      </c>
      <c r="M764">
        <v>0.66666666666666696</v>
      </c>
      <c r="N764">
        <v>0.76781306061117605</v>
      </c>
      <c r="O764">
        <v>0.70588235294117596</v>
      </c>
      <c r="P764">
        <v>0.76870884055079303</v>
      </c>
      <c r="Q764">
        <v>0.67647058823529405</v>
      </c>
      <c r="R764">
        <v>0.76812550849669703</v>
      </c>
      <c r="S764" t="s">
        <v>171</v>
      </c>
      <c r="T764" t="s">
        <v>93</v>
      </c>
      <c r="U764" t="s">
        <v>41</v>
      </c>
      <c r="V764" t="s">
        <v>36</v>
      </c>
      <c r="W764" t="s">
        <v>37</v>
      </c>
      <c r="X764">
        <v>658</v>
      </c>
      <c r="Y764">
        <v>164</v>
      </c>
      <c r="Z764">
        <v>658</v>
      </c>
      <c r="AA764">
        <v>-0.253322847933038</v>
      </c>
      <c r="AB764">
        <v>-0.346048831428934</v>
      </c>
      <c r="AC764">
        <v>-0.361196936892209</v>
      </c>
    </row>
    <row r="765" spans="1:29" x14ac:dyDescent="0.35">
      <c r="A765" t="s">
        <v>172</v>
      </c>
      <c r="B765">
        <v>5</v>
      </c>
      <c r="C765" t="s">
        <v>43</v>
      </c>
      <c r="D765" t="s">
        <v>93</v>
      </c>
      <c r="E765" t="s">
        <v>103</v>
      </c>
      <c r="F765" t="s">
        <v>50</v>
      </c>
      <c r="G765">
        <v>0.33333333333333298</v>
      </c>
      <c r="H765">
        <v>5.2103333333331898</v>
      </c>
      <c r="I765">
        <v>0.5</v>
      </c>
      <c r="J765">
        <v>5.3803333333331897</v>
      </c>
      <c r="K765">
        <v>0.33333333333333298</v>
      </c>
      <c r="L765">
        <v>5.2103333333331898</v>
      </c>
      <c r="M765">
        <v>0.6</v>
      </c>
      <c r="N765">
        <v>0.89466242488511105</v>
      </c>
      <c r="O765">
        <v>0.66666666666666696</v>
      </c>
      <c r="P765">
        <v>0.91831234126366301</v>
      </c>
      <c r="Q765">
        <v>0.61111111111111105</v>
      </c>
      <c r="R765">
        <v>0.90509511221685901</v>
      </c>
      <c r="S765" t="s">
        <v>171</v>
      </c>
      <c r="T765" t="s">
        <v>93</v>
      </c>
      <c r="U765" t="s">
        <v>41</v>
      </c>
      <c r="V765" t="s">
        <v>36</v>
      </c>
      <c r="W765" t="s">
        <v>37</v>
      </c>
      <c r="X765">
        <v>846</v>
      </c>
      <c r="Y765">
        <v>488</v>
      </c>
      <c r="Z765">
        <v>840</v>
      </c>
      <c r="AA765">
        <v>0.60480294151187097</v>
      </c>
      <c r="AB765">
        <v>0.47745978007283302</v>
      </c>
      <c r="AC765">
        <v>1.38075960314004</v>
      </c>
    </row>
    <row r="766" spans="1:29" x14ac:dyDescent="0.35">
      <c r="A766" t="s">
        <v>172</v>
      </c>
      <c r="B766">
        <v>5</v>
      </c>
      <c r="C766" t="s">
        <v>38</v>
      </c>
      <c r="D766" t="s">
        <v>93</v>
      </c>
      <c r="E766" t="s">
        <v>104</v>
      </c>
      <c r="F766" t="s">
        <v>40</v>
      </c>
      <c r="G766">
        <v>-1</v>
      </c>
      <c r="H766">
        <v>4.2706666666668198</v>
      </c>
      <c r="I766">
        <v>-0.83333333333333304</v>
      </c>
      <c r="J766">
        <v>4.5183333333334899</v>
      </c>
      <c r="K766">
        <v>-1</v>
      </c>
      <c r="L766">
        <v>4.2706666666668198</v>
      </c>
      <c r="M766">
        <v>0.33333333333333298</v>
      </c>
      <c r="N766">
        <v>0.66694899794116103</v>
      </c>
      <c r="O766">
        <v>0.35294117647058798</v>
      </c>
      <c r="P766">
        <v>0.68011852875518997</v>
      </c>
      <c r="Q766">
        <v>0.32352941176470601</v>
      </c>
      <c r="R766">
        <v>0.67024556181567696</v>
      </c>
      <c r="S766" t="s">
        <v>171</v>
      </c>
      <c r="T766" t="s">
        <v>93</v>
      </c>
      <c r="U766" t="s">
        <v>41</v>
      </c>
      <c r="V766" t="s">
        <v>42</v>
      </c>
      <c r="W766" t="s">
        <v>37</v>
      </c>
      <c r="X766">
        <v>829</v>
      </c>
      <c r="Y766">
        <v>142</v>
      </c>
      <c r="Z766">
        <v>827</v>
      </c>
      <c r="AA766">
        <v>0.54350824226580596</v>
      </c>
      <c r="AB766">
        <v>0.40299357584128997</v>
      </c>
      <c r="AC766">
        <v>-0.47947793652402898</v>
      </c>
    </row>
    <row r="767" spans="1:29" x14ac:dyDescent="0.35">
      <c r="A767" t="s">
        <v>172</v>
      </c>
      <c r="B767">
        <v>5</v>
      </c>
      <c r="C767" t="s">
        <v>55</v>
      </c>
      <c r="D767" t="s">
        <v>93</v>
      </c>
      <c r="E767" t="s">
        <v>105</v>
      </c>
      <c r="F767" t="s">
        <v>47</v>
      </c>
      <c r="G767">
        <v>3</v>
      </c>
      <c r="H767">
        <v>5.5570000000000599</v>
      </c>
      <c r="I767">
        <v>3</v>
      </c>
      <c r="J767">
        <v>5.6049999999999898</v>
      </c>
      <c r="K767">
        <v>3</v>
      </c>
      <c r="L767">
        <v>5.5570000000000599</v>
      </c>
      <c r="M767">
        <v>0.82142857142857095</v>
      </c>
      <c r="N767">
        <v>0.93256357031655501</v>
      </c>
      <c r="O767">
        <v>0.84615384615384603</v>
      </c>
      <c r="P767">
        <v>0.94168636721828003</v>
      </c>
      <c r="Q767">
        <v>0.84615384615384603</v>
      </c>
      <c r="R767">
        <v>0.93790386130811998</v>
      </c>
      <c r="S767" t="s">
        <v>171</v>
      </c>
      <c r="T767" t="s">
        <v>93</v>
      </c>
      <c r="U767" t="s">
        <v>35</v>
      </c>
      <c r="V767" t="s">
        <v>42</v>
      </c>
      <c r="W767" t="s">
        <v>37</v>
      </c>
      <c r="X767">
        <v>456</v>
      </c>
      <c r="Y767">
        <v>66</v>
      </c>
      <c r="Z767">
        <v>456</v>
      </c>
      <c r="AA767">
        <v>0.95900315480923104</v>
      </c>
      <c r="AB767">
        <v>0.95834053735352998</v>
      </c>
      <c r="AC767">
        <v>-0.97246219005993795</v>
      </c>
    </row>
    <row r="768" spans="1:29" x14ac:dyDescent="0.35">
      <c r="A768" t="s">
        <v>172</v>
      </c>
      <c r="B768">
        <v>5</v>
      </c>
      <c r="C768" t="s">
        <v>55</v>
      </c>
      <c r="D768" t="s">
        <v>93</v>
      </c>
      <c r="E768" t="s">
        <v>106</v>
      </c>
      <c r="F768" t="s">
        <v>33</v>
      </c>
      <c r="G768">
        <v>-0.16666666666666699</v>
      </c>
      <c r="H768">
        <v>2.5915000000000399</v>
      </c>
      <c r="I768">
        <v>0</v>
      </c>
      <c r="J768">
        <v>2.8105000000000602</v>
      </c>
      <c r="K768">
        <v>-0.16666666666666699</v>
      </c>
      <c r="L768">
        <v>2.5915000000000501</v>
      </c>
      <c r="M768">
        <v>0.46666666666666701</v>
      </c>
      <c r="N768">
        <v>0.60154117416574404</v>
      </c>
      <c r="O768">
        <v>0.5</v>
      </c>
      <c r="P768">
        <v>0.61204502265751004</v>
      </c>
      <c r="Q768">
        <v>0.46428571428571402</v>
      </c>
      <c r="R768">
        <v>0.60331424167120995</v>
      </c>
      <c r="S768" t="s">
        <v>171</v>
      </c>
      <c r="T768" t="s">
        <v>93</v>
      </c>
      <c r="U768" t="s">
        <v>35</v>
      </c>
      <c r="V768" t="s">
        <v>42</v>
      </c>
      <c r="W768" t="s">
        <v>45</v>
      </c>
      <c r="X768">
        <v>688</v>
      </c>
      <c r="Y768">
        <v>301</v>
      </c>
      <c r="Z768">
        <v>688</v>
      </c>
      <c r="AA768">
        <v>2.5040637931129899</v>
      </c>
      <c r="AB768">
        <v>2.5033089841799399</v>
      </c>
      <c r="AC768">
        <v>0.86512169978285403</v>
      </c>
    </row>
    <row r="769" spans="1:29" x14ac:dyDescent="0.35">
      <c r="A769" t="s">
        <v>172</v>
      </c>
      <c r="B769">
        <v>5</v>
      </c>
      <c r="C769" t="s">
        <v>30</v>
      </c>
      <c r="D769" t="s">
        <v>93</v>
      </c>
      <c r="E769" t="s">
        <v>107</v>
      </c>
      <c r="F769" t="s">
        <v>40</v>
      </c>
      <c r="G769">
        <v>1</v>
      </c>
      <c r="H769">
        <v>5.8528333333333702</v>
      </c>
      <c r="I769">
        <v>1</v>
      </c>
      <c r="J769">
        <v>5.8528333333333702</v>
      </c>
      <c r="K769">
        <v>1</v>
      </c>
      <c r="L769">
        <v>5.8528333333333702</v>
      </c>
      <c r="M769">
        <v>0.71428571428571397</v>
      </c>
      <c r="N769">
        <v>0.78170674966709297</v>
      </c>
      <c r="O769">
        <v>0.71428571428571397</v>
      </c>
      <c r="P769">
        <v>0.78170674966709297</v>
      </c>
      <c r="Q769">
        <v>0.71428571428571397</v>
      </c>
      <c r="R769">
        <v>0.78170674966709297</v>
      </c>
      <c r="S769" t="s">
        <v>171</v>
      </c>
      <c r="T769" t="s">
        <v>93</v>
      </c>
      <c r="U769" t="s">
        <v>35</v>
      </c>
      <c r="V769" t="s">
        <v>36</v>
      </c>
      <c r="W769" t="s">
        <v>45</v>
      </c>
      <c r="X769">
        <v>326</v>
      </c>
      <c r="Y769">
        <v>442</v>
      </c>
      <c r="Z769">
        <v>326</v>
      </c>
      <c r="AA769">
        <v>9.32364178286752E-2</v>
      </c>
      <c r="AB769">
        <v>9.2625459390455106E-2</v>
      </c>
      <c r="AC769">
        <v>1.9676720336885301</v>
      </c>
    </row>
    <row r="770" spans="1:29" x14ac:dyDescent="0.35">
      <c r="A770" t="s">
        <v>172</v>
      </c>
      <c r="B770">
        <v>5</v>
      </c>
      <c r="C770" t="s">
        <v>55</v>
      </c>
      <c r="D770" t="s">
        <v>93</v>
      </c>
      <c r="E770" t="s">
        <v>108</v>
      </c>
      <c r="F770" t="s">
        <v>47</v>
      </c>
      <c r="G770">
        <v>1.6666666666666701</v>
      </c>
      <c r="H770">
        <v>4.8236666666667602</v>
      </c>
      <c r="I770">
        <v>1.6666666666666701</v>
      </c>
      <c r="J770">
        <v>4.8236666666667602</v>
      </c>
      <c r="K770">
        <v>1.6666666666666701</v>
      </c>
      <c r="L770">
        <v>4.8236666666667602</v>
      </c>
      <c r="M770">
        <v>0.70833333333333304</v>
      </c>
      <c r="N770">
        <v>0.81148564294632497</v>
      </c>
      <c r="O770">
        <v>0.70833333333333304</v>
      </c>
      <c r="P770">
        <v>0.81148564294632497</v>
      </c>
      <c r="Q770">
        <v>0.70833333333333304</v>
      </c>
      <c r="R770">
        <v>0.81148564294632497</v>
      </c>
      <c r="S770" t="s">
        <v>171</v>
      </c>
      <c r="T770" t="s">
        <v>93</v>
      </c>
      <c r="U770" t="s">
        <v>35</v>
      </c>
      <c r="V770" t="s">
        <v>42</v>
      </c>
      <c r="W770" t="s">
        <v>45</v>
      </c>
      <c r="X770">
        <v>202</v>
      </c>
      <c r="Y770">
        <v>65</v>
      </c>
      <c r="Z770">
        <v>202</v>
      </c>
      <c r="AA770">
        <v>-0.73257185436816197</v>
      </c>
      <c r="AB770">
        <v>-0.73313353805124803</v>
      </c>
      <c r="AC770">
        <v>-0.98028169597416304</v>
      </c>
    </row>
    <row r="771" spans="1:29" x14ac:dyDescent="0.35">
      <c r="A771" t="s">
        <v>172</v>
      </c>
      <c r="B771">
        <v>5</v>
      </c>
      <c r="C771" t="s">
        <v>38</v>
      </c>
      <c r="D771" t="s">
        <v>93</v>
      </c>
      <c r="E771" t="s">
        <v>109</v>
      </c>
      <c r="F771" t="s">
        <v>50</v>
      </c>
      <c r="G771">
        <v>1</v>
      </c>
      <c r="H771">
        <v>6.4769999999999097</v>
      </c>
      <c r="I771">
        <v>0.33333333333333398</v>
      </c>
      <c r="J771">
        <v>5.3118333333332099</v>
      </c>
      <c r="K771">
        <v>1</v>
      </c>
      <c r="L771">
        <v>6.4769999999999097</v>
      </c>
      <c r="M771">
        <v>0.63636363636363602</v>
      </c>
      <c r="N771">
        <v>0.79351077006736803</v>
      </c>
      <c r="O771">
        <v>0.55555555555555602</v>
      </c>
      <c r="P771">
        <v>0.76913073584299896</v>
      </c>
      <c r="Q771">
        <v>0.66666666666666696</v>
      </c>
      <c r="R771">
        <v>0.82816537467700202</v>
      </c>
      <c r="S771" t="s">
        <v>171</v>
      </c>
      <c r="T771" t="s">
        <v>93</v>
      </c>
      <c r="U771" t="s">
        <v>41</v>
      </c>
      <c r="V771" t="s">
        <v>42</v>
      </c>
      <c r="W771" t="s">
        <v>45</v>
      </c>
      <c r="X771">
        <v>841</v>
      </c>
      <c r="Y771">
        <v>41</v>
      </c>
      <c r="Z771">
        <v>840</v>
      </c>
      <c r="AA771">
        <v>0.60480294151187097</v>
      </c>
      <c r="AB771">
        <v>0.45555795529885001</v>
      </c>
      <c r="AC771">
        <v>-1.02249525301556</v>
      </c>
    </row>
    <row r="772" spans="1:29" x14ac:dyDescent="0.35">
      <c r="A772" t="s">
        <v>172</v>
      </c>
      <c r="B772">
        <v>5</v>
      </c>
      <c r="C772" t="s">
        <v>43</v>
      </c>
      <c r="D772" t="s">
        <v>93</v>
      </c>
      <c r="E772" t="s">
        <v>110</v>
      </c>
      <c r="F772" t="s">
        <v>40</v>
      </c>
      <c r="G772">
        <v>-0.5</v>
      </c>
      <c r="H772">
        <v>4.1623333333332697</v>
      </c>
      <c r="I772">
        <v>-0.5</v>
      </c>
      <c r="J772">
        <v>4.1623333333332697</v>
      </c>
      <c r="K772">
        <v>-0.5</v>
      </c>
      <c r="L772">
        <v>4.1623333333332697</v>
      </c>
      <c r="M772">
        <v>0.42857142857142899</v>
      </c>
      <c r="N772">
        <v>0.67515780614391596</v>
      </c>
      <c r="O772">
        <v>0.42857142857142899</v>
      </c>
      <c r="P772">
        <v>0.67515780614391596</v>
      </c>
      <c r="Q772">
        <v>0.42857142857142899</v>
      </c>
      <c r="R772">
        <v>0.67515780614391596</v>
      </c>
      <c r="S772" t="s">
        <v>171</v>
      </c>
      <c r="T772" t="s">
        <v>93</v>
      </c>
      <c r="U772" t="s">
        <v>41</v>
      </c>
      <c r="V772" t="s">
        <v>36</v>
      </c>
      <c r="W772" t="s">
        <v>45</v>
      </c>
      <c r="X772">
        <v>828</v>
      </c>
      <c r="Y772">
        <v>382</v>
      </c>
      <c r="Z772">
        <v>828</v>
      </c>
      <c r="AA772">
        <v>0.54822321913088801</v>
      </c>
      <c r="AB772">
        <v>0.39861321088649398</v>
      </c>
      <c r="AC772">
        <v>0.810860241277639</v>
      </c>
    </row>
    <row r="773" spans="1:29" x14ac:dyDescent="0.35">
      <c r="A773" t="s">
        <v>172</v>
      </c>
      <c r="B773">
        <v>5</v>
      </c>
      <c r="C773" t="s">
        <v>38</v>
      </c>
      <c r="D773" t="s">
        <v>93</v>
      </c>
      <c r="E773" t="s">
        <v>111</v>
      </c>
      <c r="F773" t="s">
        <v>47</v>
      </c>
      <c r="G773">
        <v>2</v>
      </c>
      <c r="H773">
        <v>6.7006666666666597</v>
      </c>
      <c r="I773">
        <v>1.8333333333333299</v>
      </c>
      <c r="J773">
        <v>6.6066666666666602</v>
      </c>
      <c r="K773">
        <v>2</v>
      </c>
      <c r="L773">
        <v>6.7006666666666597</v>
      </c>
      <c r="M773">
        <v>0.8</v>
      </c>
      <c r="N773">
        <v>0.89099821053450501</v>
      </c>
      <c r="O773">
        <v>0.78947368421052599</v>
      </c>
      <c r="P773">
        <v>0.889789175582127</v>
      </c>
      <c r="Q773">
        <v>0.81578947368420995</v>
      </c>
      <c r="R773">
        <v>0.89533511642542396</v>
      </c>
      <c r="S773" t="s">
        <v>171</v>
      </c>
      <c r="T773" t="s">
        <v>93</v>
      </c>
      <c r="U773" t="s">
        <v>41</v>
      </c>
      <c r="V773" t="s">
        <v>42</v>
      </c>
      <c r="W773" t="s">
        <v>45</v>
      </c>
      <c r="X773">
        <v>985</v>
      </c>
      <c r="Y773">
        <v>99</v>
      </c>
      <c r="Z773">
        <v>722</v>
      </c>
      <c r="AA773">
        <v>4.8435671432205098E-2</v>
      </c>
      <c r="AB773">
        <v>1.08633050878957</v>
      </c>
      <c r="AC773">
        <v>-0.71066352671349498</v>
      </c>
    </row>
    <row r="774" spans="1:29" x14ac:dyDescent="0.35">
      <c r="A774" t="s">
        <v>172</v>
      </c>
      <c r="B774">
        <v>5</v>
      </c>
      <c r="C774" t="s">
        <v>38</v>
      </c>
      <c r="D774" t="s">
        <v>93</v>
      </c>
      <c r="E774" t="s">
        <v>112</v>
      </c>
      <c r="F774" t="s">
        <v>50</v>
      </c>
      <c r="G774">
        <v>0.5</v>
      </c>
      <c r="H774">
        <v>3.8538333333331498</v>
      </c>
      <c r="I774">
        <v>0.5</v>
      </c>
      <c r="J774">
        <v>3.8538333333331498</v>
      </c>
      <c r="K774">
        <v>0.5</v>
      </c>
      <c r="L774">
        <v>3.8538333333331498</v>
      </c>
      <c r="M774">
        <v>0.565217391304348</v>
      </c>
      <c r="N774">
        <v>0.66953588972797995</v>
      </c>
      <c r="O774">
        <v>0.565217391304348</v>
      </c>
      <c r="P774">
        <v>0.66953588972797995</v>
      </c>
      <c r="Q774">
        <v>0.565217391304348</v>
      </c>
      <c r="R774">
        <v>0.66953588972797995</v>
      </c>
      <c r="S774" t="s">
        <v>171</v>
      </c>
      <c r="T774" t="s">
        <v>93</v>
      </c>
      <c r="U774" t="s">
        <v>41</v>
      </c>
      <c r="V774" t="s">
        <v>42</v>
      </c>
      <c r="W774" t="s">
        <v>45</v>
      </c>
      <c r="X774">
        <v>140</v>
      </c>
      <c r="Y774">
        <v>104</v>
      </c>
      <c r="Z774">
        <v>140</v>
      </c>
      <c r="AA774">
        <v>-2.6956808640454701</v>
      </c>
      <c r="AB774">
        <v>-2.6150778780135902</v>
      </c>
      <c r="AC774">
        <v>-0.68378148134262595</v>
      </c>
    </row>
    <row r="775" spans="1:29" x14ac:dyDescent="0.35">
      <c r="A775" t="s">
        <v>172</v>
      </c>
      <c r="B775">
        <v>5</v>
      </c>
      <c r="C775" t="s">
        <v>38</v>
      </c>
      <c r="D775" t="s">
        <v>93</v>
      </c>
      <c r="E775" t="s">
        <v>113</v>
      </c>
      <c r="F775" t="s">
        <v>40</v>
      </c>
      <c r="G775">
        <v>0.33333333333333298</v>
      </c>
      <c r="H775">
        <v>5.7966666666667104</v>
      </c>
      <c r="I775">
        <v>0.5</v>
      </c>
      <c r="J775">
        <v>5.8645000000000298</v>
      </c>
      <c r="K775">
        <v>0.33333333333333298</v>
      </c>
      <c r="L775">
        <v>5.7966666666667104</v>
      </c>
      <c r="M775">
        <v>0.6</v>
      </c>
      <c r="N775">
        <v>0.77317854786515605</v>
      </c>
      <c r="O775">
        <v>0.8</v>
      </c>
      <c r="P775">
        <v>0.78434858500476901</v>
      </c>
      <c r="Q775">
        <v>0.7</v>
      </c>
      <c r="R775">
        <v>0.78105958980492496</v>
      </c>
      <c r="S775" t="s">
        <v>171</v>
      </c>
      <c r="T775" t="s">
        <v>93</v>
      </c>
      <c r="U775" t="s">
        <v>41</v>
      </c>
      <c r="V775" t="s">
        <v>42</v>
      </c>
      <c r="W775" t="s">
        <v>45</v>
      </c>
      <c r="X775">
        <v>753</v>
      </c>
      <c r="Y775">
        <v>148</v>
      </c>
      <c r="Z775">
        <v>753</v>
      </c>
      <c r="AA775">
        <v>0.19459995424974399</v>
      </c>
      <c r="AB775">
        <v>7.0085839276746095E-2</v>
      </c>
      <c r="AC775">
        <v>-0.44721948207898699</v>
      </c>
    </row>
    <row r="776" spans="1:29" x14ac:dyDescent="0.35">
      <c r="A776" t="s">
        <v>172</v>
      </c>
      <c r="B776">
        <v>5</v>
      </c>
      <c r="C776" t="s">
        <v>38</v>
      </c>
      <c r="D776" t="s">
        <v>93</v>
      </c>
      <c r="E776" t="s">
        <v>114</v>
      </c>
      <c r="F776" t="s">
        <v>33</v>
      </c>
      <c r="G776">
        <v>-0.5</v>
      </c>
      <c r="H776">
        <v>2.7188333333334098</v>
      </c>
      <c r="I776">
        <v>-0.66666666666666696</v>
      </c>
      <c r="J776">
        <v>3.3048333333333799</v>
      </c>
      <c r="K776">
        <v>-0.5</v>
      </c>
      <c r="L776">
        <v>2.7188333333334098</v>
      </c>
      <c r="M776">
        <v>0.4</v>
      </c>
      <c r="N776">
        <v>0.58906517869817598</v>
      </c>
      <c r="O776">
        <v>0.33333333333333298</v>
      </c>
      <c r="P776">
        <v>0.61554418637174302</v>
      </c>
      <c r="Q776">
        <v>0.375</v>
      </c>
      <c r="R776">
        <v>0.59505634738424895</v>
      </c>
      <c r="S776" t="s">
        <v>171</v>
      </c>
      <c r="T776" t="s">
        <v>93</v>
      </c>
      <c r="U776" t="s">
        <v>41</v>
      </c>
      <c r="V776" t="s">
        <v>42</v>
      </c>
      <c r="W776" t="s">
        <v>45</v>
      </c>
      <c r="X776">
        <v>547</v>
      </c>
      <c r="Y776">
        <v>49</v>
      </c>
      <c r="Z776">
        <v>547</v>
      </c>
      <c r="AA776">
        <v>-0.77668527995712999</v>
      </c>
      <c r="AB776">
        <v>-0.83226934141136</v>
      </c>
      <c r="AC776">
        <v>-0.97948398042217499</v>
      </c>
    </row>
    <row r="777" spans="1:29" x14ac:dyDescent="0.35">
      <c r="A777" t="s">
        <v>172</v>
      </c>
      <c r="B777">
        <v>5</v>
      </c>
      <c r="C777" t="s">
        <v>38</v>
      </c>
      <c r="D777" t="s">
        <v>93</v>
      </c>
      <c r="E777" t="s">
        <v>115</v>
      </c>
      <c r="F777" t="s">
        <v>33</v>
      </c>
      <c r="G777">
        <v>2</v>
      </c>
      <c r="H777">
        <v>5.5558333333334398</v>
      </c>
      <c r="I777">
        <v>1.6666666666666701</v>
      </c>
      <c r="J777">
        <v>4.0835000000001402</v>
      </c>
      <c r="K777">
        <v>2</v>
      </c>
      <c r="L777">
        <v>5.55583333333343</v>
      </c>
      <c r="M777">
        <v>0.60714285714285698</v>
      </c>
      <c r="N777">
        <v>0.73802893335047104</v>
      </c>
      <c r="O777">
        <v>0.60416666666666696</v>
      </c>
      <c r="P777">
        <v>0.70537645224563905</v>
      </c>
      <c r="Q777">
        <v>0.625</v>
      </c>
      <c r="R777">
        <v>0.77942631058357903</v>
      </c>
      <c r="S777" t="s">
        <v>171</v>
      </c>
      <c r="T777" t="s">
        <v>93</v>
      </c>
      <c r="U777" t="s">
        <v>41</v>
      </c>
      <c r="V777" t="s">
        <v>42</v>
      </c>
      <c r="W777" t="s">
        <v>45</v>
      </c>
      <c r="X777">
        <v>840</v>
      </c>
      <c r="Y777">
        <v>346</v>
      </c>
      <c r="Z777">
        <v>840</v>
      </c>
      <c r="AA777">
        <v>0.60480294151187097</v>
      </c>
      <c r="AB777">
        <v>0.45117759034405303</v>
      </c>
      <c r="AC777">
        <v>0.61730951460738903</v>
      </c>
    </row>
    <row r="778" spans="1:29" x14ac:dyDescent="0.35">
      <c r="A778" t="s">
        <v>172</v>
      </c>
      <c r="B778">
        <v>6</v>
      </c>
      <c r="C778" t="s">
        <v>38</v>
      </c>
      <c r="D778" t="s">
        <v>93</v>
      </c>
      <c r="E778" t="s">
        <v>114</v>
      </c>
      <c r="F778" t="s">
        <v>33</v>
      </c>
      <c r="G778">
        <v>-0.33333333333333298</v>
      </c>
      <c r="H778">
        <v>3.9966666666666701</v>
      </c>
      <c r="I778">
        <v>0</v>
      </c>
      <c r="J778">
        <v>4.7945000000000304</v>
      </c>
      <c r="K778">
        <v>-0.33333333333333298</v>
      </c>
      <c r="L778">
        <v>3.9966666666666701</v>
      </c>
      <c r="M778">
        <v>0.4375</v>
      </c>
      <c r="N778">
        <v>0.65382444256280203</v>
      </c>
      <c r="O778">
        <v>0.5</v>
      </c>
      <c r="P778">
        <v>0.69660602249894399</v>
      </c>
      <c r="Q778">
        <v>0.42857142857142899</v>
      </c>
      <c r="R778">
        <v>0.66388961030085403</v>
      </c>
      <c r="S778" t="s">
        <v>171</v>
      </c>
      <c r="T778" t="s">
        <v>93</v>
      </c>
      <c r="U778" t="s">
        <v>41</v>
      </c>
      <c r="V778" t="s">
        <v>42</v>
      </c>
      <c r="W778" t="s">
        <v>45</v>
      </c>
      <c r="X778">
        <v>547</v>
      </c>
      <c r="Y778">
        <v>49</v>
      </c>
      <c r="Z778">
        <v>547</v>
      </c>
      <c r="AA778">
        <v>-0.77668527995712999</v>
      </c>
      <c r="AB778">
        <v>-0.83226934141136</v>
      </c>
      <c r="AC778">
        <v>-0.97948398042217499</v>
      </c>
    </row>
    <row r="779" spans="1:29" x14ac:dyDescent="0.35">
      <c r="A779" t="s">
        <v>172</v>
      </c>
      <c r="B779">
        <v>6</v>
      </c>
      <c r="C779" t="s">
        <v>38</v>
      </c>
      <c r="D779" t="s">
        <v>93</v>
      </c>
      <c r="E779" t="s">
        <v>112</v>
      </c>
      <c r="F779" t="s">
        <v>50</v>
      </c>
      <c r="G779">
        <v>0.5</v>
      </c>
      <c r="H779">
        <v>5.0261666666667999</v>
      </c>
      <c r="I779">
        <v>0.16666666666666699</v>
      </c>
      <c r="J779">
        <v>4.2723333333334796</v>
      </c>
      <c r="K779">
        <v>0.5</v>
      </c>
      <c r="L779">
        <v>5.0261666666667999</v>
      </c>
      <c r="M779">
        <v>0.58823529411764697</v>
      </c>
      <c r="N779">
        <v>0.72732206660536203</v>
      </c>
      <c r="O779">
        <v>0.53333333333333299</v>
      </c>
      <c r="P779">
        <v>0.707367978255247</v>
      </c>
      <c r="Q779">
        <v>0.6</v>
      </c>
      <c r="R779">
        <v>0.74395709293295798</v>
      </c>
      <c r="S779" t="s">
        <v>171</v>
      </c>
      <c r="T779" t="s">
        <v>93</v>
      </c>
      <c r="U779" t="s">
        <v>41</v>
      </c>
      <c r="V779" t="s">
        <v>42</v>
      </c>
      <c r="W779" t="s">
        <v>45</v>
      </c>
      <c r="X779">
        <v>140</v>
      </c>
      <c r="Y779">
        <v>104</v>
      </c>
      <c r="Z779">
        <v>140</v>
      </c>
      <c r="AA779">
        <v>-2.6956808640454701</v>
      </c>
      <c r="AB779">
        <v>-2.6150778780135902</v>
      </c>
      <c r="AC779">
        <v>-0.68378148134262595</v>
      </c>
    </row>
    <row r="780" spans="1:29" x14ac:dyDescent="0.35">
      <c r="A780" t="s">
        <v>172</v>
      </c>
      <c r="B780">
        <v>6</v>
      </c>
      <c r="C780" t="s">
        <v>38</v>
      </c>
      <c r="D780" t="s">
        <v>93</v>
      </c>
      <c r="E780" t="s">
        <v>113</v>
      </c>
      <c r="F780" t="s">
        <v>40</v>
      </c>
      <c r="G780">
        <v>0.5</v>
      </c>
      <c r="H780">
        <v>6.1938333333335196</v>
      </c>
      <c r="I780">
        <v>1.3333333333333299</v>
      </c>
      <c r="J780">
        <v>6.3791666666667597</v>
      </c>
      <c r="K780">
        <v>0.5</v>
      </c>
      <c r="L780">
        <v>6.1938333333335303</v>
      </c>
      <c r="M780">
        <v>0.61538461538461497</v>
      </c>
      <c r="N780">
        <v>0.77566946072250398</v>
      </c>
      <c r="O780">
        <v>1.1666666666666701</v>
      </c>
      <c r="P780">
        <v>0.79155684882462995</v>
      </c>
      <c r="Q780">
        <v>0.75</v>
      </c>
      <c r="R780">
        <v>0.78308627492801897</v>
      </c>
      <c r="S780" t="s">
        <v>171</v>
      </c>
      <c r="T780" t="s">
        <v>93</v>
      </c>
      <c r="U780" t="s">
        <v>41</v>
      </c>
      <c r="V780" t="s">
        <v>42</v>
      </c>
      <c r="W780" t="s">
        <v>45</v>
      </c>
      <c r="X780">
        <v>753</v>
      </c>
      <c r="Y780">
        <v>148</v>
      </c>
      <c r="Z780">
        <v>753</v>
      </c>
      <c r="AA780">
        <v>0.19459995424974399</v>
      </c>
      <c r="AB780">
        <v>7.0085839276746095E-2</v>
      </c>
      <c r="AC780">
        <v>-0.44721948207898699</v>
      </c>
    </row>
    <row r="781" spans="1:29" x14ac:dyDescent="0.35">
      <c r="A781" t="s">
        <v>172</v>
      </c>
      <c r="B781">
        <v>6</v>
      </c>
      <c r="C781" t="s">
        <v>55</v>
      </c>
      <c r="D781" t="s">
        <v>93</v>
      </c>
      <c r="E781" t="s">
        <v>108</v>
      </c>
      <c r="F781" t="s">
        <v>47</v>
      </c>
      <c r="G781">
        <v>2.5</v>
      </c>
      <c r="H781">
        <v>6.3486666666666798</v>
      </c>
      <c r="I781">
        <v>2.6666666666666701</v>
      </c>
      <c r="J781">
        <v>6.3616666666666699</v>
      </c>
      <c r="K781">
        <v>2.5</v>
      </c>
      <c r="L781">
        <v>6.3486666666666798</v>
      </c>
      <c r="M781">
        <v>0.85714285714285698</v>
      </c>
      <c r="N781">
        <v>0.92923465248354298</v>
      </c>
      <c r="O781">
        <v>0.9</v>
      </c>
      <c r="P781">
        <v>0.93087099832933895</v>
      </c>
      <c r="Q781">
        <v>0.875</v>
      </c>
      <c r="R781">
        <v>0.92999051790309695</v>
      </c>
      <c r="S781" t="s">
        <v>171</v>
      </c>
      <c r="T781" t="s">
        <v>93</v>
      </c>
      <c r="U781" t="s">
        <v>35</v>
      </c>
      <c r="V781" t="s">
        <v>42</v>
      </c>
      <c r="W781" t="s">
        <v>45</v>
      </c>
      <c r="X781">
        <v>202</v>
      </c>
      <c r="Y781">
        <v>65</v>
      </c>
      <c r="Z781">
        <v>202</v>
      </c>
      <c r="AA781">
        <v>-0.73257185436816197</v>
      </c>
      <c r="AB781">
        <v>-0.73313353805124803</v>
      </c>
      <c r="AC781">
        <v>-0.98028169597416304</v>
      </c>
    </row>
    <row r="782" spans="1:29" x14ac:dyDescent="0.35">
      <c r="A782" t="s">
        <v>172</v>
      </c>
      <c r="B782">
        <v>6</v>
      </c>
      <c r="C782" t="s">
        <v>38</v>
      </c>
      <c r="D782" t="s">
        <v>93</v>
      </c>
      <c r="E782" t="s">
        <v>115</v>
      </c>
      <c r="F782" t="s">
        <v>33</v>
      </c>
      <c r="G782">
        <v>3.1666666666666701</v>
      </c>
      <c r="H782">
        <v>3.7255000000000802</v>
      </c>
      <c r="I782">
        <v>3</v>
      </c>
      <c r="J782">
        <v>4.0983333333334997</v>
      </c>
      <c r="K782">
        <v>3.1666666666666701</v>
      </c>
      <c r="L782">
        <v>3.7255000000000802</v>
      </c>
      <c r="M782">
        <v>0.65573770491803296</v>
      </c>
      <c r="N782">
        <v>0.65166298020164803</v>
      </c>
      <c r="O782">
        <v>0.66666666666666696</v>
      </c>
      <c r="P782">
        <v>0.73241087293486495</v>
      </c>
      <c r="Q782">
        <v>0.67592592592592604</v>
      </c>
      <c r="R782">
        <v>0.71126800499035903</v>
      </c>
      <c r="S782" t="s">
        <v>171</v>
      </c>
      <c r="T782" t="s">
        <v>93</v>
      </c>
      <c r="U782" t="s">
        <v>41</v>
      </c>
      <c r="V782" t="s">
        <v>42</v>
      </c>
      <c r="W782" t="s">
        <v>45</v>
      </c>
      <c r="X782">
        <v>840</v>
      </c>
      <c r="Y782">
        <v>346</v>
      </c>
      <c r="Z782">
        <v>840</v>
      </c>
      <c r="AA782">
        <v>0.60480294151187097</v>
      </c>
      <c r="AB782">
        <v>0.45117759034405303</v>
      </c>
      <c r="AC782">
        <v>0.61730951460738903</v>
      </c>
    </row>
    <row r="783" spans="1:29" x14ac:dyDescent="0.35">
      <c r="A783" t="s">
        <v>172</v>
      </c>
      <c r="B783">
        <v>6</v>
      </c>
      <c r="C783" t="s">
        <v>38</v>
      </c>
      <c r="D783" t="s">
        <v>93</v>
      </c>
      <c r="E783" t="s">
        <v>104</v>
      </c>
      <c r="F783" t="s">
        <v>40</v>
      </c>
      <c r="G783">
        <v>0</v>
      </c>
      <c r="H783">
        <v>5.4999999999998899</v>
      </c>
      <c r="I783">
        <v>-0.16666666666666699</v>
      </c>
      <c r="J783">
        <v>5.4341666666665596</v>
      </c>
      <c r="K783" s="1">
        <v>-2.2204460492503101E-16</v>
      </c>
      <c r="L783">
        <v>5.4999999999998899</v>
      </c>
      <c r="M783">
        <v>0.5</v>
      </c>
      <c r="N783">
        <v>0.72968345443914895</v>
      </c>
      <c r="O783">
        <v>0.45454545454545497</v>
      </c>
      <c r="P783">
        <v>0.72818890584101403</v>
      </c>
      <c r="Q783">
        <v>0.5</v>
      </c>
      <c r="R783">
        <v>0.73095334742381401</v>
      </c>
      <c r="S783" t="s">
        <v>171</v>
      </c>
      <c r="T783" t="s">
        <v>93</v>
      </c>
      <c r="U783" t="s">
        <v>41</v>
      </c>
      <c r="V783" t="s">
        <v>42</v>
      </c>
      <c r="W783" t="s">
        <v>37</v>
      </c>
      <c r="X783">
        <v>829</v>
      </c>
      <c r="Y783">
        <v>142</v>
      </c>
      <c r="Z783">
        <v>827</v>
      </c>
      <c r="AA783">
        <v>0.54350824226580596</v>
      </c>
      <c r="AB783">
        <v>0.40299357584128997</v>
      </c>
      <c r="AC783">
        <v>-0.47947793652402898</v>
      </c>
    </row>
    <row r="784" spans="1:29" x14ac:dyDescent="0.35">
      <c r="A784" t="s">
        <v>172</v>
      </c>
      <c r="B784">
        <v>6</v>
      </c>
      <c r="C784" t="s">
        <v>55</v>
      </c>
      <c r="D784" t="s">
        <v>93</v>
      </c>
      <c r="E784" t="s">
        <v>105</v>
      </c>
      <c r="F784" t="s">
        <v>47</v>
      </c>
      <c r="G784">
        <v>1.1666666666666701</v>
      </c>
      <c r="H784">
        <v>3.33966666666656</v>
      </c>
      <c r="I784">
        <v>2.3333333333333299</v>
      </c>
      <c r="J784">
        <v>4.7563333333331599</v>
      </c>
      <c r="K784">
        <v>1.1666666666666701</v>
      </c>
      <c r="L784">
        <v>3.33966666666656</v>
      </c>
      <c r="M784">
        <v>0.57142857142857095</v>
      </c>
      <c r="N784">
        <v>0.70092652013476098</v>
      </c>
      <c r="O784">
        <v>0.67500000000000004</v>
      </c>
      <c r="P784">
        <v>0.85576443602272001</v>
      </c>
      <c r="Q784">
        <v>0.58750000000000002</v>
      </c>
      <c r="R784">
        <v>0.749800538545915</v>
      </c>
      <c r="S784" t="s">
        <v>171</v>
      </c>
      <c r="T784" t="s">
        <v>93</v>
      </c>
      <c r="U784" t="s">
        <v>35</v>
      </c>
      <c r="V784" t="s">
        <v>42</v>
      </c>
      <c r="W784" t="s">
        <v>37</v>
      </c>
      <c r="X784">
        <v>456</v>
      </c>
      <c r="Y784">
        <v>66</v>
      </c>
      <c r="Z784">
        <v>456</v>
      </c>
      <c r="AA784">
        <v>0.95900315480923104</v>
      </c>
      <c r="AB784">
        <v>0.95834053735352998</v>
      </c>
      <c r="AC784">
        <v>-0.97246219005993795</v>
      </c>
    </row>
    <row r="785" spans="1:29" x14ac:dyDescent="0.35">
      <c r="A785" t="s">
        <v>172</v>
      </c>
      <c r="B785">
        <v>6</v>
      </c>
      <c r="C785" t="s">
        <v>30</v>
      </c>
      <c r="D785" t="s">
        <v>93</v>
      </c>
      <c r="E785" t="s">
        <v>99</v>
      </c>
      <c r="F785" t="s">
        <v>50</v>
      </c>
      <c r="G785">
        <v>0.16666666666666699</v>
      </c>
      <c r="H785">
        <v>1.3720000000000301</v>
      </c>
      <c r="I785">
        <v>0.83333333333333304</v>
      </c>
      <c r="J785">
        <v>1.8796666666666799</v>
      </c>
      <c r="K785">
        <v>0.16666666666666699</v>
      </c>
      <c r="L785">
        <v>1.3720000000000301</v>
      </c>
      <c r="M785">
        <v>0.53846153846153799</v>
      </c>
      <c r="N785">
        <v>0.56967532247689501</v>
      </c>
      <c r="O785">
        <v>0.85714285714285698</v>
      </c>
      <c r="P785">
        <v>0.60149753410850004</v>
      </c>
      <c r="Q785">
        <v>0.57142857142857195</v>
      </c>
      <c r="R785">
        <v>0.57408474027142997</v>
      </c>
      <c r="S785" t="s">
        <v>171</v>
      </c>
      <c r="T785" t="s">
        <v>93</v>
      </c>
      <c r="U785" t="s">
        <v>35</v>
      </c>
      <c r="V785" t="s">
        <v>36</v>
      </c>
      <c r="W785" t="s">
        <v>37</v>
      </c>
      <c r="X785">
        <v>139</v>
      </c>
      <c r="Y785">
        <v>132</v>
      </c>
      <c r="Z785">
        <v>139</v>
      </c>
      <c r="AA785">
        <v>-1.1521357345972001</v>
      </c>
      <c r="AB785">
        <v>-1.15267238352566</v>
      </c>
      <c r="AC785">
        <v>-0.456374799721112</v>
      </c>
    </row>
    <row r="786" spans="1:29" x14ac:dyDescent="0.35">
      <c r="A786" t="s">
        <v>172</v>
      </c>
      <c r="B786">
        <v>6</v>
      </c>
      <c r="C786" t="s">
        <v>43</v>
      </c>
      <c r="D786" t="s">
        <v>93</v>
      </c>
      <c r="E786" t="s">
        <v>102</v>
      </c>
      <c r="F786" t="s">
        <v>50</v>
      </c>
      <c r="G786">
        <v>0</v>
      </c>
      <c r="H786">
        <v>2.9603333333333501</v>
      </c>
      <c r="I786">
        <v>-0.16666666666666699</v>
      </c>
      <c r="J786">
        <v>2.7051666666666598</v>
      </c>
      <c r="K786" s="1">
        <v>-2.2204460492503101E-16</v>
      </c>
      <c r="L786">
        <v>2.9603333333333501</v>
      </c>
      <c r="M786">
        <v>0.5</v>
      </c>
      <c r="N786">
        <v>0.63903935873751605</v>
      </c>
      <c r="O786">
        <v>0.46153846153846201</v>
      </c>
      <c r="P786">
        <v>0.63017499959899304</v>
      </c>
      <c r="Q786">
        <v>0.5</v>
      </c>
      <c r="R786">
        <v>0.64245384405627204</v>
      </c>
      <c r="S786" t="s">
        <v>171</v>
      </c>
      <c r="T786" t="s">
        <v>93</v>
      </c>
      <c r="U786" t="s">
        <v>41</v>
      </c>
      <c r="V786" t="s">
        <v>36</v>
      </c>
      <c r="W786" t="s">
        <v>37</v>
      </c>
      <c r="X786">
        <v>658</v>
      </c>
      <c r="Y786">
        <v>164</v>
      </c>
      <c r="Z786">
        <v>658</v>
      </c>
      <c r="AA786">
        <v>-0.253322847933038</v>
      </c>
      <c r="AB786">
        <v>-0.346048831428934</v>
      </c>
      <c r="AC786">
        <v>-0.361196936892209</v>
      </c>
    </row>
    <row r="787" spans="1:29" x14ac:dyDescent="0.35">
      <c r="A787" t="s">
        <v>172</v>
      </c>
      <c r="B787">
        <v>6</v>
      </c>
      <c r="C787" t="s">
        <v>30</v>
      </c>
      <c r="D787" t="s">
        <v>93</v>
      </c>
      <c r="E787" t="s">
        <v>98</v>
      </c>
      <c r="F787" t="s">
        <v>33</v>
      </c>
      <c r="G787">
        <v>0.5</v>
      </c>
      <c r="H787">
        <v>8.0308333333332396</v>
      </c>
      <c r="I787">
        <v>0.5</v>
      </c>
      <c r="J787">
        <v>8.0308333333332396</v>
      </c>
      <c r="K787">
        <v>0.5</v>
      </c>
      <c r="L787">
        <v>8.0308333333332396</v>
      </c>
      <c r="M787">
        <v>0.63636363636363602</v>
      </c>
      <c r="N787">
        <v>0.95743226565911299</v>
      </c>
      <c r="O787">
        <v>0.63636363636363602</v>
      </c>
      <c r="P787">
        <v>0.95743226565911299</v>
      </c>
      <c r="Q787">
        <v>0.63636363636363602</v>
      </c>
      <c r="R787">
        <v>0.95743226565911299</v>
      </c>
      <c r="S787" t="s">
        <v>171</v>
      </c>
      <c r="T787" t="s">
        <v>93</v>
      </c>
      <c r="U787" t="s">
        <v>35</v>
      </c>
      <c r="V787" t="s">
        <v>36</v>
      </c>
      <c r="W787" t="s">
        <v>37</v>
      </c>
      <c r="X787">
        <v>325</v>
      </c>
      <c r="Y787">
        <v>261</v>
      </c>
      <c r="Z787">
        <v>325</v>
      </c>
      <c r="AA787">
        <v>8.6576673698055606E-2</v>
      </c>
      <c r="AB787">
        <v>8.5966112636892994E-2</v>
      </c>
      <c r="AC787">
        <v>0.55234146321386801</v>
      </c>
    </row>
    <row r="788" spans="1:29" x14ac:dyDescent="0.35">
      <c r="A788" t="s">
        <v>172</v>
      </c>
      <c r="B788">
        <v>6</v>
      </c>
      <c r="C788" t="s">
        <v>43</v>
      </c>
      <c r="D788" t="s">
        <v>93</v>
      </c>
      <c r="E788" t="s">
        <v>103</v>
      </c>
      <c r="F788" t="s">
        <v>50</v>
      </c>
      <c r="G788">
        <v>0.5</v>
      </c>
      <c r="H788">
        <v>4.51650000000018</v>
      </c>
      <c r="I788">
        <v>1.5</v>
      </c>
      <c r="J788">
        <v>5.2743333333334803</v>
      </c>
      <c r="K788">
        <v>0.5</v>
      </c>
      <c r="L788">
        <v>4.51650000000018</v>
      </c>
      <c r="M788">
        <v>0.55172413793103503</v>
      </c>
      <c r="N788">
        <v>0.70370593099301604</v>
      </c>
      <c r="O788">
        <v>0.69565217391304401</v>
      </c>
      <c r="P788">
        <v>0.75534146656339196</v>
      </c>
      <c r="Q788">
        <v>0.565217391304348</v>
      </c>
      <c r="R788">
        <v>0.71865317583269495</v>
      </c>
      <c r="S788" t="s">
        <v>171</v>
      </c>
      <c r="T788" t="s">
        <v>93</v>
      </c>
      <c r="U788" t="s">
        <v>41</v>
      </c>
      <c r="V788" t="s">
        <v>36</v>
      </c>
      <c r="W788" t="s">
        <v>37</v>
      </c>
      <c r="X788">
        <v>846</v>
      </c>
      <c r="Y788">
        <v>488</v>
      </c>
      <c r="Z788">
        <v>840</v>
      </c>
      <c r="AA788">
        <v>0.60480294151187097</v>
      </c>
      <c r="AB788">
        <v>0.47745978007283302</v>
      </c>
      <c r="AC788">
        <v>1.38075960314004</v>
      </c>
    </row>
    <row r="789" spans="1:29" x14ac:dyDescent="0.35">
      <c r="A789" t="s">
        <v>172</v>
      </c>
      <c r="B789">
        <v>6</v>
      </c>
      <c r="C789" t="s">
        <v>55</v>
      </c>
      <c r="D789" t="s">
        <v>93</v>
      </c>
      <c r="E789" t="s">
        <v>94</v>
      </c>
      <c r="F789" t="s">
        <v>40</v>
      </c>
      <c r="G789">
        <v>-1.8333333333333299</v>
      </c>
      <c r="H789">
        <v>2.1793333333332199</v>
      </c>
      <c r="I789">
        <v>-2</v>
      </c>
      <c r="J789">
        <v>4.6168333333333003</v>
      </c>
      <c r="K789">
        <v>-1.8333333333333299</v>
      </c>
      <c r="L789">
        <v>2.1793333333332199</v>
      </c>
      <c r="M789">
        <v>0.296296296296296</v>
      </c>
      <c r="N789">
        <v>0.56809565470982504</v>
      </c>
      <c r="O789">
        <v>0.22727272727272699</v>
      </c>
      <c r="P789">
        <v>0.71734797959984098</v>
      </c>
      <c r="Q789">
        <v>0.25</v>
      </c>
      <c r="R789">
        <v>0.60259709690074004</v>
      </c>
      <c r="S789" t="s">
        <v>171</v>
      </c>
      <c r="T789" t="s">
        <v>93</v>
      </c>
      <c r="U789" t="s">
        <v>35</v>
      </c>
      <c r="V789" t="s">
        <v>42</v>
      </c>
      <c r="W789" t="s">
        <v>37</v>
      </c>
      <c r="X789">
        <v>228</v>
      </c>
      <c r="Y789">
        <v>144</v>
      </c>
      <c r="Z789">
        <v>228</v>
      </c>
      <c r="AA789">
        <v>-0.55941850697205098</v>
      </c>
      <c r="AB789">
        <v>-0.55999052245863201</v>
      </c>
      <c r="AC789">
        <v>-0.36254072875041599</v>
      </c>
    </row>
    <row r="790" spans="1:29" x14ac:dyDescent="0.35">
      <c r="A790" t="s">
        <v>172</v>
      </c>
      <c r="B790">
        <v>6</v>
      </c>
      <c r="C790" t="s">
        <v>30</v>
      </c>
      <c r="D790" t="s">
        <v>93</v>
      </c>
      <c r="E790" t="s">
        <v>95</v>
      </c>
      <c r="F790" t="s">
        <v>47</v>
      </c>
      <c r="G790">
        <v>2</v>
      </c>
      <c r="H790">
        <v>5.6098333333333796</v>
      </c>
      <c r="I790">
        <v>2.1666666666666701</v>
      </c>
      <c r="J790">
        <v>5.0783333333333998</v>
      </c>
      <c r="K790">
        <v>2</v>
      </c>
      <c r="L790">
        <v>5.6098333333333796</v>
      </c>
      <c r="M790">
        <v>0.71428571428571397</v>
      </c>
      <c r="N790">
        <v>0.82865623840491398</v>
      </c>
      <c r="O790">
        <v>0.78260869565217395</v>
      </c>
      <c r="P790">
        <v>0.839264240858697</v>
      </c>
      <c r="Q790">
        <v>0.76086956521739102</v>
      </c>
      <c r="R790">
        <v>0.87477174542378799</v>
      </c>
      <c r="S790" t="s">
        <v>171</v>
      </c>
      <c r="T790" t="s">
        <v>93</v>
      </c>
      <c r="U790" t="s">
        <v>35</v>
      </c>
      <c r="V790" t="s">
        <v>36</v>
      </c>
      <c r="W790" t="s">
        <v>37</v>
      </c>
      <c r="X790">
        <v>326</v>
      </c>
      <c r="Y790">
        <v>122</v>
      </c>
      <c r="Z790">
        <v>325</v>
      </c>
      <c r="AA790">
        <v>8.6576673698055606E-2</v>
      </c>
      <c r="AB790">
        <v>9.2625459390455106E-2</v>
      </c>
      <c r="AC790">
        <v>-0.53456985886335795</v>
      </c>
    </row>
    <row r="791" spans="1:29" x14ac:dyDescent="0.35">
      <c r="A791" t="s">
        <v>172</v>
      </c>
      <c r="B791">
        <v>6</v>
      </c>
      <c r="C791" t="s">
        <v>55</v>
      </c>
      <c r="D791" t="s">
        <v>93</v>
      </c>
      <c r="E791" t="s">
        <v>96</v>
      </c>
      <c r="F791" t="s">
        <v>50</v>
      </c>
      <c r="G791">
        <v>1.3333333333333299</v>
      </c>
      <c r="H791">
        <v>6.0096666666665204</v>
      </c>
      <c r="I791">
        <v>0.83333333333333304</v>
      </c>
      <c r="J791">
        <v>5.3676666666665804</v>
      </c>
      <c r="K791">
        <v>1.3333333333333299</v>
      </c>
      <c r="L791">
        <v>6.0096666666665204</v>
      </c>
      <c r="M791">
        <v>0.66666666666666696</v>
      </c>
      <c r="N791">
        <v>0.85414866032842995</v>
      </c>
      <c r="O791">
        <v>0.63157894736842102</v>
      </c>
      <c r="P791">
        <v>0.849943497913767</v>
      </c>
      <c r="Q791">
        <v>0.71052631578947401</v>
      </c>
      <c r="R791">
        <v>0.89179850486786605</v>
      </c>
      <c r="S791" t="s">
        <v>171</v>
      </c>
      <c r="T791" t="s">
        <v>93</v>
      </c>
      <c r="U791" t="s">
        <v>35</v>
      </c>
      <c r="V791" t="s">
        <v>42</v>
      </c>
      <c r="W791" t="s">
        <v>37</v>
      </c>
      <c r="X791">
        <v>263</v>
      </c>
      <c r="Y791">
        <v>57</v>
      </c>
      <c r="Z791">
        <v>263</v>
      </c>
      <c r="AA791">
        <v>-0.32632746240036298</v>
      </c>
      <c r="AB791">
        <v>-0.32691338608395798</v>
      </c>
      <c r="AC791">
        <v>-1.0428377432879601</v>
      </c>
    </row>
    <row r="792" spans="1:29" x14ac:dyDescent="0.35">
      <c r="A792" t="s">
        <v>172</v>
      </c>
      <c r="B792">
        <v>6</v>
      </c>
      <c r="C792" t="s">
        <v>30</v>
      </c>
      <c r="D792" t="s">
        <v>93</v>
      </c>
      <c r="E792" t="s">
        <v>97</v>
      </c>
      <c r="F792" t="s">
        <v>33</v>
      </c>
      <c r="G792">
        <v>-0.33333333333333298</v>
      </c>
      <c r="H792">
        <v>3.1683333333332899</v>
      </c>
      <c r="I792">
        <v>0.33333333333333298</v>
      </c>
      <c r="J792">
        <v>3.49016666666666</v>
      </c>
      <c r="K792">
        <v>-0.33333333333333298</v>
      </c>
      <c r="L792">
        <v>3.1683333333332802</v>
      </c>
      <c r="M792">
        <v>0.4375</v>
      </c>
      <c r="N792">
        <v>0.61089979931861504</v>
      </c>
      <c r="O792">
        <v>0.58333333333333304</v>
      </c>
      <c r="P792">
        <v>0.62498060326820004</v>
      </c>
      <c r="Q792">
        <v>0.41666666666666702</v>
      </c>
      <c r="R792">
        <v>0.61345596046647499</v>
      </c>
      <c r="S792" t="s">
        <v>171</v>
      </c>
      <c r="T792" t="s">
        <v>93</v>
      </c>
      <c r="U792" t="s">
        <v>35</v>
      </c>
      <c r="V792" t="s">
        <v>36</v>
      </c>
      <c r="W792" t="s">
        <v>37</v>
      </c>
      <c r="X792">
        <v>262</v>
      </c>
      <c r="Y792">
        <v>162</v>
      </c>
      <c r="Z792">
        <v>262</v>
      </c>
      <c r="AA792">
        <v>-0.33298720653098302</v>
      </c>
      <c r="AB792">
        <v>-0.33357273283751998</v>
      </c>
      <c r="AC792">
        <v>-0.22178962229437199</v>
      </c>
    </row>
    <row r="793" spans="1:29" x14ac:dyDescent="0.35">
      <c r="A793" t="s">
        <v>172</v>
      </c>
      <c r="B793">
        <v>6</v>
      </c>
      <c r="C793" t="s">
        <v>30</v>
      </c>
      <c r="D793" t="s">
        <v>93</v>
      </c>
      <c r="E793" t="s">
        <v>100</v>
      </c>
      <c r="F793" t="s">
        <v>40</v>
      </c>
      <c r="G793">
        <v>-0.66666666666666696</v>
      </c>
      <c r="H793">
        <v>3.1606666666667098</v>
      </c>
      <c r="I793">
        <v>-1.1666666666666701</v>
      </c>
      <c r="J793">
        <v>2.3770000000000699</v>
      </c>
      <c r="K793">
        <v>-0.66666666666666696</v>
      </c>
      <c r="L793">
        <v>3.1606666666667098</v>
      </c>
      <c r="M793">
        <v>0.4</v>
      </c>
      <c r="N793">
        <v>0.68957175416850303</v>
      </c>
      <c r="O793">
        <v>0.29411764705882398</v>
      </c>
      <c r="P793">
        <v>0.65736163827346195</v>
      </c>
      <c r="Q793">
        <v>0.38235294117647101</v>
      </c>
      <c r="R793">
        <v>0.70924176891164603</v>
      </c>
      <c r="S793" t="s">
        <v>171</v>
      </c>
      <c r="T793" t="s">
        <v>93</v>
      </c>
      <c r="U793" t="s">
        <v>35</v>
      </c>
      <c r="V793" t="s">
        <v>36</v>
      </c>
      <c r="W793" t="s">
        <v>37</v>
      </c>
      <c r="X793">
        <v>218</v>
      </c>
      <c r="Y793">
        <v>342</v>
      </c>
      <c r="Z793">
        <v>218</v>
      </c>
      <c r="AA793">
        <v>-0.62601594827824802</v>
      </c>
      <c r="AB793">
        <v>-0.62658398999425402</v>
      </c>
      <c r="AC793">
        <v>1.18572144226607</v>
      </c>
    </row>
    <row r="794" spans="1:29" x14ac:dyDescent="0.35">
      <c r="A794" t="s">
        <v>172</v>
      </c>
      <c r="B794">
        <v>6</v>
      </c>
      <c r="C794" t="s">
        <v>43</v>
      </c>
      <c r="D794" t="s">
        <v>93</v>
      </c>
      <c r="E794" t="s">
        <v>101</v>
      </c>
      <c r="F794" t="s">
        <v>47</v>
      </c>
      <c r="G794">
        <v>3.3333333333333299</v>
      </c>
      <c r="H794">
        <v>6.6266666666665204</v>
      </c>
      <c r="I794">
        <v>2.1666666666666701</v>
      </c>
      <c r="J794">
        <v>5.2608333333332897</v>
      </c>
      <c r="K794">
        <v>3.3333333333333299</v>
      </c>
      <c r="L794">
        <v>6.6266666666665204</v>
      </c>
      <c r="M794">
        <v>0.75</v>
      </c>
      <c r="N794">
        <v>0.85961072320104004</v>
      </c>
      <c r="O794">
        <v>0.69696969696969702</v>
      </c>
      <c r="P794">
        <v>0.83517743750929097</v>
      </c>
      <c r="Q794">
        <v>0.80303030303030298</v>
      </c>
      <c r="R794">
        <v>0.92219720942085304</v>
      </c>
      <c r="S794" t="s">
        <v>171</v>
      </c>
      <c r="T794" t="s">
        <v>93</v>
      </c>
      <c r="U794" t="s">
        <v>41</v>
      </c>
      <c r="V794" t="s">
        <v>36</v>
      </c>
      <c r="W794" t="s">
        <v>37</v>
      </c>
      <c r="X794">
        <v>840</v>
      </c>
      <c r="Y794">
        <v>580</v>
      </c>
      <c r="Z794">
        <v>834</v>
      </c>
      <c r="AA794">
        <v>0.57651308032138004</v>
      </c>
      <c r="AB794">
        <v>0.45117759034405303</v>
      </c>
      <c r="AC794">
        <v>1.87538923796402</v>
      </c>
    </row>
    <row r="795" spans="1:29" x14ac:dyDescent="0.35">
      <c r="A795" t="s">
        <v>172</v>
      </c>
      <c r="B795">
        <v>6</v>
      </c>
      <c r="C795" t="s">
        <v>55</v>
      </c>
      <c r="D795" t="s">
        <v>93</v>
      </c>
      <c r="E795" t="s">
        <v>106</v>
      </c>
      <c r="F795" t="s">
        <v>33</v>
      </c>
      <c r="G795">
        <v>-0.5</v>
      </c>
      <c r="H795">
        <v>3.8316666666667198</v>
      </c>
      <c r="I795">
        <v>-0.5</v>
      </c>
      <c r="J795">
        <v>3.8316666666667198</v>
      </c>
      <c r="K795">
        <v>-0.5</v>
      </c>
      <c r="L795">
        <v>3.8316666666667198</v>
      </c>
      <c r="M795">
        <v>0.41176470588235298</v>
      </c>
      <c r="N795">
        <v>0.69016344626786896</v>
      </c>
      <c r="O795">
        <v>0.41176470588235298</v>
      </c>
      <c r="P795">
        <v>0.69016344626786896</v>
      </c>
      <c r="Q795">
        <v>0.41176470588235298</v>
      </c>
      <c r="R795">
        <v>0.69016344626786896</v>
      </c>
      <c r="S795" t="s">
        <v>171</v>
      </c>
      <c r="T795" t="s">
        <v>93</v>
      </c>
      <c r="U795" t="s">
        <v>35</v>
      </c>
      <c r="V795" t="s">
        <v>42</v>
      </c>
      <c r="W795" t="s">
        <v>45</v>
      </c>
      <c r="X795">
        <v>688</v>
      </c>
      <c r="Y795">
        <v>301</v>
      </c>
      <c r="Z795">
        <v>688</v>
      </c>
      <c r="AA795">
        <v>2.5040637931129899</v>
      </c>
      <c r="AB795">
        <v>2.5033089841799399</v>
      </c>
      <c r="AC795">
        <v>0.86512169978285403</v>
      </c>
    </row>
    <row r="796" spans="1:29" x14ac:dyDescent="0.35">
      <c r="A796" t="s">
        <v>172</v>
      </c>
      <c r="B796">
        <v>6</v>
      </c>
      <c r="C796" t="s">
        <v>30</v>
      </c>
      <c r="D796" t="s">
        <v>93</v>
      </c>
      <c r="E796" t="s">
        <v>107</v>
      </c>
      <c r="F796" t="s">
        <v>40</v>
      </c>
      <c r="G796">
        <v>-0.66666666666666696</v>
      </c>
      <c r="H796">
        <v>2.7314999999999801</v>
      </c>
      <c r="I796">
        <v>0.83333333333333304</v>
      </c>
      <c r="J796">
        <v>3.6198333333332999</v>
      </c>
      <c r="K796">
        <v>-0.66666666666666696</v>
      </c>
      <c r="L796">
        <v>2.7314999999999801</v>
      </c>
      <c r="M796">
        <v>0.41666666666666702</v>
      </c>
      <c r="N796">
        <v>0.61326661782796799</v>
      </c>
      <c r="O796">
        <v>0.66666666666666696</v>
      </c>
      <c r="P796">
        <v>0.662040974678066</v>
      </c>
      <c r="Q796">
        <v>0.36666666666666697</v>
      </c>
      <c r="R796">
        <v>0.62227494516316695</v>
      </c>
      <c r="S796" t="s">
        <v>171</v>
      </c>
      <c r="T796" t="s">
        <v>93</v>
      </c>
      <c r="U796" t="s">
        <v>35</v>
      </c>
      <c r="V796" t="s">
        <v>36</v>
      </c>
      <c r="W796" t="s">
        <v>45</v>
      </c>
      <c r="X796">
        <v>326</v>
      </c>
      <c r="Y796">
        <v>442</v>
      </c>
      <c r="Z796">
        <v>326</v>
      </c>
      <c r="AA796">
        <v>9.32364178286752E-2</v>
      </c>
      <c r="AB796">
        <v>9.2625459390455106E-2</v>
      </c>
      <c r="AC796">
        <v>1.9676720336885301</v>
      </c>
    </row>
    <row r="797" spans="1:29" x14ac:dyDescent="0.35">
      <c r="A797" t="s">
        <v>172</v>
      </c>
      <c r="B797">
        <v>6</v>
      </c>
      <c r="C797" t="s">
        <v>38</v>
      </c>
      <c r="D797" t="s">
        <v>93</v>
      </c>
      <c r="E797" t="s">
        <v>109</v>
      </c>
      <c r="F797" t="s">
        <v>50</v>
      </c>
      <c r="G797">
        <v>2.1666666666666701</v>
      </c>
      <c r="H797">
        <v>7.5383333333333002</v>
      </c>
      <c r="I797">
        <v>2.6666666666666701</v>
      </c>
      <c r="J797">
        <v>7.7523333333332403</v>
      </c>
      <c r="K797">
        <v>2.1666666666666701</v>
      </c>
      <c r="L797">
        <v>7.5383333333333002</v>
      </c>
      <c r="M797">
        <v>0.80952380952380998</v>
      </c>
      <c r="N797">
        <v>0.89228100607111904</v>
      </c>
      <c r="O797">
        <v>0.94444444444444398</v>
      </c>
      <c r="P797">
        <v>0.91260689067877299</v>
      </c>
      <c r="Q797">
        <v>0.86111111111111105</v>
      </c>
      <c r="R797">
        <v>0.90121704573678996</v>
      </c>
      <c r="S797" t="s">
        <v>171</v>
      </c>
      <c r="T797" t="s">
        <v>93</v>
      </c>
      <c r="U797" t="s">
        <v>41</v>
      </c>
      <c r="V797" t="s">
        <v>42</v>
      </c>
      <c r="W797" t="s">
        <v>45</v>
      </c>
      <c r="X797">
        <v>841</v>
      </c>
      <c r="Y797">
        <v>41</v>
      </c>
      <c r="Z797">
        <v>840</v>
      </c>
      <c r="AA797">
        <v>0.60480294151187097</v>
      </c>
      <c r="AB797">
        <v>0.45555795529885001</v>
      </c>
      <c r="AC797">
        <v>-1.02249525301556</v>
      </c>
    </row>
    <row r="798" spans="1:29" x14ac:dyDescent="0.35">
      <c r="A798" t="s">
        <v>172</v>
      </c>
      <c r="B798">
        <v>6</v>
      </c>
      <c r="C798" t="s">
        <v>43</v>
      </c>
      <c r="D798" t="s">
        <v>93</v>
      </c>
      <c r="E798" t="s">
        <v>110</v>
      </c>
      <c r="F798" t="s">
        <v>40</v>
      </c>
      <c r="G798">
        <v>0</v>
      </c>
      <c r="H798">
        <v>3.15549999999998</v>
      </c>
      <c r="I798">
        <v>0</v>
      </c>
      <c r="J798">
        <v>3.6541666666666801</v>
      </c>
      <c r="K798">
        <v>0</v>
      </c>
      <c r="L798">
        <v>3.15549999999998</v>
      </c>
      <c r="M798">
        <v>0.5</v>
      </c>
      <c r="N798">
        <v>0.61790825413827799</v>
      </c>
      <c r="O798">
        <v>0.5</v>
      </c>
      <c r="P798">
        <v>0.64182676757875701</v>
      </c>
      <c r="Q798">
        <v>0.5</v>
      </c>
      <c r="R798">
        <v>0.62247234620609304</v>
      </c>
      <c r="S798" t="s">
        <v>171</v>
      </c>
      <c r="T798" t="s">
        <v>93</v>
      </c>
      <c r="U798" t="s">
        <v>41</v>
      </c>
      <c r="V798" t="s">
        <v>36</v>
      </c>
      <c r="W798" t="s">
        <v>45</v>
      </c>
      <c r="X798">
        <v>828</v>
      </c>
      <c r="Y798">
        <v>382</v>
      </c>
      <c r="Z798">
        <v>828</v>
      </c>
      <c r="AA798">
        <v>0.54822321913088801</v>
      </c>
      <c r="AB798">
        <v>0.39861321088649398</v>
      </c>
      <c r="AC798">
        <v>0.810860241277639</v>
      </c>
    </row>
    <row r="799" spans="1:29" x14ac:dyDescent="0.35">
      <c r="A799" t="s">
        <v>172</v>
      </c>
      <c r="B799">
        <v>6</v>
      </c>
      <c r="C799" t="s">
        <v>38</v>
      </c>
      <c r="D799" t="s">
        <v>93</v>
      </c>
      <c r="E799" t="s">
        <v>111</v>
      </c>
      <c r="F799" t="s">
        <v>47</v>
      </c>
      <c r="G799">
        <v>1.1666666666666701</v>
      </c>
      <c r="H799">
        <v>5.8263333333333698</v>
      </c>
      <c r="I799">
        <v>1.1666666666666701</v>
      </c>
      <c r="J799">
        <v>5.6451666666667002</v>
      </c>
      <c r="K799">
        <v>1.1666666666666701</v>
      </c>
      <c r="L799">
        <v>5.8263333333333698</v>
      </c>
      <c r="M799">
        <v>0.70588235294117596</v>
      </c>
      <c r="N799">
        <v>0.84488950276243602</v>
      </c>
      <c r="O799">
        <v>0.70588235294117596</v>
      </c>
      <c r="P799">
        <v>0.84148972637267905</v>
      </c>
      <c r="Q799">
        <v>0.70588235294117596</v>
      </c>
      <c r="R799">
        <v>0.85244893432541402</v>
      </c>
      <c r="S799" t="s">
        <v>171</v>
      </c>
      <c r="T799" t="s">
        <v>93</v>
      </c>
      <c r="U799" t="s">
        <v>41</v>
      </c>
      <c r="V799" t="s">
        <v>42</v>
      </c>
      <c r="W799" t="s">
        <v>45</v>
      </c>
      <c r="X799">
        <v>985</v>
      </c>
      <c r="Y799">
        <v>99</v>
      </c>
      <c r="Z799">
        <v>722</v>
      </c>
      <c r="AA799">
        <v>4.8435671432205098E-2</v>
      </c>
      <c r="AB799">
        <v>1.08633050878957</v>
      </c>
      <c r="AC799">
        <v>-0.71066352671349498</v>
      </c>
    </row>
    <row r="800" spans="1:29" x14ac:dyDescent="0.35">
      <c r="A800" t="s">
        <v>52</v>
      </c>
      <c r="B800">
        <v>2</v>
      </c>
      <c r="C800" t="s">
        <v>55</v>
      </c>
      <c r="D800" t="s">
        <v>93</v>
      </c>
      <c r="E800" t="s">
        <v>94</v>
      </c>
      <c r="F800" t="s">
        <v>40</v>
      </c>
      <c r="G800">
        <v>-0.75</v>
      </c>
      <c r="H800">
        <v>2.84224999999996</v>
      </c>
      <c r="I800">
        <v>0.25</v>
      </c>
      <c r="J800">
        <v>3.40474999999998</v>
      </c>
      <c r="K800">
        <v>-0.75</v>
      </c>
      <c r="L800">
        <v>2.84224999999996</v>
      </c>
      <c r="M800">
        <v>0.42857142857142899</v>
      </c>
      <c r="N800">
        <v>0.61274072311140004</v>
      </c>
      <c r="O800">
        <v>0.54545454545454497</v>
      </c>
      <c r="P800">
        <v>0.72249632413004095</v>
      </c>
      <c r="Q800">
        <v>0.36363636363636398</v>
      </c>
      <c r="R800">
        <v>0.68573762457114495</v>
      </c>
      <c r="S800" t="s">
        <v>171</v>
      </c>
      <c r="T800" t="s">
        <v>93</v>
      </c>
      <c r="U800" t="s">
        <v>35</v>
      </c>
      <c r="V800" t="s">
        <v>42</v>
      </c>
      <c r="W800" t="s">
        <v>37</v>
      </c>
      <c r="X800">
        <v>228</v>
      </c>
      <c r="Y800">
        <v>144</v>
      </c>
      <c r="Z800">
        <v>228</v>
      </c>
      <c r="AA800">
        <v>-0.55941850697205098</v>
      </c>
      <c r="AB800">
        <v>-0.55999052245863201</v>
      </c>
      <c r="AC800">
        <v>-0.36254072875041599</v>
      </c>
    </row>
    <row r="801" spans="1:29" x14ac:dyDescent="0.35">
      <c r="A801" t="s">
        <v>52</v>
      </c>
      <c r="B801">
        <v>2</v>
      </c>
      <c r="C801" t="s">
        <v>30</v>
      </c>
      <c r="D801" t="s">
        <v>93</v>
      </c>
      <c r="E801" t="s">
        <v>95</v>
      </c>
      <c r="F801" t="s">
        <v>47</v>
      </c>
      <c r="G801">
        <v>1</v>
      </c>
      <c r="H801">
        <v>2.4794999999999701</v>
      </c>
      <c r="I801">
        <v>1</v>
      </c>
      <c r="J801">
        <v>2.4794999999999701</v>
      </c>
      <c r="K801">
        <v>1</v>
      </c>
      <c r="L801">
        <v>2.4794999999999701</v>
      </c>
      <c r="M801">
        <v>0.625</v>
      </c>
      <c r="N801">
        <v>0.82424480188309102</v>
      </c>
      <c r="O801">
        <v>0.625</v>
      </c>
      <c r="P801">
        <v>0.82424480188309102</v>
      </c>
      <c r="Q801">
        <v>0.625</v>
      </c>
      <c r="R801">
        <v>0.82424480188309102</v>
      </c>
      <c r="S801" t="s">
        <v>171</v>
      </c>
      <c r="T801" t="s">
        <v>93</v>
      </c>
      <c r="U801" t="s">
        <v>35</v>
      </c>
      <c r="V801" t="s">
        <v>36</v>
      </c>
      <c r="W801" t="s">
        <v>37</v>
      </c>
      <c r="X801">
        <v>326</v>
      </c>
      <c r="Y801">
        <v>122</v>
      </c>
      <c r="Z801">
        <v>325</v>
      </c>
      <c r="AA801">
        <v>8.6576673698055606E-2</v>
      </c>
      <c r="AB801">
        <v>9.2625459390455106E-2</v>
      </c>
      <c r="AC801">
        <v>-0.53456985886335795</v>
      </c>
    </row>
    <row r="802" spans="1:29" x14ac:dyDescent="0.35">
      <c r="A802" t="s">
        <v>52</v>
      </c>
      <c r="B802">
        <v>2</v>
      </c>
      <c r="C802" t="s">
        <v>55</v>
      </c>
      <c r="D802" t="s">
        <v>93</v>
      </c>
      <c r="E802" t="s">
        <v>96</v>
      </c>
      <c r="F802" t="s">
        <v>50</v>
      </c>
      <c r="G802">
        <v>3.25</v>
      </c>
      <c r="H802">
        <v>3.8652500000000298</v>
      </c>
      <c r="I802">
        <v>3.5</v>
      </c>
      <c r="J802">
        <v>3.90950000000002</v>
      </c>
      <c r="K802">
        <v>3.25</v>
      </c>
      <c r="L802">
        <v>3.8652500000000298</v>
      </c>
      <c r="M802">
        <v>1</v>
      </c>
      <c r="N802">
        <v>1</v>
      </c>
      <c r="O802">
        <v>1.0833333333333299</v>
      </c>
      <c r="P802">
        <v>1.0115807380266899</v>
      </c>
      <c r="Q802">
        <v>1.0416666666666701</v>
      </c>
      <c r="R802">
        <v>1.0057903690133501</v>
      </c>
      <c r="S802" t="s">
        <v>171</v>
      </c>
      <c r="T802" t="s">
        <v>93</v>
      </c>
      <c r="U802" t="s">
        <v>35</v>
      </c>
      <c r="V802" t="s">
        <v>42</v>
      </c>
      <c r="W802" t="s">
        <v>37</v>
      </c>
      <c r="X802">
        <v>263</v>
      </c>
      <c r="Y802">
        <v>57</v>
      </c>
      <c r="Z802">
        <v>263</v>
      </c>
      <c r="AA802">
        <v>-0.32632746240036298</v>
      </c>
      <c r="AB802">
        <v>-0.32691338608395798</v>
      </c>
      <c r="AC802">
        <v>-1.0428377432879601</v>
      </c>
    </row>
    <row r="803" spans="1:29" x14ac:dyDescent="0.35">
      <c r="A803" t="s">
        <v>52</v>
      </c>
      <c r="B803">
        <v>2</v>
      </c>
      <c r="C803" t="s">
        <v>30</v>
      </c>
      <c r="D803" t="s">
        <v>93</v>
      </c>
      <c r="E803" t="s">
        <v>97</v>
      </c>
      <c r="F803" t="s">
        <v>33</v>
      </c>
      <c r="G803">
        <v>0.25</v>
      </c>
      <c r="H803">
        <v>3.19825000000003</v>
      </c>
      <c r="I803">
        <v>0.25</v>
      </c>
      <c r="J803">
        <v>3.19825000000003</v>
      </c>
      <c r="K803">
        <v>0.25</v>
      </c>
      <c r="L803">
        <v>3.19825000000003</v>
      </c>
      <c r="M803">
        <v>0.53846153846153799</v>
      </c>
      <c r="N803">
        <v>0.68162071609074604</v>
      </c>
      <c r="O803">
        <v>0.53846153846153799</v>
      </c>
      <c r="P803">
        <v>0.68162071609074604</v>
      </c>
      <c r="Q803">
        <v>0.53846153846153799</v>
      </c>
      <c r="R803">
        <v>0.68162071609074604</v>
      </c>
      <c r="S803" t="s">
        <v>171</v>
      </c>
      <c r="T803" t="s">
        <v>93</v>
      </c>
      <c r="U803" t="s">
        <v>35</v>
      </c>
      <c r="V803" t="s">
        <v>36</v>
      </c>
      <c r="W803" t="s">
        <v>37</v>
      </c>
      <c r="X803">
        <v>262</v>
      </c>
      <c r="Y803">
        <v>162</v>
      </c>
      <c r="Z803">
        <v>262</v>
      </c>
      <c r="AA803">
        <v>-0.33298720653098302</v>
      </c>
      <c r="AB803">
        <v>-0.33357273283751998</v>
      </c>
      <c r="AC803">
        <v>-0.22178962229437199</v>
      </c>
    </row>
    <row r="804" spans="1:29" x14ac:dyDescent="0.35">
      <c r="A804" t="s">
        <v>52</v>
      </c>
      <c r="B804">
        <v>2</v>
      </c>
      <c r="C804" t="s">
        <v>30</v>
      </c>
      <c r="D804" t="s">
        <v>93</v>
      </c>
      <c r="E804" t="s">
        <v>98</v>
      </c>
      <c r="F804" t="s">
        <v>33</v>
      </c>
      <c r="G804">
        <v>1.5</v>
      </c>
      <c r="H804">
        <v>2.2887499999999701</v>
      </c>
      <c r="I804">
        <v>1.5</v>
      </c>
      <c r="J804">
        <v>2.2887499999999701</v>
      </c>
      <c r="K804">
        <v>1.5</v>
      </c>
      <c r="L804">
        <v>2.2887499999999701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 t="s">
        <v>171</v>
      </c>
      <c r="T804" t="s">
        <v>93</v>
      </c>
      <c r="U804" t="s">
        <v>35</v>
      </c>
      <c r="V804" t="s">
        <v>36</v>
      </c>
      <c r="W804" t="s">
        <v>37</v>
      </c>
      <c r="X804">
        <v>325</v>
      </c>
      <c r="Y804">
        <v>261</v>
      </c>
      <c r="Z804">
        <v>325</v>
      </c>
      <c r="AA804">
        <v>8.6576673698055606E-2</v>
      </c>
      <c r="AB804">
        <v>8.5966112636892994E-2</v>
      </c>
      <c r="AC804">
        <v>0.55234146321386801</v>
      </c>
    </row>
    <row r="805" spans="1:29" x14ac:dyDescent="0.35">
      <c r="A805" t="s">
        <v>52</v>
      </c>
      <c r="B805">
        <v>2</v>
      </c>
      <c r="C805" t="s">
        <v>30</v>
      </c>
      <c r="D805" t="s">
        <v>93</v>
      </c>
      <c r="E805" t="s">
        <v>99</v>
      </c>
      <c r="F805" t="s">
        <v>50</v>
      </c>
      <c r="G805">
        <v>0.5</v>
      </c>
      <c r="H805">
        <v>1.02475000000011</v>
      </c>
      <c r="I805">
        <v>1</v>
      </c>
      <c r="J805">
        <v>1.62550000000017</v>
      </c>
      <c r="K805">
        <v>0.5</v>
      </c>
      <c r="L805">
        <v>1.02475000000011</v>
      </c>
      <c r="M805">
        <v>0.625</v>
      </c>
      <c r="N805">
        <v>0.61094570454177399</v>
      </c>
      <c r="O805">
        <v>0.83333333333333304</v>
      </c>
      <c r="P805">
        <v>0.70230242688241096</v>
      </c>
      <c r="Q805">
        <v>0.66666666666666696</v>
      </c>
      <c r="R805">
        <v>0.62753578095832097</v>
      </c>
      <c r="S805" t="s">
        <v>171</v>
      </c>
      <c r="T805" t="s">
        <v>93</v>
      </c>
      <c r="U805" t="s">
        <v>35</v>
      </c>
      <c r="V805" t="s">
        <v>36</v>
      </c>
      <c r="W805" t="s">
        <v>37</v>
      </c>
      <c r="X805">
        <v>139</v>
      </c>
      <c r="Y805">
        <v>132</v>
      </c>
      <c r="Z805">
        <v>139</v>
      </c>
      <c r="AA805">
        <v>-1.1521357345972001</v>
      </c>
      <c r="AB805">
        <v>-1.15267238352566</v>
      </c>
      <c r="AC805">
        <v>-0.456374799721112</v>
      </c>
    </row>
    <row r="806" spans="1:29" x14ac:dyDescent="0.35">
      <c r="A806" t="s">
        <v>52</v>
      </c>
      <c r="B806">
        <v>2</v>
      </c>
      <c r="C806" t="s">
        <v>30</v>
      </c>
      <c r="D806" t="s">
        <v>93</v>
      </c>
      <c r="E806" t="s">
        <v>100</v>
      </c>
      <c r="F806" t="s">
        <v>40</v>
      </c>
      <c r="G806">
        <v>1.25</v>
      </c>
      <c r="H806">
        <v>-0.37724999999994702</v>
      </c>
      <c r="I806">
        <v>0.5</v>
      </c>
      <c r="J806">
        <v>-0.80424999999991098</v>
      </c>
      <c r="K806">
        <v>1.25</v>
      </c>
      <c r="L806">
        <v>-0.37724999999994702</v>
      </c>
      <c r="M806">
        <v>0.64705882352941202</v>
      </c>
      <c r="N806">
        <v>0.45293493855655498</v>
      </c>
      <c r="O806">
        <v>0.57142857142857095</v>
      </c>
      <c r="P806">
        <v>0.38769810793830001</v>
      </c>
      <c r="Q806">
        <v>0.67857142857142905</v>
      </c>
      <c r="R806">
        <v>0.44732248830553301</v>
      </c>
      <c r="S806" t="s">
        <v>171</v>
      </c>
      <c r="T806" t="s">
        <v>93</v>
      </c>
      <c r="U806" t="s">
        <v>35</v>
      </c>
      <c r="V806" t="s">
        <v>36</v>
      </c>
      <c r="W806" t="s">
        <v>37</v>
      </c>
      <c r="X806">
        <v>218</v>
      </c>
      <c r="Y806">
        <v>342</v>
      </c>
      <c r="Z806">
        <v>218</v>
      </c>
      <c r="AA806">
        <v>-0.62601594827824802</v>
      </c>
      <c r="AB806">
        <v>-0.62658398999425402</v>
      </c>
      <c r="AC806">
        <v>1.18572144226607</v>
      </c>
    </row>
    <row r="807" spans="1:29" x14ac:dyDescent="0.35">
      <c r="A807" t="s">
        <v>52</v>
      </c>
      <c r="B807">
        <v>2</v>
      </c>
      <c r="C807" t="s">
        <v>43</v>
      </c>
      <c r="D807" t="s">
        <v>93</v>
      </c>
      <c r="E807" t="s">
        <v>101</v>
      </c>
      <c r="F807" t="s">
        <v>47</v>
      </c>
      <c r="G807">
        <v>2.75</v>
      </c>
      <c r="H807">
        <v>4.6284999999999199</v>
      </c>
      <c r="I807">
        <v>2.25</v>
      </c>
      <c r="J807">
        <v>4.5972499999998604</v>
      </c>
      <c r="K807">
        <v>2.75</v>
      </c>
      <c r="L807">
        <v>4.6284999999999199</v>
      </c>
      <c r="M807">
        <v>0.92307692307692302</v>
      </c>
      <c r="N807">
        <v>0.901919069121221</v>
      </c>
      <c r="O807">
        <v>0.90909090909090895</v>
      </c>
      <c r="P807">
        <v>0.92767105446763598</v>
      </c>
      <c r="Q807">
        <v>1</v>
      </c>
      <c r="R807">
        <v>0.93057816642633695</v>
      </c>
      <c r="S807" t="s">
        <v>171</v>
      </c>
      <c r="T807" t="s">
        <v>93</v>
      </c>
      <c r="U807" t="s">
        <v>41</v>
      </c>
      <c r="V807" t="s">
        <v>36</v>
      </c>
      <c r="W807" t="s">
        <v>37</v>
      </c>
      <c r="X807">
        <v>840</v>
      </c>
      <c r="Y807">
        <v>580</v>
      </c>
      <c r="Z807">
        <v>834</v>
      </c>
      <c r="AA807">
        <v>0.57651308032138004</v>
      </c>
      <c r="AB807">
        <v>0.45117759034405303</v>
      </c>
      <c r="AC807">
        <v>1.87538923796402</v>
      </c>
    </row>
    <row r="808" spans="1:29" x14ac:dyDescent="0.35">
      <c r="A808" t="s">
        <v>52</v>
      </c>
      <c r="B808">
        <v>2</v>
      </c>
      <c r="C808" t="s">
        <v>43</v>
      </c>
      <c r="D808" t="s">
        <v>93</v>
      </c>
      <c r="E808" t="s">
        <v>102</v>
      </c>
      <c r="F808" t="s">
        <v>50</v>
      </c>
      <c r="G808">
        <v>-0.25</v>
      </c>
      <c r="H808">
        <v>1.52075000000001</v>
      </c>
      <c r="I808">
        <v>-0.25</v>
      </c>
      <c r="J808">
        <v>1.52075000000001</v>
      </c>
      <c r="K808">
        <v>-0.25</v>
      </c>
      <c r="L808">
        <v>1.52075000000001</v>
      </c>
      <c r="M808">
        <v>0.42857142857142899</v>
      </c>
      <c r="N808">
        <v>0.65019011406844196</v>
      </c>
      <c r="O808">
        <v>0.42857142857142899</v>
      </c>
      <c r="P808">
        <v>0.65019011406844196</v>
      </c>
      <c r="Q808">
        <v>0.42857142857142899</v>
      </c>
      <c r="R808">
        <v>0.65019011406844196</v>
      </c>
      <c r="S808" t="s">
        <v>171</v>
      </c>
      <c r="T808" t="s">
        <v>93</v>
      </c>
      <c r="U808" t="s">
        <v>41</v>
      </c>
      <c r="V808" t="s">
        <v>36</v>
      </c>
      <c r="W808" t="s">
        <v>37</v>
      </c>
      <c r="X808">
        <v>658</v>
      </c>
      <c r="Y808">
        <v>164</v>
      </c>
      <c r="Z808">
        <v>658</v>
      </c>
      <c r="AA808">
        <v>-0.253322847933038</v>
      </c>
      <c r="AB808">
        <v>-0.346048831428934</v>
      </c>
      <c r="AC808">
        <v>-0.361196936892209</v>
      </c>
    </row>
    <row r="809" spans="1:29" x14ac:dyDescent="0.35">
      <c r="A809" t="s">
        <v>52</v>
      </c>
      <c r="B809">
        <v>2</v>
      </c>
      <c r="C809" t="s">
        <v>43</v>
      </c>
      <c r="D809" t="s">
        <v>93</v>
      </c>
      <c r="E809" t="s">
        <v>103</v>
      </c>
      <c r="F809" t="s">
        <v>50</v>
      </c>
      <c r="G809">
        <v>0.75</v>
      </c>
      <c r="H809">
        <v>2.00974999999988</v>
      </c>
      <c r="I809">
        <v>0.5</v>
      </c>
      <c r="J809">
        <v>2.0754999999998098</v>
      </c>
      <c r="K809">
        <v>0.75</v>
      </c>
      <c r="L809">
        <v>2.00974999999988</v>
      </c>
      <c r="M809">
        <v>0.6</v>
      </c>
      <c r="N809">
        <v>0.66776576651779296</v>
      </c>
      <c r="O809">
        <v>0.625</v>
      </c>
      <c r="P809">
        <v>0.81347228515328296</v>
      </c>
      <c r="Q809">
        <v>0.6875</v>
      </c>
      <c r="R809">
        <v>0.80354176106327702</v>
      </c>
      <c r="S809" t="s">
        <v>171</v>
      </c>
      <c r="T809" t="s">
        <v>93</v>
      </c>
      <c r="U809" t="s">
        <v>41</v>
      </c>
      <c r="V809" t="s">
        <v>36</v>
      </c>
      <c r="W809" t="s">
        <v>37</v>
      </c>
      <c r="X809">
        <v>846</v>
      </c>
      <c r="Y809">
        <v>488</v>
      </c>
      <c r="Z809">
        <v>840</v>
      </c>
      <c r="AA809">
        <v>0.60480294151187097</v>
      </c>
      <c r="AB809">
        <v>0.47745978007283302</v>
      </c>
      <c r="AC809">
        <v>1.38075960314004</v>
      </c>
    </row>
    <row r="810" spans="1:29" x14ac:dyDescent="0.35">
      <c r="A810" t="s">
        <v>52</v>
      </c>
      <c r="B810">
        <v>2</v>
      </c>
      <c r="C810" t="s">
        <v>38</v>
      </c>
      <c r="D810" t="s">
        <v>93</v>
      </c>
      <c r="E810" t="s">
        <v>104</v>
      </c>
      <c r="F810" t="s">
        <v>40</v>
      </c>
      <c r="G810">
        <v>0.25</v>
      </c>
      <c r="H810">
        <v>4.8712500000000896</v>
      </c>
      <c r="I810">
        <v>-0.5</v>
      </c>
      <c r="J810">
        <v>4.8100000000001204</v>
      </c>
      <c r="K810">
        <v>0.25</v>
      </c>
      <c r="L810">
        <v>4.8712500000000896</v>
      </c>
      <c r="M810">
        <v>0.54545454545454497</v>
      </c>
      <c r="N810">
        <v>0.79696406254763197</v>
      </c>
      <c r="O810">
        <v>0.375</v>
      </c>
      <c r="P810">
        <v>0.79543639825564105</v>
      </c>
      <c r="Q810">
        <v>0.5625</v>
      </c>
      <c r="R810">
        <v>0.79919845218353103</v>
      </c>
      <c r="S810" t="s">
        <v>171</v>
      </c>
      <c r="T810" t="s">
        <v>93</v>
      </c>
      <c r="U810" t="s">
        <v>41</v>
      </c>
      <c r="V810" t="s">
        <v>42</v>
      </c>
      <c r="W810" t="s">
        <v>37</v>
      </c>
      <c r="X810">
        <v>829</v>
      </c>
      <c r="Y810">
        <v>142</v>
      </c>
      <c r="Z810">
        <v>827</v>
      </c>
      <c r="AA810">
        <v>0.54350824226580596</v>
      </c>
      <c r="AB810">
        <v>0.40299357584128997</v>
      </c>
      <c r="AC810">
        <v>-0.47947793652402898</v>
      </c>
    </row>
    <row r="811" spans="1:29" x14ac:dyDescent="0.35">
      <c r="A811" t="s">
        <v>52</v>
      </c>
      <c r="B811">
        <v>2</v>
      </c>
      <c r="C811" t="s">
        <v>55</v>
      </c>
      <c r="D811" t="s">
        <v>93</v>
      </c>
      <c r="E811" t="s">
        <v>105</v>
      </c>
      <c r="F811" t="s">
        <v>47</v>
      </c>
      <c r="G811">
        <v>2</v>
      </c>
      <c r="H811">
        <v>1.13150000000017</v>
      </c>
      <c r="I811">
        <v>3.5</v>
      </c>
      <c r="J811">
        <v>1.4070000000001599</v>
      </c>
      <c r="K811">
        <v>2</v>
      </c>
      <c r="L811">
        <v>1.13150000000017</v>
      </c>
      <c r="M811">
        <v>0.9</v>
      </c>
      <c r="N811">
        <v>0.99174272055628498</v>
      </c>
      <c r="O811">
        <v>2.25</v>
      </c>
      <c r="P811">
        <v>1.3039999999999401</v>
      </c>
      <c r="Q811">
        <v>1.5</v>
      </c>
      <c r="R811">
        <v>1.1465714285713999</v>
      </c>
      <c r="S811" t="s">
        <v>171</v>
      </c>
      <c r="T811" t="s">
        <v>93</v>
      </c>
      <c r="U811" t="s">
        <v>35</v>
      </c>
      <c r="V811" t="s">
        <v>42</v>
      </c>
      <c r="W811" t="s">
        <v>37</v>
      </c>
      <c r="X811">
        <v>456</v>
      </c>
      <c r="Y811">
        <v>66</v>
      </c>
      <c r="Z811">
        <v>456</v>
      </c>
      <c r="AA811">
        <v>0.95900315480923104</v>
      </c>
      <c r="AB811">
        <v>0.95834053735352998</v>
      </c>
      <c r="AC811">
        <v>-0.97246219005993795</v>
      </c>
    </row>
    <row r="812" spans="1:29" x14ac:dyDescent="0.35">
      <c r="A812" t="s">
        <v>52</v>
      </c>
      <c r="B812">
        <v>2</v>
      </c>
      <c r="C812" t="s">
        <v>55</v>
      </c>
      <c r="D812" t="s">
        <v>93</v>
      </c>
      <c r="E812" t="s">
        <v>106</v>
      </c>
      <c r="F812" t="s">
        <v>33</v>
      </c>
      <c r="G812">
        <v>1</v>
      </c>
      <c r="H812">
        <v>2.54600000000001</v>
      </c>
      <c r="I812">
        <v>1</v>
      </c>
      <c r="J812">
        <v>2.54600000000001</v>
      </c>
      <c r="K812">
        <v>1</v>
      </c>
      <c r="L812">
        <v>2.54600000000001</v>
      </c>
      <c r="M812">
        <v>0.83333333333333304</v>
      </c>
      <c r="N812">
        <v>0.94557227861392501</v>
      </c>
      <c r="O812">
        <v>0.83333333333333304</v>
      </c>
      <c r="P812">
        <v>0.94557227861392501</v>
      </c>
      <c r="Q812">
        <v>0.83333333333333304</v>
      </c>
      <c r="R812">
        <v>0.94557227861392501</v>
      </c>
      <c r="S812" t="s">
        <v>171</v>
      </c>
      <c r="T812" t="s">
        <v>93</v>
      </c>
      <c r="U812" t="s">
        <v>35</v>
      </c>
      <c r="V812" t="s">
        <v>42</v>
      </c>
      <c r="W812" t="s">
        <v>45</v>
      </c>
      <c r="X812">
        <v>688</v>
      </c>
      <c r="Y812">
        <v>301</v>
      </c>
      <c r="Z812">
        <v>688</v>
      </c>
      <c r="AA812">
        <v>2.5040637931129899</v>
      </c>
      <c r="AB812">
        <v>2.5033089841799399</v>
      </c>
      <c r="AC812">
        <v>0.86512169978285403</v>
      </c>
    </row>
    <row r="813" spans="1:29" x14ac:dyDescent="0.35">
      <c r="A813" t="s">
        <v>52</v>
      </c>
      <c r="B813">
        <v>2</v>
      </c>
      <c r="C813" t="s">
        <v>30</v>
      </c>
      <c r="D813" t="s">
        <v>93</v>
      </c>
      <c r="E813" t="s">
        <v>107</v>
      </c>
      <c r="F813" t="s">
        <v>40</v>
      </c>
      <c r="G813">
        <v>2</v>
      </c>
      <c r="H813">
        <v>3.42124999999989</v>
      </c>
      <c r="I813">
        <v>1.75</v>
      </c>
      <c r="J813">
        <v>3.3252499999998899</v>
      </c>
      <c r="K813">
        <v>2</v>
      </c>
      <c r="L813">
        <v>3.42124999999989</v>
      </c>
      <c r="M813">
        <v>1</v>
      </c>
      <c r="N813">
        <v>1</v>
      </c>
      <c r="O813">
        <v>1</v>
      </c>
      <c r="P813">
        <v>1</v>
      </c>
      <c r="Q813">
        <v>1.0714285714285701</v>
      </c>
      <c r="R813">
        <v>1.01443500488685</v>
      </c>
      <c r="S813" t="s">
        <v>171</v>
      </c>
      <c r="T813" t="s">
        <v>93</v>
      </c>
      <c r="U813" t="s">
        <v>35</v>
      </c>
      <c r="V813" t="s">
        <v>36</v>
      </c>
      <c r="W813" t="s">
        <v>45</v>
      </c>
      <c r="X813">
        <v>326</v>
      </c>
      <c r="Y813">
        <v>442</v>
      </c>
      <c r="Z813">
        <v>326</v>
      </c>
      <c r="AA813">
        <v>9.32364178286752E-2</v>
      </c>
      <c r="AB813">
        <v>9.2625459390455106E-2</v>
      </c>
      <c r="AC813">
        <v>1.9676720336885301</v>
      </c>
    </row>
    <row r="814" spans="1:29" x14ac:dyDescent="0.35">
      <c r="A814" t="s">
        <v>52</v>
      </c>
      <c r="B814">
        <v>2</v>
      </c>
      <c r="C814" t="s">
        <v>55</v>
      </c>
      <c r="D814" t="s">
        <v>93</v>
      </c>
      <c r="E814" t="s">
        <v>108</v>
      </c>
      <c r="F814" t="s">
        <v>47</v>
      </c>
      <c r="G814">
        <v>2.5</v>
      </c>
      <c r="H814">
        <v>2.1895000000002001</v>
      </c>
      <c r="I814">
        <v>4</v>
      </c>
      <c r="J814">
        <v>1.75775000000021</v>
      </c>
      <c r="K814">
        <v>2.5</v>
      </c>
      <c r="L814">
        <v>2.1895000000002001</v>
      </c>
      <c r="M814">
        <v>0.75</v>
      </c>
      <c r="N814">
        <v>0.77409864797197503</v>
      </c>
      <c r="O814">
        <v>1.0714285714285701</v>
      </c>
      <c r="P814">
        <v>0.825418865130084</v>
      </c>
      <c r="Q814">
        <v>0.85714285714285698</v>
      </c>
      <c r="R814">
        <v>0.90535036563919802</v>
      </c>
      <c r="S814" t="s">
        <v>171</v>
      </c>
      <c r="T814" t="s">
        <v>93</v>
      </c>
      <c r="U814" t="s">
        <v>35</v>
      </c>
      <c r="V814" t="s">
        <v>42</v>
      </c>
      <c r="W814" t="s">
        <v>45</v>
      </c>
      <c r="X814">
        <v>202</v>
      </c>
      <c r="Y814">
        <v>65</v>
      </c>
      <c r="Z814">
        <v>202</v>
      </c>
      <c r="AA814">
        <v>-0.73257185436816197</v>
      </c>
      <c r="AB814">
        <v>-0.73313353805124803</v>
      </c>
      <c r="AC814">
        <v>-0.98028169597416304</v>
      </c>
    </row>
    <row r="815" spans="1:29" x14ac:dyDescent="0.35">
      <c r="A815" t="s">
        <v>52</v>
      </c>
      <c r="B815">
        <v>2</v>
      </c>
      <c r="C815" t="s">
        <v>38</v>
      </c>
      <c r="D815" t="s">
        <v>93</v>
      </c>
      <c r="E815" t="s">
        <v>109</v>
      </c>
      <c r="F815" t="s">
        <v>50</v>
      </c>
      <c r="G815">
        <v>1</v>
      </c>
      <c r="H815">
        <v>4.1484999999999399</v>
      </c>
      <c r="I815">
        <v>0.75</v>
      </c>
      <c r="J815">
        <v>4.1272499999999299</v>
      </c>
      <c r="K815">
        <v>1</v>
      </c>
      <c r="L815">
        <v>4.1484999999999399</v>
      </c>
      <c r="M815">
        <v>0.7</v>
      </c>
      <c r="N815">
        <v>0.85132960704606697</v>
      </c>
      <c r="O815">
        <v>0.66666666666666696</v>
      </c>
      <c r="P815">
        <v>0.85079257150141996</v>
      </c>
      <c r="Q815">
        <v>0.72222222222222199</v>
      </c>
      <c r="R815">
        <v>0.85259869958777401</v>
      </c>
      <c r="S815" t="s">
        <v>171</v>
      </c>
      <c r="T815" t="s">
        <v>93</v>
      </c>
      <c r="U815" t="s">
        <v>41</v>
      </c>
      <c r="V815" t="s">
        <v>42</v>
      </c>
      <c r="W815" t="s">
        <v>45</v>
      </c>
      <c r="X815">
        <v>841</v>
      </c>
      <c r="Y815">
        <v>41</v>
      </c>
      <c r="Z815">
        <v>840</v>
      </c>
      <c r="AA815">
        <v>0.60480294151187097</v>
      </c>
      <c r="AB815">
        <v>0.45555795529885001</v>
      </c>
      <c r="AC815">
        <v>-1.02249525301556</v>
      </c>
    </row>
    <row r="816" spans="1:29" x14ac:dyDescent="0.35">
      <c r="A816" t="s">
        <v>52</v>
      </c>
      <c r="B816">
        <v>2</v>
      </c>
      <c r="C816" t="s">
        <v>43</v>
      </c>
      <c r="D816" t="s">
        <v>93</v>
      </c>
      <c r="E816" t="s">
        <v>110</v>
      </c>
      <c r="F816" t="s">
        <v>40</v>
      </c>
      <c r="G816">
        <v>2</v>
      </c>
      <c r="H816">
        <v>5.6322500000000701</v>
      </c>
      <c r="I816">
        <v>2</v>
      </c>
      <c r="J816">
        <v>5.6322500000000701</v>
      </c>
      <c r="K816">
        <v>2</v>
      </c>
      <c r="L816">
        <v>5.6322500000000701</v>
      </c>
      <c r="M816">
        <v>0.72222222222222199</v>
      </c>
      <c r="N816">
        <v>0.91503629195681302</v>
      </c>
      <c r="O816">
        <v>0.72222222222222199</v>
      </c>
      <c r="P816">
        <v>0.91503629195681302</v>
      </c>
      <c r="Q816">
        <v>0.72222222222222199</v>
      </c>
      <c r="R816">
        <v>0.91503629195681302</v>
      </c>
      <c r="S816" t="s">
        <v>171</v>
      </c>
      <c r="T816" t="s">
        <v>93</v>
      </c>
      <c r="U816" t="s">
        <v>41</v>
      </c>
      <c r="V816" t="s">
        <v>36</v>
      </c>
      <c r="W816" t="s">
        <v>45</v>
      </c>
      <c r="X816">
        <v>828</v>
      </c>
      <c r="Y816">
        <v>382</v>
      </c>
      <c r="Z816">
        <v>828</v>
      </c>
      <c r="AA816">
        <v>0.54822321913088801</v>
      </c>
      <c r="AB816">
        <v>0.39861321088649398</v>
      </c>
      <c r="AC816">
        <v>0.810860241277639</v>
      </c>
    </row>
    <row r="817" spans="1:29" x14ac:dyDescent="0.35">
      <c r="A817" t="s">
        <v>52</v>
      </c>
      <c r="B817">
        <v>2</v>
      </c>
      <c r="C817" t="s">
        <v>38</v>
      </c>
      <c r="D817" t="s">
        <v>93</v>
      </c>
      <c r="E817" t="s">
        <v>111</v>
      </c>
      <c r="F817" t="s">
        <v>47</v>
      </c>
      <c r="G817">
        <v>2.75</v>
      </c>
      <c r="H817">
        <v>4.89224999999995</v>
      </c>
      <c r="I817">
        <v>2.75</v>
      </c>
      <c r="J817">
        <v>4.89224999999995</v>
      </c>
      <c r="K817">
        <v>2.75</v>
      </c>
      <c r="L817">
        <v>4.89224999999995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 t="s">
        <v>171</v>
      </c>
      <c r="T817" t="s">
        <v>93</v>
      </c>
      <c r="U817" t="s">
        <v>41</v>
      </c>
      <c r="V817" t="s">
        <v>42</v>
      </c>
      <c r="W817" t="s">
        <v>45</v>
      </c>
      <c r="X817">
        <v>985</v>
      </c>
      <c r="Y817">
        <v>99</v>
      </c>
      <c r="Z817">
        <v>722</v>
      </c>
      <c r="AA817">
        <v>4.8435671432205098E-2</v>
      </c>
      <c r="AB817">
        <v>1.08633050878957</v>
      </c>
      <c r="AC817">
        <v>-0.71066352671349498</v>
      </c>
    </row>
    <row r="818" spans="1:29" x14ac:dyDescent="0.35">
      <c r="A818" t="s">
        <v>52</v>
      </c>
      <c r="B818">
        <v>2</v>
      </c>
      <c r="C818" t="s">
        <v>38</v>
      </c>
      <c r="D818" t="s">
        <v>93</v>
      </c>
      <c r="E818" t="s">
        <v>112</v>
      </c>
      <c r="F818" t="s">
        <v>50</v>
      </c>
      <c r="G818">
        <v>1.75</v>
      </c>
      <c r="H818">
        <v>4.9562499999999998</v>
      </c>
      <c r="I818">
        <v>1.5</v>
      </c>
      <c r="J818">
        <v>4.9055</v>
      </c>
      <c r="K818">
        <v>1.75</v>
      </c>
      <c r="L818">
        <v>4.9562499999999998</v>
      </c>
      <c r="M818">
        <v>0.88888888888888895</v>
      </c>
      <c r="N818">
        <v>0.99799045465963498</v>
      </c>
      <c r="O818">
        <v>0.875</v>
      </c>
      <c r="P818">
        <v>0.99796974926403603</v>
      </c>
      <c r="Q818">
        <v>0.9375</v>
      </c>
      <c r="R818">
        <v>1.0031215105065501</v>
      </c>
      <c r="S818" t="s">
        <v>171</v>
      </c>
      <c r="T818" t="s">
        <v>93</v>
      </c>
      <c r="U818" t="s">
        <v>41</v>
      </c>
      <c r="V818" t="s">
        <v>42</v>
      </c>
      <c r="W818" t="s">
        <v>45</v>
      </c>
      <c r="X818">
        <v>140</v>
      </c>
      <c r="Y818">
        <v>104</v>
      </c>
      <c r="Z818">
        <v>140</v>
      </c>
      <c r="AA818">
        <v>-2.6956808640454701</v>
      </c>
      <c r="AB818">
        <v>-2.6150778780135902</v>
      </c>
      <c r="AC818">
        <v>-0.68378148134262595</v>
      </c>
    </row>
    <row r="819" spans="1:29" x14ac:dyDescent="0.35">
      <c r="A819" t="s">
        <v>52</v>
      </c>
      <c r="B819">
        <v>2</v>
      </c>
      <c r="C819" t="s">
        <v>38</v>
      </c>
      <c r="D819" t="s">
        <v>93</v>
      </c>
      <c r="E819" t="s">
        <v>113</v>
      </c>
      <c r="F819" t="s">
        <v>40</v>
      </c>
      <c r="G819">
        <v>-2</v>
      </c>
      <c r="H819">
        <v>3.1369999999999099</v>
      </c>
      <c r="I819">
        <v>-2</v>
      </c>
      <c r="J819">
        <v>3.57024999999991</v>
      </c>
      <c r="K819">
        <v>-2</v>
      </c>
      <c r="L819">
        <v>3.1369999999999099</v>
      </c>
      <c r="M819">
        <v>0.27777777777777801</v>
      </c>
      <c r="N819">
        <v>0.73803019955989702</v>
      </c>
      <c r="O819">
        <v>0.27777777777777801</v>
      </c>
      <c r="P819">
        <v>0.78996954314719803</v>
      </c>
      <c r="Q819">
        <v>0.27777777777777801</v>
      </c>
      <c r="R819">
        <v>0.75478172588831505</v>
      </c>
      <c r="S819" t="s">
        <v>171</v>
      </c>
      <c r="T819" t="s">
        <v>93</v>
      </c>
      <c r="U819" t="s">
        <v>41</v>
      </c>
      <c r="V819" t="s">
        <v>42</v>
      </c>
      <c r="W819" t="s">
        <v>45</v>
      </c>
      <c r="X819">
        <v>753</v>
      </c>
      <c r="Y819">
        <v>148</v>
      </c>
      <c r="Z819">
        <v>753</v>
      </c>
      <c r="AA819">
        <v>0.19459995424974399</v>
      </c>
      <c r="AB819">
        <v>7.0085839276746095E-2</v>
      </c>
      <c r="AC819">
        <v>-0.44721948207898699</v>
      </c>
    </row>
    <row r="820" spans="1:29" x14ac:dyDescent="0.35">
      <c r="A820" t="s">
        <v>52</v>
      </c>
      <c r="B820">
        <v>2</v>
      </c>
      <c r="C820" t="s">
        <v>38</v>
      </c>
      <c r="D820" t="s">
        <v>93</v>
      </c>
      <c r="E820" t="s">
        <v>114</v>
      </c>
      <c r="F820" t="s">
        <v>33</v>
      </c>
      <c r="G820">
        <v>0.75</v>
      </c>
      <c r="H820">
        <v>5.3615000000000501</v>
      </c>
      <c r="I820">
        <v>0.25</v>
      </c>
      <c r="J820">
        <v>5.15425000000005</v>
      </c>
      <c r="K820">
        <v>0.75</v>
      </c>
      <c r="L820">
        <v>5.3615000000000501</v>
      </c>
      <c r="M820">
        <v>0.6</v>
      </c>
      <c r="N820">
        <v>0.860509682625065</v>
      </c>
      <c r="O820">
        <v>0.53846153846153799</v>
      </c>
      <c r="P820">
        <v>0.85651046169807898</v>
      </c>
      <c r="Q820">
        <v>0.61538461538461497</v>
      </c>
      <c r="R820">
        <v>0.87084558187791605</v>
      </c>
      <c r="S820" t="s">
        <v>171</v>
      </c>
      <c r="T820" t="s">
        <v>93</v>
      </c>
      <c r="U820" t="s">
        <v>41</v>
      </c>
      <c r="V820" t="s">
        <v>42</v>
      </c>
      <c r="W820" t="s">
        <v>45</v>
      </c>
      <c r="X820">
        <v>547</v>
      </c>
      <c r="Y820">
        <v>49</v>
      </c>
      <c r="Z820">
        <v>547</v>
      </c>
      <c r="AA820">
        <v>-0.77668527995712999</v>
      </c>
      <c r="AB820">
        <v>-0.83226934141136</v>
      </c>
      <c r="AC820">
        <v>-0.97948398042217499</v>
      </c>
    </row>
    <row r="821" spans="1:29" x14ac:dyDescent="0.35">
      <c r="A821" t="s">
        <v>52</v>
      </c>
      <c r="B821">
        <v>2</v>
      </c>
      <c r="C821" t="s">
        <v>38</v>
      </c>
      <c r="D821" t="s">
        <v>93</v>
      </c>
      <c r="E821" t="s">
        <v>115</v>
      </c>
      <c r="F821" t="s">
        <v>33</v>
      </c>
      <c r="G821">
        <v>2.25</v>
      </c>
      <c r="H821">
        <v>1.8522500000000399</v>
      </c>
      <c r="I821">
        <v>2</v>
      </c>
      <c r="J821">
        <v>1.74200000000003</v>
      </c>
      <c r="K821">
        <v>2.25</v>
      </c>
      <c r="L821">
        <v>1.8522500000000399</v>
      </c>
      <c r="M821">
        <v>0.64516129032258096</v>
      </c>
      <c r="N821">
        <v>0.690374633845523</v>
      </c>
      <c r="O821">
        <v>0.63333333333333297</v>
      </c>
      <c r="P821">
        <v>0.68319486801977203</v>
      </c>
      <c r="Q821">
        <v>0.65</v>
      </c>
      <c r="R821">
        <v>0.69478914712378004</v>
      </c>
      <c r="S821" t="s">
        <v>171</v>
      </c>
      <c r="T821" t="s">
        <v>93</v>
      </c>
      <c r="U821" t="s">
        <v>41</v>
      </c>
      <c r="V821" t="s">
        <v>42</v>
      </c>
      <c r="W821" t="s">
        <v>45</v>
      </c>
      <c r="X821">
        <v>840</v>
      </c>
      <c r="Y821">
        <v>346</v>
      </c>
      <c r="Z821">
        <v>840</v>
      </c>
      <c r="AA821">
        <v>0.60480294151187097</v>
      </c>
      <c r="AB821">
        <v>0.45117759034405303</v>
      </c>
      <c r="AC821">
        <v>0.61730951460738903</v>
      </c>
    </row>
    <row r="822" spans="1:29" x14ac:dyDescent="0.35">
      <c r="A822" t="s">
        <v>116</v>
      </c>
      <c r="B822">
        <v>4</v>
      </c>
      <c r="C822" t="s">
        <v>43</v>
      </c>
      <c r="D822" t="s">
        <v>117</v>
      </c>
      <c r="E822" t="s">
        <v>118</v>
      </c>
      <c r="F822" t="s">
        <v>47</v>
      </c>
      <c r="G822">
        <v>1</v>
      </c>
      <c r="H822">
        <v>4.2170000000000103</v>
      </c>
      <c r="I822">
        <v>1.125</v>
      </c>
      <c r="J822">
        <v>4.2217500000000099</v>
      </c>
      <c r="K822">
        <v>1</v>
      </c>
      <c r="L822">
        <v>4.2170000000000103</v>
      </c>
      <c r="M822">
        <v>0.83333333333333304</v>
      </c>
      <c r="N822">
        <v>0.98343459818869705</v>
      </c>
      <c r="O822">
        <v>0.90909090909090895</v>
      </c>
      <c r="P822">
        <v>0.98450679979342504</v>
      </c>
      <c r="Q822">
        <v>0.86363636363636398</v>
      </c>
      <c r="R822">
        <v>0.98396166867504498</v>
      </c>
      <c r="S822" t="s">
        <v>171</v>
      </c>
    </row>
    <row r="823" spans="1:29" x14ac:dyDescent="0.35">
      <c r="A823" t="s">
        <v>116</v>
      </c>
      <c r="B823">
        <v>4</v>
      </c>
      <c r="C823" t="s">
        <v>38</v>
      </c>
      <c r="D823" t="s">
        <v>117</v>
      </c>
      <c r="E823" t="s">
        <v>119</v>
      </c>
      <c r="F823" t="s">
        <v>33</v>
      </c>
      <c r="G823">
        <v>3.25</v>
      </c>
      <c r="H823">
        <v>1.8567500000000601</v>
      </c>
      <c r="I823">
        <v>3</v>
      </c>
      <c r="J823">
        <v>1.82812500000005</v>
      </c>
      <c r="K823">
        <v>3.25</v>
      </c>
      <c r="L823">
        <v>1.8567500000000601</v>
      </c>
      <c r="M823">
        <v>0.78260869565217395</v>
      </c>
      <c r="N823">
        <v>0.76021301940999897</v>
      </c>
      <c r="O823">
        <v>0.77272727272727304</v>
      </c>
      <c r="P823">
        <v>0.75827358457246496</v>
      </c>
      <c r="Q823">
        <v>0.79545454545454497</v>
      </c>
      <c r="R823">
        <v>0.762317663264232</v>
      </c>
      <c r="S823" t="s">
        <v>171</v>
      </c>
    </row>
    <row r="824" spans="1:29" x14ac:dyDescent="0.35">
      <c r="A824" t="s">
        <v>116</v>
      </c>
      <c r="B824">
        <v>4</v>
      </c>
      <c r="C824" t="s">
        <v>38</v>
      </c>
      <c r="D824" t="s">
        <v>117</v>
      </c>
      <c r="E824" t="s">
        <v>120</v>
      </c>
      <c r="F824" t="s">
        <v>40</v>
      </c>
      <c r="G824">
        <v>1.25</v>
      </c>
      <c r="H824">
        <v>2.37975000000006</v>
      </c>
      <c r="I824">
        <v>1.75</v>
      </c>
      <c r="J824">
        <v>3.0678750000000701</v>
      </c>
      <c r="K824">
        <v>1.25</v>
      </c>
      <c r="L824">
        <v>2.37975000000006</v>
      </c>
      <c r="M824">
        <v>0.77777777777777801</v>
      </c>
      <c r="N824">
        <v>0.98207231844425102</v>
      </c>
      <c r="O824">
        <v>1</v>
      </c>
      <c r="P824">
        <v>1.36170212765959</v>
      </c>
      <c r="Q824">
        <v>0.85714285714285698</v>
      </c>
      <c r="R824">
        <v>1.16842216136509</v>
      </c>
      <c r="S824" t="s">
        <v>171</v>
      </c>
    </row>
    <row r="825" spans="1:29" x14ac:dyDescent="0.35">
      <c r="A825" t="s">
        <v>116</v>
      </c>
      <c r="B825">
        <v>4</v>
      </c>
      <c r="C825" t="s">
        <v>30</v>
      </c>
      <c r="D825" t="s">
        <v>117</v>
      </c>
      <c r="E825" t="s">
        <v>121</v>
      </c>
      <c r="F825" t="s">
        <v>50</v>
      </c>
      <c r="G825">
        <v>1.25</v>
      </c>
      <c r="H825">
        <v>4.4217499999999204</v>
      </c>
      <c r="I825">
        <v>0.875</v>
      </c>
      <c r="J825">
        <v>3.7697499999998998</v>
      </c>
      <c r="K825">
        <v>1.25</v>
      </c>
      <c r="L825">
        <v>4.4217499999999204</v>
      </c>
      <c r="M825">
        <v>1</v>
      </c>
      <c r="N825">
        <v>1</v>
      </c>
      <c r="O825">
        <v>1</v>
      </c>
      <c r="P825">
        <v>1</v>
      </c>
      <c r="Q825">
        <v>1.21428571428571</v>
      </c>
      <c r="R825">
        <v>1.08647788314875</v>
      </c>
      <c r="S825" t="s">
        <v>171</v>
      </c>
    </row>
    <row r="826" spans="1:29" x14ac:dyDescent="0.35">
      <c r="A826" t="s">
        <v>116</v>
      </c>
      <c r="B826">
        <v>4</v>
      </c>
      <c r="C826" t="s">
        <v>55</v>
      </c>
      <c r="D826" t="s">
        <v>117</v>
      </c>
      <c r="E826" t="s">
        <v>122</v>
      </c>
      <c r="F826" t="s">
        <v>33</v>
      </c>
      <c r="G826">
        <v>1.5</v>
      </c>
      <c r="H826">
        <v>2.4952499999999702</v>
      </c>
      <c r="I826">
        <v>1.875</v>
      </c>
      <c r="J826">
        <v>3.0024999999999999</v>
      </c>
      <c r="K826">
        <v>1.5</v>
      </c>
      <c r="L826">
        <v>2.4952499999999702</v>
      </c>
      <c r="M826">
        <v>0.75</v>
      </c>
      <c r="N826">
        <v>0.68371065709552803</v>
      </c>
      <c r="O826">
        <v>0.85714285714285698</v>
      </c>
      <c r="P826">
        <v>0.73890038192234697</v>
      </c>
      <c r="Q826">
        <v>0.78571428571428603</v>
      </c>
      <c r="R826">
        <v>0.69853994271164999</v>
      </c>
      <c r="S826" t="s">
        <v>171</v>
      </c>
    </row>
    <row r="827" spans="1:29" x14ac:dyDescent="0.35">
      <c r="A827" t="s">
        <v>116</v>
      </c>
      <c r="B827">
        <v>4</v>
      </c>
      <c r="C827" t="s">
        <v>30</v>
      </c>
      <c r="D827" t="s">
        <v>117</v>
      </c>
      <c r="E827" t="s">
        <v>123</v>
      </c>
      <c r="F827" t="s">
        <v>40</v>
      </c>
      <c r="G827">
        <v>0.5</v>
      </c>
      <c r="H827">
        <v>1.8507500000000301</v>
      </c>
      <c r="I827">
        <v>0.875</v>
      </c>
      <c r="J827">
        <v>2.2686250000000401</v>
      </c>
      <c r="K827">
        <v>0.5</v>
      </c>
      <c r="L827">
        <v>1.8507500000000301</v>
      </c>
      <c r="M827">
        <v>0.625</v>
      </c>
      <c r="N827">
        <v>0.74043520623579395</v>
      </c>
      <c r="O827">
        <v>0.76923076923076905</v>
      </c>
      <c r="P827">
        <v>0.83061901118519799</v>
      </c>
      <c r="Q827">
        <v>0.65384615384615397</v>
      </c>
      <c r="R827">
        <v>0.76971982366014902</v>
      </c>
      <c r="S827" t="s">
        <v>171</v>
      </c>
    </row>
    <row r="828" spans="1:29" x14ac:dyDescent="0.35">
      <c r="A828" t="s">
        <v>116</v>
      </c>
      <c r="B828">
        <v>4</v>
      </c>
      <c r="C828" t="s">
        <v>38</v>
      </c>
      <c r="D828" t="s">
        <v>117</v>
      </c>
      <c r="E828" t="s">
        <v>124</v>
      </c>
      <c r="F828" t="s">
        <v>50</v>
      </c>
      <c r="G828">
        <v>2.5</v>
      </c>
      <c r="H828">
        <v>3.1457500000000098</v>
      </c>
      <c r="I828">
        <v>2.25</v>
      </c>
      <c r="J828">
        <v>3.903375</v>
      </c>
      <c r="K828">
        <v>2.5</v>
      </c>
      <c r="L828">
        <v>3.1457500000000098</v>
      </c>
      <c r="M828">
        <v>0.91666666666666696</v>
      </c>
      <c r="N828">
        <v>0.91000325839035601</v>
      </c>
      <c r="O828">
        <v>1</v>
      </c>
      <c r="P828">
        <v>1.2352719566753001</v>
      </c>
      <c r="Q828">
        <v>1.05555555555556</v>
      </c>
      <c r="R828">
        <v>1.09255945373205</v>
      </c>
      <c r="S828" t="s">
        <v>171</v>
      </c>
    </row>
    <row r="829" spans="1:29" x14ac:dyDescent="0.35">
      <c r="A829" t="s">
        <v>116</v>
      </c>
      <c r="B829">
        <v>4</v>
      </c>
      <c r="C829" t="s">
        <v>43</v>
      </c>
      <c r="D829" t="s">
        <v>117</v>
      </c>
      <c r="E829" t="s">
        <v>125</v>
      </c>
      <c r="F829" t="s">
        <v>47</v>
      </c>
      <c r="G829">
        <v>1.25</v>
      </c>
      <c r="H829">
        <v>1.6685000000000501</v>
      </c>
      <c r="I829">
        <v>1</v>
      </c>
      <c r="J829">
        <v>1.5791250000000301</v>
      </c>
      <c r="K829">
        <v>1.25</v>
      </c>
      <c r="L829">
        <v>1.6685000000000501</v>
      </c>
      <c r="M829">
        <v>0.85714285714285698</v>
      </c>
      <c r="N829">
        <v>0.97685052872248801</v>
      </c>
      <c r="O829">
        <v>0.83333333333333304</v>
      </c>
      <c r="P829">
        <v>0.97560424666816803</v>
      </c>
      <c r="Q829">
        <v>0.91666666666666696</v>
      </c>
      <c r="R829">
        <v>1.00252240042166</v>
      </c>
      <c r="S829" t="s">
        <v>171</v>
      </c>
    </row>
    <row r="830" spans="1:29" x14ac:dyDescent="0.35">
      <c r="A830" t="s">
        <v>116</v>
      </c>
      <c r="B830">
        <v>4</v>
      </c>
      <c r="C830" t="s">
        <v>43</v>
      </c>
      <c r="D830" t="s">
        <v>117</v>
      </c>
      <c r="E830" t="s">
        <v>126</v>
      </c>
      <c r="F830" t="s">
        <v>33</v>
      </c>
      <c r="G830">
        <v>0</v>
      </c>
      <c r="H830">
        <v>0.97975000000002399</v>
      </c>
      <c r="I830">
        <v>1.25</v>
      </c>
      <c r="J830">
        <v>0.91962499999996805</v>
      </c>
      <c r="K830">
        <v>0</v>
      </c>
      <c r="L830">
        <v>0.97975000000002399</v>
      </c>
      <c r="M830">
        <v>0.5</v>
      </c>
      <c r="N830">
        <v>0.60980666853460597</v>
      </c>
      <c r="O830">
        <v>0.34375</v>
      </c>
      <c r="P830">
        <v>0.78953168044075805</v>
      </c>
      <c r="Q830">
        <v>0.5</v>
      </c>
      <c r="R830">
        <v>0.808461235733967</v>
      </c>
      <c r="S830" t="s">
        <v>171</v>
      </c>
    </row>
    <row r="831" spans="1:29" x14ac:dyDescent="0.35">
      <c r="A831" t="s">
        <v>116</v>
      </c>
      <c r="B831">
        <v>4</v>
      </c>
      <c r="C831" t="s">
        <v>30</v>
      </c>
      <c r="D831" t="s">
        <v>117</v>
      </c>
      <c r="E831" t="s">
        <v>127</v>
      </c>
      <c r="F831" t="s">
        <v>40</v>
      </c>
      <c r="G831">
        <v>0.75</v>
      </c>
      <c r="H831">
        <v>0.94899999999998397</v>
      </c>
      <c r="I831">
        <v>0.25</v>
      </c>
      <c r="J831">
        <v>0.75487499999999796</v>
      </c>
      <c r="K831">
        <v>0.75</v>
      </c>
      <c r="L831">
        <v>0.94899999999998397</v>
      </c>
      <c r="M831">
        <v>1</v>
      </c>
      <c r="N831">
        <v>1</v>
      </c>
      <c r="O831">
        <v>1</v>
      </c>
      <c r="P831">
        <v>1</v>
      </c>
      <c r="Q831">
        <v>2</v>
      </c>
      <c r="R831">
        <v>1.12858089087596</v>
      </c>
      <c r="S831" t="s">
        <v>171</v>
      </c>
    </row>
    <row r="832" spans="1:29" x14ac:dyDescent="0.35">
      <c r="A832" t="s">
        <v>116</v>
      </c>
      <c r="B832">
        <v>4</v>
      </c>
      <c r="C832" t="s">
        <v>55</v>
      </c>
      <c r="D832" t="s">
        <v>117</v>
      </c>
      <c r="E832" t="s">
        <v>128</v>
      </c>
      <c r="F832" t="s">
        <v>47</v>
      </c>
      <c r="G832">
        <v>0</v>
      </c>
      <c r="H832">
        <v>-1.2775000000002099</v>
      </c>
      <c r="I832">
        <v>0.5</v>
      </c>
      <c r="J832">
        <v>-0.64150000000019602</v>
      </c>
      <c r="K832">
        <v>0</v>
      </c>
      <c r="L832">
        <v>-1.2775000000002099</v>
      </c>
      <c r="M832">
        <v>0.5</v>
      </c>
      <c r="N832">
        <v>0.39896393546344699</v>
      </c>
      <c r="O832">
        <v>0.56666666666666698</v>
      </c>
      <c r="P832">
        <v>0.43368138116404698</v>
      </c>
      <c r="Q832">
        <v>0.5</v>
      </c>
      <c r="R832">
        <v>0.36793135531891202</v>
      </c>
      <c r="S832" t="s">
        <v>171</v>
      </c>
    </row>
    <row r="833" spans="1:19" x14ac:dyDescent="0.35">
      <c r="A833" t="s">
        <v>116</v>
      </c>
      <c r="B833">
        <v>4</v>
      </c>
      <c r="C833" t="s">
        <v>55</v>
      </c>
      <c r="D833" t="s">
        <v>117</v>
      </c>
      <c r="E833" t="s">
        <v>129</v>
      </c>
      <c r="F833" t="s">
        <v>50</v>
      </c>
      <c r="G833">
        <v>0.75</v>
      </c>
      <c r="H833">
        <v>0.98574999999999602</v>
      </c>
      <c r="I833">
        <v>0</v>
      </c>
      <c r="J833">
        <v>0.51612500000000205</v>
      </c>
      <c r="K833">
        <v>0.75</v>
      </c>
      <c r="L833">
        <v>0.98574999999999602</v>
      </c>
      <c r="M833">
        <v>1</v>
      </c>
      <c r="N833">
        <v>1</v>
      </c>
      <c r="P833">
        <v>1</v>
      </c>
      <c r="Q833" t="s">
        <v>63</v>
      </c>
      <c r="R833">
        <v>1.4549527730685301</v>
      </c>
      <c r="S833" t="s">
        <v>171</v>
      </c>
    </row>
    <row r="834" spans="1:19" x14ac:dyDescent="0.35">
      <c r="A834" t="s">
        <v>116</v>
      </c>
      <c r="B834">
        <v>4</v>
      </c>
      <c r="C834" t="s">
        <v>43</v>
      </c>
      <c r="D834" t="s">
        <v>117</v>
      </c>
      <c r="E834" t="s">
        <v>130</v>
      </c>
      <c r="F834" t="s">
        <v>50</v>
      </c>
      <c r="G834">
        <v>1.25</v>
      </c>
      <c r="H834">
        <v>4.3577499999999603</v>
      </c>
      <c r="I834">
        <v>1.5</v>
      </c>
      <c r="J834">
        <v>4.8798749999999602</v>
      </c>
      <c r="K834">
        <v>1.25</v>
      </c>
      <c r="L834">
        <v>4.3577499999999603</v>
      </c>
      <c r="M834">
        <v>0.72727272727272696</v>
      </c>
      <c r="N834">
        <v>0.94596530727114503</v>
      </c>
      <c r="O834">
        <v>0.8</v>
      </c>
      <c r="P834">
        <v>1.05915379987969</v>
      </c>
      <c r="Q834">
        <v>0.75</v>
      </c>
      <c r="R834">
        <v>0.99932682116359595</v>
      </c>
      <c r="S834" t="s">
        <v>171</v>
      </c>
    </row>
    <row r="835" spans="1:19" x14ac:dyDescent="0.35">
      <c r="A835" t="s">
        <v>116</v>
      </c>
      <c r="B835">
        <v>4</v>
      </c>
      <c r="C835" t="s">
        <v>38</v>
      </c>
      <c r="D835" t="s">
        <v>117</v>
      </c>
      <c r="E835" t="s">
        <v>131</v>
      </c>
      <c r="F835" t="s">
        <v>47</v>
      </c>
      <c r="G835">
        <v>1.75</v>
      </c>
      <c r="H835">
        <v>6.1135000000000002</v>
      </c>
      <c r="I835">
        <v>1.375</v>
      </c>
      <c r="J835">
        <v>6.0720000000000001</v>
      </c>
      <c r="K835">
        <v>1.75</v>
      </c>
      <c r="L835">
        <v>6.1135000000000002</v>
      </c>
      <c r="M835">
        <v>1</v>
      </c>
      <c r="N835">
        <v>1</v>
      </c>
      <c r="O835">
        <v>1</v>
      </c>
      <c r="P835">
        <v>1</v>
      </c>
      <c r="Q835">
        <v>1.13636363636364</v>
      </c>
      <c r="R835">
        <v>1.00341732542819</v>
      </c>
      <c r="S835" t="s">
        <v>171</v>
      </c>
    </row>
    <row r="836" spans="1:19" x14ac:dyDescent="0.35">
      <c r="A836" t="s">
        <v>116</v>
      </c>
      <c r="B836">
        <v>4</v>
      </c>
      <c r="C836" t="s">
        <v>43</v>
      </c>
      <c r="D836" t="s">
        <v>117</v>
      </c>
      <c r="E836" t="s">
        <v>132</v>
      </c>
      <c r="F836" t="s">
        <v>40</v>
      </c>
      <c r="G836">
        <v>-0.25</v>
      </c>
      <c r="H836">
        <v>1.61975000000001</v>
      </c>
      <c r="I836">
        <v>-0.25</v>
      </c>
      <c r="J836">
        <v>1.61975000000001</v>
      </c>
      <c r="K836">
        <v>-0.25</v>
      </c>
      <c r="L836">
        <v>1.61975000000001</v>
      </c>
      <c r="M836">
        <v>0.4</v>
      </c>
      <c r="N836">
        <v>0.82039363069923699</v>
      </c>
      <c r="O836">
        <v>0.4</v>
      </c>
      <c r="P836">
        <v>0.82039363069923699</v>
      </c>
      <c r="Q836">
        <v>0.4</v>
      </c>
      <c r="R836">
        <v>0.82039363069923699</v>
      </c>
      <c r="S836" t="s">
        <v>171</v>
      </c>
    </row>
    <row r="837" spans="1:19" x14ac:dyDescent="0.35">
      <c r="A837" t="s">
        <v>116</v>
      </c>
      <c r="B837">
        <v>4</v>
      </c>
      <c r="C837" t="s">
        <v>30</v>
      </c>
      <c r="D837" t="s">
        <v>117</v>
      </c>
      <c r="E837" t="s">
        <v>133</v>
      </c>
      <c r="F837" t="s">
        <v>33</v>
      </c>
      <c r="G837">
        <v>0</v>
      </c>
      <c r="H837">
        <v>0.59400000000000897</v>
      </c>
      <c r="I837">
        <v>0.5</v>
      </c>
      <c r="J837">
        <v>1.4123749999999999</v>
      </c>
      <c r="K837">
        <v>0</v>
      </c>
      <c r="L837">
        <v>0.59400000000000897</v>
      </c>
      <c r="M837">
        <v>0.5</v>
      </c>
      <c r="N837">
        <v>0.82073434125267397</v>
      </c>
      <c r="O837">
        <v>0.75</v>
      </c>
      <c r="P837">
        <v>14.7304785893985</v>
      </c>
      <c r="Q837">
        <v>0.5</v>
      </c>
      <c r="R837">
        <v>6.4848866498648299</v>
      </c>
      <c r="S837" t="s">
        <v>171</v>
      </c>
    </row>
    <row r="838" spans="1:19" x14ac:dyDescent="0.35">
      <c r="A838" t="s">
        <v>116</v>
      </c>
      <c r="B838">
        <v>4</v>
      </c>
      <c r="C838" t="s">
        <v>55</v>
      </c>
      <c r="D838" t="s">
        <v>117</v>
      </c>
      <c r="E838" t="s">
        <v>134</v>
      </c>
      <c r="F838" t="s">
        <v>47</v>
      </c>
      <c r="G838">
        <v>1.75</v>
      </c>
      <c r="H838">
        <v>5.3849999999998897</v>
      </c>
      <c r="I838">
        <v>1.75</v>
      </c>
      <c r="J838">
        <v>5.1194999999998698</v>
      </c>
      <c r="K838">
        <v>1.75</v>
      </c>
      <c r="L838">
        <v>5.3849999999998897</v>
      </c>
      <c r="M838">
        <v>1</v>
      </c>
      <c r="N838">
        <v>1</v>
      </c>
      <c r="O838">
        <v>1.0833333333333299</v>
      </c>
      <c r="P838">
        <v>1.00416071692353</v>
      </c>
      <c r="Q838">
        <v>1.0833333333333299</v>
      </c>
      <c r="R838">
        <v>1.03030676054951</v>
      </c>
      <c r="S838" t="s">
        <v>171</v>
      </c>
    </row>
    <row r="839" spans="1:19" x14ac:dyDescent="0.35">
      <c r="A839" t="s">
        <v>116</v>
      </c>
      <c r="B839">
        <v>4</v>
      </c>
      <c r="C839" t="s">
        <v>55</v>
      </c>
      <c r="D839" t="s">
        <v>117</v>
      </c>
      <c r="E839" t="s">
        <v>135</v>
      </c>
      <c r="F839" t="s">
        <v>50</v>
      </c>
      <c r="G839">
        <v>3.5</v>
      </c>
      <c r="H839">
        <v>5.8484999999998299</v>
      </c>
      <c r="I839">
        <v>3.5</v>
      </c>
      <c r="J839">
        <v>5.8586249999998303</v>
      </c>
      <c r="K839">
        <v>3.5</v>
      </c>
      <c r="L839">
        <v>5.8484999999998299</v>
      </c>
      <c r="M839">
        <v>1</v>
      </c>
      <c r="N839">
        <v>1</v>
      </c>
      <c r="O839">
        <v>1.0384615384615401</v>
      </c>
      <c r="P839">
        <v>1.0026597456082</v>
      </c>
      <c r="Q839">
        <v>1.0384615384615401</v>
      </c>
      <c r="R839">
        <v>1.00179103837327</v>
      </c>
      <c r="S839" t="s">
        <v>171</v>
      </c>
    </row>
    <row r="840" spans="1:19" x14ac:dyDescent="0.35">
      <c r="A840" t="s">
        <v>116</v>
      </c>
      <c r="B840">
        <v>4</v>
      </c>
      <c r="C840" t="s">
        <v>43</v>
      </c>
      <c r="D840" t="s">
        <v>117</v>
      </c>
      <c r="E840" t="s">
        <v>136</v>
      </c>
      <c r="F840" t="s">
        <v>40</v>
      </c>
      <c r="G840">
        <v>-0.25</v>
      </c>
      <c r="H840">
        <v>2.8327500000000199</v>
      </c>
      <c r="I840">
        <v>-0.375</v>
      </c>
      <c r="J840">
        <v>1.72037500000004</v>
      </c>
      <c r="K840">
        <v>-0.25</v>
      </c>
      <c r="L840">
        <v>2.8327500000000199</v>
      </c>
      <c r="M840">
        <v>0.45454545454545497</v>
      </c>
      <c r="N840">
        <v>0.83009963293130395</v>
      </c>
      <c r="O840">
        <v>0.4</v>
      </c>
      <c r="P840">
        <v>0.79341662047499795</v>
      </c>
      <c r="Q840">
        <v>0.43333333333333302</v>
      </c>
      <c r="R840">
        <v>0.98313648573743295</v>
      </c>
      <c r="S840" t="s">
        <v>171</v>
      </c>
    </row>
    <row r="841" spans="1:19" x14ac:dyDescent="0.35">
      <c r="A841" t="s">
        <v>116</v>
      </c>
      <c r="B841">
        <v>4</v>
      </c>
      <c r="C841" t="s">
        <v>38</v>
      </c>
      <c r="D841" t="s">
        <v>117</v>
      </c>
      <c r="E841" t="s">
        <v>137</v>
      </c>
      <c r="F841" t="s">
        <v>33</v>
      </c>
      <c r="G841">
        <v>0.5</v>
      </c>
      <c r="H841">
        <v>2.6099999999999</v>
      </c>
      <c r="I841">
        <v>0.375</v>
      </c>
      <c r="J841">
        <v>2.8877499999999001</v>
      </c>
      <c r="K841">
        <v>0.5</v>
      </c>
      <c r="L841">
        <v>2.6099999999999</v>
      </c>
      <c r="M841">
        <v>1</v>
      </c>
      <c r="N841">
        <v>1</v>
      </c>
      <c r="O841">
        <v>1</v>
      </c>
      <c r="P841">
        <v>1.1220917707884599</v>
      </c>
      <c r="Q841">
        <v>1.1666666666666701</v>
      </c>
      <c r="R841">
        <v>1.06225764756571</v>
      </c>
      <c r="S841" t="s">
        <v>171</v>
      </c>
    </row>
    <row r="842" spans="1:19" x14ac:dyDescent="0.35">
      <c r="A842" t="s">
        <v>116</v>
      </c>
      <c r="B842">
        <v>4</v>
      </c>
      <c r="C842" t="s">
        <v>38</v>
      </c>
      <c r="D842" t="s">
        <v>117</v>
      </c>
      <c r="E842" t="s">
        <v>138</v>
      </c>
      <c r="F842" t="s">
        <v>50</v>
      </c>
      <c r="G842">
        <v>1</v>
      </c>
      <c r="H842">
        <v>4.1209999999999001</v>
      </c>
      <c r="I842">
        <v>1</v>
      </c>
      <c r="J842">
        <v>4.5853749999998996</v>
      </c>
      <c r="K842">
        <v>1</v>
      </c>
      <c r="L842">
        <v>4.1209999999999001</v>
      </c>
      <c r="M842">
        <v>0.7</v>
      </c>
      <c r="N842">
        <v>0.86171333274817097</v>
      </c>
      <c r="O842">
        <v>0.72222222222222199</v>
      </c>
      <c r="P842">
        <v>0.94257172501989905</v>
      </c>
      <c r="Q842">
        <v>0.72222222222222199</v>
      </c>
      <c r="R842">
        <v>0.89775112805539303</v>
      </c>
      <c r="S842" t="s">
        <v>171</v>
      </c>
    </row>
    <row r="843" spans="1:19" x14ac:dyDescent="0.35">
      <c r="A843" t="s">
        <v>116</v>
      </c>
      <c r="B843">
        <v>4</v>
      </c>
      <c r="C843" t="s">
        <v>30</v>
      </c>
      <c r="D843" t="s">
        <v>117</v>
      </c>
      <c r="E843" t="s">
        <v>139</v>
      </c>
      <c r="F843" t="s">
        <v>33</v>
      </c>
      <c r="G843">
        <v>-0.75</v>
      </c>
      <c r="H843">
        <v>-2.68024999999998</v>
      </c>
      <c r="I843">
        <v>-0.875</v>
      </c>
      <c r="J843">
        <v>-3.2471249999999898</v>
      </c>
      <c r="K843">
        <v>-0.75</v>
      </c>
      <c r="L843">
        <v>-2.68024999999998</v>
      </c>
      <c r="M843">
        <v>0</v>
      </c>
      <c r="N843">
        <v>0</v>
      </c>
      <c r="O843">
        <v>-0.2</v>
      </c>
      <c r="P843">
        <v>-0.26823209321583602</v>
      </c>
      <c r="Q843">
        <v>-0.1</v>
      </c>
      <c r="R843">
        <v>-0.13411604660791801</v>
      </c>
      <c r="S843" t="s">
        <v>171</v>
      </c>
    </row>
    <row r="844" spans="1:19" x14ac:dyDescent="0.35">
      <c r="A844" t="s">
        <v>116</v>
      </c>
      <c r="B844">
        <v>4</v>
      </c>
      <c r="C844" t="s">
        <v>30</v>
      </c>
      <c r="D844" t="s">
        <v>117</v>
      </c>
      <c r="E844" t="s">
        <v>140</v>
      </c>
      <c r="F844" t="s">
        <v>47</v>
      </c>
      <c r="G844">
        <v>0</v>
      </c>
      <c r="H844">
        <v>0.37274999999997499</v>
      </c>
      <c r="I844">
        <v>-0.125</v>
      </c>
      <c r="J844">
        <v>0.35924999999996698</v>
      </c>
      <c r="K844">
        <v>0</v>
      </c>
      <c r="L844">
        <v>0.37274999999997499</v>
      </c>
      <c r="M844">
        <v>0.5</v>
      </c>
      <c r="N844">
        <v>0.90319091400752904</v>
      </c>
      <c r="O844">
        <v>0.33333333333333298</v>
      </c>
      <c r="P844">
        <v>0.90027855153198699</v>
      </c>
      <c r="Q844">
        <v>0.5</v>
      </c>
      <c r="R844">
        <v>0.91532033426180004</v>
      </c>
      <c r="S844" t="s">
        <v>171</v>
      </c>
    </row>
    <row r="845" spans="1:19" x14ac:dyDescent="0.35">
      <c r="A845" t="s">
        <v>116</v>
      </c>
      <c r="B845">
        <v>4</v>
      </c>
      <c r="C845" t="s">
        <v>55</v>
      </c>
      <c r="D845" t="s">
        <v>117</v>
      </c>
      <c r="E845" t="s">
        <v>141</v>
      </c>
      <c r="F845" t="s">
        <v>40</v>
      </c>
      <c r="G845">
        <v>1.25</v>
      </c>
      <c r="H845">
        <v>1.9787500000001299</v>
      </c>
      <c r="I845">
        <v>1.25</v>
      </c>
      <c r="J845">
        <v>1.9787500000001299</v>
      </c>
      <c r="K845">
        <v>1.25</v>
      </c>
      <c r="L845">
        <v>1.9787500000001299</v>
      </c>
      <c r="M845">
        <v>0.72727272727272696</v>
      </c>
      <c r="N845">
        <v>0.63256624124879401</v>
      </c>
      <c r="O845">
        <v>0.72727272727272696</v>
      </c>
      <c r="P845">
        <v>0.63256624124879401</v>
      </c>
      <c r="Q845">
        <v>0.72727272727272696</v>
      </c>
      <c r="R845">
        <v>0.63256624124879401</v>
      </c>
      <c r="S845" t="s">
        <v>171</v>
      </c>
    </row>
    <row r="846" spans="1:19" x14ac:dyDescent="0.35">
      <c r="A846" t="s">
        <v>116</v>
      </c>
      <c r="B846">
        <v>4</v>
      </c>
      <c r="C846" t="s">
        <v>55</v>
      </c>
      <c r="D846" t="s">
        <v>142</v>
      </c>
      <c r="E846" t="s">
        <v>143</v>
      </c>
      <c r="F846" t="s">
        <v>40</v>
      </c>
      <c r="G846">
        <v>-0.25</v>
      </c>
      <c r="H846">
        <v>4.9507499999998004</v>
      </c>
      <c r="I846">
        <v>-0.375</v>
      </c>
      <c r="J846">
        <v>4.92937499999982</v>
      </c>
      <c r="K846">
        <v>-0.25</v>
      </c>
      <c r="L846">
        <v>4.9507499999998004</v>
      </c>
      <c r="M846">
        <v>0.46153846153846201</v>
      </c>
      <c r="N846">
        <v>0.83041345480027096</v>
      </c>
      <c r="O846">
        <v>0.44</v>
      </c>
      <c r="P846">
        <v>0.82992821645498804</v>
      </c>
      <c r="Q846">
        <v>0.46</v>
      </c>
      <c r="R846">
        <v>0.83135886752671995</v>
      </c>
      <c r="S846" t="s">
        <v>171</v>
      </c>
    </row>
    <row r="847" spans="1:19" x14ac:dyDescent="0.35">
      <c r="A847" t="s">
        <v>116</v>
      </c>
      <c r="B847">
        <v>4</v>
      </c>
      <c r="C847" t="s">
        <v>30</v>
      </c>
      <c r="D847" t="s">
        <v>142</v>
      </c>
      <c r="E847" t="s">
        <v>144</v>
      </c>
      <c r="F847" t="s">
        <v>47</v>
      </c>
      <c r="G847">
        <v>1</v>
      </c>
      <c r="H847">
        <v>0.79625000000010004</v>
      </c>
      <c r="I847">
        <v>0.5</v>
      </c>
      <c r="J847">
        <v>0.76562500000009903</v>
      </c>
      <c r="K847">
        <v>1</v>
      </c>
      <c r="L847">
        <v>0.79625000000010004</v>
      </c>
      <c r="M847">
        <v>0.7</v>
      </c>
      <c r="N847">
        <v>0.84900284900292</v>
      </c>
      <c r="O847">
        <v>0.64285714285714302</v>
      </c>
      <c r="P847">
        <v>0.85940617298449296</v>
      </c>
      <c r="Q847">
        <v>0.78571428571428603</v>
      </c>
      <c r="R847">
        <v>0.87378241990387095</v>
      </c>
      <c r="S847" t="s">
        <v>171</v>
      </c>
    </row>
    <row r="848" spans="1:19" x14ac:dyDescent="0.35">
      <c r="A848" t="s">
        <v>116</v>
      </c>
      <c r="B848">
        <v>4</v>
      </c>
      <c r="C848" t="s">
        <v>55</v>
      </c>
      <c r="D848" t="s">
        <v>142</v>
      </c>
      <c r="E848" t="s">
        <v>145</v>
      </c>
      <c r="F848" t="s">
        <v>50</v>
      </c>
      <c r="G848">
        <v>1.25</v>
      </c>
      <c r="H848">
        <v>1.4735</v>
      </c>
      <c r="I848">
        <v>1.25</v>
      </c>
      <c r="J848">
        <v>1.4735</v>
      </c>
      <c r="K848">
        <v>1.25</v>
      </c>
      <c r="L848">
        <v>1.4735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 t="s">
        <v>171</v>
      </c>
    </row>
    <row r="849" spans="1:19" x14ac:dyDescent="0.35">
      <c r="A849" t="s">
        <v>116</v>
      </c>
      <c r="B849">
        <v>4</v>
      </c>
      <c r="C849" t="s">
        <v>30</v>
      </c>
      <c r="D849" t="s">
        <v>142</v>
      </c>
      <c r="E849" t="s">
        <v>146</v>
      </c>
      <c r="F849" t="s">
        <v>33</v>
      </c>
      <c r="G849">
        <v>-1.75</v>
      </c>
      <c r="H849">
        <v>1.0587500000000301</v>
      </c>
      <c r="I849">
        <v>-2</v>
      </c>
      <c r="J849">
        <v>0.78524999999999101</v>
      </c>
      <c r="K849">
        <v>-1.75</v>
      </c>
      <c r="L849">
        <v>1.0587500000000301</v>
      </c>
      <c r="M849">
        <v>0.31578947368421101</v>
      </c>
      <c r="N849">
        <v>0.62521435751877596</v>
      </c>
      <c r="O849">
        <v>0.27777777777777801</v>
      </c>
      <c r="P849">
        <v>0.60011474469305404</v>
      </c>
      <c r="Q849">
        <v>0.30555555555555602</v>
      </c>
      <c r="R849">
        <v>0.63498438197233398</v>
      </c>
      <c r="S849" t="s">
        <v>171</v>
      </c>
    </row>
    <row r="850" spans="1:19" x14ac:dyDescent="0.35">
      <c r="A850" t="s">
        <v>116</v>
      </c>
      <c r="B850">
        <v>4</v>
      </c>
      <c r="C850" t="s">
        <v>55</v>
      </c>
      <c r="D850" t="s">
        <v>142</v>
      </c>
      <c r="E850" t="s">
        <v>147</v>
      </c>
      <c r="F850" t="s">
        <v>40</v>
      </c>
      <c r="G850">
        <v>0.75</v>
      </c>
      <c r="H850">
        <v>0.725750000000012</v>
      </c>
      <c r="I850">
        <v>0.625</v>
      </c>
      <c r="J850">
        <v>0.72012500000000301</v>
      </c>
      <c r="K850">
        <v>0.75</v>
      </c>
      <c r="L850">
        <v>0.725750000000012</v>
      </c>
      <c r="M850">
        <v>0.8</v>
      </c>
      <c r="N850">
        <v>0.89453655884751304</v>
      </c>
      <c r="O850">
        <v>0.77777777777777801</v>
      </c>
      <c r="P850">
        <v>0.89388759742923496</v>
      </c>
      <c r="Q850">
        <v>0.83333333333333304</v>
      </c>
      <c r="R850">
        <v>0.89696431013264499</v>
      </c>
      <c r="S850" t="s">
        <v>171</v>
      </c>
    </row>
    <row r="851" spans="1:19" x14ac:dyDescent="0.35">
      <c r="A851" t="s">
        <v>116</v>
      </c>
      <c r="B851">
        <v>4</v>
      </c>
      <c r="C851" t="s">
        <v>30</v>
      </c>
      <c r="D851" t="s">
        <v>142</v>
      </c>
      <c r="E851" t="s">
        <v>148</v>
      </c>
      <c r="F851" t="s">
        <v>33</v>
      </c>
      <c r="G851">
        <v>1.25</v>
      </c>
      <c r="H851">
        <v>1.4572499999999899</v>
      </c>
      <c r="I851">
        <v>1.125</v>
      </c>
      <c r="J851">
        <v>1.42349999999998</v>
      </c>
      <c r="K851">
        <v>1.25</v>
      </c>
      <c r="L851">
        <v>1.4572499999999899</v>
      </c>
      <c r="M851">
        <v>1</v>
      </c>
      <c r="N851">
        <v>1</v>
      </c>
      <c r="O851">
        <v>1</v>
      </c>
      <c r="P851">
        <v>1</v>
      </c>
      <c r="Q851">
        <v>1.05555555555556</v>
      </c>
      <c r="R851">
        <v>1.0118545837724</v>
      </c>
      <c r="S851" t="s">
        <v>171</v>
      </c>
    </row>
    <row r="852" spans="1:19" x14ac:dyDescent="0.35">
      <c r="A852" t="s">
        <v>116</v>
      </c>
      <c r="B852">
        <v>4</v>
      </c>
      <c r="C852" t="s">
        <v>30</v>
      </c>
      <c r="D852" t="s">
        <v>142</v>
      </c>
      <c r="E852" t="s">
        <v>149</v>
      </c>
      <c r="F852" t="s">
        <v>50</v>
      </c>
      <c r="G852">
        <v>1.5</v>
      </c>
      <c r="H852">
        <v>1.66599999999994</v>
      </c>
      <c r="I852">
        <v>1.5</v>
      </c>
      <c r="J852">
        <v>1.66599999999994</v>
      </c>
      <c r="K852">
        <v>1.5</v>
      </c>
      <c r="L852">
        <v>1.66599999999994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 t="s">
        <v>171</v>
      </c>
    </row>
    <row r="853" spans="1:19" x14ac:dyDescent="0.35">
      <c r="A853" t="s">
        <v>116</v>
      </c>
      <c r="B853">
        <v>4</v>
      </c>
      <c r="C853" t="s">
        <v>30</v>
      </c>
      <c r="D853" t="s">
        <v>142</v>
      </c>
      <c r="E853" t="s">
        <v>150</v>
      </c>
      <c r="F853" t="s">
        <v>40</v>
      </c>
      <c r="G853">
        <v>1.25</v>
      </c>
      <c r="H853">
        <v>0.58400000000010299</v>
      </c>
      <c r="I853">
        <v>3.25</v>
      </c>
      <c r="J853">
        <v>2.6185000000001302</v>
      </c>
      <c r="K853">
        <v>1.25</v>
      </c>
      <c r="L853">
        <v>0.58400000000010199</v>
      </c>
      <c r="M853">
        <v>0.66666666666666696</v>
      </c>
      <c r="N853">
        <v>0.63450023030863101</v>
      </c>
      <c r="O853">
        <v>1.4285714285714299</v>
      </c>
      <c r="P853">
        <v>10.0915750915707</v>
      </c>
      <c r="Q853">
        <v>0.85714285714285698</v>
      </c>
      <c r="R853">
        <v>2.6391941391934401</v>
      </c>
      <c r="S853" t="s">
        <v>171</v>
      </c>
    </row>
    <row r="854" spans="1:19" x14ac:dyDescent="0.35">
      <c r="A854" t="s">
        <v>116</v>
      </c>
      <c r="B854">
        <v>4</v>
      </c>
      <c r="C854" t="s">
        <v>43</v>
      </c>
      <c r="D854" t="s">
        <v>142</v>
      </c>
      <c r="E854" t="s">
        <v>151</v>
      </c>
      <c r="F854" t="s">
        <v>47</v>
      </c>
      <c r="G854">
        <v>0.75</v>
      </c>
      <c r="H854">
        <v>-1.43375000000005</v>
      </c>
      <c r="I854">
        <v>0.625</v>
      </c>
      <c r="J854">
        <v>-1.5715000000000601</v>
      </c>
      <c r="K854">
        <v>0.75</v>
      </c>
      <c r="L854">
        <v>-1.43375000000005</v>
      </c>
      <c r="M854">
        <v>0.58823529411764697</v>
      </c>
      <c r="N854">
        <v>0.422207753452154</v>
      </c>
      <c r="O854">
        <v>0.58064516129032295</v>
      </c>
      <c r="P854">
        <v>0.41129237108746097</v>
      </c>
      <c r="Q854">
        <v>0.59677419354838701</v>
      </c>
      <c r="R854">
        <v>0.41906804775478701</v>
      </c>
      <c r="S854" t="s">
        <v>171</v>
      </c>
    </row>
    <row r="855" spans="1:19" x14ac:dyDescent="0.35">
      <c r="A855" t="s">
        <v>116</v>
      </c>
      <c r="B855">
        <v>4</v>
      </c>
      <c r="C855" t="s">
        <v>43</v>
      </c>
      <c r="D855" t="s">
        <v>142</v>
      </c>
      <c r="E855" t="s">
        <v>152</v>
      </c>
      <c r="F855" t="s">
        <v>50</v>
      </c>
      <c r="G855">
        <v>1</v>
      </c>
      <c r="H855">
        <v>3.10175000000002</v>
      </c>
      <c r="I855">
        <v>0.625</v>
      </c>
      <c r="J855">
        <v>2.5994999999999799</v>
      </c>
      <c r="K855">
        <v>1</v>
      </c>
      <c r="L855">
        <v>3.10175000000002</v>
      </c>
      <c r="M855">
        <v>0.61111111111111105</v>
      </c>
      <c r="N855">
        <v>0.75825319512093503</v>
      </c>
      <c r="O855">
        <v>0.57575757575757602</v>
      </c>
      <c r="P855">
        <v>0.73618935126294505</v>
      </c>
      <c r="Q855">
        <v>0.62121212121212099</v>
      </c>
      <c r="R855">
        <v>0.78182355079047905</v>
      </c>
      <c r="S855" t="s">
        <v>171</v>
      </c>
    </row>
    <row r="856" spans="1:19" x14ac:dyDescent="0.35">
      <c r="A856" t="s">
        <v>116</v>
      </c>
      <c r="B856">
        <v>4</v>
      </c>
      <c r="C856" t="s">
        <v>43</v>
      </c>
      <c r="D856" t="s">
        <v>142</v>
      </c>
      <c r="E856" t="s">
        <v>153</v>
      </c>
      <c r="F856" t="s">
        <v>50</v>
      </c>
      <c r="G856">
        <v>1.75</v>
      </c>
      <c r="H856">
        <v>2.1472499999999801</v>
      </c>
      <c r="I856">
        <v>2.625</v>
      </c>
      <c r="J856">
        <v>3.8602499999999802</v>
      </c>
      <c r="K856">
        <v>1.75</v>
      </c>
      <c r="L856">
        <v>2.1472499999999801</v>
      </c>
      <c r="M856">
        <v>0.76923076923076905</v>
      </c>
      <c r="N856">
        <v>0.83221165003480602</v>
      </c>
      <c r="O856">
        <v>1.0526315789473699</v>
      </c>
      <c r="P856">
        <v>1.7708641975308499</v>
      </c>
      <c r="Q856">
        <v>0.86842105263157898</v>
      </c>
      <c r="R856">
        <v>1.2069135802469</v>
      </c>
      <c r="S856" t="s">
        <v>171</v>
      </c>
    </row>
    <row r="857" spans="1:19" x14ac:dyDescent="0.35">
      <c r="A857" t="s">
        <v>116</v>
      </c>
      <c r="B857">
        <v>4</v>
      </c>
      <c r="C857" t="s">
        <v>38</v>
      </c>
      <c r="D857" t="s">
        <v>142</v>
      </c>
      <c r="E857" t="s">
        <v>154</v>
      </c>
      <c r="F857" t="s">
        <v>40</v>
      </c>
      <c r="G857">
        <v>1.5</v>
      </c>
      <c r="H857">
        <v>1.9445000000000201</v>
      </c>
      <c r="I857">
        <v>1.25</v>
      </c>
      <c r="J857">
        <v>1.90375000000002</v>
      </c>
      <c r="K857">
        <v>1.5</v>
      </c>
      <c r="L857">
        <v>1.9445000000000201</v>
      </c>
      <c r="M857">
        <v>0.8</v>
      </c>
      <c r="N857">
        <v>0.85105614731901702</v>
      </c>
      <c r="O857">
        <v>0.77777777777777801</v>
      </c>
      <c r="P857">
        <v>0.84883188273019405</v>
      </c>
      <c r="Q857">
        <v>0.83333333333333304</v>
      </c>
      <c r="R857">
        <v>0.85629867155291595</v>
      </c>
      <c r="S857" t="s">
        <v>171</v>
      </c>
    </row>
    <row r="858" spans="1:19" x14ac:dyDescent="0.35">
      <c r="A858" t="s">
        <v>116</v>
      </c>
      <c r="B858">
        <v>4</v>
      </c>
      <c r="C858" t="s">
        <v>55</v>
      </c>
      <c r="D858" t="s">
        <v>142</v>
      </c>
      <c r="E858" t="s">
        <v>155</v>
      </c>
      <c r="F858" t="s">
        <v>47</v>
      </c>
      <c r="G858">
        <v>2.25</v>
      </c>
      <c r="H858">
        <v>2.6262500000000202</v>
      </c>
      <c r="I858">
        <v>1.5</v>
      </c>
      <c r="J858">
        <v>1.7637500000000099</v>
      </c>
      <c r="K858">
        <v>2.25</v>
      </c>
      <c r="L858">
        <v>2.6262500000000202</v>
      </c>
      <c r="M858">
        <v>0.84615384615384603</v>
      </c>
      <c r="N858">
        <v>0.98983493425347302</v>
      </c>
      <c r="O858">
        <v>1.25</v>
      </c>
      <c r="P858">
        <v>1.79070618368084</v>
      </c>
      <c r="Q858">
        <v>1.625</v>
      </c>
      <c r="R858">
        <v>2.4218807171604899</v>
      </c>
      <c r="S858" t="s">
        <v>171</v>
      </c>
    </row>
    <row r="859" spans="1:19" x14ac:dyDescent="0.35">
      <c r="A859" t="s">
        <v>116</v>
      </c>
      <c r="B859">
        <v>4</v>
      </c>
      <c r="C859" t="s">
        <v>30</v>
      </c>
      <c r="D859" t="s">
        <v>142</v>
      </c>
      <c r="E859" t="s">
        <v>156</v>
      </c>
      <c r="F859" t="s">
        <v>47</v>
      </c>
      <c r="G859">
        <v>1.25</v>
      </c>
      <c r="H859">
        <v>5.2607500000000202</v>
      </c>
      <c r="I859">
        <v>1.25</v>
      </c>
      <c r="J859">
        <v>5.2607500000000202</v>
      </c>
      <c r="K859">
        <v>1.25</v>
      </c>
      <c r="L859">
        <v>5.2607500000000202</v>
      </c>
      <c r="M859">
        <v>0.72727272727272696</v>
      </c>
      <c r="N859">
        <v>0.98762571256429199</v>
      </c>
      <c r="O859">
        <v>0.72727272727272696</v>
      </c>
      <c r="P859">
        <v>0.98762571256429199</v>
      </c>
      <c r="Q859">
        <v>0.72727272727272696</v>
      </c>
      <c r="R859">
        <v>0.98762571256429199</v>
      </c>
      <c r="S859" t="s">
        <v>171</v>
      </c>
    </row>
    <row r="860" spans="1:19" x14ac:dyDescent="0.35">
      <c r="A860" t="s">
        <v>116</v>
      </c>
      <c r="B860">
        <v>4</v>
      </c>
      <c r="C860" t="s">
        <v>55</v>
      </c>
      <c r="D860" t="s">
        <v>142</v>
      </c>
      <c r="E860" t="s">
        <v>157</v>
      </c>
      <c r="F860" t="s">
        <v>33</v>
      </c>
      <c r="G860">
        <v>0.5</v>
      </c>
      <c r="H860">
        <v>2.5027499999999101</v>
      </c>
      <c r="I860">
        <v>0</v>
      </c>
      <c r="J860">
        <v>-0.16900000000004001</v>
      </c>
      <c r="K860">
        <v>0.5</v>
      </c>
      <c r="L860">
        <v>2.5027499999999101</v>
      </c>
      <c r="M860">
        <v>0.6</v>
      </c>
      <c r="N860">
        <v>0.70599613152803797</v>
      </c>
      <c r="O860">
        <v>0.5</v>
      </c>
      <c r="P860">
        <v>0.473895582329311</v>
      </c>
      <c r="Q860">
        <v>0.64285714285714302</v>
      </c>
      <c r="R860">
        <v>0.88658480074141</v>
      </c>
      <c r="S860" t="s">
        <v>171</v>
      </c>
    </row>
    <row r="861" spans="1:19" x14ac:dyDescent="0.35">
      <c r="A861" t="s">
        <v>116</v>
      </c>
      <c r="B861">
        <v>4</v>
      </c>
      <c r="C861" t="s">
        <v>30</v>
      </c>
      <c r="D861" t="s">
        <v>142</v>
      </c>
      <c r="E861" t="s">
        <v>158</v>
      </c>
      <c r="F861" t="s">
        <v>50</v>
      </c>
      <c r="G861">
        <v>1.25</v>
      </c>
      <c r="H861">
        <v>2.45500000000004</v>
      </c>
      <c r="I861">
        <v>1.25</v>
      </c>
      <c r="J861">
        <v>2.45500000000004</v>
      </c>
      <c r="K861">
        <v>1.25</v>
      </c>
      <c r="L861">
        <v>2.45500000000004</v>
      </c>
      <c r="M861">
        <v>0.85714285714285698</v>
      </c>
      <c r="N861">
        <v>0.93039971949508504</v>
      </c>
      <c r="O861">
        <v>0.85714285714285698</v>
      </c>
      <c r="P861">
        <v>0.93039971949508504</v>
      </c>
      <c r="Q861">
        <v>0.85714285714285698</v>
      </c>
      <c r="R861">
        <v>0.93039971949508504</v>
      </c>
      <c r="S861" t="s">
        <v>171</v>
      </c>
    </row>
    <row r="862" spans="1:19" x14ac:dyDescent="0.35">
      <c r="A862" t="s">
        <v>116</v>
      </c>
      <c r="B862">
        <v>4</v>
      </c>
      <c r="C862" t="s">
        <v>30</v>
      </c>
      <c r="D862" t="s">
        <v>142</v>
      </c>
      <c r="E862" t="s">
        <v>159</v>
      </c>
      <c r="F862" t="s">
        <v>40</v>
      </c>
      <c r="G862">
        <v>0.25</v>
      </c>
      <c r="H862">
        <v>-0.73249999999985904</v>
      </c>
      <c r="I862">
        <v>0.25</v>
      </c>
      <c r="J862">
        <v>-1.37274999999989</v>
      </c>
      <c r="K862">
        <v>0.25</v>
      </c>
      <c r="L862">
        <v>-0.73249999999985904</v>
      </c>
      <c r="M862">
        <v>0.53846153846153799</v>
      </c>
      <c r="N862">
        <v>0.44047619047620101</v>
      </c>
      <c r="O862">
        <v>0.5625</v>
      </c>
      <c r="P862">
        <v>0.355909520310705</v>
      </c>
      <c r="Q862">
        <v>0.5625</v>
      </c>
      <c r="R862">
        <v>0.42311325705889902</v>
      </c>
      <c r="S862" t="s">
        <v>171</v>
      </c>
    </row>
    <row r="863" spans="1:19" x14ac:dyDescent="0.35">
      <c r="A863" t="s">
        <v>116</v>
      </c>
      <c r="B863">
        <v>4</v>
      </c>
      <c r="C863" t="s">
        <v>55</v>
      </c>
      <c r="D863" t="s">
        <v>142</v>
      </c>
      <c r="E863" t="s">
        <v>160</v>
      </c>
      <c r="F863" t="s">
        <v>47</v>
      </c>
      <c r="G863">
        <v>0.5</v>
      </c>
      <c r="H863">
        <v>0.31800000000003997</v>
      </c>
      <c r="I863">
        <v>0.5</v>
      </c>
      <c r="J863">
        <v>0.84512500000006696</v>
      </c>
      <c r="K863">
        <v>0.5</v>
      </c>
      <c r="L863">
        <v>0.31800000000003997</v>
      </c>
      <c r="M863">
        <v>0.625</v>
      </c>
      <c r="N863">
        <v>0.58566810344828402</v>
      </c>
      <c r="O863">
        <v>0.66666666666666696</v>
      </c>
      <c r="P863">
        <v>-1.16281357599637</v>
      </c>
      <c r="Q863">
        <v>0.66666666666666696</v>
      </c>
      <c r="R863">
        <v>-0.12567634038381401</v>
      </c>
      <c r="S863" t="s">
        <v>171</v>
      </c>
    </row>
    <row r="864" spans="1:19" x14ac:dyDescent="0.35">
      <c r="A864" t="s">
        <v>116</v>
      </c>
      <c r="B864">
        <v>4</v>
      </c>
      <c r="C864" t="s">
        <v>30</v>
      </c>
      <c r="D864" t="s">
        <v>142</v>
      </c>
      <c r="E864" t="s">
        <v>161</v>
      </c>
      <c r="F864" t="s">
        <v>50</v>
      </c>
      <c r="G864">
        <v>0.5</v>
      </c>
      <c r="H864">
        <v>-1.68524999999994</v>
      </c>
      <c r="I864">
        <v>1.125</v>
      </c>
      <c r="J864">
        <v>-1.2079999999998701</v>
      </c>
      <c r="K864">
        <v>0.5</v>
      </c>
      <c r="L864">
        <v>-1.68524999999994</v>
      </c>
      <c r="M864">
        <v>0.6</v>
      </c>
      <c r="N864">
        <v>0.27543473915651101</v>
      </c>
      <c r="O864">
        <v>0.90909090909090895</v>
      </c>
      <c r="P864">
        <v>0.28884810347842799</v>
      </c>
      <c r="Q864">
        <v>0.68181818181818199</v>
      </c>
      <c r="R864">
        <v>0.205427372836917</v>
      </c>
      <c r="S864" t="s">
        <v>171</v>
      </c>
    </row>
    <row r="865" spans="1:29" x14ac:dyDescent="0.35">
      <c r="A865" t="s">
        <v>116</v>
      </c>
      <c r="B865">
        <v>4</v>
      </c>
      <c r="C865" t="s">
        <v>38</v>
      </c>
      <c r="D865" t="s">
        <v>142</v>
      </c>
      <c r="E865" t="s">
        <v>162</v>
      </c>
      <c r="F865" t="s">
        <v>50</v>
      </c>
      <c r="G865">
        <v>1.5</v>
      </c>
      <c r="H865">
        <v>1.2887500000001</v>
      </c>
      <c r="I865">
        <v>1.375</v>
      </c>
      <c r="J865">
        <v>1.2732500000000999</v>
      </c>
      <c r="K865">
        <v>1.5</v>
      </c>
      <c r="L865">
        <v>1.2887500000001</v>
      </c>
      <c r="M865">
        <v>0.75</v>
      </c>
      <c r="N865">
        <v>0.693027784018583</v>
      </c>
      <c r="O865">
        <v>0.76190476190476197</v>
      </c>
      <c r="P865">
        <v>0.70496619446234199</v>
      </c>
      <c r="Q865">
        <v>0.78571428571428603</v>
      </c>
      <c r="R865">
        <v>0.70746136509981805</v>
      </c>
      <c r="S865" t="s">
        <v>171</v>
      </c>
    </row>
    <row r="866" spans="1:29" x14ac:dyDescent="0.35">
      <c r="A866" t="s">
        <v>116</v>
      </c>
      <c r="B866">
        <v>4</v>
      </c>
      <c r="C866" t="s">
        <v>43</v>
      </c>
      <c r="D866" t="s">
        <v>142</v>
      </c>
      <c r="E866" t="s">
        <v>163</v>
      </c>
      <c r="F866" t="s">
        <v>40</v>
      </c>
      <c r="G866">
        <v>0.25</v>
      </c>
      <c r="H866">
        <v>0.31874999999997999</v>
      </c>
      <c r="I866">
        <v>-0.75</v>
      </c>
      <c r="J866">
        <v>-1.66700000000002</v>
      </c>
      <c r="K866">
        <v>0.25</v>
      </c>
      <c r="L866">
        <v>0.31874999999997999</v>
      </c>
      <c r="M866">
        <v>0.66666666666666696</v>
      </c>
      <c r="N866">
        <v>0.98701298701294704</v>
      </c>
      <c r="O866">
        <v>2</v>
      </c>
      <c r="P866">
        <v>1.00256255652699</v>
      </c>
      <c r="Q866">
        <v>0</v>
      </c>
      <c r="R866">
        <v>0.40390413023817201</v>
      </c>
      <c r="S866" t="s">
        <v>171</v>
      </c>
    </row>
    <row r="867" spans="1:29" x14ac:dyDescent="0.35">
      <c r="A867" t="s">
        <v>116</v>
      </c>
      <c r="B867">
        <v>4</v>
      </c>
      <c r="C867" t="s">
        <v>38</v>
      </c>
      <c r="D867" t="s">
        <v>142</v>
      </c>
      <c r="E867" t="s">
        <v>164</v>
      </c>
      <c r="F867" t="s">
        <v>47</v>
      </c>
      <c r="G867">
        <v>1.5</v>
      </c>
      <c r="H867">
        <v>3.6155000000000999</v>
      </c>
      <c r="I867">
        <v>1.5</v>
      </c>
      <c r="J867">
        <v>3.5253750000001101</v>
      </c>
      <c r="K867">
        <v>1.5</v>
      </c>
      <c r="L867">
        <v>3.6155000000000999</v>
      </c>
      <c r="M867">
        <v>1</v>
      </c>
      <c r="N867">
        <v>1</v>
      </c>
      <c r="O867">
        <v>1.1000000000000001</v>
      </c>
      <c r="P867">
        <v>1.00533954488443</v>
      </c>
      <c r="Q867">
        <v>1.1000000000000001</v>
      </c>
      <c r="R867">
        <v>1.01825837663501</v>
      </c>
      <c r="S867" t="s">
        <v>171</v>
      </c>
    </row>
    <row r="868" spans="1:29" x14ac:dyDescent="0.35">
      <c r="A868" t="s">
        <v>116</v>
      </c>
      <c r="B868">
        <v>4</v>
      </c>
      <c r="C868" t="s">
        <v>43</v>
      </c>
      <c r="D868" t="s">
        <v>142</v>
      </c>
      <c r="E868" t="s">
        <v>165</v>
      </c>
      <c r="F868" t="s">
        <v>33</v>
      </c>
      <c r="G868">
        <v>0.75</v>
      </c>
      <c r="H868">
        <v>0.15850000000008199</v>
      </c>
      <c r="I868">
        <v>0.625</v>
      </c>
      <c r="J868">
        <v>1.1611250000000599</v>
      </c>
      <c r="K868">
        <v>0.75</v>
      </c>
      <c r="L868">
        <v>0.15850000000008199</v>
      </c>
      <c r="M868">
        <v>0.66666666666666696</v>
      </c>
      <c r="N868">
        <v>0.51348821376904796</v>
      </c>
      <c r="O868">
        <v>0.72727272727272696</v>
      </c>
      <c r="P868">
        <v>0.62265296960414496</v>
      </c>
      <c r="Q868">
        <v>0.77272727272727304</v>
      </c>
      <c r="R868">
        <v>0.51674281036259295</v>
      </c>
      <c r="S868" t="s">
        <v>171</v>
      </c>
    </row>
    <row r="869" spans="1:29" x14ac:dyDescent="0.35">
      <c r="A869" t="s">
        <v>116</v>
      </c>
      <c r="B869">
        <v>4</v>
      </c>
      <c r="C869" t="s">
        <v>38</v>
      </c>
      <c r="D869" t="s">
        <v>142</v>
      </c>
      <c r="E869" t="s">
        <v>166</v>
      </c>
      <c r="F869" t="s">
        <v>50</v>
      </c>
      <c r="G869">
        <v>1.5</v>
      </c>
      <c r="H869">
        <v>2.8992500000000199</v>
      </c>
      <c r="I869">
        <v>1.5</v>
      </c>
      <c r="J869">
        <v>2.8992500000000199</v>
      </c>
      <c r="K869">
        <v>1.5</v>
      </c>
      <c r="L869">
        <v>2.8992500000000199</v>
      </c>
      <c r="M869">
        <v>0.8</v>
      </c>
      <c r="N869">
        <v>0.80704262642308799</v>
      </c>
      <c r="O869">
        <v>0.8</v>
      </c>
      <c r="P869">
        <v>0.80704262642308799</v>
      </c>
      <c r="Q869">
        <v>0.8</v>
      </c>
      <c r="R869">
        <v>0.80704262642308799</v>
      </c>
      <c r="S869" t="s">
        <v>171</v>
      </c>
    </row>
    <row r="870" spans="1:29" x14ac:dyDescent="0.35">
      <c r="A870" t="s">
        <v>116</v>
      </c>
      <c r="B870">
        <v>4</v>
      </c>
      <c r="C870" t="s">
        <v>38</v>
      </c>
      <c r="D870" t="s">
        <v>142</v>
      </c>
      <c r="E870" t="s">
        <v>167</v>
      </c>
      <c r="F870" t="s">
        <v>40</v>
      </c>
      <c r="G870">
        <v>1</v>
      </c>
      <c r="H870">
        <v>4.2507499999999796</v>
      </c>
      <c r="I870">
        <v>0.125</v>
      </c>
      <c r="J870">
        <v>3.7589999999999599</v>
      </c>
      <c r="K870">
        <v>1</v>
      </c>
      <c r="L870">
        <v>4.2507499999999796</v>
      </c>
      <c r="M870">
        <v>1</v>
      </c>
      <c r="N870">
        <v>1</v>
      </c>
      <c r="O870">
        <v>0.33333333333333298</v>
      </c>
      <c r="P870">
        <v>1.45575896262397</v>
      </c>
      <c r="Q870">
        <v>-0.83333333333333304</v>
      </c>
      <c r="R870">
        <v>1.58079074497842</v>
      </c>
      <c r="S870" t="s">
        <v>171</v>
      </c>
    </row>
    <row r="871" spans="1:29" x14ac:dyDescent="0.35">
      <c r="A871" t="s">
        <v>116</v>
      </c>
      <c r="B871">
        <v>4</v>
      </c>
      <c r="C871" t="s">
        <v>43</v>
      </c>
      <c r="D871" t="s">
        <v>142</v>
      </c>
      <c r="E871" t="s">
        <v>168</v>
      </c>
      <c r="F871" t="s">
        <v>47</v>
      </c>
      <c r="G871">
        <v>2.5</v>
      </c>
      <c r="H871">
        <v>5.6072500000001497</v>
      </c>
      <c r="I871">
        <v>2.875</v>
      </c>
      <c r="J871">
        <v>6.0232500000001501</v>
      </c>
      <c r="K871">
        <v>2.5</v>
      </c>
      <c r="L871">
        <v>5.6072500000001497</v>
      </c>
      <c r="M871">
        <v>0.91666666666666696</v>
      </c>
      <c r="N871">
        <v>0.99080922578669495</v>
      </c>
      <c r="O871">
        <v>1.0476190476190499</v>
      </c>
      <c r="P871">
        <v>1.06863346707577</v>
      </c>
      <c r="Q871">
        <v>0.97619047619047605</v>
      </c>
      <c r="R871">
        <v>1.02936039650697</v>
      </c>
      <c r="S871" t="s">
        <v>171</v>
      </c>
    </row>
    <row r="872" spans="1:29" x14ac:dyDescent="0.35">
      <c r="A872" t="s">
        <v>116</v>
      </c>
      <c r="B872">
        <v>4</v>
      </c>
      <c r="C872" t="s">
        <v>38</v>
      </c>
      <c r="D872" t="s">
        <v>142</v>
      </c>
      <c r="E872" t="s">
        <v>169</v>
      </c>
      <c r="F872" t="s">
        <v>33</v>
      </c>
      <c r="G872">
        <v>0.5</v>
      </c>
      <c r="H872">
        <v>3.5062500000002101</v>
      </c>
      <c r="I872">
        <v>1.25</v>
      </c>
      <c r="J872">
        <v>4.2888750000001998</v>
      </c>
      <c r="K872">
        <v>0.5</v>
      </c>
      <c r="L872">
        <v>3.5062500000002101</v>
      </c>
      <c r="M872">
        <v>0.5625</v>
      </c>
      <c r="N872">
        <v>0.84232365145229904</v>
      </c>
      <c r="O872">
        <v>0.72727272727272696</v>
      </c>
      <c r="P872">
        <v>1.04571046855618</v>
      </c>
      <c r="Q872">
        <v>0.59090909090909105</v>
      </c>
      <c r="R872">
        <v>0.94613035595001505</v>
      </c>
      <c r="S872" t="s">
        <v>171</v>
      </c>
    </row>
    <row r="873" spans="1:29" x14ac:dyDescent="0.35">
      <c r="A873" t="s">
        <v>116</v>
      </c>
      <c r="B873">
        <v>4</v>
      </c>
      <c r="C873" t="s">
        <v>38</v>
      </c>
      <c r="D873" t="s">
        <v>142</v>
      </c>
      <c r="E873" t="s">
        <v>170</v>
      </c>
      <c r="F873" t="s">
        <v>33</v>
      </c>
      <c r="G873">
        <v>1</v>
      </c>
      <c r="H873">
        <v>1.48300000000006</v>
      </c>
      <c r="I873">
        <v>0.125</v>
      </c>
      <c r="J873">
        <v>2.07325000000007</v>
      </c>
      <c r="K873">
        <v>1</v>
      </c>
      <c r="L873">
        <v>1.48300000000006</v>
      </c>
      <c r="M873">
        <v>0.64285714285714302</v>
      </c>
      <c r="N873">
        <v>0.67180259499537198</v>
      </c>
      <c r="O873">
        <v>0.53846153846153799</v>
      </c>
      <c r="P873">
        <v>1.0343427835051799</v>
      </c>
      <c r="Q873">
        <v>0.80769230769230804</v>
      </c>
      <c r="R873">
        <v>0.88221649484538001</v>
      </c>
      <c r="S873" t="s">
        <v>171</v>
      </c>
    </row>
    <row r="874" spans="1:29" x14ac:dyDescent="0.35">
      <c r="A874" t="s">
        <v>29</v>
      </c>
      <c r="B874">
        <v>1</v>
      </c>
      <c r="C874" t="s">
        <v>30</v>
      </c>
      <c r="D874" t="s">
        <v>31</v>
      </c>
      <c r="E874" t="s">
        <v>32</v>
      </c>
      <c r="F874" t="s">
        <v>33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S874" t="s">
        <v>173</v>
      </c>
      <c r="T874" t="s">
        <v>31</v>
      </c>
      <c r="U874" t="s">
        <v>35</v>
      </c>
      <c r="V874" t="s">
        <v>36</v>
      </c>
      <c r="W874" t="s">
        <v>37</v>
      </c>
      <c r="X874">
        <v>200</v>
      </c>
      <c r="Y874">
        <v>772</v>
      </c>
      <c r="Z874">
        <v>154</v>
      </c>
      <c r="AA874">
        <v>-1.1546721493394001</v>
      </c>
      <c r="AB874">
        <v>-1.14112020265922</v>
      </c>
      <c r="AC874">
        <v>1.1547005383792499</v>
      </c>
    </row>
    <row r="875" spans="1:29" x14ac:dyDescent="0.35">
      <c r="A875" t="s">
        <v>29</v>
      </c>
      <c r="B875">
        <v>1</v>
      </c>
      <c r="C875" t="s">
        <v>30</v>
      </c>
      <c r="D875" t="s">
        <v>31</v>
      </c>
      <c r="E875" t="s">
        <v>32</v>
      </c>
      <c r="F875" t="s">
        <v>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S875" t="s">
        <v>174</v>
      </c>
      <c r="T875" t="s">
        <v>31</v>
      </c>
      <c r="U875" t="s">
        <v>35</v>
      </c>
      <c r="V875" t="s">
        <v>36</v>
      </c>
      <c r="W875" t="s">
        <v>37</v>
      </c>
      <c r="X875">
        <v>200</v>
      </c>
      <c r="Y875">
        <v>772</v>
      </c>
      <c r="Z875">
        <v>154</v>
      </c>
      <c r="AA875">
        <v>-1.1546721493394001</v>
      </c>
      <c r="AB875">
        <v>-1.14112020265922</v>
      </c>
      <c r="AC875">
        <v>1.1547005383792499</v>
      </c>
    </row>
    <row r="876" spans="1:29" x14ac:dyDescent="0.35">
      <c r="A876" t="s">
        <v>29</v>
      </c>
      <c r="B876">
        <v>1</v>
      </c>
      <c r="C876" t="s">
        <v>30</v>
      </c>
      <c r="D876" t="s">
        <v>31</v>
      </c>
      <c r="E876" t="s">
        <v>32</v>
      </c>
      <c r="F876" t="s">
        <v>33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S876" t="s">
        <v>175</v>
      </c>
      <c r="T876" t="s">
        <v>31</v>
      </c>
      <c r="U876" t="s">
        <v>35</v>
      </c>
      <c r="V876" t="s">
        <v>36</v>
      </c>
      <c r="W876" t="s">
        <v>37</v>
      </c>
      <c r="X876">
        <v>200</v>
      </c>
      <c r="Y876">
        <v>772</v>
      </c>
      <c r="Z876">
        <v>154</v>
      </c>
      <c r="AA876">
        <v>-1.1546721493394001</v>
      </c>
      <c r="AB876">
        <v>-1.14112020265922</v>
      </c>
      <c r="AC876">
        <v>1.1547005383792499</v>
      </c>
    </row>
    <row r="877" spans="1:29" x14ac:dyDescent="0.35">
      <c r="A877" t="s">
        <v>29</v>
      </c>
      <c r="B877">
        <v>1</v>
      </c>
      <c r="C877" t="s">
        <v>30</v>
      </c>
      <c r="D877" t="s">
        <v>31</v>
      </c>
      <c r="E877" t="s">
        <v>32</v>
      </c>
      <c r="F877" t="s">
        <v>33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S877" t="s">
        <v>176</v>
      </c>
      <c r="T877" t="s">
        <v>31</v>
      </c>
      <c r="U877" t="s">
        <v>35</v>
      </c>
      <c r="V877" t="s">
        <v>36</v>
      </c>
      <c r="W877" t="s">
        <v>37</v>
      </c>
      <c r="X877">
        <v>200</v>
      </c>
      <c r="Y877">
        <v>772</v>
      </c>
      <c r="Z877">
        <v>154</v>
      </c>
      <c r="AA877">
        <v>-1.1546721493394001</v>
      </c>
      <c r="AB877">
        <v>-1.14112020265922</v>
      </c>
      <c r="AC877">
        <v>1.1547005383792499</v>
      </c>
    </row>
    <row r="878" spans="1:29" x14ac:dyDescent="0.35">
      <c r="A878" t="s">
        <v>29</v>
      </c>
      <c r="B878">
        <v>1</v>
      </c>
      <c r="C878" t="s">
        <v>30</v>
      </c>
      <c r="D878" t="s">
        <v>31</v>
      </c>
      <c r="E878" t="s">
        <v>32</v>
      </c>
      <c r="F878" t="s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S878" t="s">
        <v>177</v>
      </c>
      <c r="T878" t="s">
        <v>31</v>
      </c>
      <c r="U878" t="s">
        <v>35</v>
      </c>
      <c r="V878" t="s">
        <v>36</v>
      </c>
      <c r="W878" t="s">
        <v>37</v>
      </c>
      <c r="X878">
        <v>200</v>
      </c>
      <c r="Y878">
        <v>772</v>
      </c>
      <c r="Z878">
        <v>154</v>
      </c>
      <c r="AA878">
        <v>-1.1546721493394001</v>
      </c>
      <c r="AB878">
        <v>-1.14112020265922</v>
      </c>
      <c r="AC878">
        <v>1.1547005383792499</v>
      </c>
    </row>
    <row r="879" spans="1:29" x14ac:dyDescent="0.35">
      <c r="A879" t="s">
        <v>29</v>
      </c>
      <c r="B879">
        <v>1</v>
      </c>
      <c r="C879" t="s">
        <v>30</v>
      </c>
      <c r="D879" t="s">
        <v>31</v>
      </c>
      <c r="E879" t="s">
        <v>32</v>
      </c>
      <c r="F879" t="s">
        <v>33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S879" t="s">
        <v>178</v>
      </c>
      <c r="T879" t="s">
        <v>31</v>
      </c>
      <c r="U879" t="s">
        <v>35</v>
      </c>
      <c r="V879" t="s">
        <v>36</v>
      </c>
      <c r="W879" t="s">
        <v>37</v>
      </c>
      <c r="X879">
        <v>200</v>
      </c>
      <c r="Y879">
        <v>772</v>
      </c>
      <c r="Z879">
        <v>154</v>
      </c>
      <c r="AA879">
        <v>-1.1546721493394001</v>
      </c>
      <c r="AB879">
        <v>-1.14112020265922</v>
      </c>
      <c r="AC879">
        <v>1.1547005383792499</v>
      </c>
    </row>
    <row r="880" spans="1:29" x14ac:dyDescent="0.35">
      <c r="A880" t="s">
        <v>29</v>
      </c>
      <c r="B880">
        <v>1</v>
      </c>
      <c r="C880" t="s">
        <v>30</v>
      </c>
      <c r="D880" t="s">
        <v>31</v>
      </c>
      <c r="E880" t="s">
        <v>32</v>
      </c>
      <c r="F880" t="s">
        <v>33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S880" t="s">
        <v>179</v>
      </c>
      <c r="T880" t="s">
        <v>31</v>
      </c>
      <c r="U880" t="s">
        <v>35</v>
      </c>
      <c r="V880" t="s">
        <v>36</v>
      </c>
      <c r="W880" t="s">
        <v>37</v>
      </c>
      <c r="X880">
        <v>200</v>
      </c>
      <c r="Y880">
        <v>772</v>
      </c>
      <c r="Z880">
        <v>154</v>
      </c>
      <c r="AA880">
        <v>-1.1546721493394001</v>
      </c>
      <c r="AB880">
        <v>-1.14112020265922</v>
      </c>
      <c r="AC880">
        <v>1.1547005383792499</v>
      </c>
    </row>
    <row r="881" spans="1:29" x14ac:dyDescent="0.35">
      <c r="A881" t="s">
        <v>29</v>
      </c>
      <c r="B881">
        <v>1</v>
      </c>
      <c r="C881" t="s">
        <v>38</v>
      </c>
      <c r="D881" t="s">
        <v>31</v>
      </c>
      <c r="E881" t="s">
        <v>39</v>
      </c>
      <c r="F881" t="s">
        <v>40</v>
      </c>
      <c r="G881">
        <v>8.3333333333333301E-2</v>
      </c>
      <c r="H881">
        <v>0.25508333333334599</v>
      </c>
      <c r="I881">
        <v>0</v>
      </c>
      <c r="J881">
        <v>0</v>
      </c>
      <c r="K881" s="1">
        <v>2.31296463463574E-18</v>
      </c>
      <c r="L881">
        <v>0</v>
      </c>
      <c r="S881" t="s">
        <v>173</v>
      </c>
      <c r="T881" t="s">
        <v>31</v>
      </c>
      <c r="U881" t="s">
        <v>41</v>
      </c>
      <c r="V881" t="s">
        <v>42</v>
      </c>
      <c r="W881" t="s">
        <v>37</v>
      </c>
      <c r="X881">
        <v>4029</v>
      </c>
      <c r="Y881">
        <v>4910</v>
      </c>
      <c r="Z881">
        <v>3677</v>
      </c>
      <c r="AA881">
        <v>1.1687995488346301</v>
      </c>
      <c r="AB881">
        <v>1.26189579045593</v>
      </c>
      <c r="AC881">
        <v>0.68558727554653398</v>
      </c>
    </row>
    <row r="882" spans="1:29" x14ac:dyDescent="0.35">
      <c r="A882" t="s">
        <v>29</v>
      </c>
      <c r="B882">
        <v>1</v>
      </c>
      <c r="C882" t="s">
        <v>38</v>
      </c>
      <c r="D882" t="s">
        <v>31</v>
      </c>
      <c r="E882" t="s">
        <v>39</v>
      </c>
      <c r="F882" t="s">
        <v>40</v>
      </c>
      <c r="G882">
        <v>1.5</v>
      </c>
      <c r="H882">
        <v>0.82349999999998602</v>
      </c>
      <c r="I882">
        <v>1.5</v>
      </c>
      <c r="J882">
        <v>0.82349999999998602</v>
      </c>
      <c r="K882">
        <v>1.4166666666666701</v>
      </c>
      <c r="L882">
        <v>0.56841666666664004</v>
      </c>
      <c r="S882" t="s">
        <v>177</v>
      </c>
      <c r="T882" t="s">
        <v>31</v>
      </c>
      <c r="U882" t="s">
        <v>41</v>
      </c>
      <c r="V882" t="s">
        <v>42</v>
      </c>
      <c r="W882" t="s">
        <v>37</v>
      </c>
      <c r="X882">
        <v>4029</v>
      </c>
      <c r="Y882">
        <v>4910</v>
      </c>
      <c r="Z882">
        <v>3677</v>
      </c>
      <c r="AA882">
        <v>1.1687995488346301</v>
      </c>
      <c r="AB882">
        <v>1.26189579045593</v>
      </c>
      <c r="AC882">
        <v>0.68558727554653398</v>
      </c>
    </row>
    <row r="883" spans="1:29" x14ac:dyDescent="0.35">
      <c r="A883" t="s">
        <v>29</v>
      </c>
      <c r="B883">
        <v>1</v>
      </c>
      <c r="C883" t="s">
        <v>38</v>
      </c>
      <c r="D883" t="s">
        <v>31</v>
      </c>
      <c r="E883" t="s">
        <v>39</v>
      </c>
      <c r="F883" t="s">
        <v>40</v>
      </c>
      <c r="G883">
        <v>0.16666666666666699</v>
      </c>
      <c r="H883">
        <v>0.292333333333337</v>
      </c>
      <c r="I883">
        <v>0.16666666666666699</v>
      </c>
      <c r="J883">
        <v>0.292333333333337</v>
      </c>
      <c r="K883">
        <v>8.3333333333333301E-2</v>
      </c>
      <c r="L883">
        <v>3.72499999999907E-2</v>
      </c>
      <c r="S883" t="s">
        <v>178</v>
      </c>
      <c r="T883" t="s">
        <v>31</v>
      </c>
      <c r="U883" t="s">
        <v>41</v>
      </c>
      <c r="V883" t="s">
        <v>42</v>
      </c>
      <c r="W883" t="s">
        <v>37</v>
      </c>
      <c r="X883">
        <v>4029</v>
      </c>
      <c r="Y883">
        <v>4910</v>
      </c>
      <c r="Z883">
        <v>3677</v>
      </c>
      <c r="AA883">
        <v>1.1687995488346301</v>
      </c>
      <c r="AB883">
        <v>1.26189579045593</v>
      </c>
      <c r="AC883">
        <v>0.68558727554653398</v>
      </c>
    </row>
    <row r="884" spans="1:29" x14ac:dyDescent="0.35">
      <c r="A884" t="s">
        <v>29</v>
      </c>
      <c r="B884">
        <v>1</v>
      </c>
      <c r="C884" t="s">
        <v>38</v>
      </c>
      <c r="D884" t="s">
        <v>31</v>
      </c>
      <c r="E884" t="s">
        <v>39</v>
      </c>
      <c r="F884" t="s">
        <v>40</v>
      </c>
      <c r="G884">
        <v>0.41666666666666702</v>
      </c>
      <c r="H884">
        <v>1.2360833333333501</v>
      </c>
      <c r="I884">
        <v>0.41666666666666702</v>
      </c>
      <c r="J884">
        <v>1.2360833333333501</v>
      </c>
      <c r="K884">
        <v>0.33333333333333298</v>
      </c>
      <c r="L884">
        <v>0.98100000000000598</v>
      </c>
      <c r="S884" t="s">
        <v>179</v>
      </c>
      <c r="T884" t="s">
        <v>31</v>
      </c>
      <c r="U884" t="s">
        <v>41</v>
      </c>
      <c r="V884" t="s">
        <v>42</v>
      </c>
      <c r="W884" t="s">
        <v>37</v>
      </c>
      <c r="X884">
        <v>4029</v>
      </c>
      <c r="Y884">
        <v>4910</v>
      </c>
      <c r="Z884">
        <v>3677</v>
      </c>
      <c r="AA884">
        <v>1.1687995488346301</v>
      </c>
      <c r="AB884">
        <v>1.26189579045593</v>
      </c>
      <c r="AC884">
        <v>0.68558727554653398</v>
      </c>
    </row>
    <row r="885" spans="1:29" x14ac:dyDescent="0.35">
      <c r="A885" t="s">
        <v>29</v>
      </c>
      <c r="B885">
        <v>1</v>
      </c>
      <c r="C885" t="s">
        <v>38</v>
      </c>
      <c r="D885" t="s">
        <v>31</v>
      </c>
      <c r="E885" t="s">
        <v>39</v>
      </c>
      <c r="F885" t="s">
        <v>40</v>
      </c>
      <c r="G885">
        <v>1.1666666666666701</v>
      </c>
      <c r="H885">
        <v>1.2429999999999399</v>
      </c>
      <c r="I885">
        <v>1</v>
      </c>
      <c r="J885">
        <v>0.73283333333324696</v>
      </c>
      <c r="K885">
        <v>1.0833333333333299</v>
      </c>
      <c r="L885">
        <v>0.98791666666659295</v>
      </c>
      <c r="S885" t="s">
        <v>174</v>
      </c>
      <c r="T885" t="s">
        <v>31</v>
      </c>
      <c r="U885" t="s">
        <v>41</v>
      </c>
      <c r="V885" t="s">
        <v>42</v>
      </c>
      <c r="W885" t="s">
        <v>37</v>
      </c>
      <c r="X885">
        <v>4029</v>
      </c>
      <c r="Y885">
        <v>4910</v>
      </c>
      <c r="Z885">
        <v>3677</v>
      </c>
      <c r="AA885">
        <v>1.1687995488346301</v>
      </c>
      <c r="AB885">
        <v>1.26189579045593</v>
      </c>
      <c r="AC885">
        <v>0.68558727554653398</v>
      </c>
    </row>
    <row r="886" spans="1:29" x14ac:dyDescent="0.35">
      <c r="A886" t="s">
        <v>29</v>
      </c>
      <c r="B886">
        <v>1</v>
      </c>
      <c r="C886" t="s">
        <v>38</v>
      </c>
      <c r="D886" t="s">
        <v>31</v>
      </c>
      <c r="E886" t="s">
        <v>39</v>
      </c>
      <c r="F886" t="s">
        <v>40</v>
      </c>
      <c r="G886">
        <v>2.1666666666666701</v>
      </c>
      <c r="H886">
        <v>2.2046666666667498</v>
      </c>
      <c r="I886">
        <v>2</v>
      </c>
      <c r="J886">
        <v>1.6945000000000601</v>
      </c>
      <c r="K886">
        <v>2.0833333333333299</v>
      </c>
      <c r="L886">
        <v>1.9495833333334101</v>
      </c>
      <c r="S886" t="s">
        <v>175</v>
      </c>
      <c r="T886" t="s">
        <v>31</v>
      </c>
      <c r="U886" t="s">
        <v>41</v>
      </c>
      <c r="V886" t="s">
        <v>42</v>
      </c>
      <c r="W886" t="s">
        <v>37</v>
      </c>
      <c r="X886">
        <v>4029</v>
      </c>
      <c r="Y886">
        <v>4910</v>
      </c>
      <c r="Z886">
        <v>3677</v>
      </c>
      <c r="AA886">
        <v>1.1687995488346301</v>
      </c>
      <c r="AB886">
        <v>1.26189579045593</v>
      </c>
      <c r="AC886">
        <v>0.68558727554653398</v>
      </c>
    </row>
    <row r="887" spans="1:29" x14ac:dyDescent="0.35">
      <c r="A887" t="s">
        <v>29</v>
      </c>
      <c r="B887">
        <v>1</v>
      </c>
      <c r="C887" t="s">
        <v>38</v>
      </c>
      <c r="D887" t="s">
        <v>31</v>
      </c>
      <c r="E887" t="s">
        <v>39</v>
      </c>
      <c r="F887" t="s">
        <v>40</v>
      </c>
      <c r="G887">
        <v>0.5</v>
      </c>
      <c r="H887">
        <v>1.5709166666666801</v>
      </c>
      <c r="I887">
        <v>0.33333333333333298</v>
      </c>
      <c r="J887">
        <v>1.0607499999999801</v>
      </c>
      <c r="K887">
        <v>0.41666666666666702</v>
      </c>
      <c r="L887">
        <v>1.3158333333333301</v>
      </c>
      <c r="S887" t="s">
        <v>176</v>
      </c>
      <c r="T887" t="s">
        <v>31</v>
      </c>
      <c r="U887" t="s">
        <v>41</v>
      </c>
      <c r="V887" t="s">
        <v>42</v>
      </c>
      <c r="W887" t="s">
        <v>37</v>
      </c>
      <c r="X887">
        <v>4029</v>
      </c>
      <c r="Y887">
        <v>4910</v>
      </c>
      <c r="Z887">
        <v>3677</v>
      </c>
      <c r="AA887">
        <v>1.1687995488346301</v>
      </c>
      <c r="AB887">
        <v>1.26189579045593</v>
      </c>
      <c r="AC887">
        <v>0.68558727554653398</v>
      </c>
    </row>
    <row r="888" spans="1:29" x14ac:dyDescent="0.35">
      <c r="A888" t="s">
        <v>29</v>
      </c>
      <c r="B888">
        <v>1</v>
      </c>
      <c r="C888" t="s">
        <v>43</v>
      </c>
      <c r="D888" t="s">
        <v>31</v>
      </c>
      <c r="E888" t="s">
        <v>44</v>
      </c>
      <c r="F888" t="s">
        <v>40</v>
      </c>
      <c r="G888">
        <v>0.16666666666666699</v>
      </c>
      <c r="H888">
        <v>6.6166666666674798E-2</v>
      </c>
      <c r="I888">
        <v>0</v>
      </c>
      <c r="J888">
        <v>0</v>
      </c>
      <c r="K888" s="1">
        <v>1.38777878078145E-17</v>
      </c>
      <c r="L888">
        <v>0</v>
      </c>
      <c r="S888" t="s">
        <v>173</v>
      </c>
      <c r="T888" t="s">
        <v>31</v>
      </c>
      <c r="U888" t="s">
        <v>41</v>
      </c>
      <c r="V888" t="s">
        <v>36</v>
      </c>
      <c r="W888" t="s">
        <v>45</v>
      </c>
      <c r="X888">
        <v>2807</v>
      </c>
      <c r="Y888">
        <v>3615</v>
      </c>
      <c r="Z888">
        <v>2605</v>
      </c>
      <c r="AA888">
        <v>-0.463181065103139</v>
      </c>
      <c r="AB888">
        <v>-0.56192047913265197</v>
      </c>
      <c r="AC888">
        <v>-0.32417732136306099</v>
      </c>
    </row>
    <row r="889" spans="1:29" x14ac:dyDescent="0.35">
      <c r="A889" t="s">
        <v>29</v>
      </c>
      <c r="B889">
        <v>1</v>
      </c>
      <c r="C889" t="s">
        <v>43</v>
      </c>
      <c r="D889" t="s">
        <v>31</v>
      </c>
      <c r="E889" t="s">
        <v>44</v>
      </c>
      <c r="F889" t="s">
        <v>40</v>
      </c>
      <c r="G889">
        <v>1</v>
      </c>
      <c r="H889">
        <v>2.3820000000000001</v>
      </c>
      <c r="I889">
        <v>0.66666666666666696</v>
      </c>
      <c r="J889">
        <v>2.2496666666666498</v>
      </c>
      <c r="K889">
        <v>0.83333333333333304</v>
      </c>
      <c r="L889">
        <v>2.3158333333333201</v>
      </c>
      <c r="S889" t="s">
        <v>177</v>
      </c>
      <c r="T889" t="s">
        <v>31</v>
      </c>
      <c r="U889" t="s">
        <v>41</v>
      </c>
      <c r="V889" t="s">
        <v>36</v>
      </c>
      <c r="W889" t="s">
        <v>45</v>
      </c>
      <c r="X889">
        <v>2807</v>
      </c>
      <c r="Y889">
        <v>3615</v>
      </c>
      <c r="Z889">
        <v>2605</v>
      </c>
      <c r="AA889">
        <v>-0.463181065103139</v>
      </c>
      <c r="AB889">
        <v>-0.56192047913265197</v>
      </c>
      <c r="AC889">
        <v>-0.32417732136306099</v>
      </c>
    </row>
    <row r="890" spans="1:29" x14ac:dyDescent="0.35">
      <c r="A890" t="s">
        <v>29</v>
      </c>
      <c r="B890">
        <v>1</v>
      </c>
      <c r="C890" t="s">
        <v>43</v>
      </c>
      <c r="D890" t="s">
        <v>31</v>
      </c>
      <c r="E890" t="s">
        <v>44</v>
      </c>
      <c r="F890" t="s">
        <v>40</v>
      </c>
      <c r="G890">
        <v>1.3333333333333299</v>
      </c>
      <c r="H890">
        <v>1.35033333333337</v>
      </c>
      <c r="I890">
        <v>1</v>
      </c>
      <c r="J890">
        <v>1.21800000000002</v>
      </c>
      <c r="K890">
        <v>1.1666666666666701</v>
      </c>
      <c r="L890">
        <v>1.28416666666669</v>
      </c>
      <c r="S890" t="s">
        <v>178</v>
      </c>
      <c r="T890" t="s">
        <v>31</v>
      </c>
      <c r="U890" t="s">
        <v>41</v>
      </c>
      <c r="V890" t="s">
        <v>36</v>
      </c>
      <c r="W890" t="s">
        <v>45</v>
      </c>
      <c r="X890">
        <v>2807</v>
      </c>
      <c r="Y890">
        <v>3615</v>
      </c>
      <c r="Z890">
        <v>2605</v>
      </c>
      <c r="AA890">
        <v>-0.463181065103139</v>
      </c>
      <c r="AB890">
        <v>-0.56192047913265197</v>
      </c>
      <c r="AC890">
        <v>-0.32417732136306099</v>
      </c>
    </row>
    <row r="891" spans="1:29" x14ac:dyDescent="0.35">
      <c r="A891" t="s">
        <v>29</v>
      </c>
      <c r="B891">
        <v>1</v>
      </c>
      <c r="C891" t="s">
        <v>43</v>
      </c>
      <c r="D891" t="s">
        <v>31</v>
      </c>
      <c r="E891" t="s">
        <v>44</v>
      </c>
      <c r="F891" t="s">
        <v>40</v>
      </c>
      <c r="G891">
        <v>0.33333333333333298</v>
      </c>
      <c r="H891">
        <v>0.50316666666666798</v>
      </c>
      <c r="I891">
        <v>0</v>
      </c>
      <c r="J891">
        <v>0.37083333333331803</v>
      </c>
      <c r="K891">
        <v>0.16666666666666699</v>
      </c>
      <c r="L891">
        <v>0.43699999999999301</v>
      </c>
      <c r="S891" t="s">
        <v>179</v>
      </c>
      <c r="T891" t="s">
        <v>31</v>
      </c>
      <c r="U891" t="s">
        <v>41</v>
      </c>
      <c r="V891" t="s">
        <v>36</v>
      </c>
      <c r="W891" t="s">
        <v>45</v>
      </c>
      <c r="X891">
        <v>2807</v>
      </c>
      <c r="Y891">
        <v>3615</v>
      </c>
      <c r="Z891">
        <v>2605</v>
      </c>
      <c r="AA891">
        <v>-0.463181065103139</v>
      </c>
      <c r="AB891">
        <v>-0.56192047913265197</v>
      </c>
      <c r="AC891">
        <v>-0.32417732136306099</v>
      </c>
    </row>
    <row r="892" spans="1:29" x14ac:dyDescent="0.35">
      <c r="A892" t="s">
        <v>29</v>
      </c>
      <c r="B892">
        <v>1</v>
      </c>
      <c r="C892" t="s">
        <v>43</v>
      </c>
      <c r="D892" t="s">
        <v>31</v>
      </c>
      <c r="E892" t="s">
        <v>44</v>
      </c>
      <c r="F892" t="s">
        <v>40</v>
      </c>
      <c r="G892">
        <v>0.5</v>
      </c>
      <c r="H892">
        <v>4.0333333333364897E-2</v>
      </c>
      <c r="I892">
        <v>0.5</v>
      </c>
      <c r="J892">
        <v>4.0333333333364897E-2</v>
      </c>
      <c r="K892">
        <v>0.33333333333333298</v>
      </c>
      <c r="L892">
        <v>-2.58333333333098E-2</v>
      </c>
      <c r="S892" t="s">
        <v>174</v>
      </c>
      <c r="T892" t="s">
        <v>31</v>
      </c>
      <c r="U892" t="s">
        <v>41</v>
      </c>
      <c r="V892" t="s">
        <v>36</v>
      </c>
      <c r="W892" t="s">
        <v>45</v>
      </c>
      <c r="X892">
        <v>2807</v>
      </c>
      <c r="Y892">
        <v>3615</v>
      </c>
      <c r="Z892">
        <v>2605</v>
      </c>
      <c r="AA892">
        <v>-0.463181065103139</v>
      </c>
      <c r="AB892">
        <v>-0.56192047913265197</v>
      </c>
      <c r="AC892">
        <v>-0.32417732136306099</v>
      </c>
    </row>
    <row r="893" spans="1:29" x14ac:dyDescent="0.35">
      <c r="A893" t="s">
        <v>29</v>
      </c>
      <c r="B893">
        <v>1</v>
      </c>
      <c r="C893" t="s">
        <v>43</v>
      </c>
      <c r="D893" t="s">
        <v>31</v>
      </c>
      <c r="E893" t="s">
        <v>44</v>
      </c>
      <c r="F893" t="s">
        <v>40</v>
      </c>
      <c r="G893">
        <v>0.5</v>
      </c>
      <c r="H893">
        <v>0.115833333333436</v>
      </c>
      <c r="I893">
        <v>0.5</v>
      </c>
      <c r="J893">
        <v>0.115833333333436</v>
      </c>
      <c r="K893">
        <v>0.33333333333333298</v>
      </c>
      <c r="L893">
        <v>4.9666666666761602E-2</v>
      </c>
      <c r="S893" t="s">
        <v>175</v>
      </c>
      <c r="T893" t="s">
        <v>31</v>
      </c>
      <c r="U893" t="s">
        <v>41</v>
      </c>
      <c r="V893" t="s">
        <v>36</v>
      </c>
      <c r="W893" t="s">
        <v>45</v>
      </c>
      <c r="X893">
        <v>2807</v>
      </c>
      <c r="Y893">
        <v>3615</v>
      </c>
      <c r="Z893">
        <v>2605</v>
      </c>
      <c r="AA893">
        <v>-0.463181065103139</v>
      </c>
      <c r="AB893">
        <v>-0.56192047913265197</v>
      </c>
      <c r="AC893">
        <v>-0.32417732136306099</v>
      </c>
    </row>
    <row r="894" spans="1:29" x14ac:dyDescent="0.35">
      <c r="A894" t="s">
        <v>29</v>
      </c>
      <c r="B894">
        <v>1</v>
      </c>
      <c r="C894" t="s">
        <v>43</v>
      </c>
      <c r="D894" t="s">
        <v>31</v>
      </c>
      <c r="E894" t="s">
        <v>44</v>
      </c>
      <c r="F894" t="s">
        <v>40</v>
      </c>
      <c r="G894">
        <v>0.58333333333333304</v>
      </c>
      <c r="H894">
        <v>0.252000000000066</v>
      </c>
      <c r="I894">
        <v>0.58333333333333304</v>
      </c>
      <c r="J894">
        <v>0.252000000000066</v>
      </c>
      <c r="K894">
        <v>0.41666666666666702</v>
      </c>
      <c r="L894">
        <v>0.185833333333392</v>
      </c>
      <c r="S894" t="s">
        <v>176</v>
      </c>
      <c r="T894" t="s">
        <v>31</v>
      </c>
      <c r="U894" t="s">
        <v>41</v>
      </c>
      <c r="V894" t="s">
        <v>36</v>
      </c>
      <c r="W894" t="s">
        <v>45</v>
      </c>
      <c r="X894">
        <v>2807</v>
      </c>
      <c r="Y894">
        <v>3615</v>
      </c>
      <c r="Z894">
        <v>2605</v>
      </c>
      <c r="AA894">
        <v>-0.463181065103139</v>
      </c>
      <c r="AB894">
        <v>-0.56192047913265197</v>
      </c>
      <c r="AC894">
        <v>-0.32417732136306099</v>
      </c>
    </row>
    <row r="895" spans="1:29" x14ac:dyDescent="0.35">
      <c r="A895" t="s">
        <v>29</v>
      </c>
      <c r="B895">
        <v>1</v>
      </c>
      <c r="C895" t="s">
        <v>38</v>
      </c>
      <c r="D895" t="s">
        <v>31</v>
      </c>
      <c r="E895" t="s">
        <v>46</v>
      </c>
      <c r="F895" t="s">
        <v>47</v>
      </c>
      <c r="G895">
        <v>0</v>
      </c>
      <c r="H895">
        <v>1.29908333333334</v>
      </c>
      <c r="I895">
        <v>0</v>
      </c>
      <c r="J895">
        <v>0</v>
      </c>
      <c r="K895">
        <v>0</v>
      </c>
      <c r="L895" s="1">
        <v>-3.7007434154171901E-17</v>
      </c>
      <c r="S895" t="s">
        <v>173</v>
      </c>
      <c r="T895" t="s">
        <v>31</v>
      </c>
      <c r="U895" t="s">
        <v>41</v>
      </c>
      <c r="V895" t="s">
        <v>42</v>
      </c>
      <c r="W895" t="s">
        <v>45</v>
      </c>
      <c r="X895">
        <v>2513</v>
      </c>
      <c r="Y895">
        <v>2406</v>
      </c>
      <c r="Z895">
        <v>2175</v>
      </c>
      <c r="AA895">
        <v>-1.1178001546490699</v>
      </c>
      <c r="AB895">
        <v>-1.0007109727979899</v>
      </c>
      <c r="AC895">
        <v>-1.26688419214584</v>
      </c>
    </row>
    <row r="896" spans="1:29" x14ac:dyDescent="0.35">
      <c r="A896" t="s">
        <v>29</v>
      </c>
      <c r="B896">
        <v>1</v>
      </c>
      <c r="C896" t="s">
        <v>38</v>
      </c>
      <c r="D896" t="s">
        <v>31</v>
      </c>
      <c r="E896" t="s">
        <v>46</v>
      </c>
      <c r="F896" t="s">
        <v>47</v>
      </c>
      <c r="G896">
        <v>0.16666666666666699</v>
      </c>
      <c r="H896">
        <v>0.76933333333333098</v>
      </c>
      <c r="I896">
        <v>0.16666666666666699</v>
      </c>
      <c r="J896">
        <v>-1.82883333333335</v>
      </c>
      <c r="K896">
        <v>0.16666666666666699</v>
      </c>
      <c r="L896">
        <v>-0.52975000000000705</v>
      </c>
      <c r="S896" t="s">
        <v>177</v>
      </c>
      <c r="T896" t="s">
        <v>31</v>
      </c>
      <c r="U896" t="s">
        <v>41</v>
      </c>
      <c r="V896" t="s">
        <v>42</v>
      </c>
      <c r="W896" t="s">
        <v>45</v>
      </c>
      <c r="X896">
        <v>2513</v>
      </c>
      <c r="Y896">
        <v>2406</v>
      </c>
      <c r="Z896">
        <v>2175</v>
      </c>
      <c r="AA896">
        <v>-1.1178001546490699</v>
      </c>
      <c r="AB896">
        <v>-1.0007109727979899</v>
      </c>
      <c r="AC896">
        <v>-1.26688419214584</v>
      </c>
    </row>
    <row r="897" spans="1:29" x14ac:dyDescent="0.35">
      <c r="A897" t="s">
        <v>29</v>
      </c>
      <c r="B897">
        <v>1</v>
      </c>
      <c r="C897" t="s">
        <v>38</v>
      </c>
      <c r="D897" t="s">
        <v>31</v>
      </c>
      <c r="E897" t="s">
        <v>46</v>
      </c>
      <c r="F897" t="s">
        <v>47</v>
      </c>
      <c r="G897">
        <v>0</v>
      </c>
      <c r="H897">
        <v>1.6666666666666701</v>
      </c>
      <c r="I897">
        <v>0</v>
      </c>
      <c r="J897">
        <v>-0.93150000000000899</v>
      </c>
      <c r="K897">
        <v>0</v>
      </c>
      <c r="L897">
        <v>0.36758333333332899</v>
      </c>
      <c r="S897" t="s">
        <v>178</v>
      </c>
      <c r="T897" t="s">
        <v>31</v>
      </c>
      <c r="U897" t="s">
        <v>41</v>
      </c>
      <c r="V897" t="s">
        <v>42</v>
      </c>
      <c r="W897" t="s">
        <v>45</v>
      </c>
      <c r="X897">
        <v>2513</v>
      </c>
      <c r="Y897">
        <v>2406</v>
      </c>
      <c r="Z897">
        <v>2175</v>
      </c>
      <c r="AA897">
        <v>-1.1178001546490699</v>
      </c>
      <c r="AB897">
        <v>-1.0007109727979899</v>
      </c>
      <c r="AC897">
        <v>-1.26688419214584</v>
      </c>
    </row>
    <row r="898" spans="1:29" x14ac:dyDescent="0.35">
      <c r="A898" t="s">
        <v>29</v>
      </c>
      <c r="B898">
        <v>1</v>
      </c>
      <c r="C898" t="s">
        <v>38</v>
      </c>
      <c r="D898" t="s">
        <v>31</v>
      </c>
      <c r="E898" t="s">
        <v>46</v>
      </c>
      <c r="F898" t="s">
        <v>47</v>
      </c>
      <c r="G898">
        <v>0.58333333333333304</v>
      </c>
      <c r="H898">
        <v>1.58483333333335</v>
      </c>
      <c r="I898">
        <v>0.58333333333333304</v>
      </c>
      <c r="J898">
        <v>-1.0133333333333301</v>
      </c>
      <c r="K898">
        <v>0.58333333333333304</v>
      </c>
      <c r="L898">
        <v>0.28575000000001</v>
      </c>
      <c r="S898" t="s">
        <v>179</v>
      </c>
      <c r="T898" t="s">
        <v>31</v>
      </c>
      <c r="U898" t="s">
        <v>41</v>
      </c>
      <c r="V898" t="s">
        <v>42</v>
      </c>
      <c r="W898" t="s">
        <v>45</v>
      </c>
      <c r="X898">
        <v>2513</v>
      </c>
      <c r="Y898">
        <v>2406</v>
      </c>
      <c r="Z898">
        <v>2175</v>
      </c>
      <c r="AA898">
        <v>-1.1178001546490699</v>
      </c>
      <c r="AB898">
        <v>-1.0007109727979899</v>
      </c>
      <c r="AC898">
        <v>-1.26688419214584</v>
      </c>
    </row>
    <row r="899" spans="1:29" x14ac:dyDescent="0.35">
      <c r="A899" t="s">
        <v>29</v>
      </c>
      <c r="B899">
        <v>1</v>
      </c>
      <c r="C899" t="s">
        <v>38</v>
      </c>
      <c r="D899" t="s">
        <v>31</v>
      </c>
      <c r="E899" t="s">
        <v>46</v>
      </c>
      <c r="F899" t="s">
        <v>47</v>
      </c>
      <c r="G899">
        <v>0.5</v>
      </c>
      <c r="H899">
        <v>0.73666666666667902</v>
      </c>
      <c r="I899">
        <v>0.5</v>
      </c>
      <c r="J899">
        <v>0.73666666666667902</v>
      </c>
      <c r="K899">
        <v>0.5</v>
      </c>
      <c r="L899">
        <v>-0.56241666666665902</v>
      </c>
      <c r="S899" t="s">
        <v>174</v>
      </c>
      <c r="T899" t="s">
        <v>31</v>
      </c>
      <c r="U899" t="s">
        <v>41</v>
      </c>
      <c r="V899" t="s">
        <v>42</v>
      </c>
      <c r="W899" t="s">
        <v>45</v>
      </c>
      <c r="X899">
        <v>2513</v>
      </c>
      <c r="Y899">
        <v>2406</v>
      </c>
      <c r="Z899">
        <v>2175</v>
      </c>
      <c r="AA899">
        <v>-1.1178001546490699</v>
      </c>
      <c r="AB899">
        <v>-1.0007109727979899</v>
      </c>
      <c r="AC899">
        <v>-1.26688419214584</v>
      </c>
    </row>
    <row r="900" spans="1:29" x14ac:dyDescent="0.35">
      <c r="A900" t="s">
        <v>29</v>
      </c>
      <c r="B900">
        <v>1</v>
      </c>
      <c r="C900" t="s">
        <v>38</v>
      </c>
      <c r="D900" t="s">
        <v>31</v>
      </c>
      <c r="E900" t="s">
        <v>46</v>
      </c>
      <c r="F900" t="s">
        <v>47</v>
      </c>
      <c r="G900">
        <v>0.33333333333333298</v>
      </c>
      <c r="H900">
        <v>0.154333333333322</v>
      </c>
      <c r="I900">
        <v>0.33333333333333298</v>
      </c>
      <c r="J900">
        <v>0.154333333333322</v>
      </c>
      <c r="K900">
        <v>0.33333333333333298</v>
      </c>
      <c r="L900">
        <v>-1.1447500000000199</v>
      </c>
      <c r="S900" t="s">
        <v>175</v>
      </c>
      <c r="T900" t="s">
        <v>31</v>
      </c>
      <c r="U900" t="s">
        <v>41</v>
      </c>
      <c r="V900" t="s">
        <v>42</v>
      </c>
      <c r="W900" t="s">
        <v>45</v>
      </c>
      <c r="X900">
        <v>2513</v>
      </c>
      <c r="Y900">
        <v>2406</v>
      </c>
      <c r="Z900">
        <v>2175</v>
      </c>
      <c r="AA900">
        <v>-1.1178001546490699</v>
      </c>
      <c r="AB900">
        <v>-1.0007109727979899</v>
      </c>
      <c r="AC900">
        <v>-1.26688419214584</v>
      </c>
    </row>
    <row r="901" spans="1:29" x14ac:dyDescent="0.35">
      <c r="A901" t="s">
        <v>29</v>
      </c>
      <c r="B901">
        <v>1</v>
      </c>
      <c r="C901" t="s">
        <v>38</v>
      </c>
      <c r="D901" t="s">
        <v>31</v>
      </c>
      <c r="E901" t="s">
        <v>46</v>
      </c>
      <c r="F901" t="s">
        <v>47</v>
      </c>
      <c r="G901">
        <v>0.58333333333333304</v>
      </c>
      <c r="H901">
        <v>1.0975000000000099</v>
      </c>
      <c r="I901">
        <v>0.58333333333333304</v>
      </c>
      <c r="J901">
        <v>1.0975000000000099</v>
      </c>
      <c r="K901">
        <v>0.58333333333333304</v>
      </c>
      <c r="L901">
        <v>-0.201583333333332</v>
      </c>
      <c r="S901" t="s">
        <v>176</v>
      </c>
      <c r="T901" t="s">
        <v>31</v>
      </c>
      <c r="U901" t="s">
        <v>41</v>
      </c>
      <c r="V901" t="s">
        <v>42</v>
      </c>
      <c r="W901" t="s">
        <v>45</v>
      </c>
      <c r="X901">
        <v>2513</v>
      </c>
      <c r="Y901">
        <v>2406</v>
      </c>
      <c r="Z901">
        <v>2175</v>
      </c>
      <c r="AA901">
        <v>-1.1178001546490699</v>
      </c>
      <c r="AB901">
        <v>-1.0007109727979899</v>
      </c>
      <c r="AC901">
        <v>-1.26688419214584</v>
      </c>
    </row>
    <row r="902" spans="1:29" x14ac:dyDescent="0.35">
      <c r="A902" t="s">
        <v>29</v>
      </c>
      <c r="B902">
        <v>1</v>
      </c>
      <c r="C902" t="s">
        <v>43</v>
      </c>
      <c r="D902" t="s">
        <v>31</v>
      </c>
      <c r="E902" t="s">
        <v>48</v>
      </c>
      <c r="F902" t="s">
        <v>40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S902" t="s">
        <v>173</v>
      </c>
      <c r="T902" t="s">
        <v>31</v>
      </c>
      <c r="U902" t="s">
        <v>41</v>
      </c>
      <c r="V902" t="s">
        <v>36</v>
      </c>
      <c r="W902" t="s">
        <v>45</v>
      </c>
      <c r="X902">
        <v>3385</v>
      </c>
      <c r="Y902">
        <v>5192</v>
      </c>
      <c r="Z902">
        <v>3180</v>
      </c>
      <c r="AA902">
        <v>0.41218167091758401</v>
      </c>
      <c r="AB902">
        <v>0.30073566147471298</v>
      </c>
      <c r="AC902">
        <v>0.90547423796236803</v>
      </c>
    </row>
    <row r="903" spans="1:29" x14ac:dyDescent="0.35">
      <c r="A903" t="s">
        <v>29</v>
      </c>
      <c r="B903">
        <v>1</v>
      </c>
      <c r="C903" t="s">
        <v>43</v>
      </c>
      <c r="D903" t="s">
        <v>31</v>
      </c>
      <c r="E903" t="s">
        <v>48</v>
      </c>
      <c r="F903" t="s">
        <v>40</v>
      </c>
      <c r="G903">
        <v>0.5</v>
      </c>
      <c r="H903">
        <v>7.5500000000014597E-2</v>
      </c>
      <c r="I903">
        <v>0.5</v>
      </c>
      <c r="J903">
        <v>7.5500000000014597E-2</v>
      </c>
      <c r="K903">
        <v>0.5</v>
      </c>
      <c r="L903">
        <v>7.5500000000014597E-2</v>
      </c>
      <c r="S903" t="s">
        <v>177</v>
      </c>
      <c r="T903" t="s">
        <v>31</v>
      </c>
      <c r="U903" t="s">
        <v>41</v>
      </c>
      <c r="V903" t="s">
        <v>36</v>
      </c>
      <c r="W903" t="s">
        <v>45</v>
      </c>
      <c r="X903">
        <v>3385</v>
      </c>
      <c r="Y903">
        <v>5192</v>
      </c>
      <c r="Z903">
        <v>3180</v>
      </c>
      <c r="AA903">
        <v>0.41218167091758401</v>
      </c>
      <c r="AB903">
        <v>0.30073566147471298</v>
      </c>
      <c r="AC903">
        <v>0.90547423796236803</v>
      </c>
    </row>
    <row r="904" spans="1:29" x14ac:dyDescent="0.35">
      <c r="A904" t="s">
        <v>29</v>
      </c>
      <c r="B904">
        <v>1</v>
      </c>
      <c r="C904" t="s">
        <v>43</v>
      </c>
      <c r="D904" t="s">
        <v>31</v>
      </c>
      <c r="E904" t="s">
        <v>48</v>
      </c>
      <c r="F904" t="s">
        <v>40</v>
      </c>
      <c r="G904">
        <v>0.33333333333333298</v>
      </c>
      <c r="H904">
        <v>0.492499999999988</v>
      </c>
      <c r="I904">
        <v>0.33333333333333298</v>
      </c>
      <c r="J904">
        <v>0.492499999999988</v>
      </c>
      <c r="K904">
        <v>0.33333333333333298</v>
      </c>
      <c r="L904">
        <v>0.492499999999988</v>
      </c>
      <c r="S904" t="s">
        <v>178</v>
      </c>
      <c r="T904" t="s">
        <v>31</v>
      </c>
      <c r="U904" t="s">
        <v>41</v>
      </c>
      <c r="V904" t="s">
        <v>36</v>
      </c>
      <c r="W904" t="s">
        <v>45</v>
      </c>
      <c r="X904">
        <v>3385</v>
      </c>
      <c r="Y904">
        <v>5192</v>
      </c>
      <c r="Z904">
        <v>3180</v>
      </c>
      <c r="AA904">
        <v>0.41218167091758401</v>
      </c>
      <c r="AB904">
        <v>0.30073566147471298</v>
      </c>
      <c r="AC904">
        <v>0.90547423796236803</v>
      </c>
    </row>
    <row r="905" spans="1:29" x14ac:dyDescent="0.35">
      <c r="A905" t="s">
        <v>29</v>
      </c>
      <c r="B905">
        <v>1</v>
      </c>
      <c r="C905" t="s">
        <v>43</v>
      </c>
      <c r="D905" t="s">
        <v>31</v>
      </c>
      <c r="E905" t="s">
        <v>48</v>
      </c>
      <c r="F905" t="s">
        <v>40</v>
      </c>
      <c r="G905">
        <v>0.41666666666666702</v>
      </c>
      <c r="H905">
        <v>0.106000000000018</v>
      </c>
      <c r="I905">
        <v>0.41666666666666702</v>
      </c>
      <c r="J905">
        <v>0.106000000000018</v>
      </c>
      <c r="K905">
        <v>0.41666666666666702</v>
      </c>
      <c r="L905">
        <v>0.106000000000018</v>
      </c>
      <c r="S905" t="s">
        <v>179</v>
      </c>
      <c r="T905" t="s">
        <v>31</v>
      </c>
      <c r="U905" t="s">
        <v>41</v>
      </c>
      <c r="V905" t="s">
        <v>36</v>
      </c>
      <c r="W905" t="s">
        <v>45</v>
      </c>
      <c r="X905">
        <v>3385</v>
      </c>
      <c r="Y905">
        <v>5192</v>
      </c>
      <c r="Z905">
        <v>3180</v>
      </c>
      <c r="AA905">
        <v>0.41218167091758401</v>
      </c>
      <c r="AB905">
        <v>0.30073566147471298</v>
      </c>
      <c r="AC905">
        <v>0.90547423796236803</v>
      </c>
    </row>
    <row r="906" spans="1:29" x14ac:dyDescent="0.35">
      <c r="A906" t="s">
        <v>29</v>
      </c>
      <c r="B906">
        <v>1</v>
      </c>
      <c r="C906" t="s">
        <v>43</v>
      </c>
      <c r="D906" t="s">
        <v>31</v>
      </c>
      <c r="E906" t="s">
        <v>48</v>
      </c>
      <c r="F906" t="s">
        <v>40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S906" t="s">
        <v>174</v>
      </c>
      <c r="T906" t="s">
        <v>31</v>
      </c>
      <c r="U906" t="s">
        <v>41</v>
      </c>
      <c r="V906" t="s">
        <v>36</v>
      </c>
      <c r="W906" t="s">
        <v>45</v>
      </c>
      <c r="X906">
        <v>3385</v>
      </c>
      <c r="Y906">
        <v>5192</v>
      </c>
      <c r="Z906">
        <v>3180</v>
      </c>
      <c r="AA906">
        <v>0.41218167091758401</v>
      </c>
      <c r="AB906">
        <v>0.30073566147471298</v>
      </c>
      <c r="AC906">
        <v>0.90547423796236803</v>
      </c>
    </row>
    <row r="907" spans="1:29" x14ac:dyDescent="0.35">
      <c r="A907" t="s">
        <v>29</v>
      </c>
      <c r="B907">
        <v>1</v>
      </c>
      <c r="C907" t="s">
        <v>43</v>
      </c>
      <c r="D907" t="s">
        <v>31</v>
      </c>
      <c r="E907" t="s">
        <v>48</v>
      </c>
      <c r="F907" t="s">
        <v>40</v>
      </c>
      <c r="G907">
        <v>0.33333333333333298</v>
      </c>
      <c r="H907">
        <v>0.61383333333333201</v>
      </c>
      <c r="I907">
        <v>0.33333333333333298</v>
      </c>
      <c r="J907">
        <v>0.61383333333333201</v>
      </c>
      <c r="K907">
        <v>0.33333333333333298</v>
      </c>
      <c r="L907">
        <v>0.61383333333333201</v>
      </c>
      <c r="S907" t="s">
        <v>175</v>
      </c>
      <c r="T907" t="s">
        <v>31</v>
      </c>
      <c r="U907" t="s">
        <v>41</v>
      </c>
      <c r="V907" t="s">
        <v>36</v>
      </c>
      <c r="W907" t="s">
        <v>45</v>
      </c>
      <c r="X907">
        <v>3385</v>
      </c>
      <c r="Y907">
        <v>5192</v>
      </c>
      <c r="Z907">
        <v>3180</v>
      </c>
      <c r="AA907">
        <v>0.41218167091758401</v>
      </c>
      <c r="AB907">
        <v>0.30073566147471298</v>
      </c>
      <c r="AC907">
        <v>0.90547423796236803</v>
      </c>
    </row>
    <row r="908" spans="1:29" x14ac:dyDescent="0.35">
      <c r="A908" t="s">
        <v>29</v>
      </c>
      <c r="B908">
        <v>1</v>
      </c>
      <c r="C908" t="s">
        <v>43</v>
      </c>
      <c r="D908" t="s">
        <v>31</v>
      </c>
      <c r="E908" t="s">
        <v>48</v>
      </c>
      <c r="F908" t="s">
        <v>40</v>
      </c>
      <c r="G908">
        <v>0</v>
      </c>
      <c r="H908">
        <v>0.75916666666667698</v>
      </c>
      <c r="I908">
        <v>0</v>
      </c>
      <c r="J908">
        <v>0.75916666666667698</v>
      </c>
      <c r="K908">
        <v>0</v>
      </c>
      <c r="L908">
        <v>0.75916666666667698</v>
      </c>
      <c r="S908" t="s">
        <v>176</v>
      </c>
      <c r="T908" t="s">
        <v>31</v>
      </c>
      <c r="U908" t="s">
        <v>41</v>
      </c>
      <c r="V908" t="s">
        <v>36</v>
      </c>
      <c r="W908" t="s">
        <v>45</v>
      </c>
      <c r="X908">
        <v>3385</v>
      </c>
      <c r="Y908">
        <v>5192</v>
      </c>
      <c r="Z908">
        <v>3180</v>
      </c>
      <c r="AA908">
        <v>0.41218167091758401</v>
      </c>
      <c r="AB908">
        <v>0.30073566147471298</v>
      </c>
      <c r="AC908">
        <v>0.90547423796236803</v>
      </c>
    </row>
    <row r="909" spans="1:29" x14ac:dyDescent="0.35">
      <c r="A909" t="s">
        <v>29</v>
      </c>
      <c r="B909">
        <v>1</v>
      </c>
      <c r="C909" t="s">
        <v>30</v>
      </c>
      <c r="D909" t="s">
        <v>31</v>
      </c>
      <c r="E909" t="s">
        <v>49</v>
      </c>
      <c r="F909" t="s">
        <v>50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S909" t="s">
        <v>173</v>
      </c>
      <c r="T909" t="s">
        <v>31</v>
      </c>
      <c r="U909" t="s">
        <v>35</v>
      </c>
      <c r="V909" t="s">
        <v>36</v>
      </c>
      <c r="W909" t="s">
        <v>45</v>
      </c>
      <c r="X909">
        <v>358</v>
      </c>
      <c r="Y909">
        <v>0</v>
      </c>
      <c r="Z909">
        <v>278</v>
      </c>
      <c r="AA909">
        <v>0.58434825371427002</v>
      </c>
      <c r="AB909">
        <v>0.41764341711158798</v>
      </c>
      <c r="AC909">
        <v>-0.57735026918962595</v>
      </c>
    </row>
    <row r="910" spans="1:29" x14ac:dyDescent="0.35">
      <c r="A910" t="s">
        <v>29</v>
      </c>
      <c r="B910">
        <v>1</v>
      </c>
      <c r="C910" t="s">
        <v>30</v>
      </c>
      <c r="D910" t="s">
        <v>31</v>
      </c>
      <c r="E910" t="s">
        <v>49</v>
      </c>
      <c r="F910" t="s">
        <v>50</v>
      </c>
      <c r="G910">
        <v>0.16666666666666699</v>
      </c>
      <c r="H910">
        <v>0.103166666666671</v>
      </c>
      <c r="I910">
        <v>0.16666666666666699</v>
      </c>
      <c r="J910">
        <v>0.103166666666671</v>
      </c>
      <c r="K910">
        <v>0.16666666666666699</v>
      </c>
      <c r="L910">
        <v>0.103166666666671</v>
      </c>
      <c r="S910" t="s">
        <v>174</v>
      </c>
      <c r="T910" t="s">
        <v>31</v>
      </c>
      <c r="U910" t="s">
        <v>35</v>
      </c>
      <c r="V910" t="s">
        <v>36</v>
      </c>
      <c r="W910" t="s">
        <v>45</v>
      </c>
      <c r="X910">
        <v>358</v>
      </c>
      <c r="Y910">
        <v>0</v>
      </c>
      <c r="Z910">
        <v>278</v>
      </c>
      <c r="AA910">
        <v>0.58434825371427002</v>
      </c>
      <c r="AB910">
        <v>0.41764341711158798</v>
      </c>
      <c r="AC910">
        <v>-0.57735026918962595</v>
      </c>
    </row>
    <row r="911" spans="1:29" x14ac:dyDescent="0.35">
      <c r="A911" t="s">
        <v>29</v>
      </c>
      <c r="B911">
        <v>1</v>
      </c>
      <c r="C911" t="s">
        <v>30</v>
      </c>
      <c r="D911" t="s">
        <v>31</v>
      </c>
      <c r="E911" t="s">
        <v>49</v>
      </c>
      <c r="F911" t="s">
        <v>50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S911" t="s">
        <v>175</v>
      </c>
      <c r="T911" t="s">
        <v>31</v>
      </c>
      <c r="U911" t="s">
        <v>35</v>
      </c>
      <c r="V911" t="s">
        <v>36</v>
      </c>
      <c r="W911" t="s">
        <v>45</v>
      </c>
      <c r="X911">
        <v>358</v>
      </c>
      <c r="Y911">
        <v>0</v>
      </c>
      <c r="Z911">
        <v>278</v>
      </c>
      <c r="AA911">
        <v>0.58434825371427002</v>
      </c>
      <c r="AB911">
        <v>0.41764341711158798</v>
      </c>
      <c r="AC911">
        <v>-0.57735026918962595</v>
      </c>
    </row>
    <row r="912" spans="1:29" x14ac:dyDescent="0.35">
      <c r="A912" t="s">
        <v>29</v>
      </c>
      <c r="B912">
        <v>1</v>
      </c>
      <c r="C912" t="s">
        <v>30</v>
      </c>
      <c r="D912" t="s">
        <v>31</v>
      </c>
      <c r="E912" t="s">
        <v>49</v>
      </c>
      <c r="F912" t="s">
        <v>50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S912" t="s">
        <v>176</v>
      </c>
      <c r="T912" t="s">
        <v>31</v>
      </c>
      <c r="U912" t="s">
        <v>35</v>
      </c>
      <c r="V912" t="s">
        <v>36</v>
      </c>
      <c r="W912" t="s">
        <v>45</v>
      </c>
      <c r="X912">
        <v>358</v>
      </c>
      <c r="Y912">
        <v>0</v>
      </c>
      <c r="Z912">
        <v>278</v>
      </c>
      <c r="AA912">
        <v>0.58434825371427002</v>
      </c>
      <c r="AB912">
        <v>0.41764341711158798</v>
      </c>
      <c r="AC912">
        <v>-0.57735026918962595</v>
      </c>
    </row>
    <row r="913" spans="1:29" x14ac:dyDescent="0.35">
      <c r="A913" t="s">
        <v>29</v>
      </c>
      <c r="B913">
        <v>1</v>
      </c>
      <c r="C913" t="s">
        <v>30</v>
      </c>
      <c r="D913" t="s">
        <v>31</v>
      </c>
      <c r="E913" t="s">
        <v>49</v>
      </c>
      <c r="F913" t="s">
        <v>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S913" t="s">
        <v>177</v>
      </c>
      <c r="T913" t="s">
        <v>31</v>
      </c>
      <c r="U913" t="s">
        <v>35</v>
      </c>
      <c r="V913" t="s">
        <v>36</v>
      </c>
      <c r="W913" t="s">
        <v>45</v>
      </c>
      <c r="X913">
        <v>358</v>
      </c>
      <c r="Y913">
        <v>0</v>
      </c>
      <c r="Z913">
        <v>278</v>
      </c>
      <c r="AA913">
        <v>0.58434825371427002</v>
      </c>
      <c r="AB913">
        <v>0.41764341711158798</v>
      </c>
      <c r="AC913">
        <v>-0.57735026918962595</v>
      </c>
    </row>
    <row r="914" spans="1:29" x14ac:dyDescent="0.35">
      <c r="A914" t="s">
        <v>29</v>
      </c>
      <c r="B914">
        <v>1</v>
      </c>
      <c r="C914" t="s">
        <v>30</v>
      </c>
      <c r="D914" t="s">
        <v>31</v>
      </c>
      <c r="E914" t="s">
        <v>49</v>
      </c>
      <c r="F914" t="s">
        <v>50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S914" t="s">
        <v>178</v>
      </c>
      <c r="T914" t="s">
        <v>31</v>
      </c>
      <c r="U914" t="s">
        <v>35</v>
      </c>
      <c r="V914" t="s">
        <v>36</v>
      </c>
      <c r="W914" t="s">
        <v>45</v>
      </c>
      <c r="X914">
        <v>358</v>
      </c>
      <c r="Y914">
        <v>0</v>
      </c>
      <c r="Z914">
        <v>278</v>
      </c>
      <c r="AA914">
        <v>0.58434825371427002</v>
      </c>
      <c r="AB914">
        <v>0.41764341711158798</v>
      </c>
      <c r="AC914">
        <v>-0.57735026918962595</v>
      </c>
    </row>
    <row r="915" spans="1:29" x14ac:dyDescent="0.35">
      <c r="A915" t="s">
        <v>29</v>
      </c>
      <c r="B915">
        <v>1</v>
      </c>
      <c r="C915" t="s">
        <v>30</v>
      </c>
      <c r="D915" t="s">
        <v>31</v>
      </c>
      <c r="E915" t="s">
        <v>49</v>
      </c>
      <c r="F915" t="s">
        <v>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S915" t="s">
        <v>179</v>
      </c>
      <c r="T915" t="s">
        <v>31</v>
      </c>
      <c r="U915" t="s">
        <v>35</v>
      </c>
      <c r="V915" t="s">
        <v>36</v>
      </c>
      <c r="W915" t="s">
        <v>45</v>
      </c>
      <c r="X915">
        <v>358</v>
      </c>
      <c r="Y915">
        <v>0</v>
      </c>
      <c r="Z915">
        <v>278</v>
      </c>
      <c r="AA915">
        <v>0.58434825371427002</v>
      </c>
      <c r="AB915">
        <v>0.41764341711158798</v>
      </c>
      <c r="AC915">
        <v>-0.57735026918962595</v>
      </c>
    </row>
    <row r="916" spans="1:29" x14ac:dyDescent="0.35">
      <c r="A916" t="s">
        <v>29</v>
      </c>
      <c r="B916">
        <v>1</v>
      </c>
      <c r="C916" t="s">
        <v>30</v>
      </c>
      <c r="D916" t="s">
        <v>31</v>
      </c>
      <c r="E916" t="s">
        <v>51</v>
      </c>
      <c r="F916" t="s">
        <v>50</v>
      </c>
      <c r="G916">
        <v>8.3333333333333301E-2</v>
      </c>
      <c r="H916">
        <v>8.7083333333339397E-2</v>
      </c>
      <c r="I916">
        <v>0</v>
      </c>
      <c r="J916">
        <v>0</v>
      </c>
      <c r="K916" s="1">
        <v>6.9388939039072299E-18</v>
      </c>
      <c r="L916" s="1">
        <v>2.31296463463574E-18</v>
      </c>
      <c r="S916" t="s">
        <v>173</v>
      </c>
      <c r="T916" t="s">
        <v>31</v>
      </c>
      <c r="U916" t="s">
        <v>35</v>
      </c>
      <c r="V916" t="s">
        <v>36</v>
      </c>
      <c r="W916" t="s">
        <v>45</v>
      </c>
      <c r="X916">
        <v>389</v>
      </c>
      <c r="Y916">
        <v>0</v>
      </c>
      <c r="Z916">
        <v>277</v>
      </c>
      <c r="AA916">
        <v>0.57032389562512698</v>
      </c>
      <c r="AB916">
        <v>0.72347678554763295</v>
      </c>
      <c r="AC916">
        <v>-0.57735026918962595</v>
      </c>
    </row>
    <row r="917" spans="1:29" x14ac:dyDescent="0.35">
      <c r="A917" t="s">
        <v>29</v>
      </c>
      <c r="B917">
        <v>1</v>
      </c>
      <c r="C917" t="s">
        <v>30</v>
      </c>
      <c r="D917" t="s">
        <v>31</v>
      </c>
      <c r="E917" t="s">
        <v>51</v>
      </c>
      <c r="F917" t="s">
        <v>50</v>
      </c>
      <c r="G917">
        <v>0</v>
      </c>
      <c r="H917">
        <v>0</v>
      </c>
      <c r="I917">
        <v>0</v>
      </c>
      <c r="J917">
        <v>0</v>
      </c>
      <c r="K917">
        <v>-8.3333333333333301E-2</v>
      </c>
      <c r="L917">
        <v>-8.7083333333339397E-2</v>
      </c>
      <c r="S917" t="s">
        <v>174</v>
      </c>
      <c r="T917" t="s">
        <v>31</v>
      </c>
      <c r="U917" t="s">
        <v>35</v>
      </c>
      <c r="V917" t="s">
        <v>36</v>
      </c>
      <c r="W917" t="s">
        <v>45</v>
      </c>
      <c r="X917">
        <v>389</v>
      </c>
      <c r="Y917">
        <v>0</v>
      </c>
      <c r="Z917">
        <v>277</v>
      </c>
      <c r="AA917">
        <v>0.57032389562512698</v>
      </c>
      <c r="AB917">
        <v>0.72347678554763295</v>
      </c>
      <c r="AC917">
        <v>-0.57735026918962595</v>
      </c>
    </row>
    <row r="918" spans="1:29" x14ac:dyDescent="0.35">
      <c r="A918" t="s">
        <v>29</v>
      </c>
      <c r="B918">
        <v>1</v>
      </c>
      <c r="C918" t="s">
        <v>30</v>
      </c>
      <c r="D918" t="s">
        <v>31</v>
      </c>
      <c r="E918" t="s">
        <v>51</v>
      </c>
      <c r="F918" t="s">
        <v>50</v>
      </c>
      <c r="G918">
        <v>0</v>
      </c>
      <c r="H918">
        <v>0</v>
      </c>
      <c r="I918">
        <v>0</v>
      </c>
      <c r="J918">
        <v>0</v>
      </c>
      <c r="K918">
        <v>-8.3333333333333301E-2</v>
      </c>
      <c r="L918">
        <v>-8.7083333333339397E-2</v>
      </c>
      <c r="S918" t="s">
        <v>175</v>
      </c>
      <c r="T918" t="s">
        <v>31</v>
      </c>
      <c r="U918" t="s">
        <v>35</v>
      </c>
      <c r="V918" t="s">
        <v>36</v>
      </c>
      <c r="W918" t="s">
        <v>45</v>
      </c>
      <c r="X918">
        <v>389</v>
      </c>
      <c r="Y918">
        <v>0</v>
      </c>
      <c r="Z918">
        <v>277</v>
      </c>
      <c r="AA918">
        <v>0.57032389562512698</v>
      </c>
      <c r="AB918">
        <v>0.72347678554763295</v>
      </c>
      <c r="AC918">
        <v>-0.57735026918962595</v>
      </c>
    </row>
    <row r="919" spans="1:29" x14ac:dyDescent="0.35">
      <c r="A919" t="s">
        <v>29</v>
      </c>
      <c r="B919">
        <v>1</v>
      </c>
      <c r="C919" t="s">
        <v>30</v>
      </c>
      <c r="D919" t="s">
        <v>31</v>
      </c>
      <c r="E919" t="s">
        <v>51</v>
      </c>
      <c r="F919" t="s">
        <v>50</v>
      </c>
      <c r="G919">
        <v>0.25</v>
      </c>
      <c r="H919">
        <v>0.24691666666666401</v>
      </c>
      <c r="I919">
        <v>0.25</v>
      </c>
      <c r="J919">
        <v>0.24691666666666401</v>
      </c>
      <c r="K919">
        <v>0.16666666666666699</v>
      </c>
      <c r="L919">
        <v>0.159833333333324</v>
      </c>
      <c r="S919" t="s">
        <v>176</v>
      </c>
      <c r="T919" t="s">
        <v>31</v>
      </c>
      <c r="U919" t="s">
        <v>35</v>
      </c>
      <c r="V919" t="s">
        <v>36</v>
      </c>
      <c r="W919" t="s">
        <v>45</v>
      </c>
      <c r="X919">
        <v>389</v>
      </c>
      <c r="Y919">
        <v>0</v>
      </c>
      <c r="Z919">
        <v>277</v>
      </c>
      <c r="AA919">
        <v>0.57032389562512698</v>
      </c>
      <c r="AB919">
        <v>0.72347678554763295</v>
      </c>
      <c r="AC919">
        <v>-0.57735026918962595</v>
      </c>
    </row>
    <row r="920" spans="1:29" x14ac:dyDescent="0.35">
      <c r="A920" t="s">
        <v>29</v>
      </c>
      <c r="B920">
        <v>1</v>
      </c>
      <c r="C920" t="s">
        <v>30</v>
      </c>
      <c r="D920" t="s">
        <v>31</v>
      </c>
      <c r="E920" t="s">
        <v>51</v>
      </c>
      <c r="F920" t="s">
        <v>50</v>
      </c>
      <c r="G920">
        <v>0</v>
      </c>
      <c r="H920">
        <v>0</v>
      </c>
      <c r="I920">
        <v>-0.16666666666666699</v>
      </c>
      <c r="J920">
        <v>-0.17416666666667899</v>
      </c>
      <c r="K920">
        <v>-8.3333333333333301E-2</v>
      </c>
      <c r="L920">
        <v>-8.7083333333339397E-2</v>
      </c>
      <c r="S920" t="s">
        <v>177</v>
      </c>
      <c r="T920" t="s">
        <v>31</v>
      </c>
      <c r="U920" t="s">
        <v>35</v>
      </c>
      <c r="V920" t="s">
        <v>36</v>
      </c>
      <c r="W920" t="s">
        <v>45</v>
      </c>
      <c r="X920">
        <v>389</v>
      </c>
      <c r="Y920">
        <v>0</v>
      </c>
      <c r="Z920">
        <v>277</v>
      </c>
      <c r="AA920">
        <v>0.57032389562512698</v>
      </c>
      <c r="AB920">
        <v>0.72347678554763295</v>
      </c>
      <c r="AC920">
        <v>-0.57735026918962595</v>
      </c>
    </row>
    <row r="921" spans="1:29" x14ac:dyDescent="0.35">
      <c r="A921" t="s">
        <v>29</v>
      </c>
      <c r="B921">
        <v>1</v>
      </c>
      <c r="C921" t="s">
        <v>30</v>
      </c>
      <c r="D921" t="s">
        <v>31</v>
      </c>
      <c r="E921" t="s">
        <v>51</v>
      </c>
      <c r="F921" t="s">
        <v>50</v>
      </c>
      <c r="G921">
        <v>0</v>
      </c>
      <c r="H921">
        <v>0</v>
      </c>
      <c r="I921">
        <v>-0.16666666666666699</v>
      </c>
      <c r="J921">
        <v>-0.17416666666667899</v>
      </c>
      <c r="K921">
        <v>-8.3333333333333301E-2</v>
      </c>
      <c r="L921">
        <v>-8.7083333333339397E-2</v>
      </c>
      <c r="S921" t="s">
        <v>178</v>
      </c>
      <c r="T921" t="s">
        <v>31</v>
      </c>
      <c r="U921" t="s">
        <v>35</v>
      </c>
      <c r="V921" t="s">
        <v>36</v>
      </c>
      <c r="W921" t="s">
        <v>45</v>
      </c>
      <c r="X921">
        <v>389</v>
      </c>
      <c r="Y921">
        <v>0</v>
      </c>
      <c r="Z921">
        <v>277</v>
      </c>
      <c r="AA921">
        <v>0.57032389562512698</v>
      </c>
      <c r="AB921">
        <v>0.72347678554763295</v>
      </c>
      <c r="AC921">
        <v>-0.57735026918962595</v>
      </c>
    </row>
    <row r="922" spans="1:29" x14ac:dyDescent="0.35">
      <c r="A922" t="s">
        <v>29</v>
      </c>
      <c r="B922">
        <v>1</v>
      </c>
      <c r="C922" t="s">
        <v>30</v>
      </c>
      <c r="D922" t="s">
        <v>31</v>
      </c>
      <c r="E922" t="s">
        <v>51</v>
      </c>
      <c r="F922" t="s">
        <v>50</v>
      </c>
      <c r="G922">
        <v>0.16666666666666699</v>
      </c>
      <c r="H922">
        <v>0.19749999999999099</v>
      </c>
      <c r="I922">
        <v>0</v>
      </c>
      <c r="J922">
        <v>2.3333333333312001E-2</v>
      </c>
      <c r="K922">
        <v>8.3333333333333301E-2</v>
      </c>
      <c r="L922">
        <v>0.11041666666665099</v>
      </c>
      <c r="S922" t="s">
        <v>179</v>
      </c>
      <c r="T922" t="s">
        <v>31</v>
      </c>
      <c r="U922" t="s">
        <v>35</v>
      </c>
      <c r="V922" t="s">
        <v>36</v>
      </c>
      <c r="W922" t="s">
        <v>45</v>
      </c>
      <c r="X922">
        <v>389</v>
      </c>
      <c r="Y922">
        <v>0</v>
      </c>
      <c r="Z922">
        <v>277</v>
      </c>
      <c r="AA922">
        <v>0.57032389562512698</v>
      </c>
      <c r="AB922">
        <v>0.72347678554763295</v>
      </c>
      <c r="AC922">
        <v>-0.57735026918962595</v>
      </c>
    </row>
    <row r="923" spans="1:29" x14ac:dyDescent="0.35">
      <c r="A923" t="s">
        <v>29</v>
      </c>
      <c r="B923">
        <v>2</v>
      </c>
      <c r="C923" t="s">
        <v>30</v>
      </c>
      <c r="D923" t="s">
        <v>31</v>
      </c>
      <c r="E923" t="s">
        <v>32</v>
      </c>
      <c r="F923" t="s">
        <v>33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S923" t="s">
        <v>173</v>
      </c>
      <c r="T923" t="s">
        <v>31</v>
      </c>
      <c r="U923" t="s">
        <v>35</v>
      </c>
      <c r="V923" t="s">
        <v>36</v>
      </c>
      <c r="W923" t="s">
        <v>37</v>
      </c>
      <c r="X923">
        <v>200</v>
      </c>
      <c r="Y923">
        <v>772</v>
      </c>
      <c r="Z923">
        <v>154</v>
      </c>
      <c r="AA923">
        <v>-1.1546721493394001</v>
      </c>
      <c r="AB923">
        <v>-1.14112020265922</v>
      </c>
      <c r="AC923">
        <v>1.1547005383792499</v>
      </c>
    </row>
    <row r="924" spans="1:29" x14ac:dyDescent="0.35">
      <c r="A924" t="s">
        <v>29</v>
      </c>
      <c r="B924">
        <v>2</v>
      </c>
      <c r="C924" t="s">
        <v>30</v>
      </c>
      <c r="D924" t="s">
        <v>31</v>
      </c>
      <c r="E924" t="s">
        <v>32</v>
      </c>
      <c r="F924" t="s">
        <v>33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S924" t="s">
        <v>177</v>
      </c>
      <c r="T924" t="s">
        <v>31</v>
      </c>
      <c r="U924" t="s">
        <v>35</v>
      </c>
      <c r="V924" t="s">
        <v>36</v>
      </c>
      <c r="W924" t="s">
        <v>37</v>
      </c>
      <c r="X924">
        <v>200</v>
      </c>
      <c r="Y924">
        <v>772</v>
      </c>
      <c r="Z924">
        <v>154</v>
      </c>
      <c r="AA924">
        <v>-1.1546721493394001</v>
      </c>
      <c r="AB924">
        <v>-1.14112020265922</v>
      </c>
      <c r="AC924">
        <v>1.1547005383792499</v>
      </c>
    </row>
    <row r="925" spans="1:29" x14ac:dyDescent="0.35">
      <c r="A925" t="s">
        <v>29</v>
      </c>
      <c r="B925">
        <v>2</v>
      </c>
      <c r="C925" t="s">
        <v>30</v>
      </c>
      <c r="D925" t="s">
        <v>31</v>
      </c>
      <c r="E925" t="s">
        <v>32</v>
      </c>
      <c r="F925" t="s">
        <v>33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S925" t="s">
        <v>178</v>
      </c>
      <c r="T925" t="s">
        <v>31</v>
      </c>
      <c r="U925" t="s">
        <v>35</v>
      </c>
      <c r="V925" t="s">
        <v>36</v>
      </c>
      <c r="W925" t="s">
        <v>37</v>
      </c>
      <c r="X925">
        <v>200</v>
      </c>
      <c r="Y925">
        <v>772</v>
      </c>
      <c r="Z925">
        <v>154</v>
      </c>
      <c r="AA925">
        <v>-1.1546721493394001</v>
      </c>
      <c r="AB925">
        <v>-1.14112020265922</v>
      </c>
      <c r="AC925">
        <v>1.1547005383792499</v>
      </c>
    </row>
    <row r="926" spans="1:29" x14ac:dyDescent="0.35">
      <c r="A926" t="s">
        <v>29</v>
      </c>
      <c r="B926">
        <v>2</v>
      </c>
      <c r="C926" t="s">
        <v>30</v>
      </c>
      <c r="D926" t="s">
        <v>31</v>
      </c>
      <c r="E926" t="s">
        <v>32</v>
      </c>
      <c r="F926" t="s">
        <v>33</v>
      </c>
      <c r="G926">
        <v>0.5</v>
      </c>
      <c r="H926">
        <v>0.63091666666666002</v>
      </c>
      <c r="I926">
        <v>0.5</v>
      </c>
      <c r="J926">
        <v>0.63091666666666002</v>
      </c>
      <c r="K926">
        <v>0.5</v>
      </c>
      <c r="L926">
        <v>0.63091666666666002</v>
      </c>
      <c r="S926" t="s">
        <v>179</v>
      </c>
      <c r="T926" t="s">
        <v>31</v>
      </c>
      <c r="U926" t="s">
        <v>35</v>
      </c>
      <c r="V926" t="s">
        <v>36</v>
      </c>
      <c r="W926" t="s">
        <v>37</v>
      </c>
      <c r="X926">
        <v>200</v>
      </c>
      <c r="Y926">
        <v>772</v>
      </c>
      <c r="Z926">
        <v>154</v>
      </c>
      <c r="AA926">
        <v>-1.1546721493394001</v>
      </c>
      <c r="AB926">
        <v>-1.14112020265922</v>
      </c>
      <c r="AC926">
        <v>1.1547005383792499</v>
      </c>
    </row>
    <row r="927" spans="1:29" x14ac:dyDescent="0.35">
      <c r="A927" t="s">
        <v>29</v>
      </c>
      <c r="B927">
        <v>2</v>
      </c>
      <c r="C927" t="s">
        <v>30</v>
      </c>
      <c r="D927" t="s">
        <v>31</v>
      </c>
      <c r="E927" t="s">
        <v>32</v>
      </c>
      <c r="F927" t="s">
        <v>33</v>
      </c>
      <c r="G927">
        <v>0.16666666666666699</v>
      </c>
      <c r="H927">
        <v>3.0666666666623699E-2</v>
      </c>
      <c r="I927">
        <v>0.16666666666666699</v>
      </c>
      <c r="J927">
        <v>3.0666666666623699E-2</v>
      </c>
      <c r="K927">
        <v>0.16666666666666699</v>
      </c>
      <c r="L927">
        <v>3.0666666666623699E-2</v>
      </c>
      <c r="S927" t="s">
        <v>174</v>
      </c>
      <c r="T927" t="s">
        <v>31</v>
      </c>
      <c r="U927" t="s">
        <v>35</v>
      </c>
      <c r="V927" t="s">
        <v>36</v>
      </c>
      <c r="W927" t="s">
        <v>37</v>
      </c>
      <c r="X927">
        <v>200</v>
      </c>
      <c r="Y927">
        <v>772</v>
      </c>
      <c r="Z927">
        <v>154</v>
      </c>
      <c r="AA927">
        <v>-1.1546721493394001</v>
      </c>
      <c r="AB927">
        <v>-1.14112020265922</v>
      </c>
      <c r="AC927">
        <v>1.1547005383792499</v>
      </c>
    </row>
    <row r="928" spans="1:29" x14ac:dyDescent="0.35">
      <c r="A928" t="s">
        <v>29</v>
      </c>
      <c r="B928">
        <v>2</v>
      </c>
      <c r="C928" t="s">
        <v>30</v>
      </c>
      <c r="D928" t="s">
        <v>31</v>
      </c>
      <c r="E928" t="s">
        <v>32</v>
      </c>
      <c r="F928" t="s">
        <v>33</v>
      </c>
      <c r="G928">
        <v>0.33333333333333298</v>
      </c>
      <c r="H928">
        <v>0.233500000000049</v>
      </c>
      <c r="I928">
        <v>0.33333333333333298</v>
      </c>
      <c r="J928">
        <v>0.233500000000049</v>
      </c>
      <c r="K928">
        <v>0.33333333333333298</v>
      </c>
      <c r="L928">
        <v>0.233500000000049</v>
      </c>
      <c r="S928" t="s">
        <v>175</v>
      </c>
      <c r="T928" t="s">
        <v>31</v>
      </c>
      <c r="U928" t="s">
        <v>35</v>
      </c>
      <c r="V928" t="s">
        <v>36</v>
      </c>
      <c r="W928" t="s">
        <v>37</v>
      </c>
      <c r="X928">
        <v>200</v>
      </c>
      <c r="Y928">
        <v>772</v>
      </c>
      <c r="Z928">
        <v>154</v>
      </c>
      <c r="AA928">
        <v>-1.1546721493394001</v>
      </c>
      <c r="AB928">
        <v>-1.14112020265922</v>
      </c>
      <c r="AC928">
        <v>1.1547005383792499</v>
      </c>
    </row>
    <row r="929" spans="1:29" x14ac:dyDescent="0.35">
      <c r="A929" t="s">
        <v>29</v>
      </c>
      <c r="B929">
        <v>2</v>
      </c>
      <c r="C929" t="s">
        <v>30</v>
      </c>
      <c r="D929" t="s">
        <v>31</v>
      </c>
      <c r="E929" t="s">
        <v>32</v>
      </c>
      <c r="F929" t="s">
        <v>33</v>
      </c>
      <c r="G929">
        <v>0</v>
      </c>
      <c r="H929">
        <v>4.16666666637866E-4</v>
      </c>
      <c r="I929">
        <v>0</v>
      </c>
      <c r="J929">
        <v>4.16666666637866E-4</v>
      </c>
      <c r="K929">
        <v>0</v>
      </c>
      <c r="L929">
        <v>4.16666666637866E-4</v>
      </c>
      <c r="S929" t="s">
        <v>176</v>
      </c>
      <c r="T929" t="s">
        <v>31</v>
      </c>
      <c r="U929" t="s">
        <v>35</v>
      </c>
      <c r="V929" t="s">
        <v>36</v>
      </c>
      <c r="W929" t="s">
        <v>37</v>
      </c>
      <c r="X929">
        <v>200</v>
      </c>
      <c r="Y929">
        <v>772</v>
      </c>
      <c r="Z929">
        <v>154</v>
      </c>
      <c r="AA929">
        <v>-1.1546721493394001</v>
      </c>
      <c r="AB929">
        <v>-1.14112020265922</v>
      </c>
      <c r="AC929">
        <v>1.1547005383792499</v>
      </c>
    </row>
    <row r="930" spans="1:29" x14ac:dyDescent="0.35">
      <c r="A930" t="s">
        <v>29</v>
      </c>
      <c r="B930">
        <v>2</v>
      </c>
      <c r="C930" t="s">
        <v>38</v>
      </c>
      <c r="D930" t="s">
        <v>31</v>
      </c>
      <c r="E930" t="s">
        <v>39</v>
      </c>
      <c r="F930" t="s">
        <v>40</v>
      </c>
      <c r="G930">
        <v>0.16666666666666699</v>
      </c>
      <c r="H930">
        <v>6.25E-2</v>
      </c>
      <c r="I930">
        <v>0</v>
      </c>
      <c r="J930">
        <v>0</v>
      </c>
      <c r="K930" s="1">
        <v>1.38777878078145E-17</v>
      </c>
      <c r="L930" s="1">
        <v>9.2518585385429707E-18</v>
      </c>
      <c r="S930" t="s">
        <v>173</v>
      </c>
      <c r="T930" t="s">
        <v>31</v>
      </c>
      <c r="U930" t="s">
        <v>41</v>
      </c>
      <c r="V930" t="s">
        <v>42</v>
      </c>
      <c r="W930" t="s">
        <v>37</v>
      </c>
      <c r="X930">
        <v>4029</v>
      </c>
      <c r="Y930">
        <v>4910</v>
      </c>
      <c r="Z930">
        <v>3677</v>
      </c>
      <c r="AA930">
        <v>1.1687995488346301</v>
      </c>
      <c r="AB930">
        <v>1.26189579045593</v>
      </c>
      <c r="AC930">
        <v>0.68558727554653398</v>
      </c>
    </row>
    <row r="931" spans="1:29" x14ac:dyDescent="0.35">
      <c r="A931" t="s">
        <v>29</v>
      </c>
      <c r="B931">
        <v>2</v>
      </c>
      <c r="C931" t="s">
        <v>38</v>
      </c>
      <c r="D931" t="s">
        <v>31</v>
      </c>
      <c r="E931" t="s">
        <v>39</v>
      </c>
      <c r="F931" t="s">
        <v>40</v>
      </c>
      <c r="G931">
        <v>1.5</v>
      </c>
      <c r="H931">
        <v>1.4068333333333201</v>
      </c>
      <c r="I931">
        <v>1.1666666666666701</v>
      </c>
      <c r="J931">
        <v>1.2818333333333201</v>
      </c>
      <c r="K931">
        <v>1.3333333333333299</v>
      </c>
      <c r="L931">
        <v>1.3443333333333201</v>
      </c>
      <c r="S931" t="s">
        <v>174</v>
      </c>
      <c r="T931" t="s">
        <v>31</v>
      </c>
      <c r="U931" t="s">
        <v>41</v>
      </c>
      <c r="V931" t="s">
        <v>42</v>
      </c>
      <c r="W931" t="s">
        <v>37</v>
      </c>
      <c r="X931">
        <v>4029</v>
      </c>
      <c r="Y931">
        <v>4910</v>
      </c>
      <c r="Z931">
        <v>3677</v>
      </c>
      <c r="AA931">
        <v>1.1687995488346301</v>
      </c>
      <c r="AB931">
        <v>1.26189579045593</v>
      </c>
      <c r="AC931">
        <v>0.68558727554653398</v>
      </c>
    </row>
    <row r="932" spans="1:29" x14ac:dyDescent="0.35">
      <c r="A932" t="s">
        <v>29</v>
      </c>
      <c r="B932">
        <v>2</v>
      </c>
      <c r="C932" t="s">
        <v>38</v>
      </c>
      <c r="D932" t="s">
        <v>31</v>
      </c>
      <c r="E932" t="s">
        <v>39</v>
      </c>
      <c r="F932" t="s">
        <v>40</v>
      </c>
      <c r="G932">
        <v>0.33333333333333298</v>
      </c>
      <c r="H932">
        <v>1.099</v>
      </c>
      <c r="I932">
        <v>0</v>
      </c>
      <c r="J932">
        <v>0.97399999999999898</v>
      </c>
      <c r="K932">
        <v>0.16666666666666699</v>
      </c>
      <c r="L932">
        <v>1.0365</v>
      </c>
      <c r="S932" t="s">
        <v>175</v>
      </c>
      <c r="T932" t="s">
        <v>31</v>
      </c>
      <c r="U932" t="s">
        <v>41</v>
      </c>
      <c r="V932" t="s">
        <v>42</v>
      </c>
      <c r="W932" t="s">
        <v>37</v>
      </c>
      <c r="X932">
        <v>4029</v>
      </c>
      <c r="Y932">
        <v>4910</v>
      </c>
      <c r="Z932">
        <v>3677</v>
      </c>
      <c r="AA932">
        <v>1.1687995488346301</v>
      </c>
      <c r="AB932">
        <v>1.26189579045593</v>
      </c>
      <c r="AC932">
        <v>0.68558727554653398</v>
      </c>
    </row>
    <row r="933" spans="1:29" x14ac:dyDescent="0.35">
      <c r="A933" t="s">
        <v>29</v>
      </c>
      <c r="B933">
        <v>2</v>
      </c>
      <c r="C933" t="s">
        <v>38</v>
      </c>
      <c r="D933" t="s">
        <v>31</v>
      </c>
      <c r="E933" t="s">
        <v>39</v>
      </c>
      <c r="F933" t="s">
        <v>40</v>
      </c>
      <c r="G933">
        <v>0.75</v>
      </c>
      <c r="H933">
        <v>0.95883333333335496</v>
      </c>
      <c r="I933">
        <v>0.41666666666666702</v>
      </c>
      <c r="J933">
        <v>0.83383333333335496</v>
      </c>
      <c r="K933">
        <v>0.58333333333333404</v>
      </c>
      <c r="L933">
        <v>0.89633333333335496</v>
      </c>
      <c r="S933" t="s">
        <v>176</v>
      </c>
      <c r="T933" t="s">
        <v>31</v>
      </c>
      <c r="U933" t="s">
        <v>41</v>
      </c>
      <c r="V933" t="s">
        <v>42</v>
      </c>
      <c r="W933" t="s">
        <v>37</v>
      </c>
      <c r="X933">
        <v>4029</v>
      </c>
      <c r="Y933">
        <v>4910</v>
      </c>
      <c r="Z933">
        <v>3677</v>
      </c>
      <c r="AA933">
        <v>1.1687995488346301</v>
      </c>
      <c r="AB933">
        <v>1.26189579045593</v>
      </c>
      <c r="AC933">
        <v>0.68558727554653398</v>
      </c>
    </row>
    <row r="934" spans="1:29" x14ac:dyDescent="0.35">
      <c r="A934" t="s">
        <v>29</v>
      </c>
      <c r="B934">
        <v>2</v>
      </c>
      <c r="C934" t="s">
        <v>38</v>
      </c>
      <c r="D934" t="s">
        <v>31</v>
      </c>
      <c r="E934" t="s">
        <v>39</v>
      </c>
      <c r="F934" t="s">
        <v>40</v>
      </c>
      <c r="G934">
        <v>0.16666666666666699</v>
      </c>
      <c r="H934">
        <v>5.2999999999959302E-2</v>
      </c>
      <c r="I934">
        <v>0.16666666666666699</v>
      </c>
      <c r="J934">
        <v>5.2999999999959302E-2</v>
      </c>
      <c r="K934" s="1">
        <v>2.7755575615628901E-17</v>
      </c>
      <c r="L934">
        <v>-9.5000000000406998E-3</v>
      </c>
      <c r="S934" t="s">
        <v>177</v>
      </c>
      <c r="T934" t="s">
        <v>31</v>
      </c>
      <c r="U934" t="s">
        <v>41</v>
      </c>
      <c r="V934" t="s">
        <v>42</v>
      </c>
      <c r="W934" t="s">
        <v>37</v>
      </c>
      <c r="X934">
        <v>4029</v>
      </c>
      <c r="Y934">
        <v>4910</v>
      </c>
      <c r="Z934">
        <v>3677</v>
      </c>
      <c r="AA934">
        <v>1.1687995488346301</v>
      </c>
      <c r="AB934">
        <v>1.26189579045593</v>
      </c>
      <c r="AC934">
        <v>0.68558727554653398</v>
      </c>
    </row>
    <row r="935" spans="1:29" x14ac:dyDescent="0.35">
      <c r="A935" t="s">
        <v>29</v>
      </c>
      <c r="B935">
        <v>2</v>
      </c>
      <c r="C935" t="s">
        <v>38</v>
      </c>
      <c r="D935" t="s">
        <v>31</v>
      </c>
      <c r="E935" t="s">
        <v>39</v>
      </c>
      <c r="F935" t="s">
        <v>40</v>
      </c>
      <c r="G935">
        <v>0.16666666666666699</v>
      </c>
      <c r="H935">
        <v>0.66516666666666402</v>
      </c>
      <c r="I935">
        <v>0.16666666666666699</v>
      </c>
      <c r="J935">
        <v>0.66516666666666402</v>
      </c>
      <c r="K935" s="1">
        <v>2.7755575615628901E-17</v>
      </c>
      <c r="L935">
        <v>0.60266666666666402</v>
      </c>
      <c r="S935" t="s">
        <v>178</v>
      </c>
      <c r="T935" t="s">
        <v>31</v>
      </c>
      <c r="U935" t="s">
        <v>41</v>
      </c>
      <c r="V935" t="s">
        <v>42</v>
      </c>
      <c r="W935" t="s">
        <v>37</v>
      </c>
      <c r="X935">
        <v>4029</v>
      </c>
      <c r="Y935">
        <v>4910</v>
      </c>
      <c r="Z935">
        <v>3677</v>
      </c>
      <c r="AA935">
        <v>1.1687995488346301</v>
      </c>
      <c r="AB935">
        <v>1.26189579045593</v>
      </c>
      <c r="AC935">
        <v>0.68558727554653398</v>
      </c>
    </row>
    <row r="936" spans="1:29" x14ac:dyDescent="0.35">
      <c r="A936" t="s">
        <v>29</v>
      </c>
      <c r="B936">
        <v>2</v>
      </c>
      <c r="C936" t="s">
        <v>38</v>
      </c>
      <c r="D936" t="s">
        <v>31</v>
      </c>
      <c r="E936" t="s">
        <v>39</v>
      </c>
      <c r="F936" t="s">
        <v>40</v>
      </c>
      <c r="G936">
        <v>0.25</v>
      </c>
      <c r="H936">
        <v>4.6249999999986399E-2</v>
      </c>
      <c r="I936">
        <v>0.25</v>
      </c>
      <c r="J936">
        <v>4.6249999999986399E-2</v>
      </c>
      <c r="K936">
        <v>8.3333333333333398E-2</v>
      </c>
      <c r="L936">
        <v>-1.6250000000013601E-2</v>
      </c>
      <c r="S936" t="s">
        <v>179</v>
      </c>
      <c r="T936" t="s">
        <v>31</v>
      </c>
      <c r="U936" t="s">
        <v>41</v>
      </c>
      <c r="V936" t="s">
        <v>42</v>
      </c>
      <c r="W936" t="s">
        <v>37</v>
      </c>
      <c r="X936">
        <v>4029</v>
      </c>
      <c r="Y936">
        <v>4910</v>
      </c>
      <c r="Z936">
        <v>3677</v>
      </c>
      <c r="AA936">
        <v>1.1687995488346301</v>
      </c>
      <c r="AB936">
        <v>1.26189579045593</v>
      </c>
      <c r="AC936">
        <v>0.68558727554653398</v>
      </c>
    </row>
    <row r="937" spans="1:29" x14ac:dyDescent="0.35">
      <c r="A937" t="s">
        <v>29</v>
      </c>
      <c r="B937">
        <v>2</v>
      </c>
      <c r="C937" t="s">
        <v>43</v>
      </c>
      <c r="D937" t="s">
        <v>31</v>
      </c>
      <c r="E937" t="s">
        <v>44</v>
      </c>
      <c r="F937" t="s">
        <v>40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S937" t="s">
        <v>173</v>
      </c>
      <c r="T937" t="s">
        <v>31</v>
      </c>
      <c r="U937" t="s">
        <v>41</v>
      </c>
      <c r="V937" t="s">
        <v>36</v>
      </c>
      <c r="W937" t="s">
        <v>45</v>
      </c>
      <c r="X937">
        <v>2807</v>
      </c>
      <c r="Y937">
        <v>3615</v>
      </c>
      <c r="Z937">
        <v>2605</v>
      </c>
      <c r="AA937">
        <v>-0.463181065103139</v>
      </c>
      <c r="AB937">
        <v>-0.56192047913265197</v>
      </c>
      <c r="AC937">
        <v>-0.32417732136306099</v>
      </c>
    </row>
    <row r="938" spans="1:29" x14ac:dyDescent="0.35">
      <c r="A938" t="s">
        <v>29</v>
      </c>
      <c r="B938">
        <v>2</v>
      </c>
      <c r="C938" t="s">
        <v>43</v>
      </c>
      <c r="D938" t="s">
        <v>31</v>
      </c>
      <c r="E938" t="s">
        <v>44</v>
      </c>
      <c r="F938" t="s">
        <v>40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S938" t="s">
        <v>174</v>
      </c>
      <c r="T938" t="s">
        <v>31</v>
      </c>
      <c r="U938" t="s">
        <v>41</v>
      </c>
      <c r="V938" t="s">
        <v>36</v>
      </c>
      <c r="W938" t="s">
        <v>45</v>
      </c>
      <c r="X938">
        <v>2807</v>
      </c>
      <c r="Y938">
        <v>3615</v>
      </c>
      <c r="Z938">
        <v>2605</v>
      </c>
      <c r="AA938">
        <v>-0.463181065103139</v>
      </c>
      <c r="AB938">
        <v>-0.56192047913265197</v>
      </c>
      <c r="AC938">
        <v>-0.32417732136306099</v>
      </c>
    </row>
    <row r="939" spans="1:29" x14ac:dyDescent="0.35">
      <c r="A939" t="s">
        <v>29</v>
      </c>
      <c r="B939">
        <v>2</v>
      </c>
      <c r="C939" t="s">
        <v>43</v>
      </c>
      <c r="D939" t="s">
        <v>31</v>
      </c>
      <c r="E939" t="s">
        <v>44</v>
      </c>
      <c r="F939" t="s">
        <v>40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S939" t="s">
        <v>175</v>
      </c>
      <c r="T939" t="s">
        <v>31</v>
      </c>
      <c r="U939" t="s">
        <v>41</v>
      </c>
      <c r="V939" t="s">
        <v>36</v>
      </c>
      <c r="W939" t="s">
        <v>45</v>
      </c>
      <c r="X939">
        <v>2807</v>
      </c>
      <c r="Y939">
        <v>3615</v>
      </c>
      <c r="Z939">
        <v>2605</v>
      </c>
      <c r="AA939">
        <v>-0.463181065103139</v>
      </c>
      <c r="AB939">
        <v>-0.56192047913265197</v>
      </c>
      <c r="AC939">
        <v>-0.32417732136306099</v>
      </c>
    </row>
    <row r="940" spans="1:29" x14ac:dyDescent="0.35">
      <c r="A940" t="s">
        <v>29</v>
      </c>
      <c r="B940">
        <v>2</v>
      </c>
      <c r="C940" t="s">
        <v>43</v>
      </c>
      <c r="D940" t="s">
        <v>31</v>
      </c>
      <c r="E940" t="s">
        <v>44</v>
      </c>
      <c r="F940" t="s">
        <v>40</v>
      </c>
      <c r="G940">
        <v>0.16666666666666699</v>
      </c>
      <c r="H940">
        <v>4.3333333333336603E-2</v>
      </c>
      <c r="I940">
        <v>0.16666666666666699</v>
      </c>
      <c r="J940">
        <v>4.3333333333336603E-2</v>
      </c>
      <c r="K940">
        <v>0.16666666666666699</v>
      </c>
      <c r="L940">
        <v>4.3333333333336603E-2</v>
      </c>
      <c r="S940" t="s">
        <v>176</v>
      </c>
      <c r="T940" t="s">
        <v>31</v>
      </c>
      <c r="U940" t="s">
        <v>41</v>
      </c>
      <c r="V940" t="s">
        <v>36</v>
      </c>
      <c r="W940" t="s">
        <v>45</v>
      </c>
      <c r="X940">
        <v>2807</v>
      </c>
      <c r="Y940">
        <v>3615</v>
      </c>
      <c r="Z940">
        <v>2605</v>
      </c>
      <c r="AA940">
        <v>-0.463181065103139</v>
      </c>
      <c r="AB940">
        <v>-0.56192047913265197</v>
      </c>
      <c r="AC940">
        <v>-0.32417732136306099</v>
      </c>
    </row>
    <row r="941" spans="1:29" x14ac:dyDescent="0.35">
      <c r="A941" t="s">
        <v>29</v>
      </c>
      <c r="B941">
        <v>2</v>
      </c>
      <c r="C941" t="s">
        <v>43</v>
      </c>
      <c r="D941" t="s">
        <v>31</v>
      </c>
      <c r="E941" t="s">
        <v>44</v>
      </c>
      <c r="F941" t="s">
        <v>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S941" t="s">
        <v>177</v>
      </c>
      <c r="T941" t="s">
        <v>31</v>
      </c>
      <c r="U941" t="s">
        <v>41</v>
      </c>
      <c r="V941" t="s">
        <v>36</v>
      </c>
      <c r="W941" t="s">
        <v>45</v>
      </c>
      <c r="X941">
        <v>2807</v>
      </c>
      <c r="Y941">
        <v>3615</v>
      </c>
      <c r="Z941">
        <v>2605</v>
      </c>
      <c r="AA941">
        <v>-0.463181065103139</v>
      </c>
      <c r="AB941">
        <v>-0.56192047913265197</v>
      </c>
      <c r="AC941">
        <v>-0.32417732136306099</v>
      </c>
    </row>
    <row r="942" spans="1:29" x14ac:dyDescent="0.35">
      <c r="A942" t="s">
        <v>29</v>
      </c>
      <c r="B942">
        <v>2</v>
      </c>
      <c r="C942" t="s">
        <v>43</v>
      </c>
      <c r="D942" t="s">
        <v>31</v>
      </c>
      <c r="E942" t="s">
        <v>44</v>
      </c>
      <c r="F942" t="s">
        <v>40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S942" t="s">
        <v>178</v>
      </c>
      <c r="T942" t="s">
        <v>31</v>
      </c>
      <c r="U942" t="s">
        <v>41</v>
      </c>
      <c r="V942" t="s">
        <v>36</v>
      </c>
      <c r="W942" t="s">
        <v>45</v>
      </c>
      <c r="X942">
        <v>2807</v>
      </c>
      <c r="Y942">
        <v>3615</v>
      </c>
      <c r="Z942">
        <v>2605</v>
      </c>
      <c r="AA942">
        <v>-0.463181065103139</v>
      </c>
      <c r="AB942">
        <v>-0.56192047913265197</v>
      </c>
      <c r="AC942">
        <v>-0.32417732136306099</v>
      </c>
    </row>
    <row r="943" spans="1:29" x14ac:dyDescent="0.35">
      <c r="A943" t="s">
        <v>29</v>
      </c>
      <c r="B943">
        <v>2</v>
      </c>
      <c r="C943" t="s">
        <v>43</v>
      </c>
      <c r="D943" t="s">
        <v>31</v>
      </c>
      <c r="E943" t="s">
        <v>44</v>
      </c>
      <c r="F943" t="s">
        <v>40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S943" t="s">
        <v>179</v>
      </c>
      <c r="T943" t="s">
        <v>31</v>
      </c>
      <c r="U943" t="s">
        <v>41</v>
      </c>
      <c r="V943" t="s">
        <v>36</v>
      </c>
      <c r="W943" t="s">
        <v>45</v>
      </c>
      <c r="X943">
        <v>2807</v>
      </c>
      <c r="Y943">
        <v>3615</v>
      </c>
      <c r="Z943">
        <v>2605</v>
      </c>
      <c r="AA943">
        <v>-0.463181065103139</v>
      </c>
      <c r="AB943">
        <v>-0.56192047913265197</v>
      </c>
      <c r="AC943">
        <v>-0.32417732136306099</v>
      </c>
    </row>
    <row r="944" spans="1:29" x14ac:dyDescent="0.35">
      <c r="A944" t="s">
        <v>29</v>
      </c>
      <c r="B944">
        <v>2</v>
      </c>
      <c r="C944" t="s">
        <v>38</v>
      </c>
      <c r="D944" t="s">
        <v>31</v>
      </c>
      <c r="E944" t="s">
        <v>46</v>
      </c>
      <c r="F944" t="s">
        <v>47</v>
      </c>
      <c r="G944">
        <v>0.5</v>
      </c>
      <c r="H944">
        <v>0.68566666666661502</v>
      </c>
      <c r="I944">
        <v>0</v>
      </c>
      <c r="J944">
        <v>0</v>
      </c>
      <c r="K944">
        <v>0</v>
      </c>
      <c r="L944" s="1">
        <v>9.2518585385429703E-17</v>
      </c>
      <c r="S944" t="s">
        <v>173</v>
      </c>
      <c r="T944" t="s">
        <v>31</v>
      </c>
      <c r="U944" t="s">
        <v>41</v>
      </c>
      <c r="V944" t="s">
        <v>42</v>
      </c>
      <c r="W944" t="s">
        <v>45</v>
      </c>
      <c r="X944">
        <v>2513</v>
      </c>
      <c r="Y944">
        <v>2406</v>
      </c>
      <c r="Z944">
        <v>2175</v>
      </c>
      <c r="AA944">
        <v>-1.1178001546490699</v>
      </c>
      <c r="AB944">
        <v>-1.0007109727979899</v>
      </c>
      <c r="AC944">
        <v>-1.26688419214584</v>
      </c>
    </row>
    <row r="945" spans="1:29" x14ac:dyDescent="0.35">
      <c r="A945" t="s">
        <v>29</v>
      </c>
      <c r="B945">
        <v>2</v>
      </c>
      <c r="C945" t="s">
        <v>38</v>
      </c>
      <c r="D945" t="s">
        <v>31</v>
      </c>
      <c r="E945" t="s">
        <v>46</v>
      </c>
      <c r="F945" t="s">
        <v>47</v>
      </c>
      <c r="G945">
        <v>2.5</v>
      </c>
      <c r="H945">
        <v>1.3418333333333201</v>
      </c>
      <c r="I945">
        <v>1.8333333333333299</v>
      </c>
      <c r="J945">
        <v>0.20916666666664699</v>
      </c>
      <c r="K945">
        <v>2</v>
      </c>
      <c r="L945">
        <v>0.65616666666670698</v>
      </c>
      <c r="S945" t="s">
        <v>174</v>
      </c>
      <c r="T945" t="s">
        <v>31</v>
      </c>
      <c r="U945" t="s">
        <v>41</v>
      </c>
      <c r="V945" t="s">
        <v>42</v>
      </c>
      <c r="W945" t="s">
        <v>45</v>
      </c>
      <c r="X945">
        <v>2513</v>
      </c>
      <c r="Y945">
        <v>2406</v>
      </c>
      <c r="Z945">
        <v>2175</v>
      </c>
      <c r="AA945">
        <v>-1.1178001546490699</v>
      </c>
      <c r="AB945">
        <v>-1.0007109727979899</v>
      </c>
      <c r="AC945">
        <v>-1.26688419214584</v>
      </c>
    </row>
    <row r="946" spans="1:29" x14ac:dyDescent="0.35">
      <c r="A946" t="s">
        <v>29</v>
      </c>
      <c r="B946">
        <v>2</v>
      </c>
      <c r="C946" t="s">
        <v>38</v>
      </c>
      <c r="D946" t="s">
        <v>31</v>
      </c>
      <c r="E946" t="s">
        <v>46</v>
      </c>
      <c r="F946" t="s">
        <v>47</v>
      </c>
      <c r="G946">
        <v>1.3333333333333299</v>
      </c>
      <c r="H946">
        <v>1.6436666666666999</v>
      </c>
      <c r="I946">
        <v>0.66666666666666696</v>
      </c>
      <c r="J946">
        <v>0.51100000000002399</v>
      </c>
      <c r="K946">
        <v>0.83333333333333304</v>
      </c>
      <c r="L946">
        <v>0.95800000000008401</v>
      </c>
      <c r="S946" t="s">
        <v>175</v>
      </c>
      <c r="T946" t="s">
        <v>31</v>
      </c>
      <c r="U946" t="s">
        <v>41</v>
      </c>
      <c r="V946" t="s">
        <v>42</v>
      </c>
      <c r="W946" t="s">
        <v>45</v>
      </c>
      <c r="X946">
        <v>2513</v>
      </c>
      <c r="Y946">
        <v>2406</v>
      </c>
      <c r="Z946">
        <v>2175</v>
      </c>
      <c r="AA946">
        <v>-1.1178001546490699</v>
      </c>
      <c r="AB946">
        <v>-1.0007109727979899</v>
      </c>
      <c r="AC946">
        <v>-1.26688419214584</v>
      </c>
    </row>
    <row r="947" spans="1:29" x14ac:dyDescent="0.35">
      <c r="A947" t="s">
        <v>29</v>
      </c>
      <c r="B947">
        <v>2</v>
      </c>
      <c r="C947" t="s">
        <v>38</v>
      </c>
      <c r="D947" t="s">
        <v>31</v>
      </c>
      <c r="E947" t="s">
        <v>46</v>
      </c>
      <c r="F947" t="s">
        <v>47</v>
      </c>
      <c r="G947">
        <v>1.5833333333333299</v>
      </c>
      <c r="H947">
        <v>2.1593333333333402</v>
      </c>
      <c r="I947">
        <v>0.91666666666666696</v>
      </c>
      <c r="J947">
        <v>1.0266666666666699</v>
      </c>
      <c r="K947">
        <v>1.0833333333333299</v>
      </c>
      <c r="L947">
        <v>1.47366666666673</v>
      </c>
      <c r="S947" t="s">
        <v>176</v>
      </c>
      <c r="T947" t="s">
        <v>31</v>
      </c>
      <c r="U947" t="s">
        <v>41</v>
      </c>
      <c r="V947" t="s">
        <v>42</v>
      </c>
      <c r="W947" t="s">
        <v>45</v>
      </c>
      <c r="X947">
        <v>2513</v>
      </c>
      <c r="Y947">
        <v>2406</v>
      </c>
      <c r="Z947">
        <v>2175</v>
      </c>
      <c r="AA947">
        <v>-1.1178001546490699</v>
      </c>
      <c r="AB947">
        <v>-1.0007109727979899</v>
      </c>
      <c r="AC947">
        <v>-1.26688419214584</v>
      </c>
    </row>
    <row r="948" spans="1:29" x14ac:dyDescent="0.35">
      <c r="A948" t="s">
        <v>29</v>
      </c>
      <c r="B948">
        <v>2</v>
      </c>
      <c r="C948" t="s">
        <v>38</v>
      </c>
      <c r="D948" t="s">
        <v>31</v>
      </c>
      <c r="E948" t="s">
        <v>46</v>
      </c>
      <c r="F948" t="s">
        <v>47</v>
      </c>
      <c r="G948">
        <v>0.83333333333333304</v>
      </c>
      <c r="H948">
        <v>0.54166666666651497</v>
      </c>
      <c r="I948">
        <v>0.5</v>
      </c>
      <c r="J948">
        <v>0.30299999999996002</v>
      </c>
      <c r="K948">
        <v>0.33333333333333298</v>
      </c>
      <c r="L948">
        <v>-0.14400000000009999</v>
      </c>
      <c r="S948" t="s">
        <v>177</v>
      </c>
      <c r="T948" t="s">
        <v>31</v>
      </c>
      <c r="U948" t="s">
        <v>41</v>
      </c>
      <c r="V948" t="s">
        <v>42</v>
      </c>
      <c r="W948" t="s">
        <v>45</v>
      </c>
      <c r="X948">
        <v>2513</v>
      </c>
      <c r="Y948">
        <v>2406</v>
      </c>
      <c r="Z948">
        <v>2175</v>
      </c>
      <c r="AA948">
        <v>-1.1178001546490699</v>
      </c>
      <c r="AB948">
        <v>-1.0007109727979899</v>
      </c>
      <c r="AC948">
        <v>-1.26688419214584</v>
      </c>
    </row>
    <row r="949" spans="1:29" x14ac:dyDescent="0.35">
      <c r="A949" t="s">
        <v>29</v>
      </c>
      <c r="B949">
        <v>2</v>
      </c>
      <c r="C949" t="s">
        <v>38</v>
      </c>
      <c r="D949" t="s">
        <v>31</v>
      </c>
      <c r="E949" t="s">
        <v>46</v>
      </c>
      <c r="F949" t="s">
        <v>47</v>
      </c>
      <c r="G949">
        <v>1.1666666666666701</v>
      </c>
      <c r="H949">
        <v>1.4341666666667501</v>
      </c>
      <c r="I949">
        <v>0.83333333333333304</v>
      </c>
      <c r="J949">
        <v>1.1955000000001901</v>
      </c>
      <c r="K949">
        <v>0.66666666666666696</v>
      </c>
      <c r="L949">
        <v>0.74850000000012995</v>
      </c>
      <c r="S949" t="s">
        <v>178</v>
      </c>
      <c r="T949" t="s">
        <v>31</v>
      </c>
      <c r="U949" t="s">
        <v>41</v>
      </c>
      <c r="V949" t="s">
        <v>42</v>
      </c>
      <c r="W949" t="s">
        <v>45</v>
      </c>
      <c r="X949">
        <v>2513</v>
      </c>
      <c r="Y949">
        <v>2406</v>
      </c>
      <c r="Z949">
        <v>2175</v>
      </c>
      <c r="AA949">
        <v>-1.1178001546490699</v>
      </c>
      <c r="AB949">
        <v>-1.0007109727979899</v>
      </c>
      <c r="AC949">
        <v>-1.26688419214584</v>
      </c>
    </row>
    <row r="950" spans="1:29" x14ac:dyDescent="0.35">
      <c r="A950" t="s">
        <v>29</v>
      </c>
      <c r="B950">
        <v>2</v>
      </c>
      <c r="C950" t="s">
        <v>38</v>
      </c>
      <c r="D950" t="s">
        <v>31</v>
      </c>
      <c r="E950" t="s">
        <v>46</v>
      </c>
      <c r="F950" t="s">
        <v>47</v>
      </c>
      <c r="G950">
        <v>0.91666666666666696</v>
      </c>
      <c r="H950">
        <v>0.60999999999997601</v>
      </c>
      <c r="I950">
        <v>0.58333333333333304</v>
      </c>
      <c r="J950">
        <v>0.37133333333342</v>
      </c>
      <c r="K950">
        <v>0.41666666666666702</v>
      </c>
      <c r="L950">
        <v>-7.5666666666639404E-2</v>
      </c>
      <c r="S950" t="s">
        <v>179</v>
      </c>
      <c r="T950" t="s">
        <v>31</v>
      </c>
      <c r="U950" t="s">
        <v>41</v>
      </c>
      <c r="V950" t="s">
        <v>42</v>
      </c>
      <c r="W950" t="s">
        <v>45</v>
      </c>
      <c r="X950">
        <v>2513</v>
      </c>
      <c r="Y950">
        <v>2406</v>
      </c>
      <c r="Z950">
        <v>2175</v>
      </c>
      <c r="AA950">
        <v>-1.1178001546490699</v>
      </c>
      <c r="AB950">
        <v>-1.0007109727979899</v>
      </c>
      <c r="AC950">
        <v>-1.26688419214584</v>
      </c>
    </row>
    <row r="951" spans="1:29" x14ac:dyDescent="0.35">
      <c r="A951" t="s">
        <v>29</v>
      </c>
      <c r="B951">
        <v>2</v>
      </c>
      <c r="C951" t="s">
        <v>43</v>
      </c>
      <c r="D951" t="s">
        <v>31</v>
      </c>
      <c r="E951" t="s">
        <v>48</v>
      </c>
      <c r="F951" t="s">
        <v>40</v>
      </c>
      <c r="G951">
        <v>0.66666666666666696</v>
      </c>
      <c r="H951">
        <v>0.56024999999999603</v>
      </c>
      <c r="I951">
        <v>0</v>
      </c>
      <c r="J951">
        <v>0</v>
      </c>
      <c r="K951" s="1">
        <v>5.5511151231257802E-17</v>
      </c>
      <c r="L951">
        <v>0</v>
      </c>
      <c r="S951" t="s">
        <v>173</v>
      </c>
      <c r="T951" t="s">
        <v>31</v>
      </c>
      <c r="U951" t="s">
        <v>41</v>
      </c>
      <c r="V951" t="s">
        <v>36</v>
      </c>
      <c r="W951" t="s">
        <v>45</v>
      </c>
      <c r="X951">
        <v>3385</v>
      </c>
      <c r="Y951">
        <v>5192</v>
      </c>
      <c r="Z951">
        <v>3180</v>
      </c>
      <c r="AA951">
        <v>0.41218167091758401</v>
      </c>
      <c r="AB951">
        <v>0.30073566147471298</v>
      </c>
      <c r="AC951">
        <v>0.90547423796236803</v>
      </c>
    </row>
    <row r="952" spans="1:29" x14ac:dyDescent="0.35">
      <c r="A952" t="s">
        <v>29</v>
      </c>
      <c r="B952">
        <v>2</v>
      </c>
      <c r="C952" t="s">
        <v>43</v>
      </c>
      <c r="D952" t="s">
        <v>31</v>
      </c>
      <c r="E952" t="s">
        <v>48</v>
      </c>
      <c r="F952" t="s">
        <v>40</v>
      </c>
      <c r="G952">
        <v>0.33333333333333298</v>
      </c>
      <c r="H952">
        <v>7.4500000000000496E-2</v>
      </c>
      <c r="I952">
        <v>0.33333333333333298</v>
      </c>
      <c r="J952">
        <v>7.4500000000000496E-2</v>
      </c>
      <c r="K952">
        <v>-0.33333333333333298</v>
      </c>
      <c r="L952">
        <v>-0.48574999999999602</v>
      </c>
      <c r="S952" t="s">
        <v>174</v>
      </c>
      <c r="T952" t="s">
        <v>31</v>
      </c>
      <c r="U952" t="s">
        <v>41</v>
      </c>
      <c r="V952" t="s">
        <v>36</v>
      </c>
      <c r="W952" t="s">
        <v>45</v>
      </c>
      <c r="X952">
        <v>3385</v>
      </c>
      <c r="Y952">
        <v>5192</v>
      </c>
      <c r="Z952">
        <v>3180</v>
      </c>
      <c r="AA952">
        <v>0.41218167091758401</v>
      </c>
      <c r="AB952">
        <v>0.30073566147471298</v>
      </c>
      <c r="AC952">
        <v>0.90547423796236803</v>
      </c>
    </row>
    <row r="953" spans="1:29" x14ac:dyDescent="0.35">
      <c r="A953" t="s">
        <v>29</v>
      </c>
      <c r="B953">
        <v>2</v>
      </c>
      <c r="C953" t="s">
        <v>43</v>
      </c>
      <c r="D953" t="s">
        <v>31</v>
      </c>
      <c r="E953" t="s">
        <v>48</v>
      </c>
      <c r="F953" t="s">
        <v>40</v>
      </c>
      <c r="G953">
        <v>0</v>
      </c>
      <c r="H953">
        <v>0</v>
      </c>
      <c r="I953">
        <v>0</v>
      </c>
      <c r="J953">
        <v>0</v>
      </c>
      <c r="K953">
        <v>-0.66666666666666696</v>
      </c>
      <c r="L953">
        <v>-0.56024999999999603</v>
      </c>
      <c r="S953" t="s">
        <v>175</v>
      </c>
      <c r="T953" t="s">
        <v>31</v>
      </c>
      <c r="U953" t="s">
        <v>41</v>
      </c>
      <c r="V953" t="s">
        <v>36</v>
      </c>
      <c r="W953" t="s">
        <v>45</v>
      </c>
      <c r="X953">
        <v>3385</v>
      </c>
      <c r="Y953">
        <v>5192</v>
      </c>
      <c r="Z953">
        <v>3180</v>
      </c>
      <c r="AA953">
        <v>0.41218167091758401</v>
      </c>
      <c r="AB953">
        <v>0.30073566147471298</v>
      </c>
      <c r="AC953">
        <v>0.90547423796236803</v>
      </c>
    </row>
    <row r="954" spans="1:29" x14ac:dyDescent="0.35">
      <c r="A954" t="s">
        <v>29</v>
      </c>
      <c r="B954">
        <v>2</v>
      </c>
      <c r="C954" t="s">
        <v>43</v>
      </c>
      <c r="D954" t="s">
        <v>31</v>
      </c>
      <c r="E954" t="s">
        <v>48</v>
      </c>
      <c r="F954" t="s">
        <v>40</v>
      </c>
      <c r="G954">
        <v>0</v>
      </c>
      <c r="H954">
        <v>0</v>
      </c>
      <c r="I954">
        <v>0</v>
      </c>
      <c r="J954">
        <v>0</v>
      </c>
      <c r="K954">
        <v>-0.66666666666666696</v>
      </c>
      <c r="L954">
        <v>-0.56024999999999603</v>
      </c>
      <c r="S954" t="s">
        <v>176</v>
      </c>
      <c r="T954" t="s">
        <v>31</v>
      </c>
      <c r="U954" t="s">
        <v>41</v>
      </c>
      <c r="V954" t="s">
        <v>36</v>
      </c>
      <c r="W954" t="s">
        <v>45</v>
      </c>
      <c r="X954">
        <v>3385</v>
      </c>
      <c r="Y954">
        <v>5192</v>
      </c>
      <c r="Z954">
        <v>3180</v>
      </c>
      <c r="AA954">
        <v>0.41218167091758401</v>
      </c>
      <c r="AB954">
        <v>0.30073566147471298</v>
      </c>
      <c r="AC954">
        <v>0.90547423796236803</v>
      </c>
    </row>
    <row r="955" spans="1:29" x14ac:dyDescent="0.35">
      <c r="A955" t="s">
        <v>29</v>
      </c>
      <c r="B955">
        <v>2</v>
      </c>
      <c r="C955" t="s">
        <v>43</v>
      </c>
      <c r="D955" t="s">
        <v>31</v>
      </c>
      <c r="E955" t="s">
        <v>48</v>
      </c>
      <c r="F955" t="s">
        <v>40</v>
      </c>
      <c r="G955">
        <v>1.3333333333333299</v>
      </c>
      <c r="H955">
        <v>0.31666666666668197</v>
      </c>
      <c r="I955">
        <v>0</v>
      </c>
      <c r="J955">
        <v>-0.80383333333331097</v>
      </c>
      <c r="K955">
        <v>0.66666666666666696</v>
      </c>
      <c r="L955">
        <v>-0.243583333333315</v>
      </c>
      <c r="S955" t="s">
        <v>177</v>
      </c>
      <c r="T955" t="s">
        <v>31</v>
      </c>
      <c r="U955" t="s">
        <v>41</v>
      </c>
      <c r="V955" t="s">
        <v>36</v>
      </c>
      <c r="W955" t="s">
        <v>45</v>
      </c>
      <c r="X955">
        <v>3385</v>
      </c>
      <c r="Y955">
        <v>5192</v>
      </c>
      <c r="Z955">
        <v>3180</v>
      </c>
      <c r="AA955">
        <v>0.41218167091758401</v>
      </c>
      <c r="AB955">
        <v>0.30073566147471298</v>
      </c>
      <c r="AC955">
        <v>0.90547423796236803</v>
      </c>
    </row>
    <row r="956" spans="1:29" x14ac:dyDescent="0.35">
      <c r="A956" t="s">
        <v>29</v>
      </c>
      <c r="B956">
        <v>2</v>
      </c>
      <c r="C956" t="s">
        <v>43</v>
      </c>
      <c r="D956" t="s">
        <v>31</v>
      </c>
      <c r="E956" t="s">
        <v>48</v>
      </c>
      <c r="F956" t="s">
        <v>40</v>
      </c>
      <c r="G956">
        <v>0</v>
      </c>
      <c r="H956">
        <v>0.19150000000005701</v>
      </c>
      <c r="I956">
        <v>-1.3333333333333299</v>
      </c>
      <c r="J956">
        <v>-0.92899999999993599</v>
      </c>
      <c r="K956">
        <v>-0.66666666666666696</v>
      </c>
      <c r="L956">
        <v>-0.36874999999993902</v>
      </c>
      <c r="S956" t="s">
        <v>178</v>
      </c>
      <c r="T956" t="s">
        <v>31</v>
      </c>
      <c r="U956" t="s">
        <v>41</v>
      </c>
      <c r="V956" t="s">
        <v>36</v>
      </c>
      <c r="W956" t="s">
        <v>45</v>
      </c>
      <c r="X956">
        <v>3385</v>
      </c>
      <c r="Y956">
        <v>5192</v>
      </c>
      <c r="Z956">
        <v>3180</v>
      </c>
      <c r="AA956">
        <v>0.41218167091758401</v>
      </c>
      <c r="AB956">
        <v>0.30073566147471298</v>
      </c>
      <c r="AC956">
        <v>0.90547423796236803</v>
      </c>
    </row>
    <row r="957" spans="1:29" x14ac:dyDescent="0.35">
      <c r="A957" t="s">
        <v>29</v>
      </c>
      <c r="B957">
        <v>2</v>
      </c>
      <c r="C957" t="s">
        <v>43</v>
      </c>
      <c r="D957" t="s">
        <v>31</v>
      </c>
      <c r="E957" t="s">
        <v>48</v>
      </c>
      <c r="F957" t="s">
        <v>40</v>
      </c>
      <c r="G957">
        <v>8.3333333333333301E-2</v>
      </c>
      <c r="H957">
        <v>9.4166666666675697E-2</v>
      </c>
      <c r="I957">
        <v>-1.25</v>
      </c>
      <c r="J957">
        <v>-1.02633333333332</v>
      </c>
      <c r="K957">
        <v>-0.58333333333333304</v>
      </c>
      <c r="L957">
        <v>-0.46608333333332103</v>
      </c>
      <c r="S957" t="s">
        <v>179</v>
      </c>
      <c r="T957" t="s">
        <v>31</v>
      </c>
      <c r="U957" t="s">
        <v>41</v>
      </c>
      <c r="V957" t="s">
        <v>36</v>
      </c>
      <c r="W957" t="s">
        <v>45</v>
      </c>
      <c r="X957">
        <v>3385</v>
      </c>
      <c r="Y957">
        <v>5192</v>
      </c>
      <c r="Z957">
        <v>3180</v>
      </c>
      <c r="AA957">
        <v>0.41218167091758401</v>
      </c>
      <c r="AB957">
        <v>0.30073566147471298</v>
      </c>
      <c r="AC957">
        <v>0.90547423796236803</v>
      </c>
    </row>
    <row r="958" spans="1:29" x14ac:dyDescent="0.35">
      <c r="A958" t="s">
        <v>29</v>
      </c>
      <c r="B958">
        <v>2</v>
      </c>
      <c r="C958" t="s">
        <v>30</v>
      </c>
      <c r="D958" t="s">
        <v>31</v>
      </c>
      <c r="E958" t="s">
        <v>49</v>
      </c>
      <c r="F958" t="s">
        <v>50</v>
      </c>
      <c r="G958">
        <v>8.3333333333333301E-2</v>
      </c>
      <c r="H958">
        <v>0.32425000000000598</v>
      </c>
      <c r="I958">
        <v>0</v>
      </c>
      <c r="J958">
        <v>0</v>
      </c>
      <c r="K958" s="1">
        <v>6.9388939039072299E-18</v>
      </c>
      <c r="L958" s="1">
        <v>-9.2518585385429707E-18</v>
      </c>
      <c r="S958" t="s">
        <v>173</v>
      </c>
      <c r="T958" t="s">
        <v>31</v>
      </c>
      <c r="U958" t="s">
        <v>35</v>
      </c>
      <c r="V958" t="s">
        <v>36</v>
      </c>
      <c r="W958" t="s">
        <v>45</v>
      </c>
      <c r="X958">
        <v>358</v>
      </c>
      <c r="Y958">
        <v>0</v>
      </c>
      <c r="Z958">
        <v>278</v>
      </c>
      <c r="AA958">
        <v>0.58434825371427002</v>
      </c>
      <c r="AB958">
        <v>0.41764341711158798</v>
      </c>
      <c r="AC958">
        <v>-0.57735026918962595</v>
      </c>
    </row>
    <row r="959" spans="1:29" x14ac:dyDescent="0.35">
      <c r="A959" t="s">
        <v>29</v>
      </c>
      <c r="B959">
        <v>2</v>
      </c>
      <c r="C959" t="s">
        <v>30</v>
      </c>
      <c r="D959" t="s">
        <v>31</v>
      </c>
      <c r="E959" t="s">
        <v>49</v>
      </c>
      <c r="F959" t="s">
        <v>50</v>
      </c>
      <c r="G959">
        <v>0.5</v>
      </c>
      <c r="H959">
        <v>0.83983333333333099</v>
      </c>
      <c r="I959">
        <v>0.33333333333333298</v>
      </c>
      <c r="J959">
        <v>0.19133333333331901</v>
      </c>
      <c r="K959">
        <v>0.41666666666666702</v>
      </c>
      <c r="L959">
        <v>0.51558333333332496</v>
      </c>
      <c r="S959" t="s">
        <v>177</v>
      </c>
      <c r="T959" t="s">
        <v>31</v>
      </c>
      <c r="U959" t="s">
        <v>35</v>
      </c>
      <c r="V959" t="s">
        <v>36</v>
      </c>
      <c r="W959" t="s">
        <v>45</v>
      </c>
      <c r="X959">
        <v>358</v>
      </c>
      <c r="Y959">
        <v>0</v>
      </c>
      <c r="Z959">
        <v>278</v>
      </c>
      <c r="AA959">
        <v>0.58434825371427002</v>
      </c>
      <c r="AB959">
        <v>0.41764341711158798</v>
      </c>
      <c r="AC959">
        <v>-0.57735026918962595</v>
      </c>
    </row>
    <row r="960" spans="1:29" x14ac:dyDescent="0.35">
      <c r="A960" t="s">
        <v>29</v>
      </c>
      <c r="B960">
        <v>2</v>
      </c>
      <c r="C960" t="s">
        <v>30</v>
      </c>
      <c r="D960" t="s">
        <v>31</v>
      </c>
      <c r="E960" t="s">
        <v>49</v>
      </c>
      <c r="F960" t="s">
        <v>50</v>
      </c>
      <c r="G960">
        <v>0</v>
      </c>
      <c r="H960">
        <v>0</v>
      </c>
      <c r="I960">
        <v>-0.16666666666666699</v>
      </c>
      <c r="J960">
        <v>-0.64850000000001295</v>
      </c>
      <c r="K960">
        <v>-8.3333333333333301E-2</v>
      </c>
      <c r="L960">
        <v>-0.32425000000000598</v>
      </c>
      <c r="S960" t="s">
        <v>178</v>
      </c>
      <c r="T960" t="s">
        <v>31</v>
      </c>
      <c r="U960" t="s">
        <v>35</v>
      </c>
      <c r="V960" t="s">
        <v>36</v>
      </c>
      <c r="W960" t="s">
        <v>45</v>
      </c>
      <c r="X960">
        <v>358</v>
      </c>
      <c r="Y960">
        <v>0</v>
      </c>
      <c r="Z960">
        <v>278</v>
      </c>
      <c r="AA960">
        <v>0.58434825371427002</v>
      </c>
      <c r="AB960">
        <v>0.41764341711158798</v>
      </c>
      <c r="AC960">
        <v>-0.57735026918962595</v>
      </c>
    </row>
    <row r="961" spans="1:29" x14ac:dyDescent="0.35">
      <c r="A961" t="s">
        <v>29</v>
      </c>
      <c r="B961">
        <v>2</v>
      </c>
      <c r="C961" t="s">
        <v>30</v>
      </c>
      <c r="D961" t="s">
        <v>31</v>
      </c>
      <c r="E961" t="s">
        <v>49</v>
      </c>
      <c r="F961" t="s">
        <v>50</v>
      </c>
      <c r="G961">
        <v>0</v>
      </c>
      <c r="H961">
        <v>0</v>
      </c>
      <c r="I961">
        <v>-0.16666666666666699</v>
      </c>
      <c r="J961">
        <v>-0.64850000000001295</v>
      </c>
      <c r="K961">
        <v>-8.3333333333333301E-2</v>
      </c>
      <c r="L961">
        <v>-0.32425000000000598</v>
      </c>
      <c r="S961" t="s">
        <v>179</v>
      </c>
      <c r="T961" t="s">
        <v>31</v>
      </c>
      <c r="U961" t="s">
        <v>35</v>
      </c>
      <c r="V961" t="s">
        <v>36</v>
      </c>
      <c r="W961" t="s">
        <v>45</v>
      </c>
      <c r="X961">
        <v>358</v>
      </c>
      <c r="Y961">
        <v>0</v>
      </c>
      <c r="Z961">
        <v>278</v>
      </c>
      <c r="AA961">
        <v>0.58434825371427002</v>
      </c>
      <c r="AB961">
        <v>0.41764341711158798</v>
      </c>
      <c r="AC961">
        <v>-0.57735026918962595</v>
      </c>
    </row>
    <row r="962" spans="1:29" x14ac:dyDescent="0.35">
      <c r="A962" t="s">
        <v>29</v>
      </c>
      <c r="B962">
        <v>2</v>
      </c>
      <c r="C962" t="s">
        <v>30</v>
      </c>
      <c r="D962" t="s">
        <v>31</v>
      </c>
      <c r="E962" t="s">
        <v>49</v>
      </c>
      <c r="F962" t="s">
        <v>50</v>
      </c>
      <c r="G962">
        <v>0.16666666666666699</v>
      </c>
      <c r="H962">
        <v>0.16583333333331499</v>
      </c>
      <c r="I962">
        <v>0.16666666666666699</v>
      </c>
      <c r="J962">
        <v>0.16583333333331499</v>
      </c>
      <c r="K962">
        <v>8.3333333333333301E-2</v>
      </c>
      <c r="L962">
        <v>-0.15841666666669099</v>
      </c>
      <c r="S962" t="s">
        <v>174</v>
      </c>
      <c r="T962" t="s">
        <v>31</v>
      </c>
      <c r="U962" t="s">
        <v>35</v>
      </c>
      <c r="V962" t="s">
        <v>36</v>
      </c>
      <c r="W962" t="s">
        <v>45</v>
      </c>
      <c r="X962">
        <v>358</v>
      </c>
      <c r="Y962">
        <v>0</v>
      </c>
      <c r="Z962">
        <v>278</v>
      </c>
      <c r="AA962">
        <v>0.58434825371427002</v>
      </c>
      <c r="AB962">
        <v>0.41764341711158798</v>
      </c>
      <c r="AC962">
        <v>-0.57735026918962595</v>
      </c>
    </row>
    <row r="963" spans="1:29" x14ac:dyDescent="0.35">
      <c r="A963" t="s">
        <v>29</v>
      </c>
      <c r="B963">
        <v>2</v>
      </c>
      <c r="C963" t="s">
        <v>30</v>
      </c>
      <c r="D963" t="s">
        <v>31</v>
      </c>
      <c r="E963" t="s">
        <v>49</v>
      </c>
      <c r="F963" t="s">
        <v>50</v>
      </c>
      <c r="G963">
        <v>0.16666666666666699</v>
      </c>
      <c r="H963">
        <v>5.1333333333332197E-2</v>
      </c>
      <c r="I963">
        <v>0.16666666666666699</v>
      </c>
      <c r="J963">
        <v>5.1333333333332197E-2</v>
      </c>
      <c r="K963">
        <v>8.3333333333333301E-2</v>
      </c>
      <c r="L963">
        <v>-0.27291666666667402</v>
      </c>
      <c r="S963" t="s">
        <v>175</v>
      </c>
      <c r="T963" t="s">
        <v>31</v>
      </c>
      <c r="U963" t="s">
        <v>35</v>
      </c>
      <c r="V963" t="s">
        <v>36</v>
      </c>
      <c r="W963" t="s">
        <v>45</v>
      </c>
      <c r="X963">
        <v>358</v>
      </c>
      <c r="Y963">
        <v>0</v>
      </c>
      <c r="Z963">
        <v>278</v>
      </c>
      <c r="AA963">
        <v>0.58434825371427002</v>
      </c>
      <c r="AB963">
        <v>0.41764341711158798</v>
      </c>
      <c r="AC963">
        <v>-0.57735026918962595</v>
      </c>
    </row>
    <row r="964" spans="1:29" x14ac:dyDescent="0.35">
      <c r="A964" t="s">
        <v>29</v>
      </c>
      <c r="B964">
        <v>2</v>
      </c>
      <c r="C964" t="s">
        <v>30</v>
      </c>
      <c r="D964" t="s">
        <v>31</v>
      </c>
      <c r="E964" t="s">
        <v>49</v>
      </c>
      <c r="F964" t="s">
        <v>50</v>
      </c>
      <c r="G964">
        <v>0.25</v>
      </c>
      <c r="H964">
        <v>0.20008333333335801</v>
      </c>
      <c r="I964">
        <v>0.25</v>
      </c>
      <c r="J964">
        <v>0.20008333333335801</v>
      </c>
      <c r="K964">
        <v>0.16666666666666699</v>
      </c>
      <c r="L964">
        <v>-0.124166666666648</v>
      </c>
      <c r="S964" t="s">
        <v>176</v>
      </c>
      <c r="T964" t="s">
        <v>31</v>
      </c>
      <c r="U964" t="s">
        <v>35</v>
      </c>
      <c r="V964" t="s">
        <v>36</v>
      </c>
      <c r="W964" t="s">
        <v>45</v>
      </c>
      <c r="X964">
        <v>358</v>
      </c>
      <c r="Y964">
        <v>0</v>
      </c>
      <c r="Z964">
        <v>278</v>
      </c>
      <c r="AA964">
        <v>0.58434825371427002</v>
      </c>
      <c r="AB964">
        <v>0.41764341711158798</v>
      </c>
      <c r="AC964">
        <v>-0.57735026918962595</v>
      </c>
    </row>
    <row r="965" spans="1:29" x14ac:dyDescent="0.35">
      <c r="A965" t="s">
        <v>29</v>
      </c>
      <c r="B965">
        <v>2</v>
      </c>
      <c r="C965" t="s">
        <v>30</v>
      </c>
      <c r="D965" t="s">
        <v>31</v>
      </c>
      <c r="E965" t="s">
        <v>51</v>
      </c>
      <c r="F965" t="s">
        <v>50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S965" t="s">
        <v>173</v>
      </c>
      <c r="T965" t="s">
        <v>31</v>
      </c>
      <c r="U965" t="s">
        <v>35</v>
      </c>
      <c r="V965" t="s">
        <v>36</v>
      </c>
      <c r="W965" t="s">
        <v>45</v>
      </c>
      <c r="X965">
        <v>389</v>
      </c>
      <c r="Y965">
        <v>0</v>
      </c>
      <c r="Z965">
        <v>277</v>
      </c>
      <c r="AA965">
        <v>0.57032389562512698</v>
      </c>
      <c r="AB965">
        <v>0.72347678554763295</v>
      </c>
      <c r="AC965">
        <v>-0.57735026918962595</v>
      </c>
    </row>
    <row r="966" spans="1:29" x14ac:dyDescent="0.35">
      <c r="A966" t="s">
        <v>29</v>
      </c>
      <c r="B966">
        <v>2</v>
      </c>
      <c r="C966" t="s">
        <v>30</v>
      </c>
      <c r="D966" t="s">
        <v>31</v>
      </c>
      <c r="E966" t="s">
        <v>51</v>
      </c>
      <c r="F966" t="s">
        <v>50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S966" t="s">
        <v>177</v>
      </c>
      <c r="T966" t="s">
        <v>31</v>
      </c>
      <c r="U966" t="s">
        <v>35</v>
      </c>
      <c r="V966" t="s">
        <v>36</v>
      </c>
      <c r="W966" t="s">
        <v>45</v>
      </c>
      <c r="X966">
        <v>389</v>
      </c>
      <c r="Y966">
        <v>0</v>
      </c>
      <c r="Z966">
        <v>277</v>
      </c>
      <c r="AA966">
        <v>0.57032389562512698</v>
      </c>
      <c r="AB966">
        <v>0.72347678554763295</v>
      </c>
      <c r="AC966">
        <v>-0.57735026918962595</v>
      </c>
    </row>
    <row r="967" spans="1:29" x14ac:dyDescent="0.35">
      <c r="A967" t="s">
        <v>29</v>
      </c>
      <c r="B967">
        <v>2</v>
      </c>
      <c r="C967" t="s">
        <v>30</v>
      </c>
      <c r="D967" t="s">
        <v>31</v>
      </c>
      <c r="E967" t="s">
        <v>51</v>
      </c>
      <c r="F967" t="s">
        <v>50</v>
      </c>
      <c r="G967">
        <v>0.5</v>
      </c>
      <c r="H967">
        <v>9.5333333333314896E-2</v>
      </c>
      <c r="I967">
        <v>0.5</v>
      </c>
      <c r="J967">
        <v>9.5333333333314896E-2</v>
      </c>
      <c r="K967">
        <v>0.5</v>
      </c>
      <c r="L967">
        <v>9.5333333333314896E-2</v>
      </c>
      <c r="S967" t="s">
        <v>178</v>
      </c>
      <c r="T967" t="s">
        <v>31</v>
      </c>
      <c r="U967" t="s">
        <v>35</v>
      </c>
      <c r="V967" t="s">
        <v>36</v>
      </c>
      <c r="W967" t="s">
        <v>45</v>
      </c>
      <c r="X967">
        <v>389</v>
      </c>
      <c r="Y967">
        <v>0</v>
      </c>
      <c r="Z967">
        <v>277</v>
      </c>
      <c r="AA967">
        <v>0.57032389562512698</v>
      </c>
      <c r="AB967">
        <v>0.72347678554763295</v>
      </c>
      <c r="AC967">
        <v>-0.57735026918962595</v>
      </c>
    </row>
    <row r="968" spans="1:29" x14ac:dyDescent="0.35">
      <c r="A968" t="s">
        <v>29</v>
      </c>
      <c r="B968">
        <v>2</v>
      </c>
      <c r="C968" t="s">
        <v>30</v>
      </c>
      <c r="D968" t="s">
        <v>31</v>
      </c>
      <c r="E968" t="s">
        <v>51</v>
      </c>
      <c r="F968" t="s">
        <v>50</v>
      </c>
      <c r="G968">
        <v>0.66666666666666696</v>
      </c>
      <c r="H968">
        <v>0.12424999999997</v>
      </c>
      <c r="I968">
        <v>0.66666666666666696</v>
      </c>
      <c r="J968">
        <v>0.12424999999997</v>
      </c>
      <c r="K968">
        <v>0.66666666666666696</v>
      </c>
      <c r="L968">
        <v>0.12424999999997</v>
      </c>
      <c r="S968" t="s">
        <v>179</v>
      </c>
      <c r="T968" t="s">
        <v>31</v>
      </c>
      <c r="U968" t="s">
        <v>35</v>
      </c>
      <c r="V968" t="s">
        <v>36</v>
      </c>
      <c r="W968" t="s">
        <v>45</v>
      </c>
      <c r="X968">
        <v>389</v>
      </c>
      <c r="Y968">
        <v>0</v>
      </c>
      <c r="Z968">
        <v>277</v>
      </c>
      <c r="AA968">
        <v>0.57032389562512698</v>
      </c>
      <c r="AB968">
        <v>0.72347678554763295</v>
      </c>
      <c r="AC968">
        <v>-0.57735026918962595</v>
      </c>
    </row>
    <row r="969" spans="1:29" x14ac:dyDescent="0.35">
      <c r="A969" t="s">
        <v>29</v>
      </c>
      <c r="B969">
        <v>2</v>
      </c>
      <c r="C969" t="s">
        <v>30</v>
      </c>
      <c r="D969" t="s">
        <v>31</v>
      </c>
      <c r="E969" t="s">
        <v>51</v>
      </c>
      <c r="F969" t="s">
        <v>50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S969" t="s">
        <v>174</v>
      </c>
      <c r="T969" t="s">
        <v>31</v>
      </c>
      <c r="U969" t="s">
        <v>35</v>
      </c>
      <c r="V969" t="s">
        <v>36</v>
      </c>
      <c r="W969" t="s">
        <v>45</v>
      </c>
      <c r="X969">
        <v>389</v>
      </c>
      <c r="Y969">
        <v>0</v>
      </c>
      <c r="Z969">
        <v>277</v>
      </c>
      <c r="AA969">
        <v>0.57032389562512698</v>
      </c>
      <c r="AB969">
        <v>0.72347678554763295</v>
      </c>
      <c r="AC969">
        <v>-0.57735026918962595</v>
      </c>
    </row>
    <row r="970" spans="1:29" x14ac:dyDescent="0.35">
      <c r="A970" t="s">
        <v>29</v>
      </c>
      <c r="B970">
        <v>2</v>
      </c>
      <c r="C970" t="s">
        <v>30</v>
      </c>
      <c r="D970" t="s">
        <v>31</v>
      </c>
      <c r="E970" t="s">
        <v>51</v>
      </c>
      <c r="F970" t="s">
        <v>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S970" t="s">
        <v>175</v>
      </c>
      <c r="T970" t="s">
        <v>31</v>
      </c>
      <c r="U970" t="s">
        <v>35</v>
      </c>
      <c r="V970" t="s">
        <v>36</v>
      </c>
      <c r="W970" t="s">
        <v>45</v>
      </c>
      <c r="X970">
        <v>389</v>
      </c>
      <c r="Y970">
        <v>0</v>
      </c>
      <c r="Z970">
        <v>277</v>
      </c>
      <c r="AA970">
        <v>0.57032389562512698</v>
      </c>
      <c r="AB970">
        <v>0.72347678554763295</v>
      </c>
      <c r="AC970">
        <v>-0.57735026918962595</v>
      </c>
    </row>
    <row r="971" spans="1:29" x14ac:dyDescent="0.35">
      <c r="A971" t="s">
        <v>29</v>
      </c>
      <c r="B971">
        <v>2</v>
      </c>
      <c r="C971" t="s">
        <v>30</v>
      </c>
      <c r="D971" t="s">
        <v>31</v>
      </c>
      <c r="E971" t="s">
        <v>51</v>
      </c>
      <c r="F971" t="s">
        <v>50</v>
      </c>
      <c r="G971">
        <v>0.25</v>
      </c>
      <c r="H971">
        <v>0.128416666666681</v>
      </c>
      <c r="I971">
        <v>0.25</v>
      </c>
      <c r="J971">
        <v>0.128416666666681</v>
      </c>
      <c r="K971">
        <v>0.25</v>
      </c>
      <c r="L971">
        <v>0.128416666666681</v>
      </c>
      <c r="S971" t="s">
        <v>176</v>
      </c>
      <c r="T971" t="s">
        <v>31</v>
      </c>
      <c r="U971" t="s">
        <v>35</v>
      </c>
      <c r="V971" t="s">
        <v>36</v>
      </c>
      <c r="W971" t="s">
        <v>45</v>
      </c>
      <c r="X971">
        <v>389</v>
      </c>
      <c r="Y971">
        <v>0</v>
      </c>
      <c r="Z971">
        <v>277</v>
      </c>
      <c r="AA971">
        <v>0.57032389562512698</v>
      </c>
      <c r="AB971">
        <v>0.72347678554763295</v>
      </c>
      <c r="AC971">
        <v>-0.57735026918962595</v>
      </c>
    </row>
    <row r="972" spans="1:29" x14ac:dyDescent="0.35">
      <c r="A972" t="s">
        <v>172</v>
      </c>
      <c r="B972">
        <v>1</v>
      </c>
      <c r="C972" t="s">
        <v>30</v>
      </c>
      <c r="D972" t="s">
        <v>31</v>
      </c>
      <c r="E972" t="s">
        <v>32</v>
      </c>
      <c r="F972" t="s">
        <v>33</v>
      </c>
      <c r="G972">
        <v>0.66666666666666696</v>
      </c>
      <c r="H972">
        <v>1.6681666666666899</v>
      </c>
      <c r="I972">
        <v>0</v>
      </c>
      <c r="J972">
        <v>0</v>
      </c>
      <c r="K972" s="1">
        <v>7.4014868308343802E-17</v>
      </c>
      <c r="L972" s="1">
        <v>2.2204460492503101E-16</v>
      </c>
      <c r="S972" t="s">
        <v>173</v>
      </c>
      <c r="T972" t="s">
        <v>31</v>
      </c>
      <c r="U972" t="s">
        <v>35</v>
      </c>
      <c r="V972" t="s">
        <v>36</v>
      </c>
      <c r="W972" t="s">
        <v>37</v>
      </c>
      <c r="X972">
        <v>200</v>
      </c>
      <c r="Y972">
        <v>772</v>
      </c>
      <c r="Z972">
        <v>154</v>
      </c>
      <c r="AA972">
        <v>-1.1546721493394001</v>
      </c>
      <c r="AB972">
        <v>-1.14112020265922</v>
      </c>
      <c r="AC972">
        <v>1.1547005383792499</v>
      </c>
    </row>
    <row r="973" spans="1:29" x14ac:dyDescent="0.35">
      <c r="A973" t="s">
        <v>172</v>
      </c>
      <c r="B973">
        <v>1</v>
      </c>
      <c r="C973" t="s">
        <v>30</v>
      </c>
      <c r="D973" t="s">
        <v>31</v>
      </c>
      <c r="E973" t="s">
        <v>32</v>
      </c>
      <c r="F973" t="s">
        <v>33</v>
      </c>
      <c r="G973">
        <v>0.66666666666666696</v>
      </c>
      <c r="H973">
        <v>1.2033333333333001</v>
      </c>
      <c r="I973">
        <v>0.16666666666666699</v>
      </c>
      <c r="J973">
        <v>-0.635166666666653</v>
      </c>
      <c r="K973" s="1">
        <v>5.5511151231257802E-17</v>
      </c>
      <c r="L973">
        <v>-0.464833333333388</v>
      </c>
      <c r="S973" t="s">
        <v>175</v>
      </c>
      <c r="T973" t="s">
        <v>31</v>
      </c>
      <c r="U973" t="s">
        <v>35</v>
      </c>
      <c r="V973" t="s">
        <v>36</v>
      </c>
      <c r="W973" t="s">
        <v>37</v>
      </c>
      <c r="X973">
        <v>200</v>
      </c>
      <c r="Y973">
        <v>772</v>
      </c>
      <c r="Z973">
        <v>154</v>
      </c>
      <c r="AA973">
        <v>-1.1546721493394001</v>
      </c>
      <c r="AB973">
        <v>-1.14112020265922</v>
      </c>
      <c r="AC973">
        <v>1.1547005383792499</v>
      </c>
    </row>
    <row r="974" spans="1:29" x14ac:dyDescent="0.35">
      <c r="A974" t="s">
        <v>172</v>
      </c>
      <c r="B974">
        <v>1</v>
      </c>
      <c r="C974" t="s">
        <v>30</v>
      </c>
      <c r="D974" t="s">
        <v>31</v>
      </c>
      <c r="E974" t="s">
        <v>32</v>
      </c>
      <c r="F974" t="s">
        <v>33</v>
      </c>
      <c r="G974">
        <v>1.5</v>
      </c>
      <c r="H974">
        <v>1.6228333333332701</v>
      </c>
      <c r="I974">
        <v>1</v>
      </c>
      <c r="J974">
        <v>-0.21566666666668299</v>
      </c>
      <c r="K974">
        <v>0.83333333333333304</v>
      </c>
      <c r="L974">
        <v>-4.5333333333416999E-2</v>
      </c>
      <c r="S974" t="s">
        <v>176</v>
      </c>
      <c r="T974" t="s">
        <v>31</v>
      </c>
      <c r="U974" t="s">
        <v>35</v>
      </c>
      <c r="V974" t="s">
        <v>36</v>
      </c>
      <c r="W974" t="s">
        <v>37</v>
      </c>
      <c r="X974">
        <v>200</v>
      </c>
      <c r="Y974">
        <v>772</v>
      </c>
      <c r="Z974">
        <v>154</v>
      </c>
      <c r="AA974">
        <v>-1.1546721493394001</v>
      </c>
      <c r="AB974">
        <v>-1.14112020265922</v>
      </c>
      <c r="AC974">
        <v>1.1547005383792499</v>
      </c>
    </row>
    <row r="975" spans="1:29" x14ac:dyDescent="0.35">
      <c r="A975" t="s">
        <v>172</v>
      </c>
      <c r="B975">
        <v>1</v>
      </c>
      <c r="C975" t="s">
        <v>30</v>
      </c>
      <c r="D975" t="s">
        <v>31</v>
      </c>
      <c r="E975" t="s">
        <v>32</v>
      </c>
      <c r="F975" t="s">
        <v>33</v>
      </c>
      <c r="G975">
        <v>0</v>
      </c>
      <c r="H975">
        <v>0.14300000000002899</v>
      </c>
      <c r="I975">
        <v>-0.83333333333333304</v>
      </c>
      <c r="J975">
        <v>-1.35483333333339</v>
      </c>
      <c r="K975">
        <v>-0.66666666666666696</v>
      </c>
      <c r="L975">
        <v>-1.5251666666666599</v>
      </c>
      <c r="S975" t="s">
        <v>178</v>
      </c>
      <c r="T975" t="s">
        <v>31</v>
      </c>
      <c r="U975" t="s">
        <v>35</v>
      </c>
      <c r="V975" t="s">
        <v>36</v>
      </c>
      <c r="W975" t="s">
        <v>37</v>
      </c>
      <c r="X975">
        <v>200</v>
      </c>
      <c r="Y975">
        <v>772</v>
      </c>
      <c r="Z975">
        <v>154</v>
      </c>
      <c r="AA975">
        <v>-1.1546721493394001</v>
      </c>
      <c r="AB975">
        <v>-1.14112020265922</v>
      </c>
      <c r="AC975">
        <v>1.1547005383792499</v>
      </c>
    </row>
    <row r="976" spans="1:29" x14ac:dyDescent="0.35">
      <c r="A976" t="s">
        <v>172</v>
      </c>
      <c r="B976">
        <v>1</v>
      </c>
      <c r="C976" t="s">
        <v>30</v>
      </c>
      <c r="D976" t="s">
        <v>31</v>
      </c>
      <c r="E976" t="s">
        <v>32</v>
      </c>
      <c r="F976" t="s">
        <v>33</v>
      </c>
      <c r="G976">
        <v>0</v>
      </c>
      <c r="H976">
        <v>0</v>
      </c>
      <c r="I976">
        <v>-0.83333333333333304</v>
      </c>
      <c r="J976">
        <v>-1.4978333333334199</v>
      </c>
      <c r="K976">
        <v>-0.66666666666666696</v>
      </c>
      <c r="L976">
        <v>-1.6681666666666899</v>
      </c>
      <c r="S976" t="s">
        <v>179</v>
      </c>
      <c r="T976" t="s">
        <v>31</v>
      </c>
      <c r="U976" t="s">
        <v>35</v>
      </c>
      <c r="V976" t="s">
        <v>36</v>
      </c>
      <c r="W976" t="s">
        <v>37</v>
      </c>
      <c r="X976">
        <v>200</v>
      </c>
      <c r="Y976">
        <v>772</v>
      </c>
      <c r="Z976">
        <v>154</v>
      </c>
      <c r="AA976">
        <v>-1.1546721493394001</v>
      </c>
      <c r="AB976">
        <v>-1.14112020265922</v>
      </c>
      <c r="AC976">
        <v>1.1547005383792499</v>
      </c>
    </row>
    <row r="977" spans="1:29" x14ac:dyDescent="0.35">
      <c r="A977" t="s">
        <v>172</v>
      </c>
      <c r="B977">
        <v>1</v>
      </c>
      <c r="C977" t="s">
        <v>38</v>
      </c>
      <c r="D977" t="s">
        <v>31</v>
      </c>
      <c r="E977" t="s">
        <v>39</v>
      </c>
      <c r="F977" t="s">
        <v>40</v>
      </c>
      <c r="G977">
        <v>0.33333333333333298</v>
      </c>
      <c r="H977">
        <v>0.394749999999985</v>
      </c>
      <c r="I977">
        <v>0</v>
      </c>
      <c r="J977">
        <v>0</v>
      </c>
      <c r="K977" s="1">
        <v>4.6259292692714901E-17</v>
      </c>
      <c r="L977" s="1">
        <v>9.2518585385429707E-18</v>
      </c>
      <c r="S977" t="s">
        <v>173</v>
      </c>
      <c r="T977" t="s">
        <v>31</v>
      </c>
      <c r="U977" t="s">
        <v>41</v>
      </c>
      <c r="V977" t="s">
        <v>42</v>
      </c>
      <c r="W977" t="s">
        <v>37</v>
      </c>
      <c r="X977">
        <v>4029</v>
      </c>
      <c r="Y977">
        <v>4910</v>
      </c>
      <c r="Z977">
        <v>3677</v>
      </c>
      <c r="AA977">
        <v>1.1687995488346301</v>
      </c>
      <c r="AB977">
        <v>1.26189579045593</v>
      </c>
      <c r="AC977">
        <v>0.68558727554653398</v>
      </c>
    </row>
    <row r="978" spans="1:29" x14ac:dyDescent="0.35">
      <c r="A978" t="s">
        <v>172</v>
      </c>
      <c r="B978">
        <v>1</v>
      </c>
      <c r="C978" t="s">
        <v>38</v>
      </c>
      <c r="D978" t="s">
        <v>31</v>
      </c>
      <c r="E978" t="s">
        <v>39</v>
      </c>
      <c r="F978" t="s">
        <v>40</v>
      </c>
      <c r="G978">
        <v>1.3333333333333299</v>
      </c>
      <c r="H978">
        <v>2.3438333333332899</v>
      </c>
      <c r="I978">
        <v>1</v>
      </c>
      <c r="J978">
        <v>1.6928333333333101</v>
      </c>
      <c r="K978">
        <v>1</v>
      </c>
      <c r="L978">
        <v>1.94908333333331</v>
      </c>
      <c r="S978" t="s">
        <v>178</v>
      </c>
      <c r="T978" t="s">
        <v>31</v>
      </c>
      <c r="U978" t="s">
        <v>41</v>
      </c>
      <c r="V978" t="s">
        <v>42</v>
      </c>
      <c r="W978" t="s">
        <v>37</v>
      </c>
      <c r="X978">
        <v>4029</v>
      </c>
      <c r="Y978">
        <v>4910</v>
      </c>
      <c r="Z978">
        <v>3677</v>
      </c>
      <c r="AA978">
        <v>1.1687995488346301</v>
      </c>
      <c r="AB978">
        <v>1.26189579045593</v>
      </c>
      <c r="AC978">
        <v>0.68558727554653398</v>
      </c>
    </row>
    <row r="979" spans="1:29" x14ac:dyDescent="0.35">
      <c r="A979" t="s">
        <v>172</v>
      </c>
      <c r="B979">
        <v>1</v>
      </c>
      <c r="C979" t="s">
        <v>38</v>
      </c>
      <c r="D979" t="s">
        <v>31</v>
      </c>
      <c r="E979" t="s">
        <v>39</v>
      </c>
      <c r="F979" t="s">
        <v>40</v>
      </c>
      <c r="G979">
        <v>1.6666666666666701</v>
      </c>
      <c r="H979">
        <v>1.74383333333339</v>
      </c>
      <c r="I979">
        <v>1.3333333333333299</v>
      </c>
      <c r="J979">
        <v>1.0928333333334099</v>
      </c>
      <c r="K979">
        <v>1.3333333333333299</v>
      </c>
      <c r="L979">
        <v>1.34908333333341</v>
      </c>
      <c r="S979" t="s">
        <v>179</v>
      </c>
      <c r="T979" t="s">
        <v>31</v>
      </c>
      <c r="U979" t="s">
        <v>41</v>
      </c>
      <c r="V979" t="s">
        <v>42</v>
      </c>
      <c r="W979" t="s">
        <v>37</v>
      </c>
      <c r="X979">
        <v>4029</v>
      </c>
      <c r="Y979">
        <v>4910</v>
      </c>
      <c r="Z979">
        <v>3677</v>
      </c>
      <c r="AA979">
        <v>1.1687995488346301</v>
      </c>
      <c r="AB979">
        <v>1.26189579045593</v>
      </c>
      <c r="AC979">
        <v>0.68558727554653398</v>
      </c>
    </row>
    <row r="980" spans="1:29" x14ac:dyDescent="0.35">
      <c r="A980" t="s">
        <v>172</v>
      </c>
      <c r="B980">
        <v>1</v>
      </c>
      <c r="C980" t="s">
        <v>38</v>
      </c>
      <c r="D980" t="s">
        <v>31</v>
      </c>
      <c r="E980" t="s">
        <v>39</v>
      </c>
      <c r="F980" t="s">
        <v>40</v>
      </c>
      <c r="G980">
        <v>1</v>
      </c>
      <c r="H980">
        <v>2.8913333333333502</v>
      </c>
      <c r="I980">
        <v>0.66666666666666696</v>
      </c>
      <c r="J980">
        <v>2.7528333333333599</v>
      </c>
      <c r="K980">
        <v>0.66666666666666696</v>
      </c>
      <c r="L980">
        <v>2.4965833333333598</v>
      </c>
      <c r="S980" t="s">
        <v>175</v>
      </c>
      <c r="T980" t="s">
        <v>31</v>
      </c>
      <c r="U980" t="s">
        <v>41</v>
      </c>
      <c r="V980" t="s">
        <v>42</v>
      </c>
      <c r="W980" t="s">
        <v>37</v>
      </c>
      <c r="X980">
        <v>4029</v>
      </c>
      <c r="Y980">
        <v>4910</v>
      </c>
      <c r="Z980">
        <v>3677</v>
      </c>
      <c r="AA980">
        <v>1.1687995488346301</v>
      </c>
      <c r="AB980">
        <v>1.26189579045593</v>
      </c>
      <c r="AC980">
        <v>0.68558727554653398</v>
      </c>
    </row>
    <row r="981" spans="1:29" x14ac:dyDescent="0.35">
      <c r="A981" t="s">
        <v>172</v>
      </c>
      <c r="B981">
        <v>1</v>
      </c>
      <c r="C981" t="s">
        <v>38</v>
      </c>
      <c r="D981" t="s">
        <v>31</v>
      </c>
      <c r="E981" t="s">
        <v>39</v>
      </c>
      <c r="F981" t="s">
        <v>40</v>
      </c>
      <c r="G981">
        <v>2.8333333333333299</v>
      </c>
      <c r="H981">
        <v>7.8771666666666498</v>
      </c>
      <c r="I981">
        <v>2.5</v>
      </c>
      <c r="J981">
        <v>7.7386666666666697</v>
      </c>
      <c r="K981">
        <v>2.5</v>
      </c>
      <c r="L981">
        <v>7.48241666666667</v>
      </c>
      <c r="S981" t="s">
        <v>176</v>
      </c>
      <c r="T981" t="s">
        <v>31</v>
      </c>
      <c r="U981" t="s">
        <v>41</v>
      </c>
      <c r="V981" t="s">
        <v>42</v>
      </c>
      <c r="W981" t="s">
        <v>37</v>
      </c>
      <c r="X981">
        <v>4029</v>
      </c>
      <c r="Y981">
        <v>4910</v>
      </c>
      <c r="Z981">
        <v>3677</v>
      </c>
      <c r="AA981">
        <v>1.1687995488346301</v>
      </c>
      <c r="AB981">
        <v>1.26189579045593</v>
      </c>
      <c r="AC981">
        <v>0.68558727554653398</v>
      </c>
    </row>
    <row r="982" spans="1:29" x14ac:dyDescent="0.35">
      <c r="A982" t="s">
        <v>172</v>
      </c>
      <c r="B982">
        <v>1</v>
      </c>
      <c r="C982" t="s">
        <v>43</v>
      </c>
      <c r="D982" t="s">
        <v>31</v>
      </c>
      <c r="E982" t="s">
        <v>44</v>
      </c>
      <c r="F982" t="s">
        <v>40</v>
      </c>
      <c r="G982">
        <v>0.33333333333333298</v>
      </c>
      <c r="H982">
        <v>0.47508333333333502</v>
      </c>
      <c r="I982">
        <v>0</v>
      </c>
      <c r="J982">
        <v>0</v>
      </c>
      <c r="K982" s="1">
        <v>4.6259292692714901E-17</v>
      </c>
      <c r="L982" s="1">
        <v>-2.7755575615628901E-17</v>
      </c>
      <c r="S982" t="s">
        <v>173</v>
      </c>
      <c r="T982" t="s">
        <v>31</v>
      </c>
      <c r="U982" t="s">
        <v>41</v>
      </c>
      <c r="V982" t="s">
        <v>36</v>
      </c>
      <c r="W982" t="s">
        <v>45</v>
      </c>
      <c r="X982">
        <v>2807</v>
      </c>
      <c r="Y982">
        <v>3615</v>
      </c>
      <c r="Z982">
        <v>2605</v>
      </c>
      <c r="AA982">
        <v>-0.463181065103139</v>
      </c>
      <c r="AB982">
        <v>-0.56192047913265197</v>
      </c>
      <c r="AC982">
        <v>-0.32417732136306099</v>
      </c>
    </row>
    <row r="983" spans="1:29" x14ac:dyDescent="0.35">
      <c r="A983" t="s">
        <v>172</v>
      </c>
      <c r="B983">
        <v>1</v>
      </c>
      <c r="C983" t="s">
        <v>43</v>
      </c>
      <c r="D983" t="s">
        <v>31</v>
      </c>
      <c r="E983" t="s">
        <v>44</v>
      </c>
      <c r="F983" t="s">
        <v>40</v>
      </c>
      <c r="G983">
        <v>1.8333333333333299</v>
      </c>
      <c r="H983">
        <v>2.49516666666652</v>
      </c>
      <c r="I983">
        <v>1.3333333333333299</v>
      </c>
      <c r="J983">
        <v>1.6266666666665099</v>
      </c>
      <c r="K983">
        <v>1.5</v>
      </c>
      <c r="L983">
        <v>2.0200833333331798</v>
      </c>
      <c r="S983" t="s">
        <v>178</v>
      </c>
      <c r="T983" t="s">
        <v>31</v>
      </c>
      <c r="U983" t="s">
        <v>41</v>
      </c>
      <c r="V983" t="s">
        <v>36</v>
      </c>
      <c r="W983" t="s">
        <v>45</v>
      </c>
      <c r="X983">
        <v>2807</v>
      </c>
      <c r="Y983">
        <v>3615</v>
      </c>
      <c r="Z983">
        <v>2605</v>
      </c>
      <c r="AA983">
        <v>-0.463181065103139</v>
      </c>
      <c r="AB983">
        <v>-0.56192047913265197</v>
      </c>
      <c r="AC983">
        <v>-0.32417732136306099</v>
      </c>
    </row>
    <row r="984" spans="1:29" x14ac:dyDescent="0.35">
      <c r="A984" t="s">
        <v>172</v>
      </c>
      <c r="B984">
        <v>1</v>
      </c>
      <c r="C984" t="s">
        <v>43</v>
      </c>
      <c r="D984" t="s">
        <v>31</v>
      </c>
      <c r="E984" t="s">
        <v>44</v>
      </c>
      <c r="F984" t="s">
        <v>40</v>
      </c>
      <c r="G984">
        <v>1.3333333333333299</v>
      </c>
      <c r="H984">
        <v>2.75750000000009</v>
      </c>
      <c r="I984">
        <v>0.83333333333333304</v>
      </c>
      <c r="J984">
        <v>1.8890000000000899</v>
      </c>
      <c r="K984">
        <v>1</v>
      </c>
      <c r="L984">
        <v>2.2824166666667498</v>
      </c>
      <c r="S984" t="s">
        <v>179</v>
      </c>
      <c r="T984" t="s">
        <v>31</v>
      </c>
      <c r="U984" t="s">
        <v>41</v>
      </c>
      <c r="V984" t="s">
        <v>36</v>
      </c>
      <c r="W984" t="s">
        <v>45</v>
      </c>
      <c r="X984">
        <v>2807</v>
      </c>
      <c r="Y984">
        <v>3615</v>
      </c>
      <c r="Z984">
        <v>2605</v>
      </c>
      <c r="AA984">
        <v>-0.463181065103139</v>
      </c>
      <c r="AB984">
        <v>-0.56192047913265197</v>
      </c>
      <c r="AC984">
        <v>-0.32417732136306099</v>
      </c>
    </row>
    <row r="985" spans="1:29" x14ac:dyDescent="0.35">
      <c r="A985" t="s">
        <v>172</v>
      </c>
      <c r="B985">
        <v>1</v>
      </c>
      <c r="C985" t="s">
        <v>43</v>
      </c>
      <c r="D985" t="s">
        <v>31</v>
      </c>
      <c r="E985" t="s">
        <v>44</v>
      </c>
      <c r="F985" t="s">
        <v>40</v>
      </c>
      <c r="G985">
        <v>2.8333333333333299</v>
      </c>
      <c r="H985">
        <v>4.5583333333331701</v>
      </c>
      <c r="I985">
        <v>2.6666666666666701</v>
      </c>
      <c r="J985">
        <v>4.4766666666664996</v>
      </c>
      <c r="K985">
        <v>2.5</v>
      </c>
      <c r="L985">
        <v>4.08324999999983</v>
      </c>
      <c r="S985" t="s">
        <v>175</v>
      </c>
      <c r="T985" t="s">
        <v>31</v>
      </c>
      <c r="U985" t="s">
        <v>41</v>
      </c>
      <c r="V985" t="s">
        <v>36</v>
      </c>
      <c r="W985" t="s">
        <v>45</v>
      </c>
      <c r="X985">
        <v>2807</v>
      </c>
      <c r="Y985">
        <v>3615</v>
      </c>
      <c r="Z985">
        <v>2605</v>
      </c>
      <c r="AA985">
        <v>-0.463181065103139</v>
      </c>
      <c r="AB985">
        <v>-0.56192047913265197</v>
      </c>
      <c r="AC985">
        <v>-0.32417732136306099</v>
      </c>
    </row>
    <row r="986" spans="1:29" x14ac:dyDescent="0.35">
      <c r="A986" t="s">
        <v>172</v>
      </c>
      <c r="B986">
        <v>1</v>
      </c>
      <c r="C986" t="s">
        <v>43</v>
      </c>
      <c r="D986" t="s">
        <v>31</v>
      </c>
      <c r="E986" t="s">
        <v>44</v>
      </c>
      <c r="F986" t="s">
        <v>40</v>
      </c>
      <c r="G986">
        <v>4.3333333333333304</v>
      </c>
      <c r="H986">
        <v>9.3089999999999904</v>
      </c>
      <c r="I986">
        <v>4.1666666666666696</v>
      </c>
      <c r="J986">
        <v>9.2273333333333198</v>
      </c>
      <c r="K986">
        <v>4</v>
      </c>
      <c r="L986">
        <v>8.8339166666666493</v>
      </c>
      <c r="S986" t="s">
        <v>176</v>
      </c>
      <c r="T986" t="s">
        <v>31</v>
      </c>
      <c r="U986" t="s">
        <v>41</v>
      </c>
      <c r="V986" t="s">
        <v>36</v>
      </c>
      <c r="W986" t="s">
        <v>45</v>
      </c>
      <c r="X986">
        <v>2807</v>
      </c>
      <c r="Y986">
        <v>3615</v>
      </c>
      <c r="Z986">
        <v>2605</v>
      </c>
      <c r="AA986">
        <v>-0.463181065103139</v>
      </c>
      <c r="AB986">
        <v>-0.56192047913265197</v>
      </c>
      <c r="AC986">
        <v>-0.32417732136306099</v>
      </c>
    </row>
    <row r="987" spans="1:29" x14ac:dyDescent="0.35">
      <c r="A987" t="s">
        <v>172</v>
      </c>
      <c r="B987">
        <v>1</v>
      </c>
      <c r="C987" t="s">
        <v>38</v>
      </c>
      <c r="D987" t="s">
        <v>31</v>
      </c>
      <c r="E987" t="s">
        <v>46</v>
      </c>
      <c r="F987" t="s">
        <v>47</v>
      </c>
      <c r="G987">
        <v>0.33333333333333298</v>
      </c>
      <c r="H987">
        <v>0.62133333333333496</v>
      </c>
      <c r="I987">
        <v>0</v>
      </c>
      <c r="J987">
        <v>0</v>
      </c>
      <c r="K987" s="1">
        <v>2.7755575615628901E-17</v>
      </c>
      <c r="L987">
        <v>0</v>
      </c>
      <c r="S987" t="s">
        <v>173</v>
      </c>
      <c r="T987" t="s">
        <v>31</v>
      </c>
      <c r="U987" t="s">
        <v>41</v>
      </c>
      <c r="V987" t="s">
        <v>42</v>
      </c>
      <c r="W987" t="s">
        <v>45</v>
      </c>
      <c r="X987">
        <v>2513</v>
      </c>
      <c r="Y987">
        <v>2406</v>
      </c>
      <c r="Z987">
        <v>2175</v>
      </c>
      <c r="AA987">
        <v>-1.1178001546490699</v>
      </c>
      <c r="AB987">
        <v>-1.0007109727979899</v>
      </c>
      <c r="AC987">
        <v>-1.26688419214584</v>
      </c>
    </row>
    <row r="988" spans="1:29" x14ac:dyDescent="0.35">
      <c r="A988" t="s">
        <v>172</v>
      </c>
      <c r="B988">
        <v>1</v>
      </c>
      <c r="C988" t="s">
        <v>38</v>
      </c>
      <c r="D988" t="s">
        <v>31</v>
      </c>
      <c r="E988" t="s">
        <v>46</v>
      </c>
      <c r="F988" t="s">
        <v>47</v>
      </c>
      <c r="G988">
        <v>3.6666666666666701</v>
      </c>
      <c r="H988">
        <v>5.8890000000000997</v>
      </c>
      <c r="I988">
        <v>3.6666666666666701</v>
      </c>
      <c r="J988">
        <v>5.7271666666667604</v>
      </c>
      <c r="K988">
        <v>3.3333333333333299</v>
      </c>
      <c r="L988">
        <v>5.2676666666667602</v>
      </c>
      <c r="S988" t="s">
        <v>175</v>
      </c>
      <c r="T988" t="s">
        <v>31</v>
      </c>
      <c r="U988" t="s">
        <v>41</v>
      </c>
      <c r="V988" t="s">
        <v>42</v>
      </c>
      <c r="W988" t="s">
        <v>45</v>
      </c>
      <c r="X988">
        <v>2513</v>
      </c>
      <c r="Y988">
        <v>2406</v>
      </c>
      <c r="Z988">
        <v>2175</v>
      </c>
      <c r="AA988">
        <v>-1.1178001546490699</v>
      </c>
      <c r="AB988">
        <v>-1.0007109727979899</v>
      </c>
      <c r="AC988">
        <v>-1.26688419214584</v>
      </c>
    </row>
    <row r="989" spans="1:29" x14ac:dyDescent="0.35">
      <c r="A989" t="s">
        <v>172</v>
      </c>
      <c r="B989">
        <v>1</v>
      </c>
      <c r="C989" t="s">
        <v>38</v>
      </c>
      <c r="D989" t="s">
        <v>31</v>
      </c>
      <c r="E989" t="s">
        <v>46</v>
      </c>
      <c r="F989" t="s">
        <v>47</v>
      </c>
      <c r="G989">
        <v>4.3333333333333304</v>
      </c>
      <c r="H989">
        <v>7.77850000000001</v>
      </c>
      <c r="I989">
        <v>4.3333333333333304</v>
      </c>
      <c r="J989">
        <v>7.6166666666666698</v>
      </c>
      <c r="K989">
        <v>4</v>
      </c>
      <c r="L989">
        <v>7.1571666666666696</v>
      </c>
      <c r="S989" t="s">
        <v>176</v>
      </c>
      <c r="T989" t="s">
        <v>31</v>
      </c>
      <c r="U989" t="s">
        <v>41</v>
      </c>
      <c r="V989" t="s">
        <v>42</v>
      </c>
      <c r="W989" t="s">
        <v>45</v>
      </c>
      <c r="X989">
        <v>2513</v>
      </c>
      <c r="Y989">
        <v>2406</v>
      </c>
      <c r="Z989">
        <v>2175</v>
      </c>
      <c r="AA989">
        <v>-1.1178001546490699</v>
      </c>
      <c r="AB989">
        <v>-1.0007109727979899</v>
      </c>
      <c r="AC989">
        <v>-1.26688419214584</v>
      </c>
    </row>
    <row r="990" spans="1:29" x14ac:dyDescent="0.35">
      <c r="A990" t="s">
        <v>172</v>
      </c>
      <c r="B990">
        <v>1</v>
      </c>
      <c r="C990" t="s">
        <v>38</v>
      </c>
      <c r="D990" t="s">
        <v>31</v>
      </c>
      <c r="E990" t="s">
        <v>46</v>
      </c>
      <c r="F990" t="s">
        <v>47</v>
      </c>
      <c r="G990">
        <v>2.1666666666666701</v>
      </c>
      <c r="H990">
        <v>4.2860000000001</v>
      </c>
      <c r="I990">
        <v>1.5</v>
      </c>
      <c r="J990">
        <v>3.2051666666667602</v>
      </c>
      <c r="K990">
        <v>1.8333333333333299</v>
      </c>
      <c r="L990">
        <v>3.66466666666676</v>
      </c>
      <c r="S990" t="s">
        <v>178</v>
      </c>
      <c r="T990" t="s">
        <v>31</v>
      </c>
      <c r="U990" t="s">
        <v>41</v>
      </c>
      <c r="V990" t="s">
        <v>42</v>
      </c>
      <c r="W990" t="s">
        <v>45</v>
      </c>
      <c r="X990">
        <v>2513</v>
      </c>
      <c r="Y990">
        <v>2406</v>
      </c>
      <c r="Z990">
        <v>2175</v>
      </c>
      <c r="AA990">
        <v>-1.1178001546490699</v>
      </c>
      <c r="AB990">
        <v>-1.0007109727979899</v>
      </c>
      <c r="AC990">
        <v>-1.26688419214584</v>
      </c>
    </row>
    <row r="991" spans="1:29" x14ac:dyDescent="0.35">
      <c r="A991" t="s">
        <v>172</v>
      </c>
      <c r="B991">
        <v>1</v>
      </c>
      <c r="C991" t="s">
        <v>38</v>
      </c>
      <c r="D991" t="s">
        <v>31</v>
      </c>
      <c r="E991" t="s">
        <v>46</v>
      </c>
      <c r="F991" t="s">
        <v>47</v>
      </c>
      <c r="G991">
        <v>2.6666666666666701</v>
      </c>
      <c r="H991">
        <v>3.9884999999999899</v>
      </c>
      <c r="I991">
        <v>2</v>
      </c>
      <c r="J991">
        <v>2.9076666666666502</v>
      </c>
      <c r="K991">
        <v>2.3333333333333299</v>
      </c>
      <c r="L991">
        <v>3.36716666666665</v>
      </c>
      <c r="S991" t="s">
        <v>179</v>
      </c>
      <c r="T991" t="s">
        <v>31</v>
      </c>
      <c r="U991" t="s">
        <v>41</v>
      </c>
      <c r="V991" t="s">
        <v>42</v>
      </c>
      <c r="W991" t="s">
        <v>45</v>
      </c>
      <c r="X991">
        <v>2513</v>
      </c>
      <c r="Y991">
        <v>2406</v>
      </c>
      <c r="Z991">
        <v>2175</v>
      </c>
      <c r="AA991">
        <v>-1.1178001546490699</v>
      </c>
      <c r="AB991">
        <v>-1.0007109727979899</v>
      </c>
      <c r="AC991">
        <v>-1.26688419214584</v>
      </c>
    </row>
    <row r="992" spans="1:29" x14ac:dyDescent="0.35">
      <c r="A992" t="s">
        <v>172</v>
      </c>
      <c r="B992">
        <v>1</v>
      </c>
      <c r="C992" t="s">
        <v>43</v>
      </c>
      <c r="D992" t="s">
        <v>31</v>
      </c>
      <c r="E992" t="s">
        <v>48</v>
      </c>
      <c r="F992" t="s">
        <v>40</v>
      </c>
      <c r="G992">
        <v>0.91666666666666696</v>
      </c>
      <c r="H992">
        <v>2.0005000000000299</v>
      </c>
      <c r="I992">
        <v>0</v>
      </c>
      <c r="J992">
        <v>0</v>
      </c>
      <c r="K992" s="1">
        <v>-7.4014868308343802E-17</v>
      </c>
      <c r="L992" s="1">
        <v>2.9605947323337501E-16</v>
      </c>
      <c r="S992" t="s">
        <v>173</v>
      </c>
      <c r="T992" t="s">
        <v>31</v>
      </c>
      <c r="U992" t="s">
        <v>41</v>
      </c>
      <c r="V992" t="s">
        <v>36</v>
      </c>
      <c r="W992" t="s">
        <v>45</v>
      </c>
      <c r="X992">
        <v>3385</v>
      </c>
      <c r="Y992">
        <v>5192</v>
      </c>
      <c r="Z992">
        <v>3180</v>
      </c>
      <c r="AA992">
        <v>0.41218167091758401</v>
      </c>
      <c r="AB992">
        <v>0.30073566147471298</v>
      </c>
      <c r="AC992">
        <v>0.90547423796236803</v>
      </c>
    </row>
    <row r="993" spans="1:29" x14ac:dyDescent="0.35">
      <c r="A993" t="s">
        <v>172</v>
      </c>
      <c r="B993">
        <v>1</v>
      </c>
      <c r="C993" t="s">
        <v>43</v>
      </c>
      <c r="D993" t="s">
        <v>31</v>
      </c>
      <c r="E993" t="s">
        <v>48</v>
      </c>
      <c r="F993" t="s">
        <v>40</v>
      </c>
      <c r="G993">
        <v>1.8333333333333299</v>
      </c>
      <c r="H993">
        <v>5.83416666666675</v>
      </c>
      <c r="I993">
        <v>0.5</v>
      </c>
      <c r="J993">
        <v>4.3015000000000203</v>
      </c>
      <c r="K993">
        <v>0.91666666666666596</v>
      </c>
      <c r="L993">
        <v>3.8336666666667298</v>
      </c>
      <c r="S993" t="s">
        <v>175</v>
      </c>
      <c r="T993" t="s">
        <v>31</v>
      </c>
      <c r="U993" t="s">
        <v>41</v>
      </c>
      <c r="V993" t="s">
        <v>36</v>
      </c>
      <c r="W993" t="s">
        <v>45</v>
      </c>
      <c r="X993">
        <v>3385</v>
      </c>
      <c r="Y993">
        <v>5192</v>
      </c>
      <c r="Z993">
        <v>3180</v>
      </c>
      <c r="AA993">
        <v>0.41218167091758401</v>
      </c>
      <c r="AB993">
        <v>0.30073566147471298</v>
      </c>
      <c r="AC993">
        <v>0.90547423796236803</v>
      </c>
    </row>
    <row r="994" spans="1:29" x14ac:dyDescent="0.35">
      <c r="A994" t="s">
        <v>172</v>
      </c>
      <c r="B994">
        <v>1</v>
      </c>
      <c r="C994" t="s">
        <v>43</v>
      </c>
      <c r="D994" t="s">
        <v>31</v>
      </c>
      <c r="E994" t="s">
        <v>48</v>
      </c>
      <c r="F994" t="s">
        <v>40</v>
      </c>
      <c r="G994">
        <v>0.33333333333333298</v>
      </c>
      <c r="H994">
        <v>9.0106666666666602</v>
      </c>
      <c r="I994">
        <v>-1</v>
      </c>
      <c r="J994">
        <v>7.4779999999999296</v>
      </c>
      <c r="K994">
        <v>-0.58333333333333304</v>
      </c>
      <c r="L994">
        <v>7.01016666666664</v>
      </c>
      <c r="S994" t="s">
        <v>176</v>
      </c>
      <c r="T994" t="s">
        <v>31</v>
      </c>
      <c r="U994" t="s">
        <v>41</v>
      </c>
      <c r="V994" t="s">
        <v>36</v>
      </c>
      <c r="W994" t="s">
        <v>45</v>
      </c>
      <c r="X994">
        <v>3385</v>
      </c>
      <c r="Y994">
        <v>5192</v>
      </c>
      <c r="Z994">
        <v>3180</v>
      </c>
      <c r="AA994">
        <v>0.41218167091758401</v>
      </c>
      <c r="AB994">
        <v>0.30073566147471298</v>
      </c>
      <c r="AC994">
        <v>0.90547423796236803</v>
      </c>
    </row>
    <row r="995" spans="1:29" x14ac:dyDescent="0.35">
      <c r="A995" t="s">
        <v>172</v>
      </c>
      <c r="B995">
        <v>1</v>
      </c>
      <c r="C995" t="s">
        <v>43</v>
      </c>
      <c r="D995" t="s">
        <v>31</v>
      </c>
      <c r="E995" t="s">
        <v>48</v>
      </c>
      <c r="F995" t="s">
        <v>40</v>
      </c>
      <c r="G995">
        <v>1.5</v>
      </c>
      <c r="H995">
        <v>5.4361666666666002</v>
      </c>
      <c r="I995">
        <v>1</v>
      </c>
      <c r="J995">
        <v>2.9678333333332798</v>
      </c>
      <c r="K995">
        <v>0.58333333333333404</v>
      </c>
      <c r="L995">
        <v>3.43566666666658</v>
      </c>
      <c r="S995" t="s">
        <v>178</v>
      </c>
      <c r="T995" t="s">
        <v>31</v>
      </c>
      <c r="U995" t="s">
        <v>41</v>
      </c>
      <c r="V995" t="s">
        <v>36</v>
      </c>
      <c r="W995" t="s">
        <v>45</v>
      </c>
      <c r="X995">
        <v>3385</v>
      </c>
      <c r="Y995">
        <v>5192</v>
      </c>
      <c r="Z995">
        <v>3180</v>
      </c>
      <c r="AA995">
        <v>0.41218167091758401</v>
      </c>
      <c r="AB995">
        <v>0.30073566147471298</v>
      </c>
      <c r="AC995">
        <v>0.90547423796236803</v>
      </c>
    </row>
    <row r="996" spans="1:29" x14ac:dyDescent="0.35">
      <c r="A996" t="s">
        <v>172</v>
      </c>
      <c r="B996">
        <v>1</v>
      </c>
      <c r="C996" t="s">
        <v>43</v>
      </c>
      <c r="D996" t="s">
        <v>31</v>
      </c>
      <c r="E996" t="s">
        <v>48</v>
      </c>
      <c r="F996" t="s">
        <v>40</v>
      </c>
      <c r="G996">
        <v>2</v>
      </c>
      <c r="H996">
        <v>3.3978333333333999</v>
      </c>
      <c r="I996">
        <v>1.5</v>
      </c>
      <c r="J996">
        <v>0.92950000000007604</v>
      </c>
      <c r="K996">
        <v>1.0833333333333299</v>
      </c>
      <c r="L996">
        <v>1.39733333333337</v>
      </c>
      <c r="S996" t="s">
        <v>179</v>
      </c>
      <c r="T996" t="s">
        <v>31</v>
      </c>
      <c r="U996" t="s">
        <v>41</v>
      </c>
      <c r="V996" t="s">
        <v>36</v>
      </c>
      <c r="W996" t="s">
        <v>45</v>
      </c>
      <c r="X996">
        <v>3385</v>
      </c>
      <c r="Y996">
        <v>5192</v>
      </c>
      <c r="Z996">
        <v>3180</v>
      </c>
      <c r="AA996">
        <v>0.41218167091758401</v>
      </c>
      <c r="AB996">
        <v>0.30073566147471298</v>
      </c>
      <c r="AC996">
        <v>0.90547423796236803</v>
      </c>
    </row>
    <row r="997" spans="1:29" x14ac:dyDescent="0.35">
      <c r="A997" t="s">
        <v>172</v>
      </c>
      <c r="B997">
        <v>1</v>
      </c>
      <c r="C997" t="s">
        <v>30</v>
      </c>
      <c r="D997" t="s">
        <v>31</v>
      </c>
      <c r="E997" t="s">
        <v>49</v>
      </c>
      <c r="F997" t="s">
        <v>50</v>
      </c>
      <c r="G997">
        <v>0.41666666666666702</v>
      </c>
      <c r="H997">
        <v>0.301166666666632</v>
      </c>
      <c r="I997">
        <v>0</v>
      </c>
      <c r="J997">
        <v>0</v>
      </c>
      <c r="K997" s="1">
        <v>3.7007434154171901E-17</v>
      </c>
      <c r="L997" s="1">
        <v>-9.2518585385429707E-18</v>
      </c>
      <c r="S997" t="s">
        <v>173</v>
      </c>
      <c r="T997" t="s">
        <v>31</v>
      </c>
      <c r="U997" t="s">
        <v>35</v>
      </c>
      <c r="V997" t="s">
        <v>36</v>
      </c>
      <c r="W997" t="s">
        <v>45</v>
      </c>
      <c r="X997">
        <v>358</v>
      </c>
      <c r="Y997">
        <v>0</v>
      </c>
      <c r="Z997">
        <v>278</v>
      </c>
      <c r="AA997">
        <v>0.58434825371427002</v>
      </c>
      <c r="AB997">
        <v>0.41764341711158798</v>
      </c>
      <c r="AC997">
        <v>-0.57735026918962595</v>
      </c>
    </row>
    <row r="998" spans="1:29" x14ac:dyDescent="0.35">
      <c r="A998" t="s">
        <v>172</v>
      </c>
      <c r="B998">
        <v>1</v>
      </c>
      <c r="C998" t="s">
        <v>30</v>
      </c>
      <c r="D998" t="s">
        <v>31</v>
      </c>
      <c r="E998" t="s">
        <v>49</v>
      </c>
      <c r="F998" t="s">
        <v>50</v>
      </c>
      <c r="G998">
        <v>0.66666666666666696</v>
      </c>
      <c r="H998">
        <v>1.5421666666666201</v>
      </c>
      <c r="I998">
        <v>0.33333333333333298</v>
      </c>
      <c r="J998">
        <v>1.23616666666665</v>
      </c>
      <c r="K998">
        <v>0.25</v>
      </c>
      <c r="L998">
        <v>1.2409999999999899</v>
      </c>
      <c r="S998" t="s">
        <v>178</v>
      </c>
      <c r="T998" t="s">
        <v>31</v>
      </c>
      <c r="U998" t="s">
        <v>35</v>
      </c>
      <c r="V998" t="s">
        <v>36</v>
      </c>
      <c r="W998" t="s">
        <v>45</v>
      </c>
      <c r="X998">
        <v>358</v>
      </c>
      <c r="Y998">
        <v>0</v>
      </c>
      <c r="Z998">
        <v>278</v>
      </c>
      <c r="AA998">
        <v>0.58434825371427002</v>
      </c>
      <c r="AB998">
        <v>0.41764341711158798</v>
      </c>
      <c r="AC998">
        <v>-0.57735026918962595</v>
      </c>
    </row>
    <row r="999" spans="1:29" x14ac:dyDescent="0.35">
      <c r="A999" t="s">
        <v>172</v>
      </c>
      <c r="B999">
        <v>1</v>
      </c>
      <c r="C999" t="s">
        <v>30</v>
      </c>
      <c r="D999" t="s">
        <v>31</v>
      </c>
      <c r="E999" t="s">
        <v>49</v>
      </c>
      <c r="F999" t="s">
        <v>50</v>
      </c>
      <c r="G999">
        <v>0.5</v>
      </c>
      <c r="H999">
        <v>0.96633333333337101</v>
      </c>
      <c r="I999">
        <v>0.16666666666666699</v>
      </c>
      <c r="J999">
        <v>0.66033333333340705</v>
      </c>
      <c r="K999">
        <v>8.3333333333333301E-2</v>
      </c>
      <c r="L999">
        <v>0.66516666666673996</v>
      </c>
      <c r="S999" t="s">
        <v>179</v>
      </c>
      <c r="T999" t="s">
        <v>31</v>
      </c>
      <c r="U999" t="s">
        <v>35</v>
      </c>
      <c r="V999" t="s">
        <v>36</v>
      </c>
      <c r="W999" t="s">
        <v>45</v>
      </c>
      <c r="X999">
        <v>358</v>
      </c>
      <c r="Y999">
        <v>0</v>
      </c>
      <c r="Z999">
        <v>278</v>
      </c>
      <c r="AA999">
        <v>0.58434825371427002</v>
      </c>
      <c r="AB999">
        <v>0.41764341711158798</v>
      </c>
      <c r="AC999">
        <v>-0.57735026918962595</v>
      </c>
    </row>
    <row r="1000" spans="1:29" x14ac:dyDescent="0.35">
      <c r="A1000" t="s">
        <v>172</v>
      </c>
      <c r="B1000">
        <v>1</v>
      </c>
      <c r="C1000" t="s">
        <v>30</v>
      </c>
      <c r="D1000" t="s">
        <v>31</v>
      </c>
      <c r="E1000" t="s">
        <v>49</v>
      </c>
      <c r="F1000" t="s">
        <v>50</v>
      </c>
      <c r="G1000">
        <v>0.16666666666666699</v>
      </c>
      <c r="H1000">
        <v>8.3833333333340504E-2</v>
      </c>
      <c r="I1000">
        <v>-0.33333333333333298</v>
      </c>
      <c r="J1000">
        <v>-0.212499999999958</v>
      </c>
      <c r="K1000">
        <v>-0.25</v>
      </c>
      <c r="L1000">
        <v>-0.217333333333291</v>
      </c>
      <c r="S1000" t="s">
        <v>175</v>
      </c>
      <c r="T1000" t="s">
        <v>31</v>
      </c>
      <c r="U1000" t="s">
        <v>35</v>
      </c>
      <c r="V1000" t="s">
        <v>36</v>
      </c>
      <c r="W1000" t="s">
        <v>45</v>
      </c>
      <c r="X1000">
        <v>358</v>
      </c>
      <c r="Y1000">
        <v>0</v>
      </c>
      <c r="Z1000">
        <v>278</v>
      </c>
      <c r="AA1000">
        <v>0.58434825371427002</v>
      </c>
      <c r="AB1000">
        <v>0.41764341711158798</v>
      </c>
      <c r="AC1000">
        <v>-0.57735026918962595</v>
      </c>
    </row>
    <row r="1001" spans="1:29" x14ac:dyDescent="0.35">
      <c r="A1001" t="s">
        <v>172</v>
      </c>
      <c r="B1001">
        <v>1</v>
      </c>
      <c r="C1001" t="s">
        <v>30</v>
      </c>
      <c r="D1001" t="s">
        <v>31</v>
      </c>
      <c r="E1001" t="s">
        <v>49</v>
      </c>
      <c r="F1001" t="s">
        <v>50</v>
      </c>
      <c r="G1001">
        <v>0.16666666666666699</v>
      </c>
      <c r="H1001">
        <v>1.62933333333333</v>
      </c>
      <c r="I1001">
        <v>-0.33333333333333298</v>
      </c>
      <c r="J1001">
        <v>1.3330000000000299</v>
      </c>
      <c r="K1001">
        <v>-0.25</v>
      </c>
      <c r="L1001">
        <v>1.32816666666669</v>
      </c>
      <c r="S1001" t="s">
        <v>176</v>
      </c>
      <c r="T1001" t="s">
        <v>31</v>
      </c>
      <c r="U1001" t="s">
        <v>35</v>
      </c>
      <c r="V1001" t="s">
        <v>36</v>
      </c>
      <c r="W1001" t="s">
        <v>45</v>
      </c>
      <c r="X1001">
        <v>358</v>
      </c>
      <c r="Y1001">
        <v>0</v>
      </c>
      <c r="Z1001">
        <v>278</v>
      </c>
      <c r="AA1001">
        <v>0.58434825371427002</v>
      </c>
      <c r="AB1001">
        <v>0.41764341711158798</v>
      </c>
      <c r="AC1001">
        <v>-0.57735026918962595</v>
      </c>
    </row>
    <row r="1002" spans="1:29" x14ac:dyDescent="0.35">
      <c r="A1002" t="s">
        <v>172</v>
      </c>
      <c r="B1002">
        <v>1</v>
      </c>
      <c r="C1002" t="s">
        <v>30</v>
      </c>
      <c r="D1002" t="s">
        <v>31</v>
      </c>
      <c r="E1002" t="s">
        <v>51</v>
      </c>
      <c r="F1002" t="s">
        <v>50</v>
      </c>
      <c r="G1002">
        <v>0.33333333333333298</v>
      </c>
      <c r="H1002">
        <v>0.214249999999993</v>
      </c>
      <c r="I1002">
        <v>0</v>
      </c>
      <c r="J1002">
        <v>0</v>
      </c>
      <c r="K1002" s="1">
        <v>2.7755575615628901E-17</v>
      </c>
      <c r="L1002" s="1">
        <v>-4.62592926927149E-18</v>
      </c>
      <c r="S1002" t="s">
        <v>173</v>
      </c>
      <c r="T1002" t="s">
        <v>31</v>
      </c>
      <c r="U1002" t="s">
        <v>35</v>
      </c>
      <c r="V1002" t="s">
        <v>36</v>
      </c>
      <c r="W1002" t="s">
        <v>45</v>
      </c>
      <c r="X1002">
        <v>389</v>
      </c>
      <c r="Y1002">
        <v>0</v>
      </c>
      <c r="Z1002">
        <v>277</v>
      </c>
      <c r="AA1002">
        <v>0.57032389562512698</v>
      </c>
      <c r="AB1002">
        <v>0.72347678554763295</v>
      </c>
      <c r="AC1002">
        <v>-0.57735026918962595</v>
      </c>
    </row>
    <row r="1003" spans="1:29" x14ac:dyDescent="0.35">
      <c r="A1003" t="s">
        <v>172</v>
      </c>
      <c r="B1003">
        <v>1</v>
      </c>
      <c r="C1003" t="s">
        <v>30</v>
      </c>
      <c r="D1003" t="s">
        <v>31</v>
      </c>
      <c r="E1003" t="s">
        <v>51</v>
      </c>
      <c r="F1003" t="s">
        <v>50</v>
      </c>
      <c r="G1003">
        <v>0.66666666666666696</v>
      </c>
      <c r="H1003">
        <v>1.0496666666666301</v>
      </c>
      <c r="I1003">
        <v>0.66666666666666696</v>
      </c>
      <c r="J1003">
        <v>1.0496666666666301</v>
      </c>
      <c r="K1003">
        <v>0.33333333333333298</v>
      </c>
      <c r="L1003">
        <v>0.83541666666663605</v>
      </c>
      <c r="S1003" t="s">
        <v>178</v>
      </c>
      <c r="T1003" t="s">
        <v>31</v>
      </c>
      <c r="U1003" t="s">
        <v>35</v>
      </c>
      <c r="V1003" t="s">
        <v>36</v>
      </c>
      <c r="W1003" t="s">
        <v>45</v>
      </c>
      <c r="X1003">
        <v>389</v>
      </c>
      <c r="Y1003">
        <v>0</v>
      </c>
      <c r="Z1003">
        <v>277</v>
      </c>
      <c r="AA1003">
        <v>0.57032389562512698</v>
      </c>
      <c r="AB1003">
        <v>0.72347678554763295</v>
      </c>
      <c r="AC1003">
        <v>-0.57735026918962595</v>
      </c>
    </row>
    <row r="1004" spans="1:29" x14ac:dyDescent="0.35">
      <c r="A1004" t="s">
        <v>172</v>
      </c>
      <c r="B1004">
        <v>1</v>
      </c>
      <c r="C1004" t="s">
        <v>30</v>
      </c>
      <c r="D1004" t="s">
        <v>31</v>
      </c>
      <c r="E1004" t="s">
        <v>51</v>
      </c>
      <c r="F1004" t="s">
        <v>50</v>
      </c>
      <c r="G1004">
        <v>0</v>
      </c>
      <c r="H1004">
        <v>0</v>
      </c>
      <c r="I1004">
        <v>0</v>
      </c>
      <c r="J1004">
        <v>0</v>
      </c>
      <c r="K1004">
        <v>-0.33333333333333298</v>
      </c>
      <c r="L1004">
        <v>-0.214249999999993</v>
      </c>
      <c r="S1004" t="s">
        <v>179</v>
      </c>
      <c r="T1004" t="s">
        <v>31</v>
      </c>
      <c r="U1004" t="s">
        <v>35</v>
      </c>
      <c r="V1004" t="s">
        <v>36</v>
      </c>
      <c r="W1004" t="s">
        <v>45</v>
      </c>
      <c r="X1004">
        <v>389</v>
      </c>
      <c r="Y1004">
        <v>0</v>
      </c>
      <c r="Z1004">
        <v>277</v>
      </c>
      <c r="AA1004">
        <v>0.57032389562512698</v>
      </c>
      <c r="AB1004">
        <v>0.72347678554763295</v>
      </c>
      <c r="AC1004">
        <v>-0.57735026918962595</v>
      </c>
    </row>
    <row r="1005" spans="1:29" x14ac:dyDescent="0.35">
      <c r="A1005" t="s">
        <v>172</v>
      </c>
      <c r="B1005">
        <v>1</v>
      </c>
      <c r="C1005" t="s">
        <v>30</v>
      </c>
      <c r="D1005" t="s">
        <v>31</v>
      </c>
      <c r="E1005" t="s">
        <v>51</v>
      </c>
      <c r="F1005" t="s">
        <v>50</v>
      </c>
      <c r="G1005">
        <v>1.1666666666666701</v>
      </c>
      <c r="H1005">
        <v>2.8416666666667298</v>
      </c>
      <c r="I1005">
        <v>0.5</v>
      </c>
      <c r="J1005">
        <v>2.4131666666667502</v>
      </c>
      <c r="K1005">
        <v>0.83333333333333404</v>
      </c>
      <c r="L1005">
        <v>2.6274166666667398</v>
      </c>
      <c r="S1005" t="s">
        <v>175</v>
      </c>
      <c r="T1005" t="s">
        <v>31</v>
      </c>
      <c r="U1005" t="s">
        <v>35</v>
      </c>
      <c r="V1005" t="s">
        <v>36</v>
      </c>
      <c r="W1005" t="s">
        <v>45</v>
      </c>
      <c r="X1005">
        <v>389</v>
      </c>
      <c r="Y1005">
        <v>0</v>
      </c>
      <c r="Z1005">
        <v>277</v>
      </c>
      <c r="AA1005">
        <v>0.57032389562512698</v>
      </c>
      <c r="AB1005">
        <v>0.72347678554763295</v>
      </c>
      <c r="AC1005">
        <v>-0.57735026918962595</v>
      </c>
    </row>
    <row r="1006" spans="1:29" x14ac:dyDescent="0.35">
      <c r="A1006" t="s">
        <v>172</v>
      </c>
      <c r="B1006">
        <v>1</v>
      </c>
      <c r="C1006" t="s">
        <v>30</v>
      </c>
      <c r="D1006" t="s">
        <v>31</v>
      </c>
      <c r="E1006" t="s">
        <v>51</v>
      </c>
      <c r="F1006" t="s">
        <v>50</v>
      </c>
      <c r="G1006">
        <v>0.33333333333333298</v>
      </c>
      <c r="H1006">
        <v>3.9249999999999501</v>
      </c>
      <c r="I1006">
        <v>-0.33333333333333298</v>
      </c>
      <c r="J1006">
        <v>3.49649999999997</v>
      </c>
      <c r="K1006" s="1">
        <v>2.7755575615628901E-17</v>
      </c>
      <c r="L1006">
        <v>3.71074999999996</v>
      </c>
      <c r="S1006" t="s">
        <v>176</v>
      </c>
      <c r="T1006" t="s">
        <v>31</v>
      </c>
      <c r="U1006" t="s">
        <v>35</v>
      </c>
      <c r="V1006" t="s">
        <v>36</v>
      </c>
      <c r="W1006" t="s">
        <v>45</v>
      </c>
      <c r="X1006">
        <v>389</v>
      </c>
      <c r="Y1006">
        <v>0</v>
      </c>
      <c r="Z1006">
        <v>277</v>
      </c>
      <c r="AA1006">
        <v>0.57032389562512698</v>
      </c>
      <c r="AB1006">
        <v>0.72347678554763295</v>
      </c>
      <c r="AC1006">
        <v>-0.57735026918962595</v>
      </c>
    </row>
    <row r="1007" spans="1:29" x14ac:dyDescent="0.35">
      <c r="A1007" t="s">
        <v>172</v>
      </c>
      <c r="B1007">
        <v>2</v>
      </c>
      <c r="C1007" t="s">
        <v>30</v>
      </c>
      <c r="D1007" t="s">
        <v>31</v>
      </c>
      <c r="E1007" t="s">
        <v>32</v>
      </c>
      <c r="F1007" t="s">
        <v>33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S1007" t="s">
        <v>173</v>
      </c>
      <c r="T1007" t="s">
        <v>31</v>
      </c>
      <c r="U1007" t="s">
        <v>35</v>
      </c>
      <c r="V1007" t="s">
        <v>36</v>
      </c>
      <c r="W1007" t="s">
        <v>37</v>
      </c>
      <c r="X1007">
        <v>200</v>
      </c>
      <c r="Y1007">
        <v>772</v>
      </c>
      <c r="Z1007">
        <v>154</v>
      </c>
      <c r="AA1007">
        <v>-1.1546721493394001</v>
      </c>
      <c r="AB1007">
        <v>-1.14112020265922</v>
      </c>
      <c r="AC1007">
        <v>1.1547005383792499</v>
      </c>
    </row>
    <row r="1008" spans="1:29" x14ac:dyDescent="0.35">
      <c r="A1008" t="s">
        <v>172</v>
      </c>
      <c r="B1008">
        <v>2</v>
      </c>
      <c r="C1008" t="s">
        <v>30</v>
      </c>
      <c r="D1008" t="s">
        <v>31</v>
      </c>
      <c r="E1008" t="s">
        <v>32</v>
      </c>
      <c r="F1008" t="s">
        <v>33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S1008" t="s">
        <v>178</v>
      </c>
      <c r="T1008" t="s">
        <v>31</v>
      </c>
      <c r="U1008" t="s">
        <v>35</v>
      </c>
      <c r="V1008" t="s">
        <v>36</v>
      </c>
      <c r="W1008" t="s">
        <v>37</v>
      </c>
      <c r="X1008">
        <v>200</v>
      </c>
      <c r="Y1008">
        <v>772</v>
      </c>
      <c r="Z1008">
        <v>154</v>
      </c>
      <c r="AA1008">
        <v>-1.1546721493394001</v>
      </c>
      <c r="AB1008">
        <v>-1.14112020265922</v>
      </c>
      <c r="AC1008">
        <v>1.1547005383792499</v>
      </c>
    </row>
    <row r="1009" spans="1:29" x14ac:dyDescent="0.35">
      <c r="A1009" t="s">
        <v>172</v>
      </c>
      <c r="B1009">
        <v>2</v>
      </c>
      <c r="C1009" t="s">
        <v>30</v>
      </c>
      <c r="D1009" t="s">
        <v>31</v>
      </c>
      <c r="E1009" t="s">
        <v>32</v>
      </c>
      <c r="F1009" t="s">
        <v>33</v>
      </c>
      <c r="G1009">
        <v>0.33333333333333298</v>
      </c>
      <c r="H1009">
        <v>1.54999999999746E-2</v>
      </c>
      <c r="I1009">
        <v>0.33333333333333298</v>
      </c>
      <c r="J1009">
        <v>1.54999999999746E-2</v>
      </c>
      <c r="K1009">
        <v>0.33333333333333298</v>
      </c>
      <c r="L1009">
        <v>1.54999999999746E-2</v>
      </c>
      <c r="S1009" t="s">
        <v>179</v>
      </c>
      <c r="T1009" t="s">
        <v>31</v>
      </c>
      <c r="U1009" t="s">
        <v>35</v>
      </c>
      <c r="V1009" t="s">
        <v>36</v>
      </c>
      <c r="W1009" t="s">
        <v>37</v>
      </c>
      <c r="X1009">
        <v>200</v>
      </c>
      <c r="Y1009">
        <v>772</v>
      </c>
      <c r="Z1009">
        <v>154</v>
      </c>
      <c r="AA1009">
        <v>-1.1546721493394001</v>
      </c>
      <c r="AB1009">
        <v>-1.14112020265922</v>
      </c>
      <c r="AC1009">
        <v>1.1547005383792499</v>
      </c>
    </row>
    <row r="1010" spans="1:29" x14ac:dyDescent="0.35">
      <c r="A1010" t="s">
        <v>172</v>
      </c>
      <c r="B1010">
        <v>2</v>
      </c>
      <c r="C1010" t="s">
        <v>30</v>
      </c>
      <c r="D1010" t="s">
        <v>31</v>
      </c>
      <c r="E1010" t="s">
        <v>32</v>
      </c>
      <c r="F1010" t="s">
        <v>33</v>
      </c>
      <c r="G1010">
        <v>0.16666666666666699</v>
      </c>
      <c r="H1010">
        <v>0.357666666666698</v>
      </c>
      <c r="I1010">
        <v>0.16666666666666699</v>
      </c>
      <c r="J1010">
        <v>0.357666666666698</v>
      </c>
      <c r="K1010">
        <v>0.16666666666666699</v>
      </c>
      <c r="L1010">
        <v>0.357666666666698</v>
      </c>
      <c r="S1010" t="s">
        <v>175</v>
      </c>
      <c r="T1010" t="s">
        <v>31</v>
      </c>
      <c r="U1010" t="s">
        <v>35</v>
      </c>
      <c r="V1010" t="s">
        <v>36</v>
      </c>
      <c r="W1010" t="s">
        <v>37</v>
      </c>
      <c r="X1010">
        <v>200</v>
      </c>
      <c r="Y1010">
        <v>772</v>
      </c>
      <c r="Z1010">
        <v>154</v>
      </c>
      <c r="AA1010">
        <v>-1.1546721493394001</v>
      </c>
      <c r="AB1010">
        <v>-1.14112020265922</v>
      </c>
      <c r="AC1010">
        <v>1.1547005383792499</v>
      </c>
    </row>
    <row r="1011" spans="1:29" x14ac:dyDescent="0.35">
      <c r="A1011" t="s">
        <v>172</v>
      </c>
      <c r="B1011">
        <v>2</v>
      </c>
      <c r="C1011" t="s">
        <v>30</v>
      </c>
      <c r="D1011" t="s">
        <v>31</v>
      </c>
      <c r="E1011" t="s">
        <v>32</v>
      </c>
      <c r="F1011" t="s">
        <v>33</v>
      </c>
      <c r="G1011">
        <v>0.5</v>
      </c>
      <c r="H1011">
        <v>3.7490000000000201</v>
      </c>
      <c r="I1011">
        <v>0.5</v>
      </c>
      <c r="J1011">
        <v>3.7490000000000201</v>
      </c>
      <c r="K1011">
        <v>0.5</v>
      </c>
      <c r="L1011">
        <v>3.7490000000000201</v>
      </c>
      <c r="S1011" t="s">
        <v>176</v>
      </c>
      <c r="T1011" t="s">
        <v>31</v>
      </c>
      <c r="U1011" t="s">
        <v>35</v>
      </c>
      <c r="V1011" t="s">
        <v>36</v>
      </c>
      <c r="W1011" t="s">
        <v>37</v>
      </c>
      <c r="X1011">
        <v>200</v>
      </c>
      <c r="Y1011">
        <v>772</v>
      </c>
      <c r="Z1011">
        <v>154</v>
      </c>
      <c r="AA1011">
        <v>-1.1546721493394001</v>
      </c>
      <c r="AB1011">
        <v>-1.14112020265922</v>
      </c>
      <c r="AC1011">
        <v>1.1547005383792499</v>
      </c>
    </row>
    <row r="1012" spans="1:29" x14ac:dyDescent="0.35">
      <c r="A1012" t="s">
        <v>172</v>
      </c>
      <c r="B1012">
        <v>2</v>
      </c>
      <c r="C1012" t="s">
        <v>38</v>
      </c>
      <c r="D1012" t="s">
        <v>31</v>
      </c>
      <c r="E1012" t="s">
        <v>39</v>
      </c>
      <c r="F1012" t="s">
        <v>40</v>
      </c>
      <c r="G1012">
        <v>0.16666666666666699</v>
      </c>
      <c r="H1012">
        <v>0.73249999999999704</v>
      </c>
      <c r="I1012">
        <v>0</v>
      </c>
      <c r="J1012">
        <v>0</v>
      </c>
      <c r="K1012" s="1">
        <v>4.62592926927149E-18</v>
      </c>
      <c r="L1012" s="1">
        <v>1.8503717077085901E-17</v>
      </c>
      <c r="S1012" t="s">
        <v>173</v>
      </c>
      <c r="T1012" t="s">
        <v>31</v>
      </c>
      <c r="U1012" t="s">
        <v>41</v>
      </c>
      <c r="V1012" t="s">
        <v>42</v>
      </c>
      <c r="W1012" t="s">
        <v>37</v>
      </c>
      <c r="X1012">
        <v>4029</v>
      </c>
      <c r="Y1012">
        <v>4910</v>
      </c>
      <c r="Z1012">
        <v>3677</v>
      </c>
      <c r="AA1012">
        <v>1.1687995488346301</v>
      </c>
      <c r="AB1012">
        <v>1.26189579045593</v>
      </c>
      <c r="AC1012">
        <v>0.68558727554653398</v>
      </c>
    </row>
    <row r="1013" spans="1:29" x14ac:dyDescent="0.35">
      <c r="A1013" t="s">
        <v>172</v>
      </c>
      <c r="B1013">
        <v>2</v>
      </c>
      <c r="C1013" t="s">
        <v>38</v>
      </c>
      <c r="D1013" t="s">
        <v>31</v>
      </c>
      <c r="E1013" t="s">
        <v>39</v>
      </c>
      <c r="F1013" t="s">
        <v>40</v>
      </c>
      <c r="G1013">
        <v>1.8333333333333299</v>
      </c>
      <c r="H1013">
        <v>8.47783333333334</v>
      </c>
      <c r="I1013">
        <v>1.8333333333333299</v>
      </c>
      <c r="J1013">
        <v>8.47783333333334</v>
      </c>
      <c r="K1013">
        <v>1.6666666666666701</v>
      </c>
      <c r="L1013">
        <v>7.7453333333333401</v>
      </c>
      <c r="S1013" t="s">
        <v>175</v>
      </c>
      <c r="T1013" t="s">
        <v>31</v>
      </c>
      <c r="U1013" t="s">
        <v>41</v>
      </c>
      <c r="V1013" t="s">
        <v>42</v>
      </c>
      <c r="W1013" t="s">
        <v>37</v>
      </c>
      <c r="X1013">
        <v>4029</v>
      </c>
      <c r="Y1013">
        <v>4910</v>
      </c>
      <c r="Z1013">
        <v>3677</v>
      </c>
      <c r="AA1013">
        <v>1.1687995488346301</v>
      </c>
      <c r="AB1013">
        <v>1.26189579045593</v>
      </c>
      <c r="AC1013">
        <v>0.68558727554653398</v>
      </c>
    </row>
    <row r="1014" spans="1:29" x14ac:dyDescent="0.35">
      <c r="A1014" t="s">
        <v>172</v>
      </c>
      <c r="B1014">
        <v>2</v>
      </c>
      <c r="C1014" t="s">
        <v>38</v>
      </c>
      <c r="D1014" t="s">
        <v>31</v>
      </c>
      <c r="E1014" t="s">
        <v>39</v>
      </c>
      <c r="F1014" t="s">
        <v>40</v>
      </c>
      <c r="G1014">
        <v>0</v>
      </c>
      <c r="H1014">
        <v>10</v>
      </c>
      <c r="I1014">
        <v>0</v>
      </c>
      <c r="J1014">
        <v>10</v>
      </c>
      <c r="K1014">
        <v>-0.16666666666666699</v>
      </c>
      <c r="L1014">
        <v>9.2675000000000001</v>
      </c>
      <c r="S1014" t="s">
        <v>176</v>
      </c>
      <c r="T1014" t="s">
        <v>31</v>
      </c>
      <c r="U1014" t="s">
        <v>41</v>
      </c>
      <c r="V1014" t="s">
        <v>42</v>
      </c>
      <c r="W1014" t="s">
        <v>37</v>
      </c>
      <c r="X1014">
        <v>4029</v>
      </c>
      <c r="Y1014">
        <v>4910</v>
      </c>
      <c r="Z1014">
        <v>3677</v>
      </c>
      <c r="AA1014">
        <v>1.1687995488346301</v>
      </c>
      <c r="AB1014">
        <v>1.26189579045593</v>
      </c>
      <c r="AC1014">
        <v>0.68558727554653398</v>
      </c>
    </row>
    <row r="1015" spans="1:29" x14ac:dyDescent="0.35">
      <c r="A1015" t="s">
        <v>172</v>
      </c>
      <c r="B1015">
        <v>2</v>
      </c>
      <c r="C1015" t="s">
        <v>38</v>
      </c>
      <c r="D1015" t="s">
        <v>31</v>
      </c>
      <c r="E1015" t="s">
        <v>39</v>
      </c>
      <c r="F1015" t="s">
        <v>40</v>
      </c>
      <c r="G1015">
        <v>1.1666666666666701</v>
      </c>
      <c r="H1015">
        <v>2.7358333333333298</v>
      </c>
      <c r="I1015">
        <v>0.83333333333333304</v>
      </c>
      <c r="J1015">
        <v>1.2708333333333299</v>
      </c>
      <c r="K1015">
        <v>1</v>
      </c>
      <c r="L1015">
        <v>2.0033333333333299</v>
      </c>
      <c r="S1015" t="s">
        <v>178</v>
      </c>
      <c r="T1015" t="s">
        <v>31</v>
      </c>
      <c r="U1015" t="s">
        <v>41</v>
      </c>
      <c r="V1015" t="s">
        <v>42</v>
      </c>
      <c r="W1015" t="s">
        <v>37</v>
      </c>
      <c r="X1015">
        <v>4029</v>
      </c>
      <c r="Y1015">
        <v>4910</v>
      </c>
      <c r="Z1015">
        <v>3677</v>
      </c>
      <c r="AA1015">
        <v>1.1687995488346301</v>
      </c>
      <c r="AB1015">
        <v>1.26189579045593</v>
      </c>
      <c r="AC1015">
        <v>0.68558727554653398</v>
      </c>
    </row>
    <row r="1016" spans="1:29" x14ac:dyDescent="0.35">
      <c r="A1016" t="s">
        <v>172</v>
      </c>
      <c r="B1016">
        <v>2</v>
      </c>
      <c r="C1016" t="s">
        <v>38</v>
      </c>
      <c r="D1016" t="s">
        <v>31</v>
      </c>
      <c r="E1016" t="s">
        <v>39</v>
      </c>
      <c r="F1016" t="s">
        <v>40</v>
      </c>
      <c r="G1016">
        <v>0.66666666666666696</v>
      </c>
      <c r="H1016">
        <v>0.61766666666663195</v>
      </c>
      <c r="I1016">
        <v>0.33333333333333298</v>
      </c>
      <c r="J1016">
        <v>-0.84733333333336203</v>
      </c>
      <c r="K1016">
        <v>0.5</v>
      </c>
      <c r="L1016">
        <v>-0.114833333333365</v>
      </c>
      <c r="S1016" t="s">
        <v>179</v>
      </c>
      <c r="T1016" t="s">
        <v>31</v>
      </c>
      <c r="U1016" t="s">
        <v>41</v>
      </c>
      <c r="V1016" t="s">
        <v>42</v>
      </c>
      <c r="W1016" t="s">
        <v>37</v>
      </c>
      <c r="X1016">
        <v>4029</v>
      </c>
      <c r="Y1016">
        <v>4910</v>
      </c>
      <c r="Z1016">
        <v>3677</v>
      </c>
      <c r="AA1016">
        <v>1.1687995488346301</v>
      </c>
      <c r="AB1016">
        <v>1.26189579045593</v>
      </c>
      <c r="AC1016">
        <v>0.68558727554653398</v>
      </c>
    </row>
    <row r="1017" spans="1:29" x14ac:dyDescent="0.35">
      <c r="A1017" t="s">
        <v>172</v>
      </c>
      <c r="B1017">
        <v>2</v>
      </c>
      <c r="C1017" t="s">
        <v>43</v>
      </c>
      <c r="D1017" t="s">
        <v>31</v>
      </c>
      <c r="E1017" t="s">
        <v>44</v>
      </c>
      <c r="F1017" t="s">
        <v>40</v>
      </c>
      <c r="G1017">
        <v>0.75</v>
      </c>
      <c r="H1017">
        <v>1.61233333333339</v>
      </c>
      <c r="I1017">
        <v>0</v>
      </c>
      <c r="J1017">
        <v>0</v>
      </c>
      <c r="K1017">
        <v>0</v>
      </c>
      <c r="L1017" s="1">
        <v>-1.11022302462516E-16</v>
      </c>
      <c r="S1017" t="s">
        <v>173</v>
      </c>
      <c r="T1017" t="s">
        <v>31</v>
      </c>
      <c r="U1017" t="s">
        <v>41</v>
      </c>
      <c r="V1017" t="s">
        <v>36</v>
      </c>
      <c r="W1017" t="s">
        <v>45</v>
      </c>
      <c r="X1017">
        <v>2807</v>
      </c>
      <c r="Y1017">
        <v>3615</v>
      </c>
      <c r="Z1017">
        <v>2605</v>
      </c>
      <c r="AA1017">
        <v>-0.463181065103139</v>
      </c>
      <c r="AB1017">
        <v>-0.56192047913265197</v>
      </c>
      <c r="AC1017">
        <v>-0.32417732136306099</v>
      </c>
    </row>
    <row r="1018" spans="1:29" x14ac:dyDescent="0.35">
      <c r="A1018" t="s">
        <v>172</v>
      </c>
      <c r="B1018">
        <v>2</v>
      </c>
      <c r="C1018" t="s">
        <v>43</v>
      </c>
      <c r="D1018" t="s">
        <v>31</v>
      </c>
      <c r="E1018" t="s">
        <v>44</v>
      </c>
      <c r="F1018" t="s">
        <v>40</v>
      </c>
      <c r="G1018">
        <v>2.1666666666666701</v>
      </c>
      <c r="H1018">
        <v>6.8233333333333297</v>
      </c>
      <c r="I1018">
        <v>1.8333333333333299</v>
      </c>
      <c r="J1018">
        <v>6.3828333333333296</v>
      </c>
      <c r="K1018">
        <v>1.4166666666666701</v>
      </c>
      <c r="L1018">
        <v>5.2109999999999497</v>
      </c>
      <c r="S1018" t="s">
        <v>175</v>
      </c>
      <c r="T1018" t="s">
        <v>31</v>
      </c>
      <c r="U1018" t="s">
        <v>41</v>
      </c>
      <c r="V1018" t="s">
        <v>36</v>
      </c>
      <c r="W1018" t="s">
        <v>45</v>
      </c>
      <c r="X1018">
        <v>2807</v>
      </c>
      <c r="Y1018">
        <v>3615</v>
      </c>
      <c r="Z1018">
        <v>2605</v>
      </c>
      <c r="AA1018">
        <v>-0.463181065103139</v>
      </c>
      <c r="AB1018">
        <v>-0.56192047913265197</v>
      </c>
      <c r="AC1018">
        <v>-0.32417732136306099</v>
      </c>
    </row>
    <row r="1019" spans="1:29" x14ac:dyDescent="0.35">
      <c r="A1019" t="s">
        <v>172</v>
      </c>
      <c r="B1019">
        <v>2</v>
      </c>
      <c r="C1019" t="s">
        <v>43</v>
      </c>
      <c r="D1019" t="s">
        <v>31</v>
      </c>
      <c r="E1019" t="s">
        <v>44</v>
      </c>
      <c r="F1019" t="s">
        <v>40</v>
      </c>
      <c r="G1019">
        <v>3.8333333333333299</v>
      </c>
      <c r="H1019">
        <v>6.88333333333326</v>
      </c>
      <c r="I1019">
        <v>3.5</v>
      </c>
      <c r="J1019">
        <v>6.4428333333332599</v>
      </c>
      <c r="K1019">
        <v>3.0833333333333299</v>
      </c>
      <c r="L1019">
        <v>5.2709999999998702</v>
      </c>
      <c r="S1019" t="s">
        <v>176</v>
      </c>
      <c r="T1019" t="s">
        <v>31</v>
      </c>
      <c r="U1019" t="s">
        <v>41</v>
      </c>
      <c r="V1019" t="s">
        <v>36</v>
      </c>
      <c r="W1019" t="s">
        <v>45</v>
      </c>
      <c r="X1019">
        <v>2807</v>
      </c>
      <c r="Y1019">
        <v>3615</v>
      </c>
      <c r="Z1019">
        <v>2605</v>
      </c>
      <c r="AA1019">
        <v>-0.463181065103139</v>
      </c>
      <c r="AB1019">
        <v>-0.56192047913265197</v>
      </c>
      <c r="AC1019">
        <v>-0.32417732136306099</v>
      </c>
    </row>
    <row r="1020" spans="1:29" x14ac:dyDescent="0.35">
      <c r="A1020" t="s">
        <v>172</v>
      </c>
      <c r="B1020">
        <v>2</v>
      </c>
      <c r="C1020" t="s">
        <v>43</v>
      </c>
      <c r="D1020" t="s">
        <v>31</v>
      </c>
      <c r="E1020" t="s">
        <v>44</v>
      </c>
      <c r="F1020" t="s">
        <v>40</v>
      </c>
      <c r="G1020">
        <v>3.5</v>
      </c>
      <c r="H1020">
        <v>6.2656666666665197</v>
      </c>
      <c r="I1020">
        <v>2.3333333333333299</v>
      </c>
      <c r="J1020">
        <v>3.4814999999997598</v>
      </c>
      <c r="K1020">
        <v>2.75</v>
      </c>
      <c r="L1020">
        <v>4.6533333333331397</v>
      </c>
      <c r="S1020" t="s">
        <v>178</v>
      </c>
      <c r="T1020" t="s">
        <v>31</v>
      </c>
      <c r="U1020" t="s">
        <v>41</v>
      </c>
      <c r="V1020" t="s">
        <v>36</v>
      </c>
      <c r="W1020" t="s">
        <v>45</v>
      </c>
      <c r="X1020">
        <v>2807</v>
      </c>
      <c r="Y1020">
        <v>3615</v>
      </c>
      <c r="Z1020">
        <v>2605</v>
      </c>
      <c r="AA1020">
        <v>-0.463181065103139</v>
      </c>
      <c r="AB1020">
        <v>-0.56192047913265197</v>
      </c>
      <c r="AC1020">
        <v>-0.32417732136306099</v>
      </c>
    </row>
    <row r="1021" spans="1:29" x14ac:dyDescent="0.35">
      <c r="A1021" t="s">
        <v>172</v>
      </c>
      <c r="B1021">
        <v>2</v>
      </c>
      <c r="C1021" t="s">
        <v>43</v>
      </c>
      <c r="D1021" t="s">
        <v>31</v>
      </c>
      <c r="E1021" t="s">
        <v>44</v>
      </c>
      <c r="F1021" t="s">
        <v>40</v>
      </c>
      <c r="G1021">
        <v>1.5</v>
      </c>
      <c r="H1021">
        <v>1.7901666666668199</v>
      </c>
      <c r="I1021">
        <v>0.33333333333333298</v>
      </c>
      <c r="J1021">
        <v>-0.99399999999995203</v>
      </c>
      <c r="K1021">
        <v>0.75</v>
      </c>
      <c r="L1021">
        <v>0.17783333333342999</v>
      </c>
      <c r="S1021" t="s">
        <v>179</v>
      </c>
      <c r="T1021" t="s">
        <v>31</v>
      </c>
      <c r="U1021" t="s">
        <v>41</v>
      </c>
      <c r="V1021" t="s">
        <v>36</v>
      </c>
      <c r="W1021" t="s">
        <v>45</v>
      </c>
      <c r="X1021">
        <v>2807</v>
      </c>
      <c r="Y1021">
        <v>3615</v>
      </c>
      <c r="Z1021">
        <v>2605</v>
      </c>
      <c r="AA1021">
        <v>-0.463181065103139</v>
      </c>
      <c r="AB1021">
        <v>-0.56192047913265197</v>
      </c>
      <c r="AC1021">
        <v>-0.32417732136306099</v>
      </c>
    </row>
    <row r="1022" spans="1:29" x14ac:dyDescent="0.35">
      <c r="A1022" t="s">
        <v>172</v>
      </c>
      <c r="B1022">
        <v>2</v>
      </c>
      <c r="C1022" t="s">
        <v>38</v>
      </c>
      <c r="D1022" t="s">
        <v>31</v>
      </c>
      <c r="E1022" t="s">
        <v>46</v>
      </c>
      <c r="F1022" t="s">
        <v>47</v>
      </c>
      <c r="G1022">
        <v>0.33333333333333298</v>
      </c>
      <c r="H1022">
        <v>0.46958333333333302</v>
      </c>
      <c r="I1022">
        <v>0</v>
      </c>
      <c r="J1022">
        <v>0</v>
      </c>
      <c r="K1022" s="1">
        <v>2.7755575615628901E-17</v>
      </c>
      <c r="L1022" s="1">
        <v>9.2518585385429707E-18</v>
      </c>
      <c r="S1022" t="s">
        <v>173</v>
      </c>
      <c r="T1022" t="s">
        <v>31</v>
      </c>
      <c r="U1022" t="s">
        <v>41</v>
      </c>
      <c r="V1022" t="s">
        <v>42</v>
      </c>
      <c r="W1022" t="s">
        <v>45</v>
      </c>
      <c r="X1022">
        <v>2513</v>
      </c>
      <c r="Y1022">
        <v>2406</v>
      </c>
      <c r="Z1022">
        <v>2175</v>
      </c>
      <c r="AA1022">
        <v>-1.1178001546490699</v>
      </c>
      <c r="AB1022">
        <v>-1.0007109727979899</v>
      </c>
      <c r="AC1022">
        <v>-1.26688419214584</v>
      </c>
    </row>
    <row r="1023" spans="1:29" x14ac:dyDescent="0.35">
      <c r="A1023" t="s">
        <v>172</v>
      </c>
      <c r="B1023">
        <v>2</v>
      </c>
      <c r="C1023" t="s">
        <v>38</v>
      </c>
      <c r="D1023" t="s">
        <v>31</v>
      </c>
      <c r="E1023" t="s">
        <v>46</v>
      </c>
      <c r="F1023" t="s">
        <v>47</v>
      </c>
      <c r="G1023">
        <v>1.8333333333333299</v>
      </c>
      <c r="H1023">
        <v>7.9026666666666996</v>
      </c>
      <c r="I1023">
        <v>1.1666666666666701</v>
      </c>
      <c r="J1023">
        <v>7.0011666666666903</v>
      </c>
      <c r="K1023">
        <v>1.5</v>
      </c>
      <c r="L1023">
        <v>7.4330833333333697</v>
      </c>
      <c r="S1023" t="s">
        <v>175</v>
      </c>
      <c r="T1023" t="s">
        <v>31</v>
      </c>
      <c r="U1023" t="s">
        <v>41</v>
      </c>
      <c r="V1023" t="s">
        <v>42</v>
      </c>
      <c r="W1023" t="s">
        <v>45</v>
      </c>
      <c r="X1023">
        <v>2513</v>
      </c>
      <c r="Y1023">
        <v>2406</v>
      </c>
      <c r="Z1023">
        <v>2175</v>
      </c>
      <c r="AA1023">
        <v>-1.1178001546490699</v>
      </c>
      <c r="AB1023">
        <v>-1.0007109727979899</v>
      </c>
      <c r="AC1023">
        <v>-1.26688419214584</v>
      </c>
    </row>
    <row r="1024" spans="1:29" x14ac:dyDescent="0.35">
      <c r="A1024" t="s">
        <v>172</v>
      </c>
      <c r="B1024">
        <v>2</v>
      </c>
      <c r="C1024" t="s">
        <v>38</v>
      </c>
      <c r="D1024" t="s">
        <v>31</v>
      </c>
      <c r="E1024" t="s">
        <v>46</v>
      </c>
      <c r="F1024" t="s">
        <v>47</v>
      </c>
      <c r="G1024">
        <v>5.8333333333333304</v>
      </c>
      <c r="H1024">
        <v>7.4719999999999898</v>
      </c>
      <c r="I1024">
        <v>5.1666666666666696</v>
      </c>
      <c r="J1024">
        <v>6.5704999999999698</v>
      </c>
      <c r="K1024">
        <v>5.5</v>
      </c>
      <c r="L1024">
        <v>7.0024166666666599</v>
      </c>
      <c r="S1024" t="s">
        <v>176</v>
      </c>
      <c r="T1024" t="s">
        <v>31</v>
      </c>
      <c r="U1024" t="s">
        <v>41</v>
      </c>
      <c r="V1024" t="s">
        <v>42</v>
      </c>
      <c r="W1024" t="s">
        <v>45</v>
      </c>
      <c r="X1024">
        <v>2513</v>
      </c>
      <c r="Y1024">
        <v>2406</v>
      </c>
      <c r="Z1024">
        <v>2175</v>
      </c>
      <c r="AA1024">
        <v>-1.1178001546490699</v>
      </c>
      <c r="AB1024">
        <v>-1.0007109727979899</v>
      </c>
      <c r="AC1024">
        <v>-1.26688419214584</v>
      </c>
    </row>
    <row r="1025" spans="1:29" x14ac:dyDescent="0.35">
      <c r="A1025" t="s">
        <v>172</v>
      </c>
      <c r="B1025">
        <v>2</v>
      </c>
      <c r="C1025" t="s">
        <v>38</v>
      </c>
      <c r="D1025" t="s">
        <v>31</v>
      </c>
      <c r="E1025" t="s">
        <v>46</v>
      </c>
      <c r="F1025" t="s">
        <v>47</v>
      </c>
      <c r="G1025">
        <v>2</v>
      </c>
      <c r="H1025">
        <v>2.02550000000006</v>
      </c>
      <c r="I1025">
        <v>2</v>
      </c>
      <c r="J1025">
        <v>1.9878333333334099</v>
      </c>
      <c r="K1025">
        <v>1.6666666666666701</v>
      </c>
      <c r="L1025">
        <v>1.5559166666667299</v>
      </c>
      <c r="S1025" t="s">
        <v>178</v>
      </c>
      <c r="T1025" t="s">
        <v>31</v>
      </c>
      <c r="U1025" t="s">
        <v>41</v>
      </c>
      <c r="V1025" t="s">
        <v>42</v>
      </c>
      <c r="W1025" t="s">
        <v>45</v>
      </c>
      <c r="X1025">
        <v>2513</v>
      </c>
      <c r="Y1025">
        <v>2406</v>
      </c>
      <c r="Z1025">
        <v>2175</v>
      </c>
      <c r="AA1025">
        <v>-1.1178001546490699</v>
      </c>
      <c r="AB1025">
        <v>-1.0007109727979899</v>
      </c>
      <c r="AC1025">
        <v>-1.26688419214584</v>
      </c>
    </row>
    <row r="1026" spans="1:29" x14ac:dyDescent="0.35">
      <c r="A1026" t="s">
        <v>172</v>
      </c>
      <c r="B1026">
        <v>2</v>
      </c>
      <c r="C1026" t="s">
        <v>38</v>
      </c>
      <c r="D1026" t="s">
        <v>31</v>
      </c>
      <c r="E1026" t="s">
        <v>46</v>
      </c>
      <c r="F1026" t="s">
        <v>47</v>
      </c>
      <c r="G1026">
        <v>0.5</v>
      </c>
      <c r="H1026">
        <v>0.944333333333361</v>
      </c>
      <c r="I1026">
        <v>0.5</v>
      </c>
      <c r="J1026">
        <v>0.90666666666671403</v>
      </c>
      <c r="K1026">
        <v>0.16666666666666699</v>
      </c>
      <c r="L1026">
        <v>0.47475000000002898</v>
      </c>
      <c r="S1026" t="s">
        <v>179</v>
      </c>
      <c r="T1026" t="s">
        <v>31</v>
      </c>
      <c r="U1026" t="s">
        <v>41</v>
      </c>
      <c r="V1026" t="s">
        <v>42</v>
      </c>
      <c r="W1026" t="s">
        <v>45</v>
      </c>
      <c r="X1026">
        <v>2513</v>
      </c>
      <c r="Y1026">
        <v>2406</v>
      </c>
      <c r="Z1026">
        <v>2175</v>
      </c>
      <c r="AA1026">
        <v>-1.1178001546490699</v>
      </c>
      <c r="AB1026">
        <v>-1.0007109727979899</v>
      </c>
      <c r="AC1026">
        <v>-1.26688419214584</v>
      </c>
    </row>
    <row r="1027" spans="1:29" x14ac:dyDescent="0.35">
      <c r="A1027" t="s">
        <v>172</v>
      </c>
      <c r="B1027">
        <v>2</v>
      </c>
      <c r="C1027" t="s">
        <v>43</v>
      </c>
      <c r="D1027" t="s">
        <v>31</v>
      </c>
      <c r="E1027" t="s">
        <v>48</v>
      </c>
      <c r="F1027" t="s">
        <v>40</v>
      </c>
      <c r="G1027">
        <v>0.5</v>
      </c>
      <c r="H1027">
        <v>1.99341666666665</v>
      </c>
      <c r="I1027">
        <v>0</v>
      </c>
      <c r="J1027">
        <v>0</v>
      </c>
      <c r="K1027">
        <v>0</v>
      </c>
      <c r="L1027" s="1">
        <v>-7.4014868308343802E-17</v>
      </c>
      <c r="S1027" t="s">
        <v>173</v>
      </c>
      <c r="T1027" t="s">
        <v>31</v>
      </c>
      <c r="U1027" t="s">
        <v>41</v>
      </c>
      <c r="V1027" t="s">
        <v>36</v>
      </c>
      <c r="W1027" t="s">
        <v>45</v>
      </c>
      <c r="X1027">
        <v>3385</v>
      </c>
      <c r="Y1027">
        <v>5192</v>
      </c>
      <c r="Z1027">
        <v>3180</v>
      </c>
      <c r="AA1027">
        <v>0.41218167091758401</v>
      </c>
      <c r="AB1027">
        <v>0.30073566147471298</v>
      </c>
      <c r="AC1027">
        <v>0.90547423796236803</v>
      </c>
    </row>
    <row r="1028" spans="1:29" x14ac:dyDescent="0.35">
      <c r="A1028" t="s">
        <v>172</v>
      </c>
      <c r="B1028">
        <v>2</v>
      </c>
      <c r="C1028" t="s">
        <v>43</v>
      </c>
      <c r="D1028" t="s">
        <v>31</v>
      </c>
      <c r="E1028" t="s">
        <v>48</v>
      </c>
      <c r="F1028" t="s">
        <v>40</v>
      </c>
      <c r="G1028">
        <v>2.5</v>
      </c>
      <c r="H1028">
        <v>8.5481666666666101</v>
      </c>
      <c r="I1028">
        <v>2.3333333333333299</v>
      </c>
      <c r="J1028">
        <v>7.5123333333332898</v>
      </c>
      <c r="K1028">
        <v>2</v>
      </c>
      <c r="L1028">
        <v>6.5547499999999603</v>
      </c>
      <c r="S1028" t="s">
        <v>175</v>
      </c>
      <c r="T1028" t="s">
        <v>31</v>
      </c>
      <c r="U1028" t="s">
        <v>41</v>
      </c>
      <c r="V1028" t="s">
        <v>36</v>
      </c>
      <c r="W1028" t="s">
        <v>45</v>
      </c>
      <c r="X1028">
        <v>3385</v>
      </c>
      <c r="Y1028">
        <v>5192</v>
      </c>
      <c r="Z1028">
        <v>3180</v>
      </c>
      <c r="AA1028">
        <v>0.41218167091758401</v>
      </c>
      <c r="AB1028">
        <v>0.30073566147471298</v>
      </c>
      <c r="AC1028">
        <v>0.90547423796236803</v>
      </c>
    </row>
    <row r="1029" spans="1:29" x14ac:dyDescent="0.35">
      <c r="A1029" t="s">
        <v>172</v>
      </c>
      <c r="B1029">
        <v>2</v>
      </c>
      <c r="C1029" t="s">
        <v>43</v>
      </c>
      <c r="D1029" t="s">
        <v>31</v>
      </c>
      <c r="E1029" t="s">
        <v>48</v>
      </c>
      <c r="F1029" t="s">
        <v>40</v>
      </c>
      <c r="G1029">
        <v>2</v>
      </c>
      <c r="H1029">
        <v>9.2111666666666405</v>
      </c>
      <c r="I1029">
        <v>1.8333333333333299</v>
      </c>
      <c r="J1029">
        <v>8.1753333333333202</v>
      </c>
      <c r="K1029">
        <v>1.5</v>
      </c>
      <c r="L1029">
        <v>7.2177499999999899</v>
      </c>
      <c r="S1029" t="s">
        <v>176</v>
      </c>
      <c r="T1029" t="s">
        <v>31</v>
      </c>
      <c r="U1029" t="s">
        <v>41</v>
      </c>
      <c r="V1029" t="s">
        <v>36</v>
      </c>
      <c r="W1029" t="s">
        <v>45</v>
      </c>
      <c r="X1029">
        <v>3385</v>
      </c>
      <c r="Y1029">
        <v>5192</v>
      </c>
      <c r="Z1029">
        <v>3180</v>
      </c>
      <c r="AA1029">
        <v>0.41218167091758401</v>
      </c>
      <c r="AB1029">
        <v>0.30073566147471298</v>
      </c>
      <c r="AC1029">
        <v>0.90547423796236803</v>
      </c>
    </row>
    <row r="1030" spans="1:29" x14ac:dyDescent="0.35">
      <c r="A1030" t="s">
        <v>172</v>
      </c>
      <c r="B1030">
        <v>2</v>
      </c>
      <c r="C1030" t="s">
        <v>43</v>
      </c>
      <c r="D1030" t="s">
        <v>31</v>
      </c>
      <c r="E1030" t="s">
        <v>48</v>
      </c>
      <c r="F1030" t="s">
        <v>40</v>
      </c>
      <c r="G1030">
        <v>1.8333333333333299</v>
      </c>
      <c r="H1030">
        <v>5.7746666666666497</v>
      </c>
      <c r="I1030">
        <v>1</v>
      </c>
      <c r="J1030">
        <v>2.8236666666666701</v>
      </c>
      <c r="K1030">
        <v>1.3333333333333299</v>
      </c>
      <c r="L1030">
        <v>3.78125</v>
      </c>
      <c r="S1030" t="s">
        <v>178</v>
      </c>
      <c r="T1030" t="s">
        <v>31</v>
      </c>
      <c r="U1030" t="s">
        <v>41</v>
      </c>
      <c r="V1030" t="s">
        <v>36</v>
      </c>
      <c r="W1030" t="s">
        <v>45</v>
      </c>
      <c r="X1030">
        <v>3385</v>
      </c>
      <c r="Y1030">
        <v>5192</v>
      </c>
      <c r="Z1030">
        <v>3180</v>
      </c>
      <c r="AA1030">
        <v>0.41218167091758401</v>
      </c>
      <c r="AB1030">
        <v>0.30073566147471298</v>
      </c>
      <c r="AC1030">
        <v>0.90547423796236803</v>
      </c>
    </row>
    <row r="1031" spans="1:29" x14ac:dyDescent="0.35">
      <c r="A1031" t="s">
        <v>172</v>
      </c>
      <c r="B1031">
        <v>2</v>
      </c>
      <c r="C1031" t="s">
        <v>43</v>
      </c>
      <c r="D1031" t="s">
        <v>31</v>
      </c>
      <c r="E1031" t="s">
        <v>48</v>
      </c>
      <c r="F1031" t="s">
        <v>40</v>
      </c>
      <c r="G1031">
        <v>0.5</v>
      </c>
      <c r="H1031">
        <v>2.1395000000000399</v>
      </c>
      <c r="I1031">
        <v>-0.33333333333333298</v>
      </c>
      <c r="J1031">
        <v>-0.81149999999994804</v>
      </c>
      <c r="K1031">
        <v>0</v>
      </c>
      <c r="L1031">
        <v>0.146083333333384</v>
      </c>
      <c r="S1031" t="s">
        <v>179</v>
      </c>
      <c r="T1031" t="s">
        <v>31</v>
      </c>
      <c r="U1031" t="s">
        <v>41</v>
      </c>
      <c r="V1031" t="s">
        <v>36</v>
      </c>
      <c r="W1031" t="s">
        <v>45</v>
      </c>
      <c r="X1031">
        <v>3385</v>
      </c>
      <c r="Y1031">
        <v>5192</v>
      </c>
      <c r="Z1031">
        <v>3180</v>
      </c>
      <c r="AA1031">
        <v>0.41218167091758401</v>
      </c>
      <c r="AB1031">
        <v>0.30073566147471298</v>
      </c>
      <c r="AC1031">
        <v>0.90547423796236803</v>
      </c>
    </row>
    <row r="1032" spans="1:29" x14ac:dyDescent="0.35">
      <c r="A1032" t="s">
        <v>172</v>
      </c>
      <c r="B1032">
        <v>2</v>
      </c>
      <c r="C1032" t="s">
        <v>30</v>
      </c>
      <c r="D1032" t="s">
        <v>31</v>
      </c>
      <c r="E1032" t="s">
        <v>49</v>
      </c>
      <c r="F1032" t="s">
        <v>50</v>
      </c>
      <c r="G1032">
        <v>0.41666666666666702</v>
      </c>
      <c r="H1032">
        <v>0.51891666666664604</v>
      </c>
      <c r="I1032">
        <v>0</v>
      </c>
      <c r="J1032">
        <v>0</v>
      </c>
      <c r="K1032" s="1">
        <v>-4.6259292692714901E-17</v>
      </c>
      <c r="L1032" s="1">
        <v>7.4014868308343802E-17</v>
      </c>
      <c r="S1032" t="s">
        <v>173</v>
      </c>
      <c r="T1032" t="s">
        <v>31</v>
      </c>
      <c r="U1032" t="s">
        <v>35</v>
      </c>
      <c r="V1032" t="s">
        <v>36</v>
      </c>
      <c r="W1032" t="s">
        <v>45</v>
      </c>
      <c r="X1032">
        <v>358</v>
      </c>
      <c r="Y1032">
        <v>0</v>
      </c>
      <c r="Z1032">
        <v>278</v>
      </c>
      <c r="AA1032">
        <v>0.58434825371427002</v>
      </c>
      <c r="AB1032">
        <v>0.41764341711158798</v>
      </c>
      <c r="AC1032">
        <v>-0.57735026918962595</v>
      </c>
    </row>
    <row r="1033" spans="1:29" x14ac:dyDescent="0.35">
      <c r="A1033" t="s">
        <v>172</v>
      </c>
      <c r="B1033">
        <v>2</v>
      </c>
      <c r="C1033" t="s">
        <v>30</v>
      </c>
      <c r="D1033" t="s">
        <v>31</v>
      </c>
      <c r="E1033" t="s">
        <v>49</v>
      </c>
      <c r="F1033" t="s">
        <v>50</v>
      </c>
      <c r="G1033">
        <v>1.3333333333333299</v>
      </c>
      <c r="H1033">
        <v>4.1688333333334002</v>
      </c>
      <c r="I1033">
        <v>1.1666666666666701</v>
      </c>
      <c r="J1033">
        <v>3.56600000000007</v>
      </c>
      <c r="K1033">
        <v>0.91666666666666596</v>
      </c>
      <c r="L1033">
        <v>3.64991666666675</v>
      </c>
      <c r="S1033" t="s">
        <v>175</v>
      </c>
      <c r="T1033" t="s">
        <v>31</v>
      </c>
      <c r="U1033" t="s">
        <v>35</v>
      </c>
      <c r="V1033" t="s">
        <v>36</v>
      </c>
      <c r="W1033" t="s">
        <v>45</v>
      </c>
      <c r="X1033">
        <v>358</v>
      </c>
      <c r="Y1033">
        <v>0</v>
      </c>
      <c r="Z1033">
        <v>278</v>
      </c>
      <c r="AA1033">
        <v>0.58434825371427002</v>
      </c>
      <c r="AB1033">
        <v>0.41764341711158798</v>
      </c>
      <c r="AC1033">
        <v>-0.57735026918962595</v>
      </c>
    </row>
    <row r="1034" spans="1:29" x14ac:dyDescent="0.35">
      <c r="A1034" t="s">
        <v>172</v>
      </c>
      <c r="B1034">
        <v>2</v>
      </c>
      <c r="C1034" t="s">
        <v>30</v>
      </c>
      <c r="D1034" t="s">
        <v>31</v>
      </c>
      <c r="E1034" t="s">
        <v>49</v>
      </c>
      <c r="F1034" t="s">
        <v>50</v>
      </c>
      <c r="G1034">
        <v>0.5</v>
      </c>
      <c r="H1034">
        <v>9.3639999999999795</v>
      </c>
      <c r="I1034">
        <v>0.33333333333333298</v>
      </c>
      <c r="J1034">
        <v>8.7611666666666501</v>
      </c>
      <c r="K1034">
        <v>8.3333333333333301E-2</v>
      </c>
      <c r="L1034">
        <v>8.8450833333333296</v>
      </c>
      <c r="S1034" t="s">
        <v>176</v>
      </c>
      <c r="T1034" t="s">
        <v>31</v>
      </c>
      <c r="U1034" t="s">
        <v>35</v>
      </c>
      <c r="V1034" t="s">
        <v>36</v>
      </c>
      <c r="W1034" t="s">
        <v>45</v>
      </c>
      <c r="X1034">
        <v>358</v>
      </c>
      <c r="Y1034">
        <v>0</v>
      </c>
      <c r="Z1034">
        <v>278</v>
      </c>
      <c r="AA1034">
        <v>0.58434825371427002</v>
      </c>
      <c r="AB1034">
        <v>0.41764341711158798</v>
      </c>
      <c r="AC1034">
        <v>-0.57735026918962595</v>
      </c>
    </row>
    <row r="1035" spans="1:29" x14ac:dyDescent="0.35">
      <c r="A1035" t="s">
        <v>172</v>
      </c>
      <c r="B1035">
        <v>2</v>
      </c>
      <c r="C1035" t="s">
        <v>30</v>
      </c>
      <c r="D1035" t="s">
        <v>31</v>
      </c>
      <c r="E1035" t="s">
        <v>49</v>
      </c>
      <c r="F1035" t="s">
        <v>50</v>
      </c>
      <c r="G1035">
        <v>1.1666666666666701</v>
      </c>
      <c r="H1035">
        <v>0.85499999999999898</v>
      </c>
      <c r="I1035">
        <v>0.5</v>
      </c>
      <c r="J1035">
        <v>0.42000000000003501</v>
      </c>
      <c r="K1035">
        <v>0.75</v>
      </c>
      <c r="L1035">
        <v>0.336083333333354</v>
      </c>
      <c r="S1035" t="s">
        <v>178</v>
      </c>
      <c r="T1035" t="s">
        <v>31</v>
      </c>
      <c r="U1035" t="s">
        <v>35</v>
      </c>
      <c r="V1035" t="s">
        <v>36</v>
      </c>
      <c r="W1035" t="s">
        <v>45</v>
      </c>
      <c r="X1035">
        <v>358</v>
      </c>
      <c r="Y1035">
        <v>0</v>
      </c>
      <c r="Z1035">
        <v>278</v>
      </c>
      <c r="AA1035">
        <v>0.58434825371427002</v>
      </c>
      <c r="AB1035">
        <v>0.41764341711158798</v>
      </c>
      <c r="AC1035">
        <v>-0.57735026918962595</v>
      </c>
    </row>
    <row r="1036" spans="1:29" x14ac:dyDescent="0.35">
      <c r="A1036" t="s">
        <v>172</v>
      </c>
      <c r="B1036">
        <v>2</v>
      </c>
      <c r="C1036" t="s">
        <v>30</v>
      </c>
      <c r="D1036" t="s">
        <v>31</v>
      </c>
      <c r="E1036" t="s">
        <v>49</v>
      </c>
      <c r="F1036" t="s">
        <v>50</v>
      </c>
      <c r="G1036">
        <v>0.5</v>
      </c>
      <c r="H1036">
        <v>0.87216666666673404</v>
      </c>
      <c r="I1036">
        <v>-0.16666666666666699</v>
      </c>
      <c r="J1036">
        <v>0.43716666666676901</v>
      </c>
      <c r="K1036">
        <v>8.3333333333333301E-2</v>
      </c>
      <c r="L1036">
        <v>0.35325000000008799</v>
      </c>
      <c r="S1036" t="s">
        <v>179</v>
      </c>
      <c r="T1036" t="s">
        <v>31</v>
      </c>
      <c r="U1036" t="s">
        <v>35</v>
      </c>
      <c r="V1036" t="s">
        <v>36</v>
      </c>
      <c r="W1036" t="s">
        <v>45</v>
      </c>
      <c r="X1036">
        <v>358</v>
      </c>
      <c r="Y1036">
        <v>0</v>
      </c>
      <c r="Z1036">
        <v>278</v>
      </c>
      <c r="AA1036">
        <v>0.58434825371427002</v>
      </c>
      <c r="AB1036">
        <v>0.41764341711158798</v>
      </c>
      <c r="AC1036">
        <v>-0.57735026918962595</v>
      </c>
    </row>
    <row r="1037" spans="1:29" x14ac:dyDescent="0.35">
      <c r="A1037" t="s">
        <v>172</v>
      </c>
      <c r="B1037">
        <v>2</v>
      </c>
      <c r="C1037" t="s">
        <v>30</v>
      </c>
      <c r="D1037" t="s">
        <v>31</v>
      </c>
      <c r="E1037" t="s">
        <v>51</v>
      </c>
      <c r="F1037" t="s">
        <v>50</v>
      </c>
      <c r="G1037">
        <v>0.58333333333333304</v>
      </c>
      <c r="H1037">
        <v>1.00883333333328</v>
      </c>
      <c r="I1037">
        <v>0</v>
      </c>
      <c r="J1037">
        <v>0</v>
      </c>
      <c r="K1037" s="1">
        <v>-9.2518585385429703E-17</v>
      </c>
      <c r="L1037" s="1">
        <v>-7.4014868308343802E-17</v>
      </c>
      <c r="S1037" t="s">
        <v>173</v>
      </c>
      <c r="T1037" t="s">
        <v>31</v>
      </c>
      <c r="U1037" t="s">
        <v>35</v>
      </c>
      <c r="V1037" t="s">
        <v>36</v>
      </c>
      <c r="W1037" t="s">
        <v>45</v>
      </c>
      <c r="X1037">
        <v>389</v>
      </c>
      <c r="Y1037">
        <v>0</v>
      </c>
      <c r="Z1037">
        <v>277</v>
      </c>
      <c r="AA1037">
        <v>0.57032389562512698</v>
      </c>
      <c r="AB1037">
        <v>0.72347678554763295</v>
      </c>
      <c r="AC1037">
        <v>-0.57735026918962595</v>
      </c>
    </row>
    <row r="1038" spans="1:29" x14ac:dyDescent="0.35">
      <c r="A1038" t="s">
        <v>172</v>
      </c>
      <c r="B1038">
        <v>2</v>
      </c>
      <c r="C1038" t="s">
        <v>30</v>
      </c>
      <c r="D1038" t="s">
        <v>31</v>
      </c>
      <c r="E1038" t="s">
        <v>51</v>
      </c>
      <c r="F1038" t="s">
        <v>50</v>
      </c>
      <c r="G1038">
        <v>2.3333333333333299</v>
      </c>
      <c r="H1038">
        <v>4.9003333333333803</v>
      </c>
      <c r="I1038">
        <v>2</v>
      </c>
      <c r="J1038">
        <v>4.5706666666667797</v>
      </c>
      <c r="K1038">
        <v>1.75</v>
      </c>
      <c r="L1038">
        <v>3.8915000000001001</v>
      </c>
      <c r="S1038" t="s">
        <v>175</v>
      </c>
      <c r="T1038" t="s">
        <v>31</v>
      </c>
      <c r="U1038" t="s">
        <v>35</v>
      </c>
      <c r="V1038" t="s">
        <v>36</v>
      </c>
      <c r="W1038" t="s">
        <v>45</v>
      </c>
      <c r="X1038">
        <v>389</v>
      </c>
      <c r="Y1038">
        <v>0</v>
      </c>
      <c r="Z1038">
        <v>277</v>
      </c>
      <c r="AA1038">
        <v>0.57032389562512698</v>
      </c>
      <c r="AB1038">
        <v>0.72347678554763295</v>
      </c>
      <c r="AC1038">
        <v>-0.57735026918962595</v>
      </c>
    </row>
    <row r="1039" spans="1:29" x14ac:dyDescent="0.35">
      <c r="A1039" t="s">
        <v>172</v>
      </c>
      <c r="B1039">
        <v>2</v>
      </c>
      <c r="C1039" t="s">
        <v>30</v>
      </c>
      <c r="D1039" t="s">
        <v>31</v>
      </c>
      <c r="E1039" t="s">
        <v>51</v>
      </c>
      <c r="F1039" t="s">
        <v>50</v>
      </c>
      <c r="G1039">
        <v>1.5</v>
      </c>
      <c r="H1039">
        <v>9.3950000000001008</v>
      </c>
      <c r="I1039">
        <v>1.1666666666666701</v>
      </c>
      <c r="J1039">
        <v>9.0653333333334896</v>
      </c>
      <c r="K1039">
        <v>0.91666666666666596</v>
      </c>
      <c r="L1039">
        <v>8.3861666666668206</v>
      </c>
      <c r="S1039" t="s">
        <v>176</v>
      </c>
      <c r="T1039" t="s">
        <v>31</v>
      </c>
      <c r="U1039" t="s">
        <v>35</v>
      </c>
      <c r="V1039" t="s">
        <v>36</v>
      </c>
      <c r="W1039" t="s">
        <v>45</v>
      </c>
      <c r="X1039">
        <v>389</v>
      </c>
      <c r="Y1039">
        <v>0</v>
      </c>
      <c r="Z1039">
        <v>277</v>
      </c>
      <c r="AA1039">
        <v>0.57032389562512698</v>
      </c>
      <c r="AB1039">
        <v>0.72347678554763295</v>
      </c>
      <c r="AC1039">
        <v>-0.57735026918962595</v>
      </c>
    </row>
    <row r="1040" spans="1:29" x14ac:dyDescent="0.35">
      <c r="A1040" t="s">
        <v>172</v>
      </c>
      <c r="B1040">
        <v>2</v>
      </c>
      <c r="C1040" t="s">
        <v>30</v>
      </c>
      <c r="D1040" t="s">
        <v>31</v>
      </c>
      <c r="E1040" t="s">
        <v>51</v>
      </c>
      <c r="F1040" t="s">
        <v>50</v>
      </c>
      <c r="G1040">
        <v>0</v>
      </c>
      <c r="H1040">
        <v>0</v>
      </c>
      <c r="I1040">
        <v>-0.83333333333333304</v>
      </c>
      <c r="J1040">
        <v>-1.68799999999995</v>
      </c>
      <c r="K1040">
        <v>-0.58333333333333304</v>
      </c>
      <c r="L1040">
        <v>-1.00883333333328</v>
      </c>
      <c r="S1040" t="s">
        <v>178</v>
      </c>
      <c r="T1040" t="s">
        <v>31</v>
      </c>
      <c r="U1040" t="s">
        <v>35</v>
      </c>
      <c r="V1040" t="s">
        <v>36</v>
      </c>
      <c r="W1040" t="s">
        <v>45</v>
      </c>
      <c r="X1040">
        <v>389</v>
      </c>
      <c r="Y1040">
        <v>0</v>
      </c>
      <c r="Z1040">
        <v>277</v>
      </c>
      <c r="AA1040">
        <v>0.57032389562512698</v>
      </c>
      <c r="AB1040">
        <v>0.72347678554763295</v>
      </c>
      <c r="AC1040">
        <v>-0.57735026918962595</v>
      </c>
    </row>
    <row r="1041" spans="1:29" x14ac:dyDescent="0.35">
      <c r="A1041" t="s">
        <v>172</v>
      </c>
      <c r="B1041">
        <v>2</v>
      </c>
      <c r="C1041" t="s">
        <v>30</v>
      </c>
      <c r="D1041" t="s">
        <v>31</v>
      </c>
      <c r="E1041" t="s">
        <v>51</v>
      </c>
      <c r="F1041" t="s">
        <v>50</v>
      </c>
      <c r="G1041">
        <v>1.1666666666666701</v>
      </c>
      <c r="H1041">
        <v>1.7283333333333699</v>
      </c>
      <c r="I1041">
        <v>0.33333333333333298</v>
      </c>
      <c r="J1041">
        <v>4.0333333333421699E-2</v>
      </c>
      <c r="K1041">
        <v>0.58333333333333304</v>
      </c>
      <c r="L1041">
        <v>0.71950000000009595</v>
      </c>
      <c r="S1041" t="s">
        <v>179</v>
      </c>
      <c r="T1041" t="s">
        <v>31</v>
      </c>
      <c r="U1041" t="s">
        <v>35</v>
      </c>
      <c r="V1041" t="s">
        <v>36</v>
      </c>
      <c r="W1041" t="s">
        <v>45</v>
      </c>
      <c r="X1041">
        <v>389</v>
      </c>
      <c r="Y1041">
        <v>0</v>
      </c>
      <c r="Z1041">
        <v>277</v>
      </c>
      <c r="AA1041">
        <v>0.57032389562512698</v>
      </c>
      <c r="AB1041">
        <v>0.72347678554763295</v>
      </c>
      <c r="AC1041">
        <v>-0.57735026918962595</v>
      </c>
    </row>
    <row r="1042" spans="1:29" x14ac:dyDescent="0.35">
      <c r="A1042" t="s">
        <v>172</v>
      </c>
      <c r="B1042">
        <v>3</v>
      </c>
      <c r="C1042" t="s">
        <v>30</v>
      </c>
      <c r="D1042" t="s">
        <v>31</v>
      </c>
      <c r="E1042" t="s">
        <v>32</v>
      </c>
      <c r="F1042" t="s">
        <v>33</v>
      </c>
      <c r="G1042">
        <v>0.25</v>
      </c>
      <c r="H1042">
        <v>0.20600000000002699</v>
      </c>
      <c r="I1042">
        <v>0</v>
      </c>
      <c r="J1042">
        <v>0</v>
      </c>
      <c r="K1042">
        <v>0</v>
      </c>
      <c r="L1042" s="1">
        <v>2.3129646346357401E-17</v>
      </c>
      <c r="S1042" t="s">
        <v>173</v>
      </c>
      <c r="T1042" t="s">
        <v>31</v>
      </c>
      <c r="U1042" t="s">
        <v>35</v>
      </c>
      <c r="V1042" t="s">
        <v>36</v>
      </c>
      <c r="W1042" t="s">
        <v>37</v>
      </c>
      <c r="X1042">
        <v>200</v>
      </c>
      <c r="Y1042">
        <v>772</v>
      </c>
      <c r="Z1042">
        <v>154</v>
      </c>
      <c r="AA1042">
        <v>-1.1546721493394001</v>
      </c>
      <c r="AB1042">
        <v>-1.14112020265922</v>
      </c>
      <c r="AC1042">
        <v>1.1547005383792499</v>
      </c>
    </row>
    <row r="1043" spans="1:29" x14ac:dyDescent="0.35">
      <c r="A1043" t="s">
        <v>172</v>
      </c>
      <c r="B1043">
        <v>3</v>
      </c>
      <c r="C1043" t="s">
        <v>30</v>
      </c>
      <c r="D1043" t="s">
        <v>31</v>
      </c>
      <c r="E1043" t="s">
        <v>32</v>
      </c>
      <c r="F1043" t="s">
        <v>33</v>
      </c>
      <c r="G1043">
        <v>2.6666666666666701</v>
      </c>
      <c r="H1043">
        <v>5.0923333333335004</v>
      </c>
      <c r="I1043">
        <v>2.1666666666666701</v>
      </c>
      <c r="J1043">
        <v>4.8315000000001103</v>
      </c>
      <c r="K1043">
        <v>2.4166666666666701</v>
      </c>
      <c r="L1043">
        <v>4.8863333333334698</v>
      </c>
      <c r="S1043" t="s">
        <v>175</v>
      </c>
      <c r="T1043" t="s">
        <v>31</v>
      </c>
      <c r="U1043" t="s">
        <v>35</v>
      </c>
      <c r="V1043" t="s">
        <v>36</v>
      </c>
      <c r="W1043" t="s">
        <v>37</v>
      </c>
      <c r="X1043">
        <v>200</v>
      </c>
      <c r="Y1043">
        <v>772</v>
      </c>
      <c r="Z1043">
        <v>154</v>
      </c>
      <c r="AA1043">
        <v>-1.1546721493394001</v>
      </c>
      <c r="AB1043">
        <v>-1.14112020265922</v>
      </c>
      <c r="AC1043">
        <v>1.1547005383792499</v>
      </c>
    </row>
    <row r="1044" spans="1:29" x14ac:dyDescent="0.35">
      <c r="A1044" t="s">
        <v>172</v>
      </c>
      <c r="B1044">
        <v>3</v>
      </c>
      <c r="C1044" t="s">
        <v>30</v>
      </c>
      <c r="D1044" t="s">
        <v>31</v>
      </c>
      <c r="E1044" t="s">
        <v>32</v>
      </c>
      <c r="F1044" t="s">
        <v>33</v>
      </c>
      <c r="G1044">
        <v>2.6666666666666701</v>
      </c>
      <c r="H1044">
        <v>4.1005000000001202</v>
      </c>
      <c r="I1044">
        <v>2.1666666666666701</v>
      </c>
      <c r="J1044">
        <v>3.8396666666667398</v>
      </c>
      <c r="K1044">
        <v>2.4166666666666701</v>
      </c>
      <c r="L1044">
        <v>3.8945000000001002</v>
      </c>
      <c r="S1044" t="s">
        <v>176</v>
      </c>
      <c r="T1044" t="s">
        <v>31</v>
      </c>
      <c r="U1044" t="s">
        <v>35</v>
      </c>
      <c r="V1044" t="s">
        <v>36</v>
      </c>
      <c r="W1044" t="s">
        <v>37</v>
      </c>
      <c r="X1044">
        <v>200</v>
      </c>
      <c r="Y1044">
        <v>772</v>
      </c>
      <c r="Z1044">
        <v>154</v>
      </c>
      <c r="AA1044">
        <v>-1.1546721493394001</v>
      </c>
      <c r="AB1044">
        <v>-1.14112020265922</v>
      </c>
      <c r="AC1044">
        <v>1.1547005383792499</v>
      </c>
    </row>
    <row r="1045" spans="1:29" x14ac:dyDescent="0.35">
      <c r="A1045" t="s">
        <v>172</v>
      </c>
      <c r="B1045">
        <v>3</v>
      </c>
      <c r="C1045" t="s">
        <v>30</v>
      </c>
      <c r="D1045" t="s">
        <v>31</v>
      </c>
      <c r="E1045" t="s">
        <v>32</v>
      </c>
      <c r="F1045" t="s">
        <v>33</v>
      </c>
      <c r="G1045">
        <v>0</v>
      </c>
      <c r="H1045">
        <v>0</v>
      </c>
      <c r="I1045">
        <v>0</v>
      </c>
      <c r="J1045">
        <v>-0.15116666666666401</v>
      </c>
      <c r="K1045">
        <v>-0.25</v>
      </c>
      <c r="L1045">
        <v>-0.20600000000002699</v>
      </c>
      <c r="S1045" t="s">
        <v>178</v>
      </c>
      <c r="T1045" t="s">
        <v>31</v>
      </c>
      <c r="U1045" t="s">
        <v>35</v>
      </c>
      <c r="V1045" t="s">
        <v>36</v>
      </c>
      <c r="W1045" t="s">
        <v>37</v>
      </c>
      <c r="X1045">
        <v>200</v>
      </c>
      <c r="Y1045">
        <v>772</v>
      </c>
      <c r="Z1045">
        <v>154</v>
      </c>
      <c r="AA1045">
        <v>-1.1546721493394001</v>
      </c>
      <c r="AB1045">
        <v>-1.14112020265922</v>
      </c>
      <c r="AC1045">
        <v>1.1547005383792499</v>
      </c>
    </row>
    <row r="1046" spans="1:29" x14ac:dyDescent="0.35">
      <c r="A1046" t="s">
        <v>172</v>
      </c>
      <c r="B1046">
        <v>3</v>
      </c>
      <c r="C1046" t="s">
        <v>30</v>
      </c>
      <c r="D1046" t="s">
        <v>31</v>
      </c>
      <c r="E1046" t="s">
        <v>32</v>
      </c>
      <c r="F1046" t="s">
        <v>33</v>
      </c>
      <c r="G1046">
        <v>0</v>
      </c>
      <c r="H1046">
        <v>0</v>
      </c>
      <c r="I1046">
        <v>0</v>
      </c>
      <c r="J1046">
        <v>-0.15116666666666401</v>
      </c>
      <c r="K1046">
        <v>-0.25</v>
      </c>
      <c r="L1046">
        <v>-0.20600000000002699</v>
      </c>
      <c r="S1046" t="s">
        <v>179</v>
      </c>
      <c r="T1046" t="s">
        <v>31</v>
      </c>
      <c r="U1046" t="s">
        <v>35</v>
      </c>
      <c r="V1046" t="s">
        <v>36</v>
      </c>
      <c r="W1046" t="s">
        <v>37</v>
      </c>
      <c r="X1046">
        <v>200</v>
      </c>
      <c r="Y1046">
        <v>772</v>
      </c>
      <c r="Z1046">
        <v>154</v>
      </c>
      <c r="AA1046">
        <v>-1.1546721493394001</v>
      </c>
      <c r="AB1046">
        <v>-1.14112020265922</v>
      </c>
      <c r="AC1046">
        <v>1.1547005383792499</v>
      </c>
    </row>
    <row r="1047" spans="1:29" x14ac:dyDescent="0.35">
      <c r="A1047" t="s">
        <v>172</v>
      </c>
      <c r="B1047">
        <v>3</v>
      </c>
      <c r="C1047" t="s">
        <v>38</v>
      </c>
      <c r="D1047" t="s">
        <v>31</v>
      </c>
      <c r="E1047" t="s">
        <v>39</v>
      </c>
      <c r="F1047" t="s">
        <v>40</v>
      </c>
      <c r="G1047">
        <v>0.5</v>
      </c>
      <c r="H1047">
        <v>0.90916666666663304</v>
      </c>
      <c r="I1047">
        <v>0</v>
      </c>
      <c r="J1047">
        <v>0</v>
      </c>
      <c r="K1047">
        <v>0</v>
      </c>
      <c r="L1047" s="1">
        <v>1.48029736616688E-16</v>
      </c>
      <c r="S1047" t="s">
        <v>173</v>
      </c>
      <c r="T1047" t="s">
        <v>31</v>
      </c>
      <c r="U1047" t="s">
        <v>41</v>
      </c>
      <c r="V1047" t="s">
        <v>42</v>
      </c>
      <c r="W1047" t="s">
        <v>37</v>
      </c>
      <c r="X1047">
        <v>4029</v>
      </c>
      <c r="Y1047">
        <v>4910</v>
      </c>
      <c r="Z1047">
        <v>3677</v>
      </c>
      <c r="AA1047">
        <v>1.1687995488346301</v>
      </c>
      <c r="AB1047">
        <v>1.26189579045593</v>
      </c>
      <c r="AC1047">
        <v>0.68558727554653398</v>
      </c>
    </row>
    <row r="1048" spans="1:29" x14ac:dyDescent="0.35">
      <c r="A1048" t="s">
        <v>172</v>
      </c>
      <c r="B1048">
        <v>3</v>
      </c>
      <c r="C1048" t="s">
        <v>38</v>
      </c>
      <c r="D1048" t="s">
        <v>31</v>
      </c>
      <c r="E1048" t="s">
        <v>39</v>
      </c>
      <c r="F1048" t="s">
        <v>40</v>
      </c>
      <c r="G1048">
        <v>1.8333333333333299</v>
      </c>
      <c r="H1048">
        <v>1.49800000000001</v>
      </c>
      <c r="I1048">
        <v>1</v>
      </c>
      <c r="J1048">
        <v>0.195500000000081</v>
      </c>
      <c r="K1048">
        <v>1.3333333333333299</v>
      </c>
      <c r="L1048">
        <v>0.58883333333337595</v>
      </c>
      <c r="S1048" t="s">
        <v>178</v>
      </c>
      <c r="T1048" t="s">
        <v>31</v>
      </c>
      <c r="U1048" t="s">
        <v>41</v>
      </c>
      <c r="V1048" t="s">
        <v>42</v>
      </c>
      <c r="W1048" t="s">
        <v>37</v>
      </c>
      <c r="X1048">
        <v>4029</v>
      </c>
      <c r="Y1048">
        <v>4910</v>
      </c>
      <c r="Z1048">
        <v>3677</v>
      </c>
      <c r="AA1048">
        <v>1.1687995488346301</v>
      </c>
      <c r="AB1048">
        <v>1.26189579045593</v>
      </c>
      <c r="AC1048">
        <v>0.68558727554653398</v>
      </c>
    </row>
    <row r="1049" spans="1:29" x14ac:dyDescent="0.35">
      <c r="A1049" t="s">
        <v>172</v>
      </c>
      <c r="B1049">
        <v>3</v>
      </c>
      <c r="C1049" t="s">
        <v>38</v>
      </c>
      <c r="D1049" t="s">
        <v>31</v>
      </c>
      <c r="E1049" t="s">
        <v>39</v>
      </c>
      <c r="F1049" t="s">
        <v>40</v>
      </c>
      <c r="G1049">
        <v>0.33333333333333298</v>
      </c>
      <c r="H1049">
        <v>0.57283333333339204</v>
      </c>
      <c r="I1049">
        <v>-0.5</v>
      </c>
      <c r="J1049">
        <v>-0.72966666666653701</v>
      </c>
      <c r="K1049">
        <v>-0.16666666666666699</v>
      </c>
      <c r="L1049">
        <v>-0.336333333333241</v>
      </c>
      <c r="S1049" t="s">
        <v>179</v>
      </c>
      <c r="T1049" t="s">
        <v>31</v>
      </c>
      <c r="U1049" t="s">
        <v>41</v>
      </c>
      <c r="V1049" t="s">
        <v>42</v>
      </c>
      <c r="W1049" t="s">
        <v>37</v>
      </c>
      <c r="X1049">
        <v>4029</v>
      </c>
      <c r="Y1049">
        <v>4910</v>
      </c>
      <c r="Z1049">
        <v>3677</v>
      </c>
      <c r="AA1049">
        <v>1.1687995488346301</v>
      </c>
      <c r="AB1049">
        <v>1.26189579045593</v>
      </c>
      <c r="AC1049">
        <v>0.68558727554653398</v>
      </c>
    </row>
    <row r="1050" spans="1:29" x14ac:dyDescent="0.35">
      <c r="A1050" t="s">
        <v>172</v>
      </c>
      <c r="B1050">
        <v>3</v>
      </c>
      <c r="C1050" t="s">
        <v>38</v>
      </c>
      <c r="D1050" t="s">
        <v>31</v>
      </c>
      <c r="E1050" t="s">
        <v>39</v>
      </c>
      <c r="F1050" t="s">
        <v>40</v>
      </c>
      <c r="G1050">
        <v>1.6666666666666701</v>
      </c>
      <c r="H1050">
        <v>7.4551666666668002</v>
      </c>
      <c r="I1050">
        <v>1.5</v>
      </c>
      <c r="J1050">
        <v>6.9393333333334599</v>
      </c>
      <c r="K1050">
        <v>1.1666666666666701</v>
      </c>
      <c r="L1050">
        <v>6.5460000000001699</v>
      </c>
      <c r="S1050" t="s">
        <v>175</v>
      </c>
      <c r="T1050" t="s">
        <v>31</v>
      </c>
      <c r="U1050" t="s">
        <v>41</v>
      </c>
      <c r="V1050" t="s">
        <v>42</v>
      </c>
      <c r="W1050" t="s">
        <v>37</v>
      </c>
      <c r="X1050">
        <v>4029</v>
      </c>
      <c r="Y1050">
        <v>4910</v>
      </c>
      <c r="Z1050">
        <v>3677</v>
      </c>
      <c r="AA1050">
        <v>1.1687995488346301</v>
      </c>
      <c r="AB1050">
        <v>1.26189579045593</v>
      </c>
      <c r="AC1050">
        <v>0.68558727554653398</v>
      </c>
    </row>
    <row r="1051" spans="1:29" x14ac:dyDescent="0.35">
      <c r="A1051" t="s">
        <v>172</v>
      </c>
      <c r="B1051">
        <v>3</v>
      </c>
      <c r="C1051" t="s">
        <v>38</v>
      </c>
      <c r="D1051" t="s">
        <v>31</v>
      </c>
      <c r="E1051" t="s">
        <v>39</v>
      </c>
      <c r="F1051" t="s">
        <v>40</v>
      </c>
      <c r="G1051">
        <v>0.33333333333333298</v>
      </c>
      <c r="H1051">
        <v>9.7216666666666605</v>
      </c>
      <c r="I1051">
        <v>0.16666666666666699</v>
      </c>
      <c r="J1051">
        <v>9.2058333333333202</v>
      </c>
      <c r="K1051">
        <v>-0.16666666666666699</v>
      </c>
      <c r="L1051">
        <v>8.8125000000000195</v>
      </c>
      <c r="S1051" t="s">
        <v>176</v>
      </c>
      <c r="T1051" t="s">
        <v>31</v>
      </c>
      <c r="U1051" t="s">
        <v>41</v>
      </c>
      <c r="V1051" t="s">
        <v>42</v>
      </c>
      <c r="W1051" t="s">
        <v>37</v>
      </c>
      <c r="X1051">
        <v>4029</v>
      </c>
      <c r="Y1051">
        <v>4910</v>
      </c>
      <c r="Z1051">
        <v>3677</v>
      </c>
      <c r="AA1051">
        <v>1.1687995488346301</v>
      </c>
      <c r="AB1051">
        <v>1.26189579045593</v>
      </c>
      <c r="AC1051">
        <v>0.68558727554653398</v>
      </c>
    </row>
    <row r="1052" spans="1:29" x14ac:dyDescent="0.35">
      <c r="A1052" t="s">
        <v>172</v>
      </c>
      <c r="B1052">
        <v>3</v>
      </c>
      <c r="C1052" t="s">
        <v>43</v>
      </c>
      <c r="D1052" t="s">
        <v>31</v>
      </c>
      <c r="E1052" t="s">
        <v>44</v>
      </c>
      <c r="F1052" t="s">
        <v>40</v>
      </c>
      <c r="G1052">
        <v>1</v>
      </c>
      <c r="H1052">
        <v>1.2966666666667099</v>
      </c>
      <c r="I1052">
        <v>0</v>
      </c>
      <c r="J1052">
        <v>0</v>
      </c>
      <c r="K1052">
        <v>0</v>
      </c>
      <c r="L1052">
        <v>0</v>
      </c>
      <c r="S1052" t="s">
        <v>173</v>
      </c>
      <c r="T1052" t="s">
        <v>31</v>
      </c>
      <c r="U1052" t="s">
        <v>41</v>
      </c>
      <c r="V1052" t="s">
        <v>36</v>
      </c>
      <c r="W1052" t="s">
        <v>45</v>
      </c>
      <c r="X1052">
        <v>2807</v>
      </c>
      <c r="Y1052">
        <v>3615</v>
      </c>
      <c r="Z1052">
        <v>2605</v>
      </c>
      <c r="AA1052">
        <v>-0.463181065103139</v>
      </c>
      <c r="AB1052">
        <v>-0.56192047913265197</v>
      </c>
      <c r="AC1052">
        <v>-0.32417732136306099</v>
      </c>
    </row>
    <row r="1053" spans="1:29" x14ac:dyDescent="0.35">
      <c r="A1053" t="s">
        <v>172</v>
      </c>
      <c r="B1053">
        <v>3</v>
      </c>
      <c r="C1053" t="s">
        <v>43</v>
      </c>
      <c r="D1053" t="s">
        <v>31</v>
      </c>
      <c r="E1053" t="s">
        <v>44</v>
      </c>
      <c r="F1053" t="s">
        <v>40</v>
      </c>
      <c r="G1053">
        <v>1.6666666666666701</v>
      </c>
      <c r="H1053">
        <v>6.4059999999999997</v>
      </c>
      <c r="I1053">
        <v>0.16666666666666699</v>
      </c>
      <c r="J1053">
        <v>3.8999999999999</v>
      </c>
      <c r="K1053">
        <v>0.66666666666666696</v>
      </c>
      <c r="L1053">
        <v>5.1093333333332902</v>
      </c>
      <c r="S1053" t="s">
        <v>175</v>
      </c>
      <c r="T1053" t="s">
        <v>31</v>
      </c>
      <c r="U1053" t="s">
        <v>41</v>
      </c>
      <c r="V1053" t="s">
        <v>36</v>
      </c>
      <c r="W1053" t="s">
        <v>45</v>
      </c>
      <c r="X1053">
        <v>2807</v>
      </c>
      <c r="Y1053">
        <v>3615</v>
      </c>
      <c r="Z1053">
        <v>2605</v>
      </c>
      <c r="AA1053">
        <v>-0.463181065103139</v>
      </c>
      <c r="AB1053">
        <v>-0.56192047913265197</v>
      </c>
      <c r="AC1053">
        <v>-0.32417732136306099</v>
      </c>
    </row>
    <row r="1054" spans="1:29" x14ac:dyDescent="0.35">
      <c r="A1054" t="s">
        <v>172</v>
      </c>
      <c r="B1054">
        <v>3</v>
      </c>
      <c r="C1054" t="s">
        <v>43</v>
      </c>
      <c r="D1054" t="s">
        <v>31</v>
      </c>
      <c r="E1054" t="s">
        <v>44</v>
      </c>
      <c r="F1054" t="s">
        <v>40</v>
      </c>
      <c r="G1054">
        <v>4.3333333333333304</v>
      </c>
      <c r="H1054">
        <v>5.3390000000001399</v>
      </c>
      <c r="I1054">
        <v>2.8333333333333299</v>
      </c>
      <c r="J1054">
        <v>2.8330000000000499</v>
      </c>
      <c r="K1054">
        <v>3.3333333333333299</v>
      </c>
      <c r="L1054">
        <v>4.0423333333334401</v>
      </c>
      <c r="S1054" t="s">
        <v>176</v>
      </c>
      <c r="T1054" t="s">
        <v>31</v>
      </c>
      <c r="U1054" t="s">
        <v>41</v>
      </c>
      <c r="V1054" t="s">
        <v>36</v>
      </c>
      <c r="W1054" t="s">
        <v>45</v>
      </c>
      <c r="X1054">
        <v>2807</v>
      </c>
      <c r="Y1054">
        <v>3615</v>
      </c>
      <c r="Z1054">
        <v>2605</v>
      </c>
      <c r="AA1054">
        <v>-0.463181065103139</v>
      </c>
      <c r="AB1054">
        <v>-0.56192047913265197</v>
      </c>
      <c r="AC1054">
        <v>-0.32417732136306099</v>
      </c>
    </row>
    <row r="1055" spans="1:29" x14ac:dyDescent="0.35">
      <c r="A1055" t="s">
        <v>172</v>
      </c>
      <c r="B1055">
        <v>3</v>
      </c>
      <c r="C1055" t="s">
        <v>43</v>
      </c>
      <c r="D1055" t="s">
        <v>31</v>
      </c>
      <c r="E1055" t="s">
        <v>44</v>
      </c>
      <c r="F1055" t="s">
        <v>40</v>
      </c>
      <c r="G1055">
        <v>3.1666666666666701</v>
      </c>
      <c r="H1055">
        <v>6.6768333333332297</v>
      </c>
      <c r="I1055">
        <v>2.6666666666666701</v>
      </c>
      <c r="J1055">
        <v>6.5894999999999104</v>
      </c>
      <c r="K1055">
        <v>2.1666666666666701</v>
      </c>
      <c r="L1055">
        <v>5.3801666666665202</v>
      </c>
      <c r="S1055" t="s">
        <v>178</v>
      </c>
      <c r="T1055" t="s">
        <v>31</v>
      </c>
      <c r="U1055" t="s">
        <v>41</v>
      </c>
      <c r="V1055" t="s">
        <v>36</v>
      </c>
      <c r="W1055" t="s">
        <v>45</v>
      </c>
      <c r="X1055">
        <v>2807</v>
      </c>
      <c r="Y1055">
        <v>3615</v>
      </c>
      <c r="Z1055">
        <v>2605</v>
      </c>
      <c r="AA1055">
        <v>-0.463181065103139</v>
      </c>
      <c r="AB1055">
        <v>-0.56192047913265197</v>
      </c>
      <c r="AC1055">
        <v>-0.32417732136306099</v>
      </c>
    </row>
    <row r="1056" spans="1:29" x14ac:dyDescent="0.35">
      <c r="A1056" t="s">
        <v>172</v>
      </c>
      <c r="B1056">
        <v>3</v>
      </c>
      <c r="C1056" t="s">
        <v>43</v>
      </c>
      <c r="D1056" t="s">
        <v>31</v>
      </c>
      <c r="E1056" t="s">
        <v>44</v>
      </c>
      <c r="F1056" t="s">
        <v>40</v>
      </c>
      <c r="G1056">
        <v>1</v>
      </c>
      <c r="H1056">
        <v>3.7164999999999799</v>
      </c>
      <c r="I1056">
        <v>0.5</v>
      </c>
      <c r="J1056">
        <v>3.6291666666666602</v>
      </c>
      <c r="K1056">
        <v>0</v>
      </c>
      <c r="L1056">
        <v>2.41983333333327</v>
      </c>
      <c r="S1056" t="s">
        <v>179</v>
      </c>
      <c r="T1056" t="s">
        <v>31</v>
      </c>
      <c r="U1056" t="s">
        <v>41</v>
      </c>
      <c r="V1056" t="s">
        <v>36</v>
      </c>
      <c r="W1056" t="s">
        <v>45</v>
      </c>
      <c r="X1056">
        <v>2807</v>
      </c>
      <c r="Y1056">
        <v>3615</v>
      </c>
      <c r="Z1056">
        <v>2605</v>
      </c>
      <c r="AA1056">
        <v>-0.463181065103139</v>
      </c>
      <c r="AB1056">
        <v>-0.56192047913265197</v>
      </c>
      <c r="AC1056">
        <v>-0.32417732136306099</v>
      </c>
    </row>
    <row r="1057" spans="1:29" x14ac:dyDescent="0.35">
      <c r="A1057" t="s">
        <v>172</v>
      </c>
      <c r="B1057">
        <v>3</v>
      </c>
      <c r="C1057" t="s">
        <v>38</v>
      </c>
      <c r="D1057" t="s">
        <v>31</v>
      </c>
      <c r="E1057" t="s">
        <v>46</v>
      </c>
      <c r="F1057" t="s">
        <v>47</v>
      </c>
      <c r="G1057">
        <v>0.25</v>
      </c>
      <c r="H1057">
        <v>0.38066666666669402</v>
      </c>
      <c r="I1057">
        <v>0</v>
      </c>
      <c r="J1057">
        <v>0</v>
      </c>
      <c r="K1057">
        <v>0</v>
      </c>
      <c r="L1057" s="1">
        <v>-2.7755575615628901E-17</v>
      </c>
      <c r="S1057" t="s">
        <v>173</v>
      </c>
      <c r="T1057" t="s">
        <v>31</v>
      </c>
      <c r="U1057" t="s">
        <v>41</v>
      </c>
      <c r="V1057" t="s">
        <v>42</v>
      </c>
      <c r="W1057" t="s">
        <v>45</v>
      </c>
      <c r="X1057">
        <v>2513</v>
      </c>
      <c r="Y1057">
        <v>2406</v>
      </c>
      <c r="Z1057">
        <v>2175</v>
      </c>
      <c r="AA1057">
        <v>-1.1178001546490699</v>
      </c>
      <c r="AB1057">
        <v>-1.0007109727979899</v>
      </c>
      <c r="AC1057">
        <v>-1.26688419214584</v>
      </c>
    </row>
    <row r="1058" spans="1:29" x14ac:dyDescent="0.35">
      <c r="A1058" t="s">
        <v>172</v>
      </c>
      <c r="B1058">
        <v>3</v>
      </c>
      <c r="C1058" t="s">
        <v>38</v>
      </c>
      <c r="D1058" t="s">
        <v>31</v>
      </c>
      <c r="E1058" t="s">
        <v>46</v>
      </c>
      <c r="F1058" t="s">
        <v>47</v>
      </c>
      <c r="G1058">
        <v>3.8333333333333299</v>
      </c>
      <c r="H1058">
        <v>7.1709999999998004</v>
      </c>
      <c r="I1058">
        <v>3.8333333333333299</v>
      </c>
      <c r="J1058">
        <v>6.9233333333330798</v>
      </c>
      <c r="K1058">
        <v>3.5833333333333299</v>
      </c>
      <c r="L1058">
        <v>6.79033333333311</v>
      </c>
      <c r="S1058" t="s">
        <v>175</v>
      </c>
      <c r="T1058" t="s">
        <v>31</v>
      </c>
      <c r="U1058" t="s">
        <v>41</v>
      </c>
      <c r="V1058" t="s">
        <v>42</v>
      </c>
      <c r="W1058" t="s">
        <v>45</v>
      </c>
      <c r="X1058">
        <v>2513</v>
      </c>
      <c r="Y1058">
        <v>2406</v>
      </c>
      <c r="Z1058">
        <v>2175</v>
      </c>
      <c r="AA1058">
        <v>-1.1178001546490699</v>
      </c>
      <c r="AB1058">
        <v>-1.0007109727979899</v>
      </c>
      <c r="AC1058">
        <v>-1.26688419214584</v>
      </c>
    </row>
    <row r="1059" spans="1:29" x14ac:dyDescent="0.35">
      <c r="A1059" t="s">
        <v>172</v>
      </c>
      <c r="B1059">
        <v>3</v>
      </c>
      <c r="C1059" t="s">
        <v>38</v>
      </c>
      <c r="D1059" t="s">
        <v>31</v>
      </c>
      <c r="E1059" t="s">
        <v>46</v>
      </c>
      <c r="F1059" t="s">
        <v>47</v>
      </c>
      <c r="G1059">
        <v>4</v>
      </c>
      <c r="H1059">
        <v>6.5154999999999603</v>
      </c>
      <c r="I1059">
        <v>4</v>
      </c>
      <c r="J1059">
        <v>6.2678333333332299</v>
      </c>
      <c r="K1059">
        <v>3.75</v>
      </c>
      <c r="L1059">
        <v>6.1348333333332601</v>
      </c>
      <c r="S1059" t="s">
        <v>176</v>
      </c>
      <c r="T1059" t="s">
        <v>31</v>
      </c>
      <c r="U1059" t="s">
        <v>41</v>
      </c>
      <c r="V1059" t="s">
        <v>42</v>
      </c>
      <c r="W1059" t="s">
        <v>45</v>
      </c>
      <c r="X1059">
        <v>2513</v>
      </c>
      <c r="Y1059">
        <v>2406</v>
      </c>
      <c r="Z1059">
        <v>2175</v>
      </c>
      <c r="AA1059">
        <v>-1.1178001546490699</v>
      </c>
      <c r="AB1059">
        <v>-1.0007109727979899</v>
      </c>
      <c r="AC1059">
        <v>-1.26688419214584</v>
      </c>
    </row>
    <row r="1060" spans="1:29" x14ac:dyDescent="0.35">
      <c r="A1060" t="s">
        <v>172</v>
      </c>
      <c r="B1060">
        <v>3</v>
      </c>
      <c r="C1060" t="s">
        <v>38</v>
      </c>
      <c r="D1060" t="s">
        <v>31</v>
      </c>
      <c r="E1060" t="s">
        <v>46</v>
      </c>
      <c r="F1060" t="s">
        <v>47</v>
      </c>
      <c r="G1060">
        <v>1</v>
      </c>
      <c r="H1060">
        <v>0.75200000000006695</v>
      </c>
      <c r="I1060">
        <v>0.5</v>
      </c>
      <c r="J1060">
        <v>0.23833333333340101</v>
      </c>
      <c r="K1060">
        <v>0.75</v>
      </c>
      <c r="L1060">
        <v>0.37133333333337298</v>
      </c>
      <c r="S1060" t="s">
        <v>178</v>
      </c>
      <c r="T1060" t="s">
        <v>31</v>
      </c>
      <c r="U1060" t="s">
        <v>41</v>
      </c>
      <c r="V1060" t="s">
        <v>42</v>
      </c>
      <c r="W1060" t="s">
        <v>45</v>
      </c>
      <c r="X1060">
        <v>2513</v>
      </c>
      <c r="Y1060">
        <v>2406</v>
      </c>
      <c r="Z1060">
        <v>2175</v>
      </c>
      <c r="AA1060">
        <v>-1.1178001546490699</v>
      </c>
      <c r="AB1060">
        <v>-1.0007109727979899</v>
      </c>
      <c r="AC1060">
        <v>-1.26688419214584</v>
      </c>
    </row>
    <row r="1061" spans="1:29" x14ac:dyDescent="0.35">
      <c r="A1061" t="s">
        <v>172</v>
      </c>
      <c r="B1061">
        <v>3</v>
      </c>
      <c r="C1061" t="s">
        <v>38</v>
      </c>
      <c r="D1061" t="s">
        <v>31</v>
      </c>
      <c r="E1061" t="s">
        <v>46</v>
      </c>
      <c r="F1061" t="s">
        <v>47</v>
      </c>
      <c r="G1061">
        <v>0.83333333333333304</v>
      </c>
      <c r="H1061">
        <v>2.1451666666666802</v>
      </c>
      <c r="I1061">
        <v>0.33333333333333298</v>
      </c>
      <c r="J1061">
        <v>1.6315000000000199</v>
      </c>
      <c r="K1061">
        <v>0.58333333333333304</v>
      </c>
      <c r="L1061">
        <v>1.76449999999999</v>
      </c>
      <c r="S1061" t="s">
        <v>179</v>
      </c>
      <c r="T1061" t="s">
        <v>31</v>
      </c>
      <c r="U1061" t="s">
        <v>41</v>
      </c>
      <c r="V1061" t="s">
        <v>42</v>
      </c>
      <c r="W1061" t="s">
        <v>45</v>
      </c>
      <c r="X1061">
        <v>2513</v>
      </c>
      <c r="Y1061">
        <v>2406</v>
      </c>
      <c r="Z1061">
        <v>2175</v>
      </c>
      <c r="AA1061">
        <v>-1.1178001546490699</v>
      </c>
      <c r="AB1061">
        <v>-1.0007109727979899</v>
      </c>
      <c r="AC1061">
        <v>-1.26688419214584</v>
      </c>
    </row>
    <row r="1062" spans="1:29" x14ac:dyDescent="0.35">
      <c r="A1062" t="s">
        <v>172</v>
      </c>
      <c r="B1062">
        <v>3</v>
      </c>
      <c r="C1062" t="s">
        <v>43</v>
      </c>
      <c r="D1062" t="s">
        <v>31</v>
      </c>
      <c r="E1062" t="s">
        <v>48</v>
      </c>
      <c r="F1062" t="s">
        <v>40</v>
      </c>
      <c r="G1062">
        <v>1.25</v>
      </c>
      <c r="H1062">
        <v>1.15991666666667</v>
      </c>
      <c r="I1062">
        <v>0</v>
      </c>
      <c r="J1062">
        <v>0</v>
      </c>
      <c r="K1062">
        <v>0</v>
      </c>
      <c r="L1062" s="1">
        <v>-1.48029736616688E-16</v>
      </c>
      <c r="S1062" t="s">
        <v>173</v>
      </c>
      <c r="T1062" t="s">
        <v>31</v>
      </c>
      <c r="U1062" t="s">
        <v>41</v>
      </c>
      <c r="V1062" t="s">
        <v>36</v>
      </c>
      <c r="W1062" t="s">
        <v>45</v>
      </c>
      <c r="X1062">
        <v>3385</v>
      </c>
      <c r="Y1062">
        <v>5192</v>
      </c>
      <c r="Z1062">
        <v>3180</v>
      </c>
      <c r="AA1062">
        <v>0.41218167091758401</v>
      </c>
      <c r="AB1062">
        <v>0.30073566147471298</v>
      </c>
      <c r="AC1062">
        <v>0.90547423796236803</v>
      </c>
    </row>
    <row r="1063" spans="1:29" x14ac:dyDescent="0.35">
      <c r="A1063" t="s">
        <v>172</v>
      </c>
      <c r="B1063">
        <v>3</v>
      </c>
      <c r="C1063" t="s">
        <v>43</v>
      </c>
      <c r="D1063" t="s">
        <v>31</v>
      </c>
      <c r="E1063" t="s">
        <v>48</v>
      </c>
      <c r="F1063" t="s">
        <v>40</v>
      </c>
      <c r="G1063">
        <v>4.5</v>
      </c>
      <c r="H1063">
        <v>9.0076666666664895</v>
      </c>
      <c r="I1063">
        <v>4</v>
      </c>
      <c r="J1063">
        <v>7.6123333333331598</v>
      </c>
      <c r="K1063">
        <v>3.25</v>
      </c>
      <c r="L1063">
        <v>7.8477499999998104</v>
      </c>
      <c r="S1063" t="s">
        <v>175</v>
      </c>
      <c r="T1063" t="s">
        <v>31</v>
      </c>
      <c r="U1063" t="s">
        <v>41</v>
      </c>
      <c r="V1063" t="s">
        <v>36</v>
      </c>
      <c r="W1063" t="s">
        <v>45</v>
      </c>
      <c r="X1063">
        <v>3385</v>
      </c>
      <c r="Y1063">
        <v>5192</v>
      </c>
      <c r="Z1063">
        <v>3180</v>
      </c>
      <c r="AA1063">
        <v>0.41218167091758401</v>
      </c>
      <c r="AB1063">
        <v>0.30073566147471298</v>
      </c>
      <c r="AC1063">
        <v>0.90547423796236803</v>
      </c>
    </row>
    <row r="1064" spans="1:29" x14ac:dyDescent="0.35">
      <c r="A1064" t="s">
        <v>172</v>
      </c>
      <c r="B1064">
        <v>3</v>
      </c>
      <c r="C1064" t="s">
        <v>43</v>
      </c>
      <c r="D1064" t="s">
        <v>31</v>
      </c>
      <c r="E1064" t="s">
        <v>48</v>
      </c>
      <c r="F1064" t="s">
        <v>40</v>
      </c>
      <c r="G1064">
        <v>4.6666666666666696</v>
      </c>
      <c r="H1064">
        <v>9.4311666666667797</v>
      </c>
      <c r="I1064">
        <v>4.1666666666666696</v>
      </c>
      <c r="J1064">
        <v>8.03583333333345</v>
      </c>
      <c r="K1064">
        <v>3.4166666666666701</v>
      </c>
      <c r="L1064">
        <v>8.2712500000000997</v>
      </c>
      <c r="S1064" t="s">
        <v>176</v>
      </c>
      <c r="T1064" t="s">
        <v>31</v>
      </c>
      <c r="U1064" t="s">
        <v>41</v>
      </c>
      <c r="V1064" t="s">
        <v>36</v>
      </c>
      <c r="W1064" t="s">
        <v>45</v>
      </c>
      <c r="X1064">
        <v>3385</v>
      </c>
      <c r="Y1064">
        <v>5192</v>
      </c>
      <c r="Z1064">
        <v>3180</v>
      </c>
      <c r="AA1064">
        <v>0.41218167091758401</v>
      </c>
      <c r="AB1064">
        <v>0.30073566147471298</v>
      </c>
      <c r="AC1064">
        <v>0.90547423796236803</v>
      </c>
    </row>
    <row r="1065" spans="1:29" x14ac:dyDescent="0.35">
      <c r="A1065" t="s">
        <v>172</v>
      </c>
      <c r="B1065">
        <v>3</v>
      </c>
      <c r="C1065" t="s">
        <v>43</v>
      </c>
      <c r="D1065" t="s">
        <v>31</v>
      </c>
      <c r="E1065" t="s">
        <v>48</v>
      </c>
      <c r="F1065" t="s">
        <v>40</v>
      </c>
      <c r="G1065">
        <v>2.8333333333333299</v>
      </c>
      <c r="H1065">
        <v>5.2268333333332597</v>
      </c>
      <c r="I1065">
        <v>0.83333333333333304</v>
      </c>
      <c r="J1065">
        <v>4.3023333333332303</v>
      </c>
      <c r="K1065">
        <v>1.5833333333333299</v>
      </c>
      <c r="L1065">
        <v>4.0669166666665797</v>
      </c>
      <c r="S1065" t="s">
        <v>178</v>
      </c>
      <c r="T1065" t="s">
        <v>31</v>
      </c>
      <c r="U1065" t="s">
        <v>41</v>
      </c>
      <c r="V1065" t="s">
        <v>36</v>
      </c>
      <c r="W1065" t="s">
        <v>45</v>
      </c>
      <c r="X1065">
        <v>3385</v>
      </c>
      <c r="Y1065">
        <v>5192</v>
      </c>
      <c r="Z1065">
        <v>3180</v>
      </c>
      <c r="AA1065">
        <v>0.41218167091758401</v>
      </c>
      <c r="AB1065">
        <v>0.30073566147471298</v>
      </c>
      <c r="AC1065">
        <v>0.90547423796236803</v>
      </c>
    </row>
    <row r="1066" spans="1:29" x14ac:dyDescent="0.35">
      <c r="A1066" t="s">
        <v>172</v>
      </c>
      <c r="B1066">
        <v>3</v>
      </c>
      <c r="C1066" t="s">
        <v>43</v>
      </c>
      <c r="D1066" t="s">
        <v>31</v>
      </c>
      <c r="E1066" t="s">
        <v>48</v>
      </c>
      <c r="F1066" t="s">
        <v>40</v>
      </c>
      <c r="G1066">
        <v>2.5</v>
      </c>
      <c r="H1066">
        <v>3.3478333333332202</v>
      </c>
      <c r="I1066">
        <v>0.5</v>
      </c>
      <c r="J1066">
        <v>2.4233333333332001</v>
      </c>
      <c r="K1066">
        <v>1.25</v>
      </c>
      <c r="L1066">
        <v>2.1879166666665402</v>
      </c>
      <c r="S1066" t="s">
        <v>179</v>
      </c>
      <c r="T1066" t="s">
        <v>31</v>
      </c>
      <c r="U1066" t="s">
        <v>41</v>
      </c>
      <c r="V1066" t="s">
        <v>36</v>
      </c>
      <c r="W1066" t="s">
        <v>45</v>
      </c>
      <c r="X1066">
        <v>3385</v>
      </c>
      <c r="Y1066">
        <v>5192</v>
      </c>
      <c r="Z1066">
        <v>3180</v>
      </c>
      <c r="AA1066">
        <v>0.41218167091758401</v>
      </c>
      <c r="AB1066">
        <v>0.30073566147471298</v>
      </c>
      <c r="AC1066">
        <v>0.90547423796236803</v>
      </c>
    </row>
    <row r="1067" spans="1:29" x14ac:dyDescent="0.35">
      <c r="A1067" t="s">
        <v>172</v>
      </c>
      <c r="B1067">
        <v>3</v>
      </c>
      <c r="C1067" t="s">
        <v>30</v>
      </c>
      <c r="D1067" t="s">
        <v>31</v>
      </c>
      <c r="E1067" t="s">
        <v>49</v>
      </c>
      <c r="F1067" t="s">
        <v>50</v>
      </c>
      <c r="G1067">
        <v>2.1666666666666701</v>
      </c>
      <c r="H1067">
        <v>2.9338333333333302</v>
      </c>
      <c r="I1067">
        <v>0</v>
      </c>
      <c r="J1067">
        <v>0</v>
      </c>
      <c r="K1067" s="1">
        <v>3.7007434154171901E-16</v>
      </c>
      <c r="L1067" s="1">
        <v>7.4014868308343802E-17</v>
      </c>
      <c r="S1067" t="s">
        <v>173</v>
      </c>
      <c r="T1067" t="s">
        <v>31</v>
      </c>
      <c r="U1067" t="s">
        <v>35</v>
      </c>
      <c r="V1067" t="s">
        <v>36</v>
      </c>
      <c r="W1067" t="s">
        <v>45</v>
      </c>
      <c r="X1067">
        <v>358</v>
      </c>
      <c r="Y1067">
        <v>0</v>
      </c>
      <c r="Z1067">
        <v>278</v>
      </c>
      <c r="AA1067">
        <v>0.58434825371427002</v>
      </c>
      <c r="AB1067">
        <v>0.41764341711158798</v>
      </c>
      <c r="AC1067">
        <v>-0.57735026918962595</v>
      </c>
    </row>
    <row r="1068" spans="1:29" x14ac:dyDescent="0.35">
      <c r="A1068" t="s">
        <v>172</v>
      </c>
      <c r="B1068">
        <v>3</v>
      </c>
      <c r="C1068" t="s">
        <v>30</v>
      </c>
      <c r="D1068" t="s">
        <v>31</v>
      </c>
      <c r="E1068" t="s">
        <v>49</v>
      </c>
      <c r="F1068" t="s">
        <v>50</v>
      </c>
      <c r="G1068">
        <v>1.1666666666666701</v>
      </c>
      <c r="H1068">
        <v>8.3714999999999709</v>
      </c>
      <c r="I1068">
        <v>-3</v>
      </c>
      <c r="J1068">
        <v>4.6158333333333204</v>
      </c>
      <c r="K1068">
        <v>-1</v>
      </c>
      <c r="L1068">
        <v>5.4376666666666296</v>
      </c>
      <c r="S1068" t="s">
        <v>175</v>
      </c>
      <c r="T1068" t="s">
        <v>31</v>
      </c>
      <c r="U1068" t="s">
        <v>35</v>
      </c>
      <c r="V1068" t="s">
        <v>36</v>
      </c>
      <c r="W1068" t="s">
        <v>45</v>
      </c>
      <c r="X1068">
        <v>358</v>
      </c>
      <c r="Y1068">
        <v>0</v>
      </c>
      <c r="Z1068">
        <v>278</v>
      </c>
      <c r="AA1068">
        <v>0.58434825371427002</v>
      </c>
      <c r="AB1068">
        <v>0.41764341711158798</v>
      </c>
      <c r="AC1068">
        <v>-0.57735026918962595</v>
      </c>
    </row>
    <row r="1069" spans="1:29" x14ac:dyDescent="0.35">
      <c r="A1069" t="s">
        <v>172</v>
      </c>
      <c r="B1069">
        <v>3</v>
      </c>
      <c r="C1069" t="s">
        <v>30</v>
      </c>
      <c r="D1069" t="s">
        <v>31</v>
      </c>
      <c r="E1069" t="s">
        <v>49</v>
      </c>
      <c r="F1069" t="s">
        <v>50</v>
      </c>
      <c r="G1069">
        <v>3.8333333333333299</v>
      </c>
      <c r="H1069">
        <v>8.5880000000000596</v>
      </c>
      <c r="I1069">
        <v>-0.33333333333333298</v>
      </c>
      <c r="J1069">
        <v>4.83233333333341</v>
      </c>
      <c r="K1069">
        <v>1.6666666666666701</v>
      </c>
      <c r="L1069">
        <v>5.6541666666667298</v>
      </c>
      <c r="S1069" t="s">
        <v>176</v>
      </c>
      <c r="T1069" t="s">
        <v>31</v>
      </c>
      <c r="U1069" t="s">
        <v>35</v>
      </c>
      <c r="V1069" t="s">
        <v>36</v>
      </c>
      <c r="W1069" t="s">
        <v>45</v>
      </c>
      <c r="X1069">
        <v>358</v>
      </c>
      <c r="Y1069">
        <v>0</v>
      </c>
      <c r="Z1069">
        <v>278</v>
      </c>
      <c r="AA1069">
        <v>0.58434825371427002</v>
      </c>
      <c r="AB1069">
        <v>0.41764341711158798</v>
      </c>
      <c r="AC1069">
        <v>-0.57735026918962595</v>
      </c>
    </row>
    <row r="1070" spans="1:29" x14ac:dyDescent="0.35">
      <c r="A1070" t="s">
        <v>172</v>
      </c>
      <c r="B1070">
        <v>3</v>
      </c>
      <c r="C1070" t="s">
        <v>30</v>
      </c>
      <c r="D1070" t="s">
        <v>31</v>
      </c>
      <c r="E1070" t="s">
        <v>49</v>
      </c>
      <c r="F1070" t="s">
        <v>50</v>
      </c>
      <c r="G1070">
        <v>2.3333333333333299</v>
      </c>
      <c r="H1070">
        <v>5.7838333333331997</v>
      </c>
      <c r="I1070">
        <v>2.1666666666666701</v>
      </c>
      <c r="J1070">
        <v>3.6718333333331699</v>
      </c>
      <c r="K1070">
        <v>0.16666666666666699</v>
      </c>
      <c r="L1070">
        <v>2.8499999999998602</v>
      </c>
      <c r="S1070" t="s">
        <v>178</v>
      </c>
      <c r="T1070" t="s">
        <v>31</v>
      </c>
      <c r="U1070" t="s">
        <v>35</v>
      </c>
      <c r="V1070" t="s">
        <v>36</v>
      </c>
      <c r="W1070" t="s">
        <v>45</v>
      </c>
      <c r="X1070">
        <v>358</v>
      </c>
      <c r="Y1070">
        <v>0</v>
      </c>
      <c r="Z1070">
        <v>278</v>
      </c>
      <c r="AA1070">
        <v>0.58434825371427002</v>
      </c>
      <c r="AB1070">
        <v>0.41764341711158798</v>
      </c>
      <c r="AC1070">
        <v>-0.57735026918962595</v>
      </c>
    </row>
    <row r="1071" spans="1:29" x14ac:dyDescent="0.35">
      <c r="A1071" t="s">
        <v>172</v>
      </c>
      <c r="B1071">
        <v>3</v>
      </c>
      <c r="C1071" t="s">
        <v>30</v>
      </c>
      <c r="D1071" t="s">
        <v>31</v>
      </c>
      <c r="E1071" t="s">
        <v>49</v>
      </c>
      <c r="F1071" t="s">
        <v>50</v>
      </c>
      <c r="G1071">
        <v>2</v>
      </c>
      <c r="H1071">
        <v>6.4406666666666101</v>
      </c>
      <c r="I1071">
        <v>1.8333333333333299</v>
      </c>
      <c r="J1071">
        <v>4.3286666666665896</v>
      </c>
      <c r="K1071">
        <v>-0.16666666666666599</v>
      </c>
      <c r="L1071">
        <v>3.50683333333328</v>
      </c>
      <c r="S1071" t="s">
        <v>179</v>
      </c>
      <c r="T1071" t="s">
        <v>31</v>
      </c>
      <c r="U1071" t="s">
        <v>35</v>
      </c>
      <c r="V1071" t="s">
        <v>36</v>
      </c>
      <c r="W1071" t="s">
        <v>45</v>
      </c>
      <c r="X1071">
        <v>358</v>
      </c>
      <c r="Y1071">
        <v>0</v>
      </c>
      <c r="Z1071">
        <v>278</v>
      </c>
      <c r="AA1071">
        <v>0.58434825371427002</v>
      </c>
      <c r="AB1071">
        <v>0.41764341711158798</v>
      </c>
      <c r="AC1071">
        <v>-0.57735026918962595</v>
      </c>
    </row>
    <row r="1072" spans="1:29" x14ac:dyDescent="0.35">
      <c r="A1072" t="s">
        <v>172</v>
      </c>
      <c r="B1072">
        <v>3</v>
      </c>
      <c r="C1072" t="s">
        <v>30</v>
      </c>
      <c r="D1072" t="s">
        <v>31</v>
      </c>
      <c r="E1072" t="s">
        <v>51</v>
      </c>
      <c r="F1072" t="s">
        <v>50</v>
      </c>
      <c r="G1072">
        <v>1.25</v>
      </c>
      <c r="H1072">
        <v>1.9340833333333101</v>
      </c>
      <c r="I1072">
        <v>0</v>
      </c>
      <c r="J1072">
        <v>0</v>
      </c>
      <c r="K1072">
        <v>0</v>
      </c>
      <c r="L1072" s="1">
        <v>-2.0354088784794499E-16</v>
      </c>
      <c r="S1072" t="s">
        <v>173</v>
      </c>
      <c r="T1072" t="s">
        <v>31</v>
      </c>
      <c r="U1072" t="s">
        <v>35</v>
      </c>
      <c r="V1072" t="s">
        <v>36</v>
      </c>
      <c r="W1072" t="s">
        <v>45</v>
      </c>
      <c r="X1072">
        <v>389</v>
      </c>
      <c r="Y1072">
        <v>0</v>
      </c>
      <c r="Z1072">
        <v>277</v>
      </c>
      <c r="AA1072">
        <v>0.57032389562512698</v>
      </c>
      <c r="AB1072">
        <v>0.72347678554763295</v>
      </c>
      <c r="AC1072">
        <v>-0.57735026918962595</v>
      </c>
    </row>
    <row r="1073" spans="1:29" x14ac:dyDescent="0.35">
      <c r="A1073" t="s">
        <v>172</v>
      </c>
      <c r="B1073">
        <v>3</v>
      </c>
      <c r="C1073" t="s">
        <v>30</v>
      </c>
      <c r="D1073" t="s">
        <v>31</v>
      </c>
      <c r="E1073" t="s">
        <v>51</v>
      </c>
      <c r="F1073" t="s">
        <v>50</v>
      </c>
      <c r="G1073">
        <v>0.66666666666666696</v>
      </c>
      <c r="H1073">
        <v>3.1693333333333502</v>
      </c>
      <c r="I1073">
        <v>-1.5</v>
      </c>
      <c r="J1073">
        <v>-0.20383333333327899</v>
      </c>
      <c r="K1073">
        <v>-0.58333333333333304</v>
      </c>
      <c r="L1073">
        <v>1.2352500000000299</v>
      </c>
      <c r="S1073" t="s">
        <v>178</v>
      </c>
      <c r="T1073" t="s">
        <v>31</v>
      </c>
      <c r="U1073" t="s">
        <v>35</v>
      </c>
      <c r="V1073" t="s">
        <v>36</v>
      </c>
      <c r="W1073" t="s">
        <v>45</v>
      </c>
      <c r="X1073">
        <v>389</v>
      </c>
      <c r="Y1073">
        <v>0</v>
      </c>
      <c r="Z1073">
        <v>277</v>
      </c>
      <c r="AA1073">
        <v>0.57032389562512698</v>
      </c>
      <c r="AB1073">
        <v>0.72347678554763295</v>
      </c>
      <c r="AC1073">
        <v>-0.57735026918962595</v>
      </c>
    </row>
    <row r="1074" spans="1:29" x14ac:dyDescent="0.35">
      <c r="A1074" t="s">
        <v>172</v>
      </c>
      <c r="B1074">
        <v>3</v>
      </c>
      <c r="C1074" t="s">
        <v>30</v>
      </c>
      <c r="D1074" t="s">
        <v>31</v>
      </c>
      <c r="E1074" t="s">
        <v>51</v>
      </c>
      <c r="F1074" t="s">
        <v>50</v>
      </c>
      <c r="G1074">
        <v>0.5</v>
      </c>
      <c r="H1074">
        <v>3.04800000000004</v>
      </c>
      <c r="I1074">
        <v>-1.6666666666666701</v>
      </c>
      <c r="J1074">
        <v>-0.325166666666585</v>
      </c>
      <c r="K1074">
        <v>-0.75</v>
      </c>
      <c r="L1074">
        <v>1.1139166666667299</v>
      </c>
      <c r="S1074" t="s">
        <v>179</v>
      </c>
      <c r="T1074" t="s">
        <v>31</v>
      </c>
      <c r="U1074" t="s">
        <v>35</v>
      </c>
      <c r="V1074" t="s">
        <v>36</v>
      </c>
      <c r="W1074" t="s">
        <v>45</v>
      </c>
      <c r="X1074">
        <v>389</v>
      </c>
      <c r="Y1074">
        <v>0</v>
      </c>
      <c r="Z1074">
        <v>277</v>
      </c>
      <c r="AA1074">
        <v>0.57032389562512698</v>
      </c>
      <c r="AB1074">
        <v>0.72347678554763295</v>
      </c>
      <c r="AC1074">
        <v>-0.57735026918962595</v>
      </c>
    </row>
    <row r="1075" spans="1:29" x14ac:dyDescent="0.35">
      <c r="A1075" t="s">
        <v>172</v>
      </c>
      <c r="B1075">
        <v>3</v>
      </c>
      <c r="C1075" t="s">
        <v>30</v>
      </c>
      <c r="D1075" t="s">
        <v>31</v>
      </c>
      <c r="E1075" t="s">
        <v>51</v>
      </c>
      <c r="F1075" t="s">
        <v>50</v>
      </c>
      <c r="G1075">
        <v>2</v>
      </c>
      <c r="H1075">
        <v>6.6896666666665396</v>
      </c>
      <c r="I1075">
        <v>1.6666666666666701</v>
      </c>
      <c r="J1075">
        <v>6.1946666666665404</v>
      </c>
      <c r="K1075">
        <v>0.75</v>
      </c>
      <c r="L1075">
        <v>4.75558333333323</v>
      </c>
      <c r="S1075" t="s">
        <v>175</v>
      </c>
      <c r="T1075" t="s">
        <v>31</v>
      </c>
      <c r="U1075" t="s">
        <v>35</v>
      </c>
      <c r="V1075" t="s">
        <v>36</v>
      </c>
      <c r="W1075" t="s">
        <v>45</v>
      </c>
      <c r="X1075">
        <v>389</v>
      </c>
      <c r="Y1075">
        <v>0</v>
      </c>
      <c r="Z1075">
        <v>277</v>
      </c>
      <c r="AA1075">
        <v>0.57032389562512698</v>
      </c>
      <c r="AB1075">
        <v>0.72347678554763295</v>
      </c>
      <c r="AC1075">
        <v>-0.57735026918962595</v>
      </c>
    </row>
    <row r="1076" spans="1:29" x14ac:dyDescent="0.35">
      <c r="A1076" t="s">
        <v>172</v>
      </c>
      <c r="B1076">
        <v>3</v>
      </c>
      <c r="C1076" t="s">
        <v>30</v>
      </c>
      <c r="D1076" t="s">
        <v>31</v>
      </c>
      <c r="E1076" t="s">
        <v>51</v>
      </c>
      <c r="F1076" t="s">
        <v>50</v>
      </c>
      <c r="G1076">
        <v>0.83333333333333304</v>
      </c>
      <c r="H1076">
        <v>8.7886666666667601</v>
      </c>
      <c r="I1076">
        <v>0.5</v>
      </c>
      <c r="J1076">
        <v>8.2936666666667502</v>
      </c>
      <c r="K1076">
        <v>-0.41666666666666702</v>
      </c>
      <c r="L1076">
        <v>6.8545833333334398</v>
      </c>
      <c r="S1076" t="s">
        <v>176</v>
      </c>
      <c r="T1076" t="s">
        <v>31</v>
      </c>
      <c r="U1076" t="s">
        <v>35</v>
      </c>
      <c r="V1076" t="s">
        <v>36</v>
      </c>
      <c r="W1076" t="s">
        <v>45</v>
      </c>
      <c r="X1076">
        <v>389</v>
      </c>
      <c r="Y1076">
        <v>0</v>
      </c>
      <c r="Z1076">
        <v>277</v>
      </c>
      <c r="AA1076">
        <v>0.57032389562512698</v>
      </c>
      <c r="AB1076">
        <v>0.72347678554763295</v>
      </c>
      <c r="AC1076">
        <v>-0.57735026918962595</v>
      </c>
    </row>
    <row r="1077" spans="1:29" x14ac:dyDescent="0.35">
      <c r="A1077" t="s">
        <v>172</v>
      </c>
      <c r="B1077">
        <v>4</v>
      </c>
      <c r="C1077" t="s">
        <v>30</v>
      </c>
      <c r="D1077" t="s">
        <v>31</v>
      </c>
      <c r="E1077" t="s">
        <v>32</v>
      </c>
      <c r="F1077" t="s">
        <v>33</v>
      </c>
      <c r="G1077">
        <v>0.25</v>
      </c>
      <c r="H1077">
        <v>0.259083333333336</v>
      </c>
      <c r="I1077">
        <v>0</v>
      </c>
      <c r="J1077">
        <v>0</v>
      </c>
      <c r="K1077">
        <v>0</v>
      </c>
      <c r="L1077" s="1">
        <v>-9.2518585385429707E-18</v>
      </c>
      <c r="S1077" t="s">
        <v>173</v>
      </c>
      <c r="T1077" t="s">
        <v>31</v>
      </c>
      <c r="U1077" t="s">
        <v>35</v>
      </c>
      <c r="V1077" t="s">
        <v>36</v>
      </c>
      <c r="W1077" t="s">
        <v>37</v>
      </c>
      <c r="X1077">
        <v>200</v>
      </c>
      <c r="Y1077">
        <v>772</v>
      </c>
      <c r="Z1077">
        <v>154</v>
      </c>
      <c r="AA1077">
        <v>-1.1546721493394001</v>
      </c>
      <c r="AB1077">
        <v>-1.14112020265922</v>
      </c>
      <c r="AC1077">
        <v>1.1547005383792499</v>
      </c>
    </row>
    <row r="1078" spans="1:29" x14ac:dyDescent="0.35">
      <c r="A1078" t="s">
        <v>172</v>
      </c>
      <c r="B1078">
        <v>4</v>
      </c>
      <c r="C1078" t="s">
        <v>30</v>
      </c>
      <c r="D1078" t="s">
        <v>31</v>
      </c>
      <c r="E1078" t="s">
        <v>32</v>
      </c>
      <c r="F1078" t="s">
        <v>33</v>
      </c>
      <c r="G1078">
        <v>1.6666666666666701</v>
      </c>
      <c r="H1078">
        <v>1.5974999999999899</v>
      </c>
      <c r="I1078">
        <v>1.5</v>
      </c>
      <c r="J1078">
        <v>1.5354999999999901</v>
      </c>
      <c r="K1078">
        <v>1.4166666666666701</v>
      </c>
      <c r="L1078">
        <v>1.3384166666666499</v>
      </c>
      <c r="S1078" t="s">
        <v>178</v>
      </c>
      <c r="T1078" t="s">
        <v>31</v>
      </c>
      <c r="U1078" t="s">
        <v>35</v>
      </c>
      <c r="V1078" t="s">
        <v>36</v>
      </c>
      <c r="W1078" t="s">
        <v>37</v>
      </c>
      <c r="X1078">
        <v>200</v>
      </c>
      <c r="Y1078">
        <v>772</v>
      </c>
      <c r="Z1078">
        <v>154</v>
      </c>
      <c r="AA1078">
        <v>-1.1546721493394001</v>
      </c>
      <c r="AB1078">
        <v>-1.14112020265922</v>
      </c>
      <c r="AC1078">
        <v>1.1547005383792499</v>
      </c>
    </row>
    <row r="1079" spans="1:29" x14ac:dyDescent="0.35">
      <c r="A1079" t="s">
        <v>172</v>
      </c>
      <c r="B1079">
        <v>4</v>
      </c>
      <c r="C1079" t="s">
        <v>30</v>
      </c>
      <c r="D1079" t="s">
        <v>31</v>
      </c>
      <c r="E1079" t="s">
        <v>32</v>
      </c>
      <c r="F1079" t="s">
        <v>33</v>
      </c>
      <c r="G1079">
        <v>1.1666666666666701</v>
      </c>
      <c r="H1079">
        <v>1.21750000000008</v>
      </c>
      <c r="I1079">
        <v>1</v>
      </c>
      <c r="J1079">
        <v>1.1555000000000799</v>
      </c>
      <c r="K1079">
        <v>0.91666666666666696</v>
      </c>
      <c r="L1079">
        <v>0.95841666666674097</v>
      </c>
      <c r="S1079" t="s">
        <v>179</v>
      </c>
      <c r="T1079" t="s">
        <v>31</v>
      </c>
      <c r="U1079" t="s">
        <v>35</v>
      </c>
      <c r="V1079" t="s">
        <v>36</v>
      </c>
      <c r="W1079" t="s">
        <v>37</v>
      </c>
      <c r="X1079">
        <v>200</v>
      </c>
      <c r="Y1079">
        <v>772</v>
      </c>
      <c r="Z1079">
        <v>154</v>
      </c>
      <c r="AA1079">
        <v>-1.1546721493394001</v>
      </c>
      <c r="AB1079">
        <v>-1.14112020265922</v>
      </c>
      <c r="AC1079">
        <v>1.1547005383792499</v>
      </c>
    </row>
    <row r="1080" spans="1:29" x14ac:dyDescent="0.35">
      <c r="A1080" t="s">
        <v>172</v>
      </c>
      <c r="B1080">
        <v>4</v>
      </c>
      <c r="C1080" t="s">
        <v>30</v>
      </c>
      <c r="D1080" t="s">
        <v>31</v>
      </c>
      <c r="E1080" t="s">
        <v>32</v>
      </c>
      <c r="F1080" t="s">
        <v>33</v>
      </c>
      <c r="G1080">
        <v>1.1666666666666701</v>
      </c>
      <c r="H1080">
        <v>4.8383333333332699</v>
      </c>
      <c r="I1080">
        <v>0.83333333333333304</v>
      </c>
      <c r="J1080">
        <v>4.3821666666665902</v>
      </c>
      <c r="K1080">
        <v>0.91666666666666696</v>
      </c>
      <c r="L1080">
        <v>4.5792499999999396</v>
      </c>
      <c r="S1080" t="s">
        <v>175</v>
      </c>
      <c r="T1080" t="s">
        <v>31</v>
      </c>
      <c r="U1080" t="s">
        <v>35</v>
      </c>
      <c r="V1080" t="s">
        <v>36</v>
      </c>
      <c r="W1080" t="s">
        <v>37</v>
      </c>
      <c r="X1080">
        <v>200</v>
      </c>
      <c r="Y1080">
        <v>772</v>
      </c>
      <c r="Z1080">
        <v>154</v>
      </c>
      <c r="AA1080">
        <v>-1.1546721493394001</v>
      </c>
      <c r="AB1080">
        <v>-1.14112020265922</v>
      </c>
      <c r="AC1080">
        <v>1.1547005383792499</v>
      </c>
    </row>
    <row r="1081" spans="1:29" x14ac:dyDescent="0.35">
      <c r="A1081" t="s">
        <v>172</v>
      </c>
      <c r="B1081">
        <v>4</v>
      </c>
      <c r="C1081" t="s">
        <v>30</v>
      </c>
      <c r="D1081" t="s">
        <v>31</v>
      </c>
      <c r="E1081" t="s">
        <v>32</v>
      </c>
      <c r="F1081" t="s">
        <v>33</v>
      </c>
      <c r="G1081">
        <v>1.6666666666666701</v>
      </c>
      <c r="H1081">
        <v>8.5808333333333202</v>
      </c>
      <c r="I1081">
        <v>1.3333333333333299</v>
      </c>
      <c r="J1081">
        <v>8.1246666666666396</v>
      </c>
      <c r="K1081">
        <v>1.4166666666666701</v>
      </c>
      <c r="L1081">
        <v>8.3217499999999802</v>
      </c>
      <c r="S1081" t="s">
        <v>176</v>
      </c>
      <c r="T1081" t="s">
        <v>31</v>
      </c>
      <c r="U1081" t="s">
        <v>35</v>
      </c>
      <c r="V1081" t="s">
        <v>36</v>
      </c>
      <c r="W1081" t="s">
        <v>37</v>
      </c>
      <c r="X1081">
        <v>200</v>
      </c>
      <c r="Y1081">
        <v>772</v>
      </c>
      <c r="Z1081">
        <v>154</v>
      </c>
      <c r="AA1081">
        <v>-1.1546721493394001</v>
      </c>
      <c r="AB1081">
        <v>-1.14112020265922</v>
      </c>
      <c r="AC1081">
        <v>1.1547005383792499</v>
      </c>
    </row>
    <row r="1082" spans="1:29" x14ac:dyDescent="0.35">
      <c r="A1082" t="s">
        <v>172</v>
      </c>
      <c r="B1082">
        <v>4</v>
      </c>
      <c r="C1082" t="s">
        <v>38</v>
      </c>
      <c r="D1082" t="s">
        <v>31</v>
      </c>
      <c r="E1082" t="s">
        <v>39</v>
      </c>
      <c r="F1082" t="s">
        <v>40</v>
      </c>
      <c r="G1082">
        <v>8.3333333333333301E-2</v>
      </c>
      <c r="H1082">
        <v>0.45783333333333098</v>
      </c>
      <c r="I1082">
        <v>0</v>
      </c>
      <c r="J1082">
        <v>0</v>
      </c>
      <c r="K1082" s="1">
        <v>-6.9388939039072299E-18</v>
      </c>
      <c r="L1082" s="1">
        <v>4.6259292692714901E-17</v>
      </c>
      <c r="S1082" t="s">
        <v>173</v>
      </c>
      <c r="T1082" t="s">
        <v>31</v>
      </c>
      <c r="U1082" t="s">
        <v>41</v>
      </c>
      <c r="V1082" t="s">
        <v>42</v>
      </c>
      <c r="W1082" t="s">
        <v>37</v>
      </c>
      <c r="X1082">
        <v>4029</v>
      </c>
      <c r="Y1082">
        <v>4910</v>
      </c>
      <c r="Z1082">
        <v>3677</v>
      </c>
      <c r="AA1082">
        <v>1.1687995488346301</v>
      </c>
      <c r="AB1082">
        <v>1.26189579045593</v>
      </c>
      <c r="AC1082">
        <v>0.68558727554653398</v>
      </c>
    </row>
    <row r="1083" spans="1:29" x14ac:dyDescent="0.35">
      <c r="A1083" t="s">
        <v>172</v>
      </c>
      <c r="B1083">
        <v>4</v>
      </c>
      <c r="C1083" t="s">
        <v>38</v>
      </c>
      <c r="D1083" t="s">
        <v>31</v>
      </c>
      <c r="E1083" t="s">
        <v>39</v>
      </c>
      <c r="F1083" t="s">
        <v>40</v>
      </c>
      <c r="G1083">
        <v>1</v>
      </c>
      <c r="H1083">
        <v>2.09850000000004</v>
      </c>
      <c r="I1083">
        <v>0.83333333333333304</v>
      </c>
      <c r="J1083">
        <v>1.18283333333338</v>
      </c>
      <c r="K1083">
        <v>0.91666666666666696</v>
      </c>
      <c r="L1083">
        <v>1.64066666666671</v>
      </c>
      <c r="S1083" t="s">
        <v>178</v>
      </c>
      <c r="T1083" t="s">
        <v>31</v>
      </c>
      <c r="U1083" t="s">
        <v>41</v>
      </c>
      <c r="V1083" t="s">
        <v>42</v>
      </c>
      <c r="W1083" t="s">
        <v>37</v>
      </c>
      <c r="X1083">
        <v>4029</v>
      </c>
      <c r="Y1083">
        <v>4910</v>
      </c>
      <c r="Z1083">
        <v>3677</v>
      </c>
      <c r="AA1083">
        <v>1.1687995488346301</v>
      </c>
      <c r="AB1083">
        <v>1.26189579045593</v>
      </c>
      <c r="AC1083">
        <v>0.68558727554653398</v>
      </c>
    </row>
    <row r="1084" spans="1:29" x14ac:dyDescent="0.35">
      <c r="A1084" t="s">
        <v>172</v>
      </c>
      <c r="B1084">
        <v>4</v>
      </c>
      <c r="C1084" t="s">
        <v>38</v>
      </c>
      <c r="D1084" t="s">
        <v>31</v>
      </c>
      <c r="E1084" t="s">
        <v>39</v>
      </c>
      <c r="F1084" t="s">
        <v>40</v>
      </c>
      <c r="G1084">
        <v>0.33333333333333298</v>
      </c>
      <c r="H1084">
        <v>0.13483333333331901</v>
      </c>
      <c r="I1084">
        <v>0.16666666666666699</v>
      </c>
      <c r="J1084">
        <v>-0.78083333333334304</v>
      </c>
      <c r="K1084">
        <v>0.25</v>
      </c>
      <c r="L1084">
        <v>-0.323000000000012</v>
      </c>
      <c r="S1084" t="s">
        <v>179</v>
      </c>
      <c r="T1084" t="s">
        <v>31</v>
      </c>
      <c r="U1084" t="s">
        <v>41</v>
      </c>
      <c r="V1084" t="s">
        <v>42</v>
      </c>
      <c r="W1084" t="s">
        <v>37</v>
      </c>
      <c r="X1084">
        <v>4029</v>
      </c>
      <c r="Y1084">
        <v>4910</v>
      </c>
      <c r="Z1084">
        <v>3677</v>
      </c>
      <c r="AA1084">
        <v>1.1687995488346301</v>
      </c>
      <c r="AB1084">
        <v>1.26189579045593</v>
      </c>
      <c r="AC1084">
        <v>0.68558727554653398</v>
      </c>
    </row>
    <row r="1085" spans="1:29" x14ac:dyDescent="0.35">
      <c r="A1085" t="s">
        <v>172</v>
      </c>
      <c r="B1085">
        <v>4</v>
      </c>
      <c r="C1085" t="s">
        <v>38</v>
      </c>
      <c r="D1085" t="s">
        <v>31</v>
      </c>
      <c r="E1085" t="s">
        <v>39</v>
      </c>
      <c r="F1085" t="s">
        <v>40</v>
      </c>
      <c r="G1085">
        <v>2.1666666666666701</v>
      </c>
      <c r="H1085">
        <v>7.5868333333332698</v>
      </c>
      <c r="I1085">
        <v>2.1666666666666701</v>
      </c>
      <c r="J1085">
        <v>7.5868333333332698</v>
      </c>
      <c r="K1085">
        <v>2.0833333333333299</v>
      </c>
      <c r="L1085">
        <v>7.1289999999999401</v>
      </c>
      <c r="S1085" t="s">
        <v>175</v>
      </c>
      <c r="T1085" t="s">
        <v>31</v>
      </c>
      <c r="U1085" t="s">
        <v>41</v>
      </c>
      <c r="V1085" t="s">
        <v>42</v>
      </c>
      <c r="W1085" t="s">
        <v>37</v>
      </c>
      <c r="X1085">
        <v>4029</v>
      </c>
      <c r="Y1085">
        <v>4910</v>
      </c>
      <c r="Z1085">
        <v>3677</v>
      </c>
      <c r="AA1085">
        <v>1.1687995488346301</v>
      </c>
      <c r="AB1085">
        <v>1.26189579045593</v>
      </c>
      <c r="AC1085">
        <v>0.68558727554653398</v>
      </c>
    </row>
    <row r="1086" spans="1:29" x14ac:dyDescent="0.35">
      <c r="A1086" t="s">
        <v>172</v>
      </c>
      <c r="B1086">
        <v>4</v>
      </c>
      <c r="C1086" t="s">
        <v>38</v>
      </c>
      <c r="D1086" t="s">
        <v>31</v>
      </c>
      <c r="E1086" t="s">
        <v>39</v>
      </c>
      <c r="F1086" t="s">
        <v>40</v>
      </c>
      <c r="G1086">
        <v>1.3333333333333299</v>
      </c>
      <c r="H1086">
        <v>8.7486666666667698</v>
      </c>
      <c r="I1086">
        <v>1.3333333333333299</v>
      </c>
      <c r="J1086">
        <v>8.7486666666667698</v>
      </c>
      <c r="K1086">
        <v>1.25</v>
      </c>
      <c r="L1086">
        <v>8.2908333333334401</v>
      </c>
      <c r="S1086" t="s">
        <v>176</v>
      </c>
      <c r="T1086" t="s">
        <v>31</v>
      </c>
      <c r="U1086" t="s">
        <v>41</v>
      </c>
      <c r="V1086" t="s">
        <v>42</v>
      </c>
      <c r="W1086" t="s">
        <v>37</v>
      </c>
      <c r="X1086">
        <v>4029</v>
      </c>
      <c r="Y1086">
        <v>4910</v>
      </c>
      <c r="Z1086">
        <v>3677</v>
      </c>
      <c r="AA1086">
        <v>1.1687995488346301</v>
      </c>
      <c r="AB1086">
        <v>1.26189579045593</v>
      </c>
      <c r="AC1086">
        <v>0.68558727554653398</v>
      </c>
    </row>
    <row r="1087" spans="1:29" x14ac:dyDescent="0.35">
      <c r="A1087" t="s">
        <v>172</v>
      </c>
      <c r="B1087">
        <v>4</v>
      </c>
      <c r="C1087" t="s">
        <v>43</v>
      </c>
      <c r="D1087" t="s">
        <v>31</v>
      </c>
      <c r="E1087" t="s">
        <v>44</v>
      </c>
      <c r="F1087" t="s">
        <v>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S1087" t="s">
        <v>173</v>
      </c>
      <c r="T1087" t="s">
        <v>31</v>
      </c>
      <c r="U1087" t="s">
        <v>41</v>
      </c>
      <c r="V1087" t="s">
        <v>36</v>
      </c>
      <c r="W1087" t="s">
        <v>45</v>
      </c>
      <c r="X1087">
        <v>2807</v>
      </c>
      <c r="Y1087">
        <v>3615</v>
      </c>
      <c r="Z1087">
        <v>2605</v>
      </c>
      <c r="AA1087">
        <v>-0.463181065103139</v>
      </c>
      <c r="AB1087">
        <v>-0.56192047913265197</v>
      </c>
      <c r="AC1087">
        <v>-0.32417732136306099</v>
      </c>
    </row>
    <row r="1088" spans="1:29" x14ac:dyDescent="0.35">
      <c r="A1088" t="s">
        <v>172</v>
      </c>
      <c r="B1088">
        <v>4</v>
      </c>
      <c r="C1088" t="s">
        <v>43</v>
      </c>
      <c r="D1088" t="s">
        <v>31</v>
      </c>
      <c r="E1088" t="s">
        <v>44</v>
      </c>
      <c r="F1088" t="s">
        <v>40</v>
      </c>
      <c r="G1088">
        <v>3</v>
      </c>
      <c r="H1088">
        <v>7.7336666666667302</v>
      </c>
      <c r="I1088">
        <v>3</v>
      </c>
      <c r="J1088">
        <v>7.7336666666667302</v>
      </c>
      <c r="K1088">
        <v>3</v>
      </c>
      <c r="L1088">
        <v>7.7336666666667302</v>
      </c>
      <c r="S1088" t="s">
        <v>178</v>
      </c>
      <c r="T1088" t="s">
        <v>31</v>
      </c>
      <c r="U1088" t="s">
        <v>41</v>
      </c>
      <c r="V1088" t="s">
        <v>36</v>
      </c>
      <c r="W1088" t="s">
        <v>45</v>
      </c>
      <c r="X1088">
        <v>2807</v>
      </c>
      <c r="Y1088">
        <v>3615</v>
      </c>
      <c r="Z1088">
        <v>2605</v>
      </c>
      <c r="AA1088">
        <v>-0.463181065103139</v>
      </c>
      <c r="AB1088">
        <v>-0.56192047913265197</v>
      </c>
      <c r="AC1088">
        <v>-0.32417732136306099</v>
      </c>
    </row>
    <row r="1089" spans="1:29" x14ac:dyDescent="0.35">
      <c r="A1089" t="s">
        <v>172</v>
      </c>
      <c r="B1089">
        <v>4</v>
      </c>
      <c r="C1089" t="s">
        <v>43</v>
      </c>
      <c r="D1089" t="s">
        <v>31</v>
      </c>
      <c r="E1089" t="s">
        <v>44</v>
      </c>
      <c r="F1089" t="s">
        <v>40</v>
      </c>
      <c r="G1089">
        <v>2.6666666666666701</v>
      </c>
      <c r="H1089">
        <v>2.532</v>
      </c>
      <c r="I1089">
        <v>2.6666666666666701</v>
      </c>
      <c r="J1089">
        <v>2.532</v>
      </c>
      <c r="K1089">
        <v>2.6666666666666701</v>
      </c>
      <c r="L1089">
        <v>2.532</v>
      </c>
      <c r="S1089" t="s">
        <v>179</v>
      </c>
      <c r="T1089" t="s">
        <v>31</v>
      </c>
      <c r="U1089" t="s">
        <v>41</v>
      </c>
      <c r="V1089" t="s">
        <v>36</v>
      </c>
      <c r="W1089" t="s">
        <v>45</v>
      </c>
      <c r="X1089">
        <v>2807</v>
      </c>
      <c r="Y1089">
        <v>3615</v>
      </c>
      <c r="Z1089">
        <v>2605</v>
      </c>
      <c r="AA1089">
        <v>-0.463181065103139</v>
      </c>
      <c r="AB1089">
        <v>-0.56192047913265197</v>
      </c>
      <c r="AC1089">
        <v>-0.32417732136306099</v>
      </c>
    </row>
    <row r="1090" spans="1:29" x14ac:dyDescent="0.35">
      <c r="A1090" t="s">
        <v>172</v>
      </c>
      <c r="B1090">
        <v>4</v>
      </c>
      <c r="C1090" t="s">
        <v>43</v>
      </c>
      <c r="D1090" t="s">
        <v>31</v>
      </c>
      <c r="E1090" t="s">
        <v>44</v>
      </c>
      <c r="F1090" t="s">
        <v>40</v>
      </c>
      <c r="G1090">
        <v>1.3333333333333299</v>
      </c>
      <c r="H1090">
        <v>9.1453333333332907</v>
      </c>
      <c r="I1090">
        <v>1.3333333333333299</v>
      </c>
      <c r="J1090">
        <v>9.1453333333332907</v>
      </c>
      <c r="K1090">
        <v>1.3333333333333299</v>
      </c>
      <c r="L1090">
        <v>9.1453333333332907</v>
      </c>
      <c r="S1090" t="s">
        <v>175</v>
      </c>
      <c r="T1090" t="s">
        <v>31</v>
      </c>
      <c r="U1090" t="s">
        <v>41</v>
      </c>
      <c r="V1090" t="s">
        <v>36</v>
      </c>
      <c r="W1090" t="s">
        <v>45</v>
      </c>
      <c r="X1090">
        <v>2807</v>
      </c>
      <c r="Y1090">
        <v>3615</v>
      </c>
      <c r="Z1090">
        <v>2605</v>
      </c>
      <c r="AA1090">
        <v>-0.463181065103139</v>
      </c>
      <c r="AB1090">
        <v>-0.56192047913265197</v>
      </c>
      <c r="AC1090">
        <v>-0.32417732136306099</v>
      </c>
    </row>
    <row r="1091" spans="1:29" x14ac:dyDescent="0.35">
      <c r="A1091" t="s">
        <v>172</v>
      </c>
      <c r="B1091">
        <v>4</v>
      </c>
      <c r="C1091" t="s">
        <v>43</v>
      </c>
      <c r="D1091" t="s">
        <v>31</v>
      </c>
      <c r="E1091" t="s">
        <v>44</v>
      </c>
      <c r="F1091" t="s">
        <v>40</v>
      </c>
      <c r="G1091">
        <v>7</v>
      </c>
      <c r="H1091">
        <v>7.44850000000016</v>
      </c>
      <c r="I1091">
        <v>7</v>
      </c>
      <c r="J1091">
        <v>7.44850000000016</v>
      </c>
      <c r="K1091">
        <v>7</v>
      </c>
      <c r="L1091">
        <v>7.44850000000016</v>
      </c>
      <c r="S1091" t="s">
        <v>176</v>
      </c>
      <c r="T1091" t="s">
        <v>31</v>
      </c>
      <c r="U1091" t="s">
        <v>41</v>
      </c>
      <c r="V1091" t="s">
        <v>36</v>
      </c>
      <c r="W1091" t="s">
        <v>45</v>
      </c>
      <c r="X1091">
        <v>2807</v>
      </c>
      <c r="Y1091">
        <v>3615</v>
      </c>
      <c r="Z1091">
        <v>2605</v>
      </c>
      <c r="AA1091">
        <v>-0.463181065103139</v>
      </c>
      <c r="AB1091">
        <v>-0.56192047913265197</v>
      </c>
      <c r="AC1091">
        <v>-0.32417732136306099</v>
      </c>
    </row>
    <row r="1092" spans="1:29" x14ac:dyDescent="0.35">
      <c r="A1092" t="s">
        <v>172</v>
      </c>
      <c r="B1092">
        <v>4</v>
      </c>
      <c r="C1092" t="s">
        <v>38</v>
      </c>
      <c r="D1092" t="s">
        <v>31</v>
      </c>
      <c r="E1092" t="s">
        <v>46</v>
      </c>
      <c r="F1092" t="s">
        <v>47</v>
      </c>
      <c r="G1092">
        <v>0.33333333333333298</v>
      </c>
      <c r="H1092">
        <v>0.52108333333332701</v>
      </c>
      <c r="I1092">
        <v>0</v>
      </c>
      <c r="J1092">
        <v>0</v>
      </c>
      <c r="K1092" s="1">
        <v>2.7755575615628901E-17</v>
      </c>
      <c r="L1092" s="1">
        <v>7.4014868308343802E-17</v>
      </c>
      <c r="S1092" t="s">
        <v>173</v>
      </c>
      <c r="T1092" t="s">
        <v>31</v>
      </c>
      <c r="U1092" t="s">
        <v>41</v>
      </c>
      <c r="V1092" t="s">
        <v>42</v>
      </c>
      <c r="W1092" t="s">
        <v>45</v>
      </c>
      <c r="X1092">
        <v>2513</v>
      </c>
      <c r="Y1092">
        <v>2406</v>
      </c>
      <c r="Z1092">
        <v>2175</v>
      </c>
      <c r="AA1092">
        <v>-1.1178001546490699</v>
      </c>
      <c r="AB1092">
        <v>-1.0007109727979899</v>
      </c>
      <c r="AC1092">
        <v>-1.26688419214584</v>
      </c>
    </row>
    <row r="1093" spans="1:29" x14ac:dyDescent="0.35">
      <c r="A1093" t="s">
        <v>172</v>
      </c>
      <c r="B1093">
        <v>4</v>
      </c>
      <c r="C1093" t="s">
        <v>38</v>
      </c>
      <c r="D1093" t="s">
        <v>31</v>
      </c>
      <c r="E1093" t="s">
        <v>46</v>
      </c>
      <c r="F1093" t="s">
        <v>47</v>
      </c>
      <c r="G1093">
        <v>0.66666666666666696</v>
      </c>
      <c r="H1093">
        <v>0.58600000000000296</v>
      </c>
      <c r="I1093">
        <v>0.66666666666666696</v>
      </c>
      <c r="J1093">
        <v>0.58049999999998203</v>
      </c>
      <c r="K1093">
        <v>0.33333333333333298</v>
      </c>
      <c r="L1093">
        <v>6.4916666666675907E-2</v>
      </c>
      <c r="S1093" t="s">
        <v>178</v>
      </c>
      <c r="T1093" t="s">
        <v>31</v>
      </c>
      <c r="U1093" t="s">
        <v>41</v>
      </c>
      <c r="V1093" t="s">
        <v>42</v>
      </c>
      <c r="W1093" t="s">
        <v>45</v>
      </c>
      <c r="X1093">
        <v>2513</v>
      </c>
      <c r="Y1093">
        <v>2406</v>
      </c>
      <c r="Z1093">
        <v>2175</v>
      </c>
      <c r="AA1093">
        <v>-1.1178001546490699</v>
      </c>
      <c r="AB1093">
        <v>-1.0007109727979899</v>
      </c>
      <c r="AC1093">
        <v>-1.26688419214584</v>
      </c>
    </row>
    <row r="1094" spans="1:29" x14ac:dyDescent="0.35">
      <c r="A1094" t="s">
        <v>172</v>
      </c>
      <c r="B1094">
        <v>4</v>
      </c>
      <c r="C1094" t="s">
        <v>38</v>
      </c>
      <c r="D1094" t="s">
        <v>31</v>
      </c>
      <c r="E1094" t="s">
        <v>46</v>
      </c>
      <c r="F1094" t="s">
        <v>47</v>
      </c>
      <c r="G1094">
        <v>0.66666666666666696</v>
      </c>
      <c r="H1094">
        <v>2.6548333333333001</v>
      </c>
      <c r="I1094">
        <v>0.66666666666666696</v>
      </c>
      <c r="J1094">
        <v>2.64933333333328</v>
      </c>
      <c r="K1094">
        <v>0.33333333333333298</v>
      </c>
      <c r="L1094">
        <v>2.1337499999999698</v>
      </c>
      <c r="S1094" t="s">
        <v>179</v>
      </c>
      <c r="T1094" t="s">
        <v>31</v>
      </c>
      <c r="U1094" t="s">
        <v>41</v>
      </c>
      <c r="V1094" t="s">
        <v>42</v>
      </c>
      <c r="W1094" t="s">
        <v>45</v>
      </c>
      <c r="X1094">
        <v>2513</v>
      </c>
      <c r="Y1094">
        <v>2406</v>
      </c>
      <c r="Z1094">
        <v>2175</v>
      </c>
      <c r="AA1094">
        <v>-1.1178001546490699</v>
      </c>
      <c r="AB1094">
        <v>-1.0007109727979899</v>
      </c>
      <c r="AC1094">
        <v>-1.26688419214584</v>
      </c>
    </row>
    <row r="1095" spans="1:29" x14ac:dyDescent="0.35">
      <c r="A1095" t="s">
        <v>172</v>
      </c>
      <c r="B1095">
        <v>4</v>
      </c>
      <c r="C1095" t="s">
        <v>38</v>
      </c>
      <c r="D1095" t="s">
        <v>31</v>
      </c>
      <c r="E1095" t="s">
        <v>46</v>
      </c>
      <c r="F1095" t="s">
        <v>47</v>
      </c>
      <c r="G1095">
        <v>4</v>
      </c>
      <c r="H1095">
        <v>6.4473333333331002</v>
      </c>
      <c r="I1095">
        <v>3.3333333333333299</v>
      </c>
      <c r="J1095">
        <v>5.4106666666664696</v>
      </c>
      <c r="K1095">
        <v>3.6666666666666701</v>
      </c>
      <c r="L1095">
        <v>5.9262499999997704</v>
      </c>
      <c r="S1095" t="s">
        <v>175</v>
      </c>
      <c r="T1095" t="s">
        <v>31</v>
      </c>
      <c r="U1095" t="s">
        <v>41</v>
      </c>
      <c r="V1095" t="s">
        <v>42</v>
      </c>
      <c r="W1095" t="s">
        <v>45</v>
      </c>
      <c r="X1095">
        <v>2513</v>
      </c>
      <c r="Y1095">
        <v>2406</v>
      </c>
      <c r="Z1095">
        <v>2175</v>
      </c>
      <c r="AA1095">
        <v>-1.1178001546490699</v>
      </c>
      <c r="AB1095">
        <v>-1.0007109727979899</v>
      </c>
      <c r="AC1095">
        <v>-1.26688419214584</v>
      </c>
    </row>
    <row r="1096" spans="1:29" x14ac:dyDescent="0.35">
      <c r="A1096" t="s">
        <v>172</v>
      </c>
      <c r="B1096">
        <v>4</v>
      </c>
      <c r="C1096" t="s">
        <v>38</v>
      </c>
      <c r="D1096" t="s">
        <v>31</v>
      </c>
      <c r="E1096" t="s">
        <v>46</v>
      </c>
      <c r="F1096" t="s">
        <v>47</v>
      </c>
      <c r="G1096">
        <v>4</v>
      </c>
      <c r="H1096">
        <v>8.9636666666667892</v>
      </c>
      <c r="I1096">
        <v>3.3333333333333299</v>
      </c>
      <c r="J1096">
        <v>7.9270000000001497</v>
      </c>
      <c r="K1096">
        <v>3.6666666666666701</v>
      </c>
      <c r="L1096">
        <v>8.4425833333334594</v>
      </c>
      <c r="S1096" t="s">
        <v>176</v>
      </c>
      <c r="T1096" t="s">
        <v>31</v>
      </c>
      <c r="U1096" t="s">
        <v>41</v>
      </c>
      <c r="V1096" t="s">
        <v>42</v>
      </c>
      <c r="W1096" t="s">
        <v>45</v>
      </c>
      <c r="X1096">
        <v>2513</v>
      </c>
      <c r="Y1096">
        <v>2406</v>
      </c>
      <c r="Z1096">
        <v>2175</v>
      </c>
      <c r="AA1096">
        <v>-1.1178001546490699</v>
      </c>
      <c r="AB1096">
        <v>-1.0007109727979899</v>
      </c>
      <c r="AC1096">
        <v>-1.26688419214584</v>
      </c>
    </row>
    <row r="1097" spans="1:29" x14ac:dyDescent="0.35">
      <c r="A1097" t="s">
        <v>172</v>
      </c>
      <c r="B1097">
        <v>4</v>
      </c>
      <c r="C1097" t="s">
        <v>43</v>
      </c>
      <c r="D1097" t="s">
        <v>31</v>
      </c>
      <c r="E1097" t="s">
        <v>48</v>
      </c>
      <c r="F1097" t="s">
        <v>40</v>
      </c>
      <c r="G1097">
        <v>0.16666666666666699</v>
      </c>
      <c r="H1097">
        <v>2.2666666666665902E-2</v>
      </c>
      <c r="I1097">
        <v>0</v>
      </c>
      <c r="J1097">
        <v>0</v>
      </c>
      <c r="K1097" s="1">
        <v>3.2381504884900401E-17</v>
      </c>
      <c r="L1097" s="1">
        <v>-5.7824115865893595E-19</v>
      </c>
      <c r="S1097" t="s">
        <v>173</v>
      </c>
      <c r="T1097" t="s">
        <v>31</v>
      </c>
      <c r="U1097" t="s">
        <v>41</v>
      </c>
      <c r="V1097" t="s">
        <v>36</v>
      </c>
      <c r="W1097" t="s">
        <v>45</v>
      </c>
      <c r="X1097">
        <v>3385</v>
      </c>
      <c r="Y1097">
        <v>5192</v>
      </c>
      <c r="Z1097">
        <v>3180</v>
      </c>
      <c r="AA1097">
        <v>0.41218167091758401</v>
      </c>
      <c r="AB1097">
        <v>0.30073566147471298</v>
      </c>
      <c r="AC1097">
        <v>0.90547423796236803</v>
      </c>
    </row>
    <row r="1098" spans="1:29" x14ac:dyDescent="0.35">
      <c r="A1098" t="s">
        <v>172</v>
      </c>
      <c r="B1098">
        <v>4</v>
      </c>
      <c r="C1098" t="s">
        <v>43</v>
      </c>
      <c r="D1098" t="s">
        <v>31</v>
      </c>
      <c r="E1098" t="s">
        <v>48</v>
      </c>
      <c r="F1098" t="s">
        <v>40</v>
      </c>
      <c r="G1098">
        <v>2.5</v>
      </c>
      <c r="H1098">
        <v>5.6625000000000201</v>
      </c>
      <c r="I1098">
        <v>2.3333333333333299</v>
      </c>
      <c r="J1098">
        <v>5.62700000000003</v>
      </c>
      <c r="K1098">
        <v>2.3333333333333299</v>
      </c>
      <c r="L1098">
        <v>5.6398333333333603</v>
      </c>
      <c r="S1098" t="s">
        <v>178</v>
      </c>
      <c r="T1098" t="s">
        <v>31</v>
      </c>
      <c r="U1098" t="s">
        <v>41</v>
      </c>
      <c r="V1098" t="s">
        <v>36</v>
      </c>
      <c r="W1098" t="s">
        <v>45</v>
      </c>
      <c r="X1098">
        <v>3385</v>
      </c>
      <c r="Y1098">
        <v>5192</v>
      </c>
      <c r="Z1098">
        <v>3180</v>
      </c>
      <c r="AA1098">
        <v>0.41218167091758401</v>
      </c>
      <c r="AB1098">
        <v>0.30073566147471298</v>
      </c>
      <c r="AC1098">
        <v>0.90547423796236803</v>
      </c>
    </row>
    <row r="1099" spans="1:29" x14ac:dyDescent="0.35">
      <c r="A1099" t="s">
        <v>172</v>
      </c>
      <c r="B1099">
        <v>4</v>
      </c>
      <c r="C1099" t="s">
        <v>43</v>
      </c>
      <c r="D1099" t="s">
        <v>31</v>
      </c>
      <c r="E1099" t="s">
        <v>48</v>
      </c>
      <c r="F1099" t="s">
        <v>40</v>
      </c>
      <c r="G1099">
        <v>0.33333333333333298</v>
      </c>
      <c r="H1099">
        <v>1.3699999999999699</v>
      </c>
      <c r="I1099">
        <v>0.16666666666666699</v>
      </c>
      <c r="J1099">
        <v>1.33449999999997</v>
      </c>
      <c r="K1099">
        <v>0.16666666666666699</v>
      </c>
      <c r="L1099">
        <v>1.3473333333333</v>
      </c>
      <c r="S1099" t="s">
        <v>179</v>
      </c>
      <c r="T1099" t="s">
        <v>31</v>
      </c>
      <c r="U1099" t="s">
        <v>41</v>
      </c>
      <c r="V1099" t="s">
        <v>36</v>
      </c>
      <c r="W1099" t="s">
        <v>45</v>
      </c>
      <c r="X1099">
        <v>3385</v>
      </c>
      <c r="Y1099">
        <v>5192</v>
      </c>
      <c r="Z1099">
        <v>3180</v>
      </c>
      <c r="AA1099">
        <v>0.41218167091758401</v>
      </c>
      <c r="AB1099">
        <v>0.30073566147471298</v>
      </c>
      <c r="AC1099">
        <v>0.90547423796236803</v>
      </c>
    </row>
    <row r="1100" spans="1:29" x14ac:dyDescent="0.35">
      <c r="A1100" t="s">
        <v>172</v>
      </c>
      <c r="B1100">
        <v>4</v>
      </c>
      <c r="C1100" t="s">
        <v>43</v>
      </c>
      <c r="D1100" t="s">
        <v>31</v>
      </c>
      <c r="E1100" t="s">
        <v>48</v>
      </c>
      <c r="F1100" t="s">
        <v>40</v>
      </c>
      <c r="G1100">
        <v>2.3333333333333299</v>
      </c>
      <c r="H1100">
        <v>7.1918333333334203</v>
      </c>
      <c r="I1100">
        <v>2.1666666666666701</v>
      </c>
      <c r="J1100">
        <v>7.1820000000000803</v>
      </c>
      <c r="K1100">
        <v>2.1666666666666701</v>
      </c>
      <c r="L1100">
        <v>7.16916666666675</v>
      </c>
      <c r="S1100" t="s">
        <v>175</v>
      </c>
      <c r="T1100" t="s">
        <v>31</v>
      </c>
      <c r="U1100" t="s">
        <v>41</v>
      </c>
      <c r="V1100" t="s">
        <v>36</v>
      </c>
      <c r="W1100" t="s">
        <v>45</v>
      </c>
      <c r="X1100">
        <v>3385</v>
      </c>
      <c r="Y1100">
        <v>5192</v>
      </c>
      <c r="Z1100">
        <v>3180</v>
      </c>
      <c r="AA1100">
        <v>0.41218167091758401</v>
      </c>
      <c r="AB1100">
        <v>0.30073566147471298</v>
      </c>
      <c r="AC1100">
        <v>0.90547423796236803</v>
      </c>
    </row>
    <row r="1101" spans="1:29" x14ac:dyDescent="0.35">
      <c r="A1101" t="s">
        <v>172</v>
      </c>
      <c r="B1101">
        <v>4</v>
      </c>
      <c r="C1101" t="s">
        <v>43</v>
      </c>
      <c r="D1101" t="s">
        <v>31</v>
      </c>
      <c r="E1101" t="s">
        <v>48</v>
      </c>
      <c r="F1101" t="s">
        <v>40</v>
      </c>
      <c r="G1101">
        <v>1.3333333333333299</v>
      </c>
      <c r="H1101">
        <v>8.4008333333333098</v>
      </c>
      <c r="I1101">
        <v>1.1666666666666701</v>
      </c>
      <c r="J1101">
        <v>8.3909999999999698</v>
      </c>
      <c r="K1101">
        <v>1.1666666666666701</v>
      </c>
      <c r="L1101">
        <v>8.3781666666666403</v>
      </c>
      <c r="S1101" t="s">
        <v>176</v>
      </c>
      <c r="T1101" t="s">
        <v>31</v>
      </c>
      <c r="U1101" t="s">
        <v>41</v>
      </c>
      <c r="V1101" t="s">
        <v>36</v>
      </c>
      <c r="W1101" t="s">
        <v>45</v>
      </c>
      <c r="X1101">
        <v>3385</v>
      </c>
      <c r="Y1101">
        <v>5192</v>
      </c>
      <c r="Z1101">
        <v>3180</v>
      </c>
      <c r="AA1101">
        <v>0.41218167091758401</v>
      </c>
      <c r="AB1101">
        <v>0.30073566147471298</v>
      </c>
      <c r="AC1101">
        <v>0.90547423796236803</v>
      </c>
    </row>
    <row r="1102" spans="1:29" x14ac:dyDescent="0.35">
      <c r="A1102" t="s">
        <v>172</v>
      </c>
      <c r="B1102">
        <v>4</v>
      </c>
      <c r="C1102" t="s">
        <v>30</v>
      </c>
      <c r="D1102" t="s">
        <v>31</v>
      </c>
      <c r="E1102" t="s">
        <v>49</v>
      </c>
      <c r="F1102" t="s">
        <v>50</v>
      </c>
      <c r="G1102">
        <v>0.66666666666666696</v>
      </c>
      <c r="H1102">
        <v>1.98675000000002</v>
      </c>
      <c r="I1102">
        <v>0</v>
      </c>
      <c r="J1102">
        <v>0</v>
      </c>
      <c r="K1102" s="1">
        <v>1.29526019539602E-16</v>
      </c>
      <c r="L1102" s="1">
        <v>3.7007434154171901E-17</v>
      </c>
      <c r="S1102" t="s">
        <v>173</v>
      </c>
      <c r="T1102" t="s">
        <v>31</v>
      </c>
      <c r="U1102" t="s">
        <v>35</v>
      </c>
      <c r="V1102" t="s">
        <v>36</v>
      </c>
      <c r="W1102" t="s">
        <v>45</v>
      </c>
      <c r="X1102">
        <v>358</v>
      </c>
      <c r="Y1102">
        <v>0</v>
      </c>
      <c r="Z1102">
        <v>278</v>
      </c>
      <c r="AA1102">
        <v>0.58434825371427002</v>
      </c>
      <c r="AB1102">
        <v>0.41764341711158798</v>
      </c>
      <c r="AC1102">
        <v>-0.57735026918962595</v>
      </c>
    </row>
    <row r="1103" spans="1:29" x14ac:dyDescent="0.35">
      <c r="A1103" t="s">
        <v>172</v>
      </c>
      <c r="B1103">
        <v>4</v>
      </c>
      <c r="C1103" t="s">
        <v>30</v>
      </c>
      <c r="D1103" t="s">
        <v>31</v>
      </c>
      <c r="E1103" t="s">
        <v>49</v>
      </c>
      <c r="F1103" t="s">
        <v>50</v>
      </c>
      <c r="G1103">
        <v>1.5</v>
      </c>
      <c r="H1103">
        <v>3.6658333333334601</v>
      </c>
      <c r="I1103">
        <v>0.5</v>
      </c>
      <c r="J1103">
        <v>0.47116666666677098</v>
      </c>
      <c r="K1103">
        <v>0.83333333333333304</v>
      </c>
      <c r="L1103">
        <v>1.6790833333334401</v>
      </c>
      <c r="S1103" t="s">
        <v>178</v>
      </c>
      <c r="T1103" t="s">
        <v>31</v>
      </c>
      <c r="U1103" t="s">
        <v>35</v>
      </c>
      <c r="V1103" t="s">
        <v>36</v>
      </c>
      <c r="W1103" t="s">
        <v>45</v>
      </c>
      <c r="X1103">
        <v>358</v>
      </c>
      <c r="Y1103">
        <v>0</v>
      </c>
      <c r="Z1103">
        <v>278</v>
      </c>
      <c r="AA1103">
        <v>0.58434825371427002</v>
      </c>
      <c r="AB1103">
        <v>0.41764341711158798</v>
      </c>
      <c r="AC1103">
        <v>-0.57735026918962595</v>
      </c>
    </row>
    <row r="1104" spans="1:29" x14ac:dyDescent="0.35">
      <c r="A1104" t="s">
        <v>172</v>
      </c>
      <c r="B1104">
        <v>4</v>
      </c>
      <c r="C1104" t="s">
        <v>30</v>
      </c>
      <c r="D1104" t="s">
        <v>31</v>
      </c>
      <c r="E1104" t="s">
        <v>49</v>
      </c>
      <c r="F1104" t="s">
        <v>50</v>
      </c>
      <c r="G1104">
        <v>1.1666666666666701</v>
      </c>
      <c r="H1104">
        <v>1.7451666666666601</v>
      </c>
      <c r="I1104">
        <v>0.16666666666666699</v>
      </c>
      <c r="J1104">
        <v>-1.44950000000003</v>
      </c>
      <c r="K1104">
        <v>0.5</v>
      </c>
      <c r="L1104">
        <v>-0.24158333333336199</v>
      </c>
      <c r="S1104" t="s">
        <v>179</v>
      </c>
      <c r="T1104" t="s">
        <v>31</v>
      </c>
      <c r="U1104" t="s">
        <v>35</v>
      </c>
      <c r="V1104" t="s">
        <v>36</v>
      </c>
      <c r="W1104" t="s">
        <v>45</v>
      </c>
      <c r="X1104">
        <v>358</v>
      </c>
      <c r="Y1104">
        <v>0</v>
      </c>
      <c r="Z1104">
        <v>278</v>
      </c>
      <c r="AA1104">
        <v>0.58434825371427002</v>
      </c>
      <c r="AB1104">
        <v>0.41764341711158798</v>
      </c>
      <c r="AC1104">
        <v>-0.57735026918962595</v>
      </c>
    </row>
    <row r="1105" spans="1:29" x14ac:dyDescent="0.35">
      <c r="A1105" t="s">
        <v>172</v>
      </c>
      <c r="B1105">
        <v>4</v>
      </c>
      <c r="C1105" t="s">
        <v>30</v>
      </c>
      <c r="D1105" t="s">
        <v>31</v>
      </c>
      <c r="E1105" t="s">
        <v>49</v>
      </c>
      <c r="F1105" t="s">
        <v>50</v>
      </c>
      <c r="G1105">
        <v>1.5</v>
      </c>
      <c r="H1105">
        <v>8.2046666666666006</v>
      </c>
      <c r="I1105">
        <v>1.1666666666666701</v>
      </c>
      <c r="J1105">
        <v>7.4258333333332498</v>
      </c>
      <c r="K1105">
        <v>0.83333333333333304</v>
      </c>
      <c r="L1105">
        <v>6.2179166666665804</v>
      </c>
      <c r="S1105" t="s">
        <v>175</v>
      </c>
      <c r="T1105" t="s">
        <v>31</v>
      </c>
      <c r="U1105" t="s">
        <v>35</v>
      </c>
      <c r="V1105" t="s">
        <v>36</v>
      </c>
      <c r="W1105" t="s">
        <v>45</v>
      </c>
      <c r="X1105">
        <v>358</v>
      </c>
      <c r="Y1105">
        <v>0</v>
      </c>
      <c r="Z1105">
        <v>278</v>
      </c>
      <c r="AA1105">
        <v>0.58434825371427002</v>
      </c>
      <c r="AB1105">
        <v>0.41764341711158798</v>
      </c>
      <c r="AC1105">
        <v>-0.57735026918962595</v>
      </c>
    </row>
    <row r="1106" spans="1:29" x14ac:dyDescent="0.35">
      <c r="A1106" t="s">
        <v>172</v>
      </c>
      <c r="B1106">
        <v>4</v>
      </c>
      <c r="C1106" t="s">
        <v>30</v>
      </c>
      <c r="D1106" t="s">
        <v>31</v>
      </c>
      <c r="E1106" t="s">
        <v>49</v>
      </c>
      <c r="F1106" t="s">
        <v>50</v>
      </c>
      <c r="G1106">
        <v>1</v>
      </c>
      <c r="H1106">
        <v>8.3728333333333502</v>
      </c>
      <c r="I1106">
        <v>0.66666666666666696</v>
      </c>
      <c r="J1106">
        <v>7.5939999999999896</v>
      </c>
      <c r="K1106">
        <v>0.33333333333333298</v>
      </c>
      <c r="L1106">
        <v>6.38608333333333</v>
      </c>
      <c r="S1106" t="s">
        <v>176</v>
      </c>
      <c r="T1106" t="s">
        <v>31</v>
      </c>
      <c r="U1106" t="s">
        <v>35</v>
      </c>
      <c r="V1106" t="s">
        <v>36</v>
      </c>
      <c r="W1106" t="s">
        <v>45</v>
      </c>
      <c r="X1106">
        <v>358</v>
      </c>
      <c r="Y1106">
        <v>0</v>
      </c>
      <c r="Z1106">
        <v>278</v>
      </c>
      <c r="AA1106">
        <v>0.58434825371427002</v>
      </c>
      <c r="AB1106">
        <v>0.41764341711158798</v>
      </c>
      <c r="AC1106">
        <v>-0.57735026918962595</v>
      </c>
    </row>
    <row r="1107" spans="1:29" x14ac:dyDescent="0.35">
      <c r="A1107" t="s">
        <v>172</v>
      </c>
      <c r="B1107">
        <v>4</v>
      </c>
      <c r="C1107" t="s">
        <v>30</v>
      </c>
      <c r="D1107" t="s">
        <v>31</v>
      </c>
      <c r="E1107" t="s">
        <v>51</v>
      </c>
      <c r="F1107" t="s">
        <v>50</v>
      </c>
      <c r="G1107">
        <v>0.41666666666666702</v>
      </c>
      <c r="H1107">
        <v>0.61641666666666095</v>
      </c>
      <c r="I1107">
        <v>0</v>
      </c>
      <c r="J1107">
        <v>0</v>
      </c>
      <c r="K1107" s="1">
        <v>-3.2381504884900401E-17</v>
      </c>
      <c r="L1107" s="1">
        <v>5.5511151231257802E-17</v>
      </c>
      <c r="S1107" t="s">
        <v>173</v>
      </c>
      <c r="T1107" t="s">
        <v>31</v>
      </c>
      <c r="U1107" t="s">
        <v>35</v>
      </c>
      <c r="V1107" t="s">
        <v>36</v>
      </c>
      <c r="W1107" t="s">
        <v>45</v>
      </c>
      <c r="X1107">
        <v>389</v>
      </c>
      <c r="Y1107">
        <v>0</v>
      </c>
      <c r="Z1107">
        <v>277</v>
      </c>
      <c r="AA1107">
        <v>0.57032389562512698</v>
      </c>
      <c r="AB1107">
        <v>0.72347678554763295</v>
      </c>
      <c r="AC1107">
        <v>-0.57735026918962595</v>
      </c>
    </row>
    <row r="1108" spans="1:29" x14ac:dyDescent="0.35">
      <c r="A1108" t="s">
        <v>172</v>
      </c>
      <c r="B1108">
        <v>4</v>
      </c>
      <c r="C1108" t="s">
        <v>30</v>
      </c>
      <c r="D1108" t="s">
        <v>31</v>
      </c>
      <c r="E1108" t="s">
        <v>51</v>
      </c>
      <c r="F1108" t="s">
        <v>50</v>
      </c>
      <c r="G1108">
        <v>1.1666666666666701</v>
      </c>
      <c r="H1108">
        <v>5.0715000000000297</v>
      </c>
      <c r="I1108">
        <v>0.5</v>
      </c>
      <c r="J1108">
        <v>3.8860000000000601</v>
      </c>
      <c r="K1108">
        <v>0.75</v>
      </c>
      <c r="L1108">
        <v>4.4550833333333699</v>
      </c>
      <c r="S1108" t="s">
        <v>178</v>
      </c>
      <c r="T1108" t="s">
        <v>31</v>
      </c>
      <c r="U1108" t="s">
        <v>35</v>
      </c>
      <c r="V1108" t="s">
        <v>36</v>
      </c>
      <c r="W1108" t="s">
        <v>45</v>
      </c>
      <c r="X1108">
        <v>389</v>
      </c>
      <c r="Y1108">
        <v>0</v>
      </c>
      <c r="Z1108">
        <v>277</v>
      </c>
      <c r="AA1108">
        <v>0.57032389562512698</v>
      </c>
      <c r="AB1108">
        <v>0.72347678554763295</v>
      </c>
      <c r="AC1108">
        <v>-0.57735026918962595</v>
      </c>
    </row>
    <row r="1109" spans="1:29" x14ac:dyDescent="0.35">
      <c r="A1109" t="s">
        <v>172</v>
      </c>
      <c r="B1109">
        <v>4</v>
      </c>
      <c r="C1109" t="s">
        <v>30</v>
      </c>
      <c r="D1109" t="s">
        <v>31</v>
      </c>
      <c r="E1109" t="s">
        <v>51</v>
      </c>
      <c r="F1109" t="s">
        <v>50</v>
      </c>
      <c r="G1109">
        <v>1.6666666666666701</v>
      </c>
      <c r="H1109">
        <v>2.01149999999982</v>
      </c>
      <c r="I1109">
        <v>1</v>
      </c>
      <c r="J1109">
        <v>0.82599999999985096</v>
      </c>
      <c r="K1109">
        <v>1.25</v>
      </c>
      <c r="L1109">
        <v>1.39508333333316</v>
      </c>
      <c r="S1109" t="s">
        <v>179</v>
      </c>
      <c r="T1109" t="s">
        <v>31</v>
      </c>
      <c r="U1109" t="s">
        <v>35</v>
      </c>
      <c r="V1109" t="s">
        <v>36</v>
      </c>
      <c r="W1109" t="s">
        <v>45</v>
      </c>
      <c r="X1109">
        <v>389</v>
      </c>
      <c r="Y1109">
        <v>0</v>
      </c>
      <c r="Z1109">
        <v>277</v>
      </c>
      <c r="AA1109">
        <v>0.57032389562512698</v>
      </c>
      <c r="AB1109">
        <v>0.72347678554763295</v>
      </c>
      <c r="AC1109">
        <v>-0.57735026918962595</v>
      </c>
    </row>
    <row r="1110" spans="1:29" x14ac:dyDescent="0.35">
      <c r="A1110" t="s">
        <v>172</v>
      </c>
      <c r="B1110">
        <v>4</v>
      </c>
      <c r="C1110" t="s">
        <v>30</v>
      </c>
      <c r="D1110" t="s">
        <v>31</v>
      </c>
      <c r="E1110" t="s">
        <v>51</v>
      </c>
      <c r="F1110" t="s">
        <v>50</v>
      </c>
      <c r="G1110">
        <v>1.5</v>
      </c>
      <c r="H1110">
        <v>6.2513333333332097</v>
      </c>
      <c r="I1110">
        <v>1.3333333333333299</v>
      </c>
      <c r="J1110">
        <v>6.2039999999998603</v>
      </c>
      <c r="K1110">
        <v>1.0833333333333299</v>
      </c>
      <c r="L1110">
        <v>5.63491666666655</v>
      </c>
      <c r="S1110" t="s">
        <v>175</v>
      </c>
      <c r="T1110" t="s">
        <v>31</v>
      </c>
      <c r="U1110" t="s">
        <v>35</v>
      </c>
      <c r="V1110" t="s">
        <v>36</v>
      </c>
      <c r="W1110" t="s">
        <v>45</v>
      </c>
      <c r="X1110">
        <v>389</v>
      </c>
      <c r="Y1110">
        <v>0</v>
      </c>
      <c r="Z1110">
        <v>277</v>
      </c>
      <c r="AA1110">
        <v>0.57032389562512698</v>
      </c>
      <c r="AB1110">
        <v>0.72347678554763295</v>
      </c>
      <c r="AC1110">
        <v>-0.57735026918962595</v>
      </c>
    </row>
    <row r="1111" spans="1:29" x14ac:dyDescent="0.35">
      <c r="A1111" t="s">
        <v>172</v>
      </c>
      <c r="B1111">
        <v>4</v>
      </c>
      <c r="C1111" t="s">
        <v>30</v>
      </c>
      <c r="D1111" t="s">
        <v>31</v>
      </c>
      <c r="E1111" t="s">
        <v>51</v>
      </c>
      <c r="F1111" t="s">
        <v>50</v>
      </c>
      <c r="G1111">
        <v>5</v>
      </c>
      <c r="H1111">
        <v>7.5199999999998299</v>
      </c>
      <c r="I1111">
        <v>4.8333333333333304</v>
      </c>
      <c r="J1111">
        <v>7.4726666666664796</v>
      </c>
      <c r="K1111">
        <v>4.5833333333333304</v>
      </c>
      <c r="L1111">
        <v>6.9035833333331702</v>
      </c>
      <c r="S1111" t="s">
        <v>176</v>
      </c>
      <c r="T1111" t="s">
        <v>31</v>
      </c>
      <c r="U1111" t="s">
        <v>35</v>
      </c>
      <c r="V1111" t="s">
        <v>36</v>
      </c>
      <c r="W1111" t="s">
        <v>45</v>
      </c>
      <c r="X1111">
        <v>389</v>
      </c>
      <c r="Y1111">
        <v>0</v>
      </c>
      <c r="Z1111">
        <v>277</v>
      </c>
      <c r="AA1111">
        <v>0.57032389562512698</v>
      </c>
      <c r="AB1111">
        <v>0.72347678554763295</v>
      </c>
      <c r="AC1111">
        <v>-0.57735026918962595</v>
      </c>
    </row>
    <row r="1112" spans="1:29" x14ac:dyDescent="0.35">
      <c r="A1112" t="s">
        <v>172</v>
      </c>
      <c r="B1112">
        <v>5</v>
      </c>
      <c r="C1112" t="s">
        <v>30</v>
      </c>
      <c r="D1112" t="s">
        <v>31</v>
      </c>
      <c r="E1112" t="s">
        <v>32</v>
      </c>
      <c r="F1112" t="s">
        <v>33</v>
      </c>
      <c r="G1112">
        <v>0.41666666666666702</v>
      </c>
      <c r="H1112">
        <v>0.70916666666666595</v>
      </c>
      <c r="I1112">
        <v>0</v>
      </c>
      <c r="J1112">
        <v>0</v>
      </c>
      <c r="K1112" s="1">
        <v>-5.0885221961986302E-17</v>
      </c>
      <c r="L1112" s="1">
        <v>-1.8503717077085901E-17</v>
      </c>
      <c r="S1112" t="s">
        <v>173</v>
      </c>
      <c r="T1112" t="s">
        <v>31</v>
      </c>
      <c r="U1112" t="s">
        <v>35</v>
      </c>
      <c r="V1112" t="s">
        <v>36</v>
      </c>
      <c r="W1112" t="s">
        <v>37</v>
      </c>
      <c r="X1112">
        <v>200</v>
      </c>
      <c r="Y1112">
        <v>772</v>
      </c>
      <c r="Z1112">
        <v>154</v>
      </c>
      <c r="AA1112">
        <v>-1.1546721493394001</v>
      </c>
      <c r="AB1112">
        <v>-1.14112020265922</v>
      </c>
      <c r="AC1112">
        <v>1.1547005383792499</v>
      </c>
    </row>
    <row r="1113" spans="1:29" x14ac:dyDescent="0.35">
      <c r="A1113" t="s">
        <v>172</v>
      </c>
      <c r="B1113">
        <v>5</v>
      </c>
      <c r="C1113" t="s">
        <v>30</v>
      </c>
      <c r="D1113" t="s">
        <v>31</v>
      </c>
      <c r="E1113" t="s">
        <v>32</v>
      </c>
      <c r="F1113" t="s">
        <v>33</v>
      </c>
      <c r="G1113">
        <v>1.5</v>
      </c>
      <c r="H1113">
        <v>8.1363333333333294</v>
      </c>
      <c r="I1113">
        <v>1</v>
      </c>
      <c r="J1113">
        <v>7.7208333333333803</v>
      </c>
      <c r="K1113">
        <v>1.0833333333333299</v>
      </c>
      <c r="L1113">
        <v>7.4271666666666603</v>
      </c>
      <c r="S1113" t="s">
        <v>175</v>
      </c>
      <c r="T1113" t="s">
        <v>31</v>
      </c>
      <c r="U1113" t="s">
        <v>35</v>
      </c>
      <c r="V1113" t="s">
        <v>36</v>
      </c>
      <c r="W1113" t="s">
        <v>37</v>
      </c>
      <c r="X1113">
        <v>200</v>
      </c>
      <c r="Y1113">
        <v>772</v>
      </c>
      <c r="Z1113">
        <v>154</v>
      </c>
      <c r="AA1113">
        <v>-1.1546721493394001</v>
      </c>
      <c r="AB1113">
        <v>-1.14112020265922</v>
      </c>
      <c r="AC1113">
        <v>1.1547005383792499</v>
      </c>
    </row>
    <row r="1114" spans="1:29" x14ac:dyDescent="0.35">
      <c r="A1114" t="s">
        <v>172</v>
      </c>
      <c r="B1114">
        <v>5</v>
      </c>
      <c r="C1114" t="s">
        <v>30</v>
      </c>
      <c r="D1114" t="s">
        <v>31</v>
      </c>
      <c r="E1114" t="s">
        <v>32</v>
      </c>
      <c r="F1114" t="s">
        <v>33</v>
      </c>
      <c r="G1114">
        <v>1.1666666666666701</v>
      </c>
      <c r="H1114">
        <v>8.2088333333333505</v>
      </c>
      <c r="I1114">
        <v>0.66666666666666696</v>
      </c>
      <c r="J1114">
        <v>7.7933333333333898</v>
      </c>
      <c r="K1114">
        <v>0.75</v>
      </c>
      <c r="L1114">
        <v>7.4996666666666796</v>
      </c>
      <c r="S1114" t="s">
        <v>176</v>
      </c>
      <c r="T1114" t="s">
        <v>31</v>
      </c>
      <c r="U1114" t="s">
        <v>35</v>
      </c>
      <c r="V1114" t="s">
        <v>36</v>
      </c>
      <c r="W1114" t="s">
        <v>37</v>
      </c>
      <c r="X1114">
        <v>200</v>
      </c>
      <c r="Y1114">
        <v>772</v>
      </c>
      <c r="Z1114">
        <v>154</v>
      </c>
      <c r="AA1114">
        <v>-1.1546721493394001</v>
      </c>
      <c r="AB1114">
        <v>-1.14112020265922</v>
      </c>
      <c r="AC1114">
        <v>1.1547005383792499</v>
      </c>
    </row>
    <row r="1115" spans="1:29" x14ac:dyDescent="0.35">
      <c r="A1115" t="s">
        <v>172</v>
      </c>
      <c r="B1115">
        <v>5</v>
      </c>
      <c r="C1115" t="s">
        <v>30</v>
      </c>
      <c r="D1115" t="s">
        <v>31</v>
      </c>
      <c r="E1115" t="s">
        <v>32</v>
      </c>
      <c r="F1115" t="s">
        <v>33</v>
      </c>
      <c r="G1115">
        <v>2.1666666666666701</v>
      </c>
      <c r="H1115">
        <v>5.0909999999999904</v>
      </c>
      <c r="I1115">
        <v>1.8333333333333299</v>
      </c>
      <c r="J1115">
        <v>4.0881666666666101</v>
      </c>
      <c r="K1115">
        <v>1.75</v>
      </c>
      <c r="L1115">
        <v>4.3818333333333204</v>
      </c>
      <c r="S1115" t="s">
        <v>178</v>
      </c>
      <c r="T1115" t="s">
        <v>31</v>
      </c>
      <c r="U1115" t="s">
        <v>35</v>
      </c>
      <c r="V1115" t="s">
        <v>36</v>
      </c>
      <c r="W1115" t="s">
        <v>37</v>
      </c>
      <c r="X1115">
        <v>200</v>
      </c>
      <c r="Y1115">
        <v>772</v>
      </c>
      <c r="Z1115">
        <v>154</v>
      </c>
      <c r="AA1115">
        <v>-1.1546721493394001</v>
      </c>
      <c r="AB1115">
        <v>-1.14112020265922</v>
      </c>
      <c r="AC1115">
        <v>1.1547005383792499</v>
      </c>
    </row>
    <row r="1116" spans="1:29" x14ac:dyDescent="0.35">
      <c r="A1116" t="s">
        <v>172</v>
      </c>
      <c r="B1116">
        <v>5</v>
      </c>
      <c r="C1116" t="s">
        <v>30</v>
      </c>
      <c r="D1116" t="s">
        <v>31</v>
      </c>
      <c r="E1116" t="s">
        <v>32</v>
      </c>
      <c r="F1116" t="s">
        <v>33</v>
      </c>
      <c r="G1116">
        <v>0.83333333333333304</v>
      </c>
      <c r="H1116">
        <v>0.93683333333327401</v>
      </c>
      <c r="I1116">
        <v>0.5</v>
      </c>
      <c r="J1116">
        <v>-6.6000000000106501E-2</v>
      </c>
      <c r="K1116">
        <v>0.41666666666666702</v>
      </c>
      <c r="L1116">
        <v>0.22766666666660801</v>
      </c>
      <c r="S1116" t="s">
        <v>179</v>
      </c>
      <c r="T1116" t="s">
        <v>31</v>
      </c>
      <c r="U1116" t="s">
        <v>35</v>
      </c>
      <c r="V1116" t="s">
        <v>36</v>
      </c>
      <c r="W1116" t="s">
        <v>37</v>
      </c>
      <c r="X1116">
        <v>200</v>
      </c>
      <c r="Y1116">
        <v>772</v>
      </c>
      <c r="Z1116">
        <v>154</v>
      </c>
      <c r="AA1116">
        <v>-1.1546721493394001</v>
      </c>
      <c r="AB1116">
        <v>-1.14112020265922</v>
      </c>
      <c r="AC1116">
        <v>1.1547005383792499</v>
      </c>
    </row>
    <row r="1117" spans="1:29" x14ac:dyDescent="0.35">
      <c r="A1117" t="s">
        <v>172</v>
      </c>
      <c r="B1117">
        <v>5</v>
      </c>
      <c r="C1117" t="s">
        <v>38</v>
      </c>
      <c r="D1117" t="s">
        <v>31</v>
      </c>
      <c r="E1117" t="s">
        <v>39</v>
      </c>
      <c r="F1117" t="s">
        <v>40</v>
      </c>
      <c r="G1117">
        <v>0.5</v>
      </c>
      <c r="H1117">
        <v>3.2922500000000401</v>
      </c>
      <c r="I1117">
        <v>0</v>
      </c>
      <c r="J1117">
        <v>0</v>
      </c>
      <c r="K1117">
        <v>0</v>
      </c>
      <c r="L1117" s="1">
        <v>-1.48029736616688E-16</v>
      </c>
      <c r="S1117" t="s">
        <v>173</v>
      </c>
      <c r="T1117" t="s">
        <v>31</v>
      </c>
      <c r="U1117" t="s">
        <v>41</v>
      </c>
      <c r="V1117" t="s">
        <v>42</v>
      </c>
      <c r="W1117" t="s">
        <v>37</v>
      </c>
      <c r="X1117">
        <v>4029</v>
      </c>
      <c r="Y1117">
        <v>4910</v>
      </c>
      <c r="Z1117">
        <v>3677</v>
      </c>
      <c r="AA1117">
        <v>1.1687995488346301</v>
      </c>
      <c r="AB1117">
        <v>1.26189579045593</v>
      </c>
      <c r="AC1117">
        <v>0.68558727554653398</v>
      </c>
    </row>
    <row r="1118" spans="1:29" x14ac:dyDescent="0.35">
      <c r="A1118" t="s">
        <v>172</v>
      </c>
      <c r="B1118">
        <v>5</v>
      </c>
      <c r="C1118" t="s">
        <v>38</v>
      </c>
      <c r="D1118" t="s">
        <v>31</v>
      </c>
      <c r="E1118" t="s">
        <v>39</v>
      </c>
      <c r="F1118" t="s">
        <v>40</v>
      </c>
      <c r="G1118">
        <v>2.1666666666666701</v>
      </c>
      <c r="H1118">
        <v>3.9421666666666302</v>
      </c>
      <c r="I1118">
        <v>1.5</v>
      </c>
      <c r="J1118">
        <v>1.24666666666652</v>
      </c>
      <c r="K1118">
        <v>1.6666666666666701</v>
      </c>
      <c r="L1118">
        <v>0.64991666666658898</v>
      </c>
      <c r="S1118" t="s">
        <v>178</v>
      </c>
      <c r="T1118" t="s">
        <v>31</v>
      </c>
      <c r="U1118" t="s">
        <v>41</v>
      </c>
      <c r="V1118" t="s">
        <v>42</v>
      </c>
      <c r="W1118" t="s">
        <v>37</v>
      </c>
      <c r="X1118">
        <v>4029</v>
      </c>
      <c r="Y1118">
        <v>4910</v>
      </c>
      <c r="Z1118">
        <v>3677</v>
      </c>
      <c r="AA1118">
        <v>1.1687995488346301</v>
      </c>
      <c r="AB1118">
        <v>1.26189579045593</v>
      </c>
      <c r="AC1118">
        <v>0.68558727554653398</v>
      </c>
    </row>
    <row r="1119" spans="1:29" x14ac:dyDescent="0.35">
      <c r="A1119" t="s">
        <v>172</v>
      </c>
      <c r="B1119">
        <v>5</v>
      </c>
      <c r="C1119" t="s">
        <v>38</v>
      </c>
      <c r="D1119" t="s">
        <v>31</v>
      </c>
      <c r="E1119" t="s">
        <v>39</v>
      </c>
      <c r="F1119" t="s">
        <v>40</v>
      </c>
      <c r="G1119">
        <v>0.33333333333333298</v>
      </c>
      <c r="H1119">
        <v>7.19999999999648E-2</v>
      </c>
      <c r="I1119">
        <v>-0.33333333333333298</v>
      </c>
      <c r="J1119">
        <v>-2.62350000000015</v>
      </c>
      <c r="K1119">
        <v>-0.16666666666666699</v>
      </c>
      <c r="L1119">
        <v>-3.22025000000008</v>
      </c>
      <c r="S1119" t="s">
        <v>179</v>
      </c>
      <c r="T1119" t="s">
        <v>31</v>
      </c>
      <c r="U1119" t="s">
        <v>41</v>
      </c>
      <c r="V1119" t="s">
        <v>42</v>
      </c>
      <c r="W1119" t="s">
        <v>37</v>
      </c>
      <c r="X1119">
        <v>4029</v>
      </c>
      <c r="Y1119">
        <v>4910</v>
      </c>
      <c r="Z1119">
        <v>3677</v>
      </c>
      <c r="AA1119">
        <v>1.1687995488346301</v>
      </c>
      <c r="AB1119">
        <v>1.26189579045593</v>
      </c>
      <c r="AC1119">
        <v>0.68558727554653398</v>
      </c>
    </row>
    <row r="1120" spans="1:29" x14ac:dyDescent="0.35">
      <c r="A1120" t="s">
        <v>172</v>
      </c>
      <c r="B1120">
        <v>5</v>
      </c>
      <c r="C1120" t="s">
        <v>38</v>
      </c>
      <c r="D1120" t="s">
        <v>31</v>
      </c>
      <c r="E1120" t="s">
        <v>39</v>
      </c>
      <c r="F1120" t="s">
        <v>40</v>
      </c>
      <c r="G1120">
        <v>1</v>
      </c>
      <c r="H1120">
        <v>9.01099999999993</v>
      </c>
      <c r="I1120">
        <v>0.66666666666666696</v>
      </c>
      <c r="J1120">
        <v>5.1219999999999599</v>
      </c>
      <c r="K1120">
        <v>0.5</v>
      </c>
      <c r="L1120">
        <v>5.7187499999998899</v>
      </c>
      <c r="S1120" t="s">
        <v>175</v>
      </c>
      <c r="T1120" t="s">
        <v>31</v>
      </c>
      <c r="U1120" t="s">
        <v>41</v>
      </c>
      <c r="V1120" t="s">
        <v>42</v>
      </c>
      <c r="W1120" t="s">
        <v>37</v>
      </c>
      <c r="X1120">
        <v>4029</v>
      </c>
      <c r="Y1120">
        <v>4910</v>
      </c>
      <c r="Z1120">
        <v>3677</v>
      </c>
      <c r="AA1120">
        <v>1.1687995488346301</v>
      </c>
      <c r="AB1120">
        <v>1.26189579045593</v>
      </c>
      <c r="AC1120">
        <v>0.68558727554653398</v>
      </c>
    </row>
    <row r="1121" spans="1:29" x14ac:dyDescent="0.35">
      <c r="A1121" t="s">
        <v>172</v>
      </c>
      <c r="B1121">
        <v>5</v>
      </c>
      <c r="C1121" t="s">
        <v>38</v>
      </c>
      <c r="D1121" t="s">
        <v>31</v>
      </c>
      <c r="E1121" t="s">
        <v>39</v>
      </c>
      <c r="F1121" t="s">
        <v>40</v>
      </c>
      <c r="G1121">
        <v>4.8333333333333304</v>
      </c>
      <c r="H1121">
        <v>9.2770000000003492</v>
      </c>
      <c r="I1121">
        <v>4.5</v>
      </c>
      <c r="J1121">
        <v>5.38800000000038</v>
      </c>
      <c r="K1121">
        <v>4.3333333333333304</v>
      </c>
      <c r="L1121">
        <v>5.9847500000003002</v>
      </c>
      <c r="S1121" t="s">
        <v>176</v>
      </c>
      <c r="T1121" t="s">
        <v>31</v>
      </c>
      <c r="U1121" t="s">
        <v>41</v>
      </c>
      <c r="V1121" t="s">
        <v>42</v>
      </c>
      <c r="W1121" t="s">
        <v>37</v>
      </c>
      <c r="X1121">
        <v>4029</v>
      </c>
      <c r="Y1121">
        <v>4910</v>
      </c>
      <c r="Z1121">
        <v>3677</v>
      </c>
      <c r="AA1121">
        <v>1.1687995488346301</v>
      </c>
      <c r="AB1121">
        <v>1.26189579045593</v>
      </c>
      <c r="AC1121">
        <v>0.68558727554653398</v>
      </c>
    </row>
    <row r="1122" spans="1:29" x14ac:dyDescent="0.35">
      <c r="A1122" t="s">
        <v>172</v>
      </c>
      <c r="B1122">
        <v>5</v>
      </c>
      <c r="C1122" t="s">
        <v>43</v>
      </c>
      <c r="D1122" t="s">
        <v>31</v>
      </c>
      <c r="E1122" t="s">
        <v>44</v>
      </c>
      <c r="F1122" t="s">
        <v>40</v>
      </c>
      <c r="G1122">
        <v>8.3333333333333301E-2</v>
      </c>
      <c r="H1122">
        <v>8.0833333333316701E-2</v>
      </c>
      <c r="I1122">
        <v>0</v>
      </c>
      <c r="J1122">
        <v>0</v>
      </c>
      <c r="K1122" s="1">
        <v>2.31296463463574E-18</v>
      </c>
      <c r="L1122" s="1">
        <v>-2.31296463463574E-18</v>
      </c>
      <c r="S1122" t="s">
        <v>173</v>
      </c>
      <c r="T1122" t="s">
        <v>31</v>
      </c>
      <c r="U1122" t="s">
        <v>41</v>
      </c>
      <c r="V1122" t="s">
        <v>36</v>
      </c>
      <c r="W1122" t="s">
        <v>45</v>
      </c>
      <c r="X1122">
        <v>2807</v>
      </c>
      <c r="Y1122">
        <v>3615</v>
      </c>
      <c r="Z1122">
        <v>2605</v>
      </c>
      <c r="AA1122">
        <v>-0.463181065103139</v>
      </c>
      <c r="AB1122">
        <v>-0.56192047913265197</v>
      </c>
      <c r="AC1122">
        <v>-0.32417732136306099</v>
      </c>
    </row>
    <row r="1123" spans="1:29" x14ac:dyDescent="0.35">
      <c r="A1123" t="s">
        <v>172</v>
      </c>
      <c r="B1123">
        <v>5</v>
      </c>
      <c r="C1123" t="s">
        <v>43</v>
      </c>
      <c r="D1123" t="s">
        <v>31</v>
      </c>
      <c r="E1123" t="s">
        <v>44</v>
      </c>
      <c r="F1123" t="s">
        <v>40</v>
      </c>
      <c r="G1123">
        <v>1.8333333333333299</v>
      </c>
      <c r="H1123">
        <v>3.6181666666666299</v>
      </c>
      <c r="I1123">
        <v>1.6666666666666701</v>
      </c>
      <c r="J1123">
        <v>3.4565000000000001</v>
      </c>
      <c r="K1123">
        <v>1.75</v>
      </c>
      <c r="L1123">
        <v>3.5373333333333101</v>
      </c>
      <c r="S1123" t="s">
        <v>178</v>
      </c>
      <c r="T1123" t="s">
        <v>31</v>
      </c>
      <c r="U1123" t="s">
        <v>41</v>
      </c>
      <c r="V1123" t="s">
        <v>36</v>
      </c>
      <c r="W1123" t="s">
        <v>45</v>
      </c>
      <c r="X1123">
        <v>2807</v>
      </c>
      <c r="Y1123">
        <v>3615</v>
      </c>
      <c r="Z1123">
        <v>2605</v>
      </c>
      <c r="AA1123">
        <v>-0.463181065103139</v>
      </c>
      <c r="AB1123">
        <v>-0.56192047913265197</v>
      </c>
      <c r="AC1123">
        <v>-0.32417732136306099</v>
      </c>
    </row>
    <row r="1124" spans="1:29" x14ac:dyDescent="0.35">
      <c r="A1124" t="s">
        <v>172</v>
      </c>
      <c r="B1124">
        <v>5</v>
      </c>
      <c r="C1124" t="s">
        <v>43</v>
      </c>
      <c r="D1124" t="s">
        <v>31</v>
      </c>
      <c r="E1124" t="s">
        <v>44</v>
      </c>
      <c r="F1124" t="s">
        <v>40</v>
      </c>
      <c r="G1124">
        <v>1.6666666666666701</v>
      </c>
      <c r="H1124">
        <v>1.7661666666665901</v>
      </c>
      <c r="I1124">
        <v>1.5</v>
      </c>
      <c r="J1124">
        <v>1.6044999999999501</v>
      </c>
      <c r="K1124">
        <v>1.5833333333333299</v>
      </c>
      <c r="L1124">
        <v>1.6853333333332701</v>
      </c>
      <c r="S1124" t="s">
        <v>179</v>
      </c>
      <c r="T1124" t="s">
        <v>31</v>
      </c>
      <c r="U1124" t="s">
        <v>41</v>
      </c>
      <c r="V1124" t="s">
        <v>36</v>
      </c>
      <c r="W1124" t="s">
        <v>45</v>
      </c>
      <c r="X1124">
        <v>2807</v>
      </c>
      <c r="Y1124">
        <v>3615</v>
      </c>
      <c r="Z1124">
        <v>2605</v>
      </c>
      <c r="AA1124">
        <v>-0.463181065103139</v>
      </c>
      <c r="AB1124">
        <v>-0.56192047913265197</v>
      </c>
      <c r="AC1124">
        <v>-0.32417732136306099</v>
      </c>
    </row>
    <row r="1125" spans="1:29" x14ac:dyDescent="0.35">
      <c r="A1125" t="s">
        <v>172</v>
      </c>
      <c r="B1125">
        <v>5</v>
      </c>
      <c r="C1125" t="s">
        <v>43</v>
      </c>
      <c r="D1125" t="s">
        <v>31</v>
      </c>
      <c r="E1125" t="s">
        <v>44</v>
      </c>
      <c r="F1125" t="s">
        <v>40</v>
      </c>
      <c r="G1125">
        <v>2.1666666666666701</v>
      </c>
      <c r="H1125">
        <v>7.0654999999999104</v>
      </c>
      <c r="I1125">
        <v>2.1666666666666701</v>
      </c>
      <c r="J1125">
        <v>7.0654999999999104</v>
      </c>
      <c r="K1125">
        <v>2.0833333333333299</v>
      </c>
      <c r="L1125">
        <v>6.9846666666665902</v>
      </c>
      <c r="S1125" t="s">
        <v>175</v>
      </c>
      <c r="T1125" t="s">
        <v>31</v>
      </c>
      <c r="U1125" t="s">
        <v>41</v>
      </c>
      <c r="V1125" t="s">
        <v>36</v>
      </c>
      <c r="W1125" t="s">
        <v>45</v>
      </c>
      <c r="X1125">
        <v>2807</v>
      </c>
      <c r="Y1125">
        <v>3615</v>
      </c>
      <c r="Z1125">
        <v>2605</v>
      </c>
      <c r="AA1125">
        <v>-0.463181065103139</v>
      </c>
      <c r="AB1125">
        <v>-0.56192047913265197</v>
      </c>
      <c r="AC1125">
        <v>-0.32417732136306099</v>
      </c>
    </row>
    <row r="1126" spans="1:29" x14ac:dyDescent="0.35">
      <c r="A1126" t="s">
        <v>172</v>
      </c>
      <c r="B1126">
        <v>5</v>
      </c>
      <c r="C1126" t="s">
        <v>43</v>
      </c>
      <c r="D1126" t="s">
        <v>31</v>
      </c>
      <c r="E1126" t="s">
        <v>44</v>
      </c>
      <c r="F1126" t="s">
        <v>40</v>
      </c>
      <c r="G1126">
        <v>5.5</v>
      </c>
      <c r="H1126">
        <v>7.3538333333331796</v>
      </c>
      <c r="I1126">
        <v>5.5</v>
      </c>
      <c r="J1126">
        <v>7.3538333333331796</v>
      </c>
      <c r="K1126">
        <v>5.4166666666666696</v>
      </c>
      <c r="L1126">
        <v>7.2729999999998602</v>
      </c>
      <c r="S1126" t="s">
        <v>176</v>
      </c>
      <c r="T1126" t="s">
        <v>31</v>
      </c>
      <c r="U1126" t="s">
        <v>41</v>
      </c>
      <c r="V1126" t="s">
        <v>36</v>
      </c>
      <c r="W1126" t="s">
        <v>45</v>
      </c>
      <c r="X1126">
        <v>2807</v>
      </c>
      <c r="Y1126">
        <v>3615</v>
      </c>
      <c r="Z1126">
        <v>2605</v>
      </c>
      <c r="AA1126">
        <v>-0.463181065103139</v>
      </c>
      <c r="AB1126">
        <v>-0.56192047913265197</v>
      </c>
      <c r="AC1126">
        <v>-0.32417732136306099</v>
      </c>
    </row>
    <row r="1127" spans="1:29" x14ac:dyDescent="0.35">
      <c r="A1127" t="s">
        <v>172</v>
      </c>
      <c r="B1127">
        <v>5</v>
      </c>
      <c r="C1127" t="s">
        <v>38</v>
      </c>
      <c r="D1127" t="s">
        <v>31</v>
      </c>
      <c r="E1127" t="s">
        <v>46</v>
      </c>
      <c r="F1127" t="s">
        <v>47</v>
      </c>
      <c r="G1127">
        <v>8.3333333333333301E-2</v>
      </c>
      <c r="H1127">
        <v>0.12733333333331601</v>
      </c>
      <c r="I1127">
        <v>0</v>
      </c>
      <c r="J1127">
        <v>0</v>
      </c>
      <c r="K1127" s="1">
        <v>6.9388939039072299E-18</v>
      </c>
      <c r="L1127" s="1">
        <v>4.62592926927149E-18</v>
      </c>
      <c r="S1127" t="s">
        <v>173</v>
      </c>
      <c r="T1127" t="s">
        <v>31</v>
      </c>
      <c r="U1127" t="s">
        <v>41</v>
      </c>
      <c r="V1127" t="s">
        <v>42</v>
      </c>
      <c r="W1127" t="s">
        <v>45</v>
      </c>
      <c r="X1127">
        <v>2513</v>
      </c>
      <c r="Y1127">
        <v>2406</v>
      </c>
      <c r="Z1127">
        <v>2175</v>
      </c>
      <c r="AA1127">
        <v>-1.1178001546490699</v>
      </c>
      <c r="AB1127">
        <v>-1.0007109727979899</v>
      </c>
      <c r="AC1127">
        <v>-1.26688419214584</v>
      </c>
    </row>
    <row r="1128" spans="1:29" x14ac:dyDescent="0.35">
      <c r="A1128" t="s">
        <v>172</v>
      </c>
      <c r="B1128">
        <v>5</v>
      </c>
      <c r="C1128" t="s">
        <v>38</v>
      </c>
      <c r="D1128" t="s">
        <v>31</v>
      </c>
      <c r="E1128" t="s">
        <v>46</v>
      </c>
      <c r="F1128" t="s">
        <v>47</v>
      </c>
      <c r="G1128">
        <v>5.8333333333333304</v>
      </c>
      <c r="H1128">
        <v>7.2543333333333697</v>
      </c>
      <c r="I1128">
        <v>5.8333333333333304</v>
      </c>
      <c r="J1128">
        <v>7.2543333333333697</v>
      </c>
      <c r="K1128">
        <v>5.75</v>
      </c>
      <c r="L1128">
        <v>7.1270000000000602</v>
      </c>
      <c r="S1128" t="s">
        <v>175</v>
      </c>
      <c r="T1128" t="s">
        <v>31</v>
      </c>
      <c r="U1128" t="s">
        <v>41</v>
      </c>
      <c r="V1128" t="s">
        <v>42</v>
      </c>
      <c r="W1128" t="s">
        <v>45</v>
      </c>
      <c r="X1128">
        <v>2513</v>
      </c>
      <c r="Y1128">
        <v>2406</v>
      </c>
      <c r="Z1128">
        <v>2175</v>
      </c>
      <c r="AA1128">
        <v>-1.1178001546490699</v>
      </c>
      <c r="AB1128">
        <v>-1.0007109727979899</v>
      </c>
      <c r="AC1128">
        <v>-1.26688419214584</v>
      </c>
    </row>
    <row r="1129" spans="1:29" x14ac:dyDescent="0.35">
      <c r="A1129" t="s">
        <v>172</v>
      </c>
      <c r="B1129">
        <v>5</v>
      </c>
      <c r="C1129" t="s">
        <v>38</v>
      </c>
      <c r="D1129" t="s">
        <v>31</v>
      </c>
      <c r="E1129" t="s">
        <v>46</v>
      </c>
      <c r="F1129" t="s">
        <v>47</v>
      </c>
      <c r="G1129">
        <v>7.3333333333333304</v>
      </c>
      <c r="H1129">
        <v>7.7568333333332902</v>
      </c>
      <c r="I1129">
        <v>7.3333333333333304</v>
      </c>
      <c r="J1129">
        <v>7.7568333333332902</v>
      </c>
      <c r="K1129">
        <v>7.25</v>
      </c>
      <c r="L1129">
        <v>7.62949999999997</v>
      </c>
      <c r="S1129" t="s">
        <v>176</v>
      </c>
      <c r="T1129" t="s">
        <v>31</v>
      </c>
      <c r="U1129" t="s">
        <v>41</v>
      </c>
      <c r="V1129" t="s">
        <v>42</v>
      </c>
      <c r="W1129" t="s">
        <v>45</v>
      </c>
      <c r="X1129">
        <v>2513</v>
      </c>
      <c r="Y1129">
        <v>2406</v>
      </c>
      <c r="Z1129">
        <v>2175</v>
      </c>
      <c r="AA1129">
        <v>-1.1178001546490699</v>
      </c>
      <c r="AB1129">
        <v>-1.0007109727979899</v>
      </c>
      <c r="AC1129">
        <v>-1.26688419214584</v>
      </c>
    </row>
    <row r="1130" spans="1:29" x14ac:dyDescent="0.35">
      <c r="A1130" t="s">
        <v>172</v>
      </c>
      <c r="B1130">
        <v>5</v>
      </c>
      <c r="C1130" t="s">
        <v>38</v>
      </c>
      <c r="D1130" t="s">
        <v>31</v>
      </c>
      <c r="E1130" t="s">
        <v>46</v>
      </c>
      <c r="F1130" t="s">
        <v>47</v>
      </c>
      <c r="G1130">
        <v>1.1666666666666701</v>
      </c>
      <c r="H1130">
        <v>0.559499999999995</v>
      </c>
      <c r="I1130">
        <v>1</v>
      </c>
      <c r="J1130">
        <v>0.30483333333336299</v>
      </c>
      <c r="K1130">
        <v>1.0833333333333299</v>
      </c>
      <c r="L1130">
        <v>0.43216666666667902</v>
      </c>
      <c r="S1130" t="s">
        <v>178</v>
      </c>
      <c r="T1130" t="s">
        <v>31</v>
      </c>
      <c r="U1130" t="s">
        <v>41</v>
      </c>
      <c r="V1130" t="s">
        <v>42</v>
      </c>
      <c r="W1130" t="s">
        <v>45</v>
      </c>
      <c r="X1130">
        <v>2513</v>
      </c>
      <c r="Y1130">
        <v>2406</v>
      </c>
      <c r="Z1130">
        <v>2175</v>
      </c>
      <c r="AA1130">
        <v>-1.1178001546490699</v>
      </c>
      <c r="AB1130">
        <v>-1.0007109727979899</v>
      </c>
      <c r="AC1130">
        <v>-1.26688419214584</v>
      </c>
    </row>
    <row r="1131" spans="1:29" x14ac:dyDescent="0.35">
      <c r="A1131" t="s">
        <v>172</v>
      </c>
      <c r="B1131">
        <v>5</v>
      </c>
      <c r="C1131" t="s">
        <v>38</v>
      </c>
      <c r="D1131" t="s">
        <v>31</v>
      </c>
      <c r="E1131" t="s">
        <v>46</v>
      </c>
      <c r="F1131" t="s">
        <v>47</v>
      </c>
      <c r="G1131">
        <v>1.1666666666666701</v>
      </c>
      <c r="H1131">
        <v>1.13300000000006</v>
      </c>
      <c r="I1131">
        <v>1</v>
      </c>
      <c r="J1131">
        <v>0.878333333333425</v>
      </c>
      <c r="K1131">
        <v>1.0833333333333299</v>
      </c>
      <c r="L1131">
        <v>1.00566666666674</v>
      </c>
      <c r="S1131" t="s">
        <v>179</v>
      </c>
      <c r="T1131" t="s">
        <v>31</v>
      </c>
      <c r="U1131" t="s">
        <v>41</v>
      </c>
      <c r="V1131" t="s">
        <v>42</v>
      </c>
      <c r="W1131" t="s">
        <v>45</v>
      </c>
      <c r="X1131">
        <v>2513</v>
      </c>
      <c r="Y1131">
        <v>2406</v>
      </c>
      <c r="Z1131">
        <v>2175</v>
      </c>
      <c r="AA1131">
        <v>-1.1178001546490699</v>
      </c>
      <c r="AB1131">
        <v>-1.0007109727979899</v>
      </c>
      <c r="AC1131">
        <v>-1.26688419214584</v>
      </c>
    </row>
    <row r="1132" spans="1:29" x14ac:dyDescent="0.35">
      <c r="A1132" t="s">
        <v>172</v>
      </c>
      <c r="B1132">
        <v>5</v>
      </c>
      <c r="C1132" t="s">
        <v>43</v>
      </c>
      <c r="D1132" t="s">
        <v>31</v>
      </c>
      <c r="E1132" t="s">
        <v>48</v>
      </c>
      <c r="F1132" t="s">
        <v>40</v>
      </c>
      <c r="G1132">
        <v>0.16666666666666699</v>
      </c>
      <c r="H1132">
        <v>0.62291666666665901</v>
      </c>
      <c r="I1132">
        <v>0</v>
      </c>
      <c r="J1132">
        <v>0</v>
      </c>
      <c r="K1132" s="1">
        <v>2.3129646346357401E-17</v>
      </c>
      <c r="L1132">
        <v>0</v>
      </c>
      <c r="S1132" t="s">
        <v>173</v>
      </c>
      <c r="T1132" t="s">
        <v>31</v>
      </c>
      <c r="U1132" t="s">
        <v>41</v>
      </c>
      <c r="V1132" t="s">
        <v>36</v>
      </c>
      <c r="W1132" t="s">
        <v>45</v>
      </c>
      <c r="X1132">
        <v>3385</v>
      </c>
      <c r="Y1132">
        <v>5192</v>
      </c>
      <c r="Z1132">
        <v>3180</v>
      </c>
      <c r="AA1132">
        <v>0.41218167091758401</v>
      </c>
      <c r="AB1132">
        <v>0.30073566147471298</v>
      </c>
      <c r="AC1132">
        <v>0.90547423796236803</v>
      </c>
    </row>
    <row r="1133" spans="1:29" x14ac:dyDescent="0.35">
      <c r="A1133" t="s">
        <v>172</v>
      </c>
      <c r="B1133">
        <v>5</v>
      </c>
      <c r="C1133" t="s">
        <v>43</v>
      </c>
      <c r="D1133" t="s">
        <v>31</v>
      </c>
      <c r="E1133" t="s">
        <v>48</v>
      </c>
      <c r="F1133" t="s">
        <v>40</v>
      </c>
      <c r="G1133">
        <v>2.5</v>
      </c>
      <c r="H1133">
        <v>2.3078333333332401</v>
      </c>
      <c r="I1133">
        <v>2.3333333333333299</v>
      </c>
      <c r="J1133">
        <v>2.1469999999998901</v>
      </c>
      <c r="K1133">
        <v>2.3333333333333299</v>
      </c>
      <c r="L1133">
        <v>1.68491666666659</v>
      </c>
      <c r="S1133" t="s">
        <v>178</v>
      </c>
      <c r="T1133" t="s">
        <v>31</v>
      </c>
      <c r="U1133" t="s">
        <v>41</v>
      </c>
      <c r="V1133" t="s">
        <v>36</v>
      </c>
      <c r="W1133" t="s">
        <v>45</v>
      </c>
      <c r="X1133">
        <v>3385</v>
      </c>
      <c r="Y1133">
        <v>5192</v>
      </c>
      <c r="Z1133">
        <v>3180</v>
      </c>
      <c r="AA1133">
        <v>0.41218167091758401</v>
      </c>
      <c r="AB1133">
        <v>0.30073566147471298</v>
      </c>
      <c r="AC1133">
        <v>0.90547423796236803</v>
      </c>
    </row>
    <row r="1134" spans="1:29" x14ac:dyDescent="0.35">
      <c r="A1134" t="s">
        <v>172</v>
      </c>
      <c r="B1134">
        <v>5</v>
      </c>
      <c r="C1134" t="s">
        <v>43</v>
      </c>
      <c r="D1134" t="s">
        <v>31</v>
      </c>
      <c r="E1134" t="s">
        <v>48</v>
      </c>
      <c r="F1134" t="s">
        <v>40</v>
      </c>
      <c r="G1134">
        <v>0.5</v>
      </c>
      <c r="H1134">
        <v>0.97733333333337702</v>
      </c>
      <c r="I1134">
        <v>0.33333333333333298</v>
      </c>
      <c r="J1134">
        <v>0.81650000000001899</v>
      </c>
      <c r="K1134">
        <v>0.33333333333333298</v>
      </c>
      <c r="L1134">
        <v>0.35441666666671701</v>
      </c>
      <c r="S1134" t="s">
        <v>179</v>
      </c>
      <c r="T1134" t="s">
        <v>31</v>
      </c>
      <c r="U1134" t="s">
        <v>41</v>
      </c>
      <c r="V1134" t="s">
        <v>36</v>
      </c>
      <c r="W1134" t="s">
        <v>45</v>
      </c>
      <c r="X1134">
        <v>3385</v>
      </c>
      <c r="Y1134">
        <v>5192</v>
      </c>
      <c r="Z1134">
        <v>3180</v>
      </c>
      <c r="AA1134">
        <v>0.41218167091758401</v>
      </c>
      <c r="AB1134">
        <v>0.30073566147471298</v>
      </c>
      <c r="AC1134">
        <v>0.90547423796236803</v>
      </c>
    </row>
    <row r="1135" spans="1:29" x14ac:dyDescent="0.35">
      <c r="A1135" t="s">
        <v>172</v>
      </c>
      <c r="B1135">
        <v>5</v>
      </c>
      <c r="C1135" t="s">
        <v>43</v>
      </c>
      <c r="D1135" t="s">
        <v>31</v>
      </c>
      <c r="E1135" t="s">
        <v>48</v>
      </c>
      <c r="F1135" t="s">
        <v>40</v>
      </c>
      <c r="G1135">
        <v>3.6666666666666701</v>
      </c>
      <c r="H1135">
        <v>8.3959999999999404</v>
      </c>
      <c r="I1135">
        <v>3.5</v>
      </c>
      <c r="J1135">
        <v>7.3109999999999804</v>
      </c>
      <c r="K1135">
        <v>3.5</v>
      </c>
      <c r="L1135">
        <v>7.7730833333332798</v>
      </c>
      <c r="S1135" t="s">
        <v>175</v>
      </c>
      <c r="T1135" t="s">
        <v>31</v>
      </c>
      <c r="U1135" t="s">
        <v>41</v>
      </c>
      <c r="V1135" t="s">
        <v>36</v>
      </c>
      <c r="W1135" t="s">
        <v>45</v>
      </c>
      <c r="X1135">
        <v>3385</v>
      </c>
      <c r="Y1135">
        <v>5192</v>
      </c>
      <c r="Z1135">
        <v>3180</v>
      </c>
      <c r="AA1135">
        <v>0.41218167091758401</v>
      </c>
      <c r="AB1135">
        <v>0.30073566147471298</v>
      </c>
      <c r="AC1135">
        <v>0.90547423796236803</v>
      </c>
    </row>
    <row r="1136" spans="1:29" x14ac:dyDescent="0.35">
      <c r="A1136" t="s">
        <v>172</v>
      </c>
      <c r="B1136">
        <v>5</v>
      </c>
      <c r="C1136" t="s">
        <v>43</v>
      </c>
      <c r="D1136" t="s">
        <v>31</v>
      </c>
      <c r="E1136" t="s">
        <v>48</v>
      </c>
      <c r="F1136" t="s">
        <v>40</v>
      </c>
      <c r="G1136">
        <v>0.83333333333333304</v>
      </c>
      <c r="H1136">
        <v>8.9113333333333298</v>
      </c>
      <c r="I1136">
        <v>0.66666666666666696</v>
      </c>
      <c r="J1136">
        <v>7.8263333333333698</v>
      </c>
      <c r="K1136">
        <v>0.66666666666666696</v>
      </c>
      <c r="L1136">
        <v>8.2884166666666701</v>
      </c>
      <c r="S1136" t="s">
        <v>176</v>
      </c>
      <c r="T1136" t="s">
        <v>31</v>
      </c>
      <c r="U1136" t="s">
        <v>41</v>
      </c>
      <c r="V1136" t="s">
        <v>36</v>
      </c>
      <c r="W1136" t="s">
        <v>45</v>
      </c>
      <c r="X1136">
        <v>3385</v>
      </c>
      <c r="Y1136">
        <v>5192</v>
      </c>
      <c r="Z1136">
        <v>3180</v>
      </c>
      <c r="AA1136">
        <v>0.41218167091758401</v>
      </c>
      <c r="AB1136">
        <v>0.30073566147471298</v>
      </c>
      <c r="AC1136">
        <v>0.90547423796236803</v>
      </c>
    </row>
    <row r="1137" spans="1:29" x14ac:dyDescent="0.35">
      <c r="A1137" t="s">
        <v>172</v>
      </c>
      <c r="B1137">
        <v>5</v>
      </c>
      <c r="C1137" t="s">
        <v>30</v>
      </c>
      <c r="D1137" t="s">
        <v>31</v>
      </c>
      <c r="E1137" t="s">
        <v>49</v>
      </c>
      <c r="F1137" t="s">
        <v>50</v>
      </c>
      <c r="G1137">
        <v>1.0833333333333299</v>
      </c>
      <c r="H1137">
        <v>1.5139999999999401</v>
      </c>
      <c r="I1137">
        <v>0</v>
      </c>
      <c r="J1137">
        <v>0</v>
      </c>
      <c r="K1137" s="1">
        <v>1.11022302462516E-16</v>
      </c>
      <c r="L1137" s="1">
        <v>1.48029736616688E-16</v>
      </c>
      <c r="S1137" t="s">
        <v>173</v>
      </c>
      <c r="T1137" t="s">
        <v>31</v>
      </c>
      <c r="U1137" t="s">
        <v>35</v>
      </c>
      <c r="V1137" t="s">
        <v>36</v>
      </c>
      <c r="W1137" t="s">
        <v>45</v>
      </c>
      <c r="X1137">
        <v>358</v>
      </c>
      <c r="Y1137">
        <v>0</v>
      </c>
      <c r="Z1137">
        <v>278</v>
      </c>
      <c r="AA1137">
        <v>0.58434825371427002</v>
      </c>
      <c r="AB1137">
        <v>0.41764341711158798</v>
      </c>
      <c r="AC1137">
        <v>-0.57735026918962595</v>
      </c>
    </row>
    <row r="1138" spans="1:29" x14ac:dyDescent="0.35">
      <c r="A1138" t="s">
        <v>172</v>
      </c>
      <c r="B1138">
        <v>5</v>
      </c>
      <c r="C1138" t="s">
        <v>30</v>
      </c>
      <c r="D1138" t="s">
        <v>31</v>
      </c>
      <c r="E1138" t="s">
        <v>49</v>
      </c>
      <c r="F1138" t="s">
        <v>50</v>
      </c>
      <c r="G1138">
        <v>0.83333333333333304</v>
      </c>
      <c r="H1138">
        <v>7.4546666666666104</v>
      </c>
      <c r="I1138">
        <v>0</v>
      </c>
      <c r="J1138">
        <v>6.8946666666666703</v>
      </c>
      <c r="K1138">
        <v>-0.25</v>
      </c>
      <c r="L1138">
        <v>5.9406666666666696</v>
      </c>
      <c r="S1138" t="s">
        <v>175</v>
      </c>
      <c r="T1138" t="s">
        <v>31</v>
      </c>
      <c r="U1138" t="s">
        <v>35</v>
      </c>
      <c r="V1138" t="s">
        <v>36</v>
      </c>
      <c r="W1138" t="s">
        <v>45</v>
      </c>
      <c r="X1138">
        <v>358</v>
      </c>
      <c r="Y1138">
        <v>0</v>
      </c>
      <c r="Z1138">
        <v>278</v>
      </c>
      <c r="AA1138">
        <v>0.58434825371427002</v>
      </c>
      <c r="AB1138">
        <v>0.41764341711158798</v>
      </c>
      <c r="AC1138">
        <v>-0.57735026918962595</v>
      </c>
    </row>
    <row r="1139" spans="1:29" x14ac:dyDescent="0.35">
      <c r="A1139" t="s">
        <v>172</v>
      </c>
      <c r="B1139">
        <v>5</v>
      </c>
      <c r="C1139" t="s">
        <v>30</v>
      </c>
      <c r="D1139" t="s">
        <v>31</v>
      </c>
      <c r="E1139" t="s">
        <v>49</v>
      </c>
      <c r="F1139" t="s">
        <v>50</v>
      </c>
      <c r="G1139">
        <v>1.3333333333333299</v>
      </c>
      <c r="H1139">
        <v>7.21549999999998</v>
      </c>
      <c r="I1139">
        <v>0.5</v>
      </c>
      <c r="J1139">
        <v>6.6555000000000399</v>
      </c>
      <c r="K1139">
        <v>0.25</v>
      </c>
      <c r="L1139">
        <v>5.7015000000000402</v>
      </c>
      <c r="S1139" t="s">
        <v>176</v>
      </c>
      <c r="T1139" t="s">
        <v>31</v>
      </c>
      <c r="U1139" t="s">
        <v>35</v>
      </c>
      <c r="V1139" t="s">
        <v>36</v>
      </c>
      <c r="W1139" t="s">
        <v>45</v>
      </c>
      <c r="X1139">
        <v>358</v>
      </c>
      <c r="Y1139">
        <v>0</v>
      </c>
      <c r="Z1139">
        <v>278</v>
      </c>
      <c r="AA1139">
        <v>0.58434825371427002</v>
      </c>
      <c r="AB1139">
        <v>0.41764341711158798</v>
      </c>
      <c r="AC1139">
        <v>-0.57735026918962595</v>
      </c>
    </row>
    <row r="1140" spans="1:29" x14ac:dyDescent="0.35">
      <c r="A1140" t="s">
        <v>172</v>
      </c>
      <c r="B1140">
        <v>5</v>
      </c>
      <c r="C1140" t="s">
        <v>30</v>
      </c>
      <c r="D1140" t="s">
        <v>31</v>
      </c>
      <c r="E1140" t="s">
        <v>49</v>
      </c>
      <c r="F1140" t="s">
        <v>50</v>
      </c>
      <c r="G1140">
        <v>1</v>
      </c>
      <c r="H1140">
        <v>5.7474999999999996</v>
      </c>
      <c r="I1140">
        <v>-0.33333333333333298</v>
      </c>
      <c r="J1140">
        <v>3.27950000000006</v>
      </c>
      <c r="K1140">
        <v>-8.3333333333333301E-2</v>
      </c>
      <c r="L1140">
        <v>4.2335000000000598</v>
      </c>
      <c r="S1140" t="s">
        <v>178</v>
      </c>
      <c r="T1140" t="s">
        <v>31</v>
      </c>
      <c r="U1140" t="s">
        <v>35</v>
      </c>
      <c r="V1140" t="s">
        <v>36</v>
      </c>
      <c r="W1140" t="s">
        <v>45</v>
      </c>
      <c r="X1140">
        <v>358</v>
      </c>
      <c r="Y1140">
        <v>0</v>
      </c>
      <c r="Z1140">
        <v>278</v>
      </c>
      <c r="AA1140">
        <v>0.58434825371427002</v>
      </c>
      <c r="AB1140">
        <v>0.41764341711158798</v>
      </c>
      <c r="AC1140">
        <v>-0.57735026918962595</v>
      </c>
    </row>
    <row r="1141" spans="1:29" x14ac:dyDescent="0.35">
      <c r="A1141" t="s">
        <v>172</v>
      </c>
      <c r="B1141">
        <v>5</v>
      </c>
      <c r="C1141" t="s">
        <v>30</v>
      </c>
      <c r="D1141" t="s">
        <v>31</v>
      </c>
      <c r="E1141" t="s">
        <v>49</v>
      </c>
      <c r="F1141" t="s">
        <v>50</v>
      </c>
      <c r="G1141">
        <v>0.33333333333333298</v>
      </c>
      <c r="H1141">
        <v>1.3036666666666501</v>
      </c>
      <c r="I1141">
        <v>-1</v>
      </c>
      <c r="J1141">
        <v>-1.1643333333332899</v>
      </c>
      <c r="K1141">
        <v>-0.75</v>
      </c>
      <c r="L1141">
        <v>-0.21033333333329499</v>
      </c>
      <c r="S1141" t="s">
        <v>179</v>
      </c>
      <c r="T1141" t="s">
        <v>31</v>
      </c>
      <c r="U1141" t="s">
        <v>35</v>
      </c>
      <c r="V1141" t="s">
        <v>36</v>
      </c>
      <c r="W1141" t="s">
        <v>45</v>
      </c>
      <c r="X1141">
        <v>358</v>
      </c>
      <c r="Y1141">
        <v>0</v>
      </c>
      <c r="Z1141">
        <v>278</v>
      </c>
      <c r="AA1141">
        <v>0.58434825371427002</v>
      </c>
      <c r="AB1141">
        <v>0.41764341711158798</v>
      </c>
      <c r="AC1141">
        <v>-0.57735026918962595</v>
      </c>
    </row>
    <row r="1142" spans="1:29" x14ac:dyDescent="0.35">
      <c r="A1142" t="s">
        <v>172</v>
      </c>
      <c r="B1142">
        <v>5</v>
      </c>
      <c r="C1142" t="s">
        <v>30</v>
      </c>
      <c r="D1142" t="s">
        <v>31</v>
      </c>
      <c r="E1142" t="s">
        <v>51</v>
      </c>
      <c r="F1142" t="s">
        <v>50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S1142" t="s">
        <v>173</v>
      </c>
      <c r="T1142" t="s">
        <v>31</v>
      </c>
      <c r="U1142" t="s">
        <v>35</v>
      </c>
      <c r="V1142" t="s">
        <v>36</v>
      </c>
      <c r="W1142" t="s">
        <v>45</v>
      </c>
      <c r="X1142">
        <v>389</v>
      </c>
      <c r="Y1142">
        <v>0</v>
      </c>
      <c r="Z1142">
        <v>277</v>
      </c>
      <c r="AA1142">
        <v>0.57032389562512698</v>
      </c>
      <c r="AB1142">
        <v>0.72347678554763295</v>
      </c>
      <c r="AC1142">
        <v>-0.57735026918962595</v>
      </c>
    </row>
    <row r="1143" spans="1:29" x14ac:dyDescent="0.35">
      <c r="A1143" t="s">
        <v>172</v>
      </c>
      <c r="B1143">
        <v>5</v>
      </c>
      <c r="C1143" t="s">
        <v>30</v>
      </c>
      <c r="D1143" t="s">
        <v>31</v>
      </c>
      <c r="E1143" t="s">
        <v>51</v>
      </c>
      <c r="F1143" t="s">
        <v>50</v>
      </c>
      <c r="G1143">
        <v>1.1666666666666701</v>
      </c>
      <c r="H1143">
        <v>2.7466666666665902</v>
      </c>
      <c r="I1143">
        <v>1.1666666666666701</v>
      </c>
      <c r="J1143">
        <v>2.7466666666665902</v>
      </c>
      <c r="K1143">
        <v>1.1666666666666701</v>
      </c>
      <c r="L1143">
        <v>2.7466666666665902</v>
      </c>
      <c r="S1143" t="s">
        <v>178</v>
      </c>
      <c r="T1143" t="s">
        <v>31</v>
      </c>
      <c r="U1143" t="s">
        <v>35</v>
      </c>
      <c r="V1143" t="s">
        <v>36</v>
      </c>
      <c r="W1143" t="s">
        <v>45</v>
      </c>
      <c r="X1143">
        <v>389</v>
      </c>
      <c r="Y1143">
        <v>0</v>
      </c>
      <c r="Z1143">
        <v>277</v>
      </c>
      <c r="AA1143">
        <v>0.57032389562512698</v>
      </c>
      <c r="AB1143">
        <v>0.72347678554763295</v>
      </c>
      <c r="AC1143">
        <v>-0.57735026918962595</v>
      </c>
    </row>
    <row r="1144" spans="1:29" x14ac:dyDescent="0.35">
      <c r="A1144" t="s">
        <v>172</v>
      </c>
      <c r="B1144">
        <v>5</v>
      </c>
      <c r="C1144" t="s">
        <v>30</v>
      </c>
      <c r="D1144" t="s">
        <v>31</v>
      </c>
      <c r="E1144" t="s">
        <v>51</v>
      </c>
      <c r="F1144" t="s">
        <v>50</v>
      </c>
      <c r="G1144">
        <v>0.5</v>
      </c>
      <c r="H1144">
        <v>1.8743333333332499</v>
      </c>
      <c r="I1144">
        <v>0.5</v>
      </c>
      <c r="J1144">
        <v>1.8743333333332499</v>
      </c>
      <c r="K1144">
        <v>0.5</v>
      </c>
      <c r="L1144">
        <v>1.8743333333332499</v>
      </c>
      <c r="S1144" t="s">
        <v>179</v>
      </c>
      <c r="T1144" t="s">
        <v>31</v>
      </c>
      <c r="U1144" t="s">
        <v>35</v>
      </c>
      <c r="V1144" t="s">
        <v>36</v>
      </c>
      <c r="W1144" t="s">
        <v>45</v>
      </c>
      <c r="X1144">
        <v>389</v>
      </c>
      <c r="Y1144">
        <v>0</v>
      </c>
      <c r="Z1144">
        <v>277</v>
      </c>
      <c r="AA1144">
        <v>0.57032389562512698</v>
      </c>
      <c r="AB1144">
        <v>0.72347678554763295</v>
      </c>
      <c r="AC1144">
        <v>-0.57735026918962595</v>
      </c>
    </row>
    <row r="1145" spans="1:29" x14ac:dyDescent="0.35">
      <c r="A1145" t="s">
        <v>172</v>
      </c>
      <c r="B1145">
        <v>5</v>
      </c>
      <c r="C1145" t="s">
        <v>30</v>
      </c>
      <c r="D1145" t="s">
        <v>31</v>
      </c>
      <c r="E1145" t="s">
        <v>51</v>
      </c>
      <c r="F1145" t="s">
        <v>50</v>
      </c>
      <c r="G1145">
        <v>1.8333333333333299</v>
      </c>
      <c r="H1145">
        <v>7.3061666666665896</v>
      </c>
      <c r="I1145">
        <v>1.8333333333333299</v>
      </c>
      <c r="J1145">
        <v>7.3061666666665896</v>
      </c>
      <c r="K1145">
        <v>1.8333333333333299</v>
      </c>
      <c r="L1145">
        <v>7.3061666666665896</v>
      </c>
      <c r="S1145" t="s">
        <v>175</v>
      </c>
      <c r="T1145" t="s">
        <v>31</v>
      </c>
      <c r="U1145" t="s">
        <v>35</v>
      </c>
      <c r="V1145" t="s">
        <v>36</v>
      </c>
      <c r="W1145" t="s">
        <v>45</v>
      </c>
      <c r="X1145">
        <v>389</v>
      </c>
      <c r="Y1145">
        <v>0</v>
      </c>
      <c r="Z1145">
        <v>277</v>
      </c>
      <c r="AA1145">
        <v>0.57032389562512698</v>
      </c>
      <c r="AB1145">
        <v>0.72347678554763295</v>
      </c>
      <c r="AC1145">
        <v>-0.57735026918962595</v>
      </c>
    </row>
    <row r="1146" spans="1:29" x14ac:dyDescent="0.35">
      <c r="A1146" t="s">
        <v>172</v>
      </c>
      <c r="B1146">
        <v>5</v>
      </c>
      <c r="C1146" t="s">
        <v>30</v>
      </c>
      <c r="D1146" t="s">
        <v>31</v>
      </c>
      <c r="E1146" t="s">
        <v>51</v>
      </c>
      <c r="F1146" t="s">
        <v>50</v>
      </c>
      <c r="G1146">
        <v>3.8333333333333299</v>
      </c>
      <c r="H1146">
        <v>9.1596666666666007</v>
      </c>
      <c r="I1146">
        <v>3.8333333333333299</v>
      </c>
      <c r="J1146">
        <v>9.1596666666666007</v>
      </c>
      <c r="K1146">
        <v>3.8333333333333299</v>
      </c>
      <c r="L1146">
        <v>9.1596666666666007</v>
      </c>
      <c r="S1146" t="s">
        <v>176</v>
      </c>
      <c r="T1146" t="s">
        <v>31</v>
      </c>
      <c r="U1146" t="s">
        <v>35</v>
      </c>
      <c r="V1146" t="s">
        <v>36</v>
      </c>
      <c r="W1146" t="s">
        <v>45</v>
      </c>
      <c r="X1146">
        <v>389</v>
      </c>
      <c r="Y1146">
        <v>0</v>
      </c>
      <c r="Z1146">
        <v>277</v>
      </c>
      <c r="AA1146">
        <v>0.57032389562512698</v>
      </c>
      <c r="AB1146">
        <v>0.72347678554763295</v>
      </c>
      <c r="AC1146">
        <v>-0.57735026918962595</v>
      </c>
    </row>
    <row r="1147" spans="1:29" x14ac:dyDescent="0.35">
      <c r="A1147" t="s">
        <v>172</v>
      </c>
      <c r="B1147">
        <v>6</v>
      </c>
      <c r="C1147" t="s">
        <v>30</v>
      </c>
      <c r="D1147" t="s">
        <v>31</v>
      </c>
      <c r="E1147" t="s">
        <v>32</v>
      </c>
      <c r="F1147" t="s">
        <v>33</v>
      </c>
      <c r="G1147">
        <v>0.25</v>
      </c>
      <c r="H1147">
        <v>0.996083333333322</v>
      </c>
      <c r="I1147">
        <v>0</v>
      </c>
      <c r="J1147">
        <v>0</v>
      </c>
      <c r="K1147">
        <v>0</v>
      </c>
      <c r="L1147" s="1">
        <v>5.5511151231257802E-17</v>
      </c>
      <c r="S1147" t="s">
        <v>173</v>
      </c>
      <c r="T1147" t="s">
        <v>31</v>
      </c>
      <c r="U1147" t="s">
        <v>35</v>
      </c>
      <c r="V1147" t="s">
        <v>36</v>
      </c>
      <c r="W1147" t="s">
        <v>37</v>
      </c>
      <c r="X1147">
        <v>200</v>
      </c>
      <c r="Y1147">
        <v>772</v>
      </c>
      <c r="Z1147">
        <v>154</v>
      </c>
      <c r="AA1147">
        <v>-1.1546721493394001</v>
      </c>
      <c r="AB1147">
        <v>-1.14112020265922</v>
      </c>
      <c r="AC1147">
        <v>1.1547005383792499</v>
      </c>
    </row>
    <row r="1148" spans="1:29" x14ac:dyDescent="0.35">
      <c r="A1148" t="s">
        <v>172</v>
      </c>
      <c r="B1148">
        <v>6</v>
      </c>
      <c r="C1148" t="s">
        <v>30</v>
      </c>
      <c r="D1148" t="s">
        <v>31</v>
      </c>
      <c r="E1148" t="s">
        <v>32</v>
      </c>
      <c r="F1148" t="s">
        <v>33</v>
      </c>
      <c r="G1148">
        <v>1.8333333333333299</v>
      </c>
      <c r="H1148">
        <v>3.75833333333332</v>
      </c>
      <c r="I1148">
        <v>1.6666666666666701</v>
      </c>
      <c r="J1148">
        <v>2.2204999999999901</v>
      </c>
      <c r="K1148">
        <v>1.5833333333333299</v>
      </c>
      <c r="L1148">
        <v>2.7622499999999999</v>
      </c>
      <c r="S1148" t="s">
        <v>178</v>
      </c>
      <c r="T1148" t="s">
        <v>31</v>
      </c>
      <c r="U1148" t="s">
        <v>35</v>
      </c>
      <c r="V1148" t="s">
        <v>36</v>
      </c>
      <c r="W1148" t="s">
        <v>37</v>
      </c>
      <c r="X1148">
        <v>200</v>
      </c>
      <c r="Y1148">
        <v>772</v>
      </c>
      <c r="Z1148">
        <v>154</v>
      </c>
      <c r="AA1148">
        <v>-1.1546721493394001</v>
      </c>
      <c r="AB1148">
        <v>-1.14112020265922</v>
      </c>
      <c r="AC1148">
        <v>1.1547005383792499</v>
      </c>
    </row>
    <row r="1149" spans="1:29" x14ac:dyDescent="0.35">
      <c r="A1149" t="s">
        <v>172</v>
      </c>
      <c r="B1149">
        <v>6</v>
      </c>
      <c r="C1149" t="s">
        <v>30</v>
      </c>
      <c r="D1149" t="s">
        <v>31</v>
      </c>
      <c r="E1149" t="s">
        <v>32</v>
      </c>
      <c r="F1149" t="s">
        <v>33</v>
      </c>
      <c r="G1149">
        <v>1.3333333333333299</v>
      </c>
      <c r="H1149">
        <v>2.16933333333332</v>
      </c>
      <c r="I1149">
        <v>1.1666666666666701</v>
      </c>
      <c r="J1149">
        <v>0.63149999999998796</v>
      </c>
      <c r="K1149">
        <v>1.0833333333333299</v>
      </c>
      <c r="L1149">
        <v>1.1732499999999999</v>
      </c>
      <c r="S1149" t="s">
        <v>179</v>
      </c>
      <c r="T1149" t="s">
        <v>31</v>
      </c>
      <c r="U1149" t="s">
        <v>35</v>
      </c>
      <c r="V1149" t="s">
        <v>36</v>
      </c>
      <c r="W1149" t="s">
        <v>37</v>
      </c>
      <c r="X1149">
        <v>200</v>
      </c>
      <c r="Y1149">
        <v>772</v>
      </c>
      <c r="Z1149">
        <v>154</v>
      </c>
      <c r="AA1149">
        <v>-1.1546721493394001</v>
      </c>
      <c r="AB1149">
        <v>-1.14112020265922</v>
      </c>
      <c r="AC1149">
        <v>1.1547005383792499</v>
      </c>
    </row>
    <row r="1150" spans="1:29" x14ac:dyDescent="0.35">
      <c r="A1150" t="s">
        <v>172</v>
      </c>
      <c r="B1150">
        <v>6</v>
      </c>
      <c r="C1150" t="s">
        <v>30</v>
      </c>
      <c r="D1150" t="s">
        <v>31</v>
      </c>
      <c r="E1150" t="s">
        <v>32</v>
      </c>
      <c r="F1150" t="s">
        <v>33</v>
      </c>
      <c r="G1150">
        <v>1.1666666666666701</v>
      </c>
      <c r="H1150">
        <v>7.4305000000000696</v>
      </c>
      <c r="I1150">
        <v>0.83333333333333304</v>
      </c>
      <c r="J1150">
        <v>6.9761666666667601</v>
      </c>
      <c r="K1150">
        <v>0.91666666666666696</v>
      </c>
      <c r="L1150">
        <v>6.4344166666667499</v>
      </c>
      <c r="S1150" t="s">
        <v>175</v>
      </c>
      <c r="T1150" t="s">
        <v>31</v>
      </c>
      <c r="U1150" t="s">
        <v>35</v>
      </c>
      <c r="V1150" t="s">
        <v>36</v>
      </c>
      <c r="W1150" t="s">
        <v>37</v>
      </c>
      <c r="X1150">
        <v>200</v>
      </c>
      <c r="Y1150">
        <v>772</v>
      </c>
      <c r="Z1150">
        <v>154</v>
      </c>
      <c r="AA1150">
        <v>-1.1546721493394001</v>
      </c>
      <c r="AB1150">
        <v>-1.14112020265922</v>
      </c>
      <c r="AC1150">
        <v>1.1547005383792499</v>
      </c>
    </row>
    <row r="1151" spans="1:29" x14ac:dyDescent="0.35">
      <c r="A1151" t="s">
        <v>172</v>
      </c>
      <c r="B1151">
        <v>6</v>
      </c>
      <c r="C1151" t="s">
        <v>30</v>
      </c>
      <c r="D1151" t="s">
        <v>31</v>
      </c>
      <c r="E1151" t="s">
        <v>32</v>
      </c>
      <c r="F1151" t="s">
        <v>33</v>
      </c>
      <c r="G1151">
        <v>0.66666666666666696</v>
      </c>
      <c r="H1151">
        <v>9.7993333333333794</v>
      </c>
      <c r="I1151">
        <v>0.33333333333333298</v>
      </c>
      <c r="J1151">
        <v>9.3450000000000593</v>
      </c>
      <c r="K1151">
        <v>0.41666666666666702</v>
      </c>
      <c r="L1151">
        <v>8.8032500000000606</v>
      </c>
      <c r="S1151" t="s">
        <v>176</v>
      </c>
      <c r="T1151" t="s">
        <v>31</v>
      </c>
      <c r="U1151" t="s">
        <v>35</v>
      </c>
      <c r="V1151" t="s">
        <v>36</v>
      </c>
      <c r="W1151" t="s">
        <v>37</v>
      </c>
      <c r="X1151">
        <v>200</v>
      </c>
      <c r="Y1151">
        <v>772</v>
      </c>
      <c r="Z1151">
        <v>154</v>
      </c>
      <c r="AA1151">
        <v>-1.1546721493394001</v>
      </c>
      <c r="AB1151">
        <v>-1.14112020265922</v>
      </c>
      <c r="AC1151">
        <v>1.1547005383792499</v>
      </c>
    </row>
    <row r="1152" spans="1:29" x14ac:dyDescent="0.35">
      <c r="A1152" t="s">
        <v>172</v>
      </c>
      <c r="B1152">
        <v>6</v>
      </c>
      <c r="C1152" t="s">
        <v>38</v>
      </c>
      <c r="D1152" t="s">
        <v>31</v>
      </c>
      <c r="E1152" t="s">
        <v>39</v>
      </c>
      <c r="F1152" t="s">
        <v>40</v>
      </c>
      <c r="G1152">
        <v>0.5</v>
      </c>
      <c r="H1152">
        <v>0.264500000000022</v>
      </c>
      <c r="I1152">
        <v>0</v>
      </c>
      <c r="J1152">
        <v>0</v>
      </c>
      <c r="K1152">
        <v>0</v>
      </c>
      <c r="L1152" s="1">
        <v>-1.8503717077085901E-17</v>
      </c>
      <c r="S1152" t="s">
        <v>173</v>
      </c>
      <c r="T1152" t="s">
        <v>31</v>
      </c>
      <c r="U1152" t="s">
        <v>41</v>
      </c>
      <c r="V1152" t="s">
        <v>42</v>
      </c>
      <c r="W1152" t="s">
        <v>37</v>
      </c>
      <c r="X1152">
        <v>4029</v>
      </c>
      <c r="Y1152">
        <v>4910</v>
      </c>
      <c r="Z1152">
        <v>3677</v>
      </c>
      <c r="AA1152">
        <v>1.1687995488346301</v>
      </c>
      <c r="AB1152">
        <v>1.26189579045593</v>
      </c>
      <c r="AC1152">
        <v>0.68558727554653398</v>
      </c>
    </row>
    <row r="1153" spans="1:29" x14ac:dyDescent="0.35">
      <c r="A1153" t="s">
        <v>172</v>
      </c>
      <c r="B1153">
        <v>6</v>
      </c>
      <c r="C1153" t="s">
        <v>38</v>
      </c>
      <c r="D1153" t="s">
        <v>31</v>
      </c>
      <c r="E1153" t="s">
        <v>39</v>
      </c>
      <c r="F1153" t="s">
        <v>40</v>
      </c>
      <c r="G1153">
        <v>1.5</v>
      </c>
      <c r="H1153">
        <v>0.88583333333329495</v>
      </c>
      <c r="I1153">
        <v>1</v>
      </c>
      <c r="J1153">
        <v>0.65933333333328903</v>
      </c>
      <c r="K1153">
        <v>1</v>
      </c>
      <c r="L1153">
        <v>0.62133333333327301</v>
      </c>
      <c r="S1153" t="s">
        <v>178</v>
      </c>
      <c r="T1153" t="s">
        <v>31</v>
      </c>
      <c r="U1153" t="s">
        <v>41</v>
      </c>
      <c r="V1153" t="s">
        <v>42</v>
      </c>
      <c r="W1153" t="s">
        <v>37</v>
      </c>
      <c r="X1153">
        <v>4029</v>
      </c>
      <c r="Y1153">
        <v>4910</v>
      </c>
      <c r="Z1153">
        <v>3677</v>
      </c>
      <c r="AA1153">
        <v>1.1687995488346301</v>
      </c>
      <c r="AB1153">
        <v>1.26189579045593</v>
      </c>
      <c r="AC1153">
        <v>0.68558727554653398</v>
      </c>
    </row>
    <row r="1154" spans="1:29" x14ac:dyDescent="0.35">
      <c r="A1154" t="s">
        <v>172</v>
      </c>
      <c r="B1154">
        <v>6</v>
      </c>
      <c r="C1154" t="s">
        <v>38</v>
      </c>
      <c r="D1154" t="s">
        <v>31</v>
      </c>
      <c r="E1154" t="s">
        <v>39</v>
      </c>
      <c r="F1154" t="s">
        <v>40</v>
      </c>
      <c r="G1154">
        <v>1.6666666666666701</v>
      </c>
      <c r="H1154">
        <v>2.3853333333333699</v>
      </c>
      <c r="I1154">
        <v>1.1666666666666701</v>
      </c>
      <c r="J1154">
        <v>2.1588333333333698</v>
      </c>
      <c r="K1154">
        <v>1.1666666666666701</v>
      </c>
      <c r="L1154">
        <v>2.12083333333335</v>
      </c>
      <c r="S1154" t="s">
        <v>179</v>
      </c>
      <c r="T1154" t="s">
        <v>31</v>
      </c>
      <c r="U1154" t="s">
        <v>41</v>
      </c>
      <c r="V1154" t="s">
        <v>42</v>
      </c>
      <c r="W1154" t="s">
        <v>37</v>
      </c>
      <c r="X1154">
        <v>4029</v>
      </c>
      <c r="Y1154">
        <v>4910</v>
      </c>
      <c r="Z1154">
        <v>3677</v>
      </c>
      <c r="AA1154">
        <v>1.1687995488346301</v>
      </c>
      <c r="AB1154">
        <v>1.26189579045593</v>
      </c>
      <c r="AC1154">
        <v>0.68558727554653398</v>
      </c>
    </row>
    <row r="1155" spans="1:29" x14ac:dyDescent="0.35">
      <c r="A1155" t="s">
        <v>172</v>
      </c>
      <c r="B1155">
        <v>6</v>
      </c>
      <c r="C1155" t="s">
        <v>38</v>
      </c>
      <c r="D1155" t="s">
        <v>31</v>
      </c>
      <c r="E1155" t="s">
        <v>39</v>
      </c>
      <c r="F1155" t="s">
        <v>40</v>
      </c>
      <c r="G1155">
        <v>2.8333333333333299</v>
      </c>
      <c r="H1155">
        <v>7.9631666666665497</v>
      </c>
      <c r="I1155">
        <v>2.3333333333333299</v>
      </c>
      <c r="J1155">
        <v>7.6606666666665202</v>
      </c>
      <c r="K1155">
        <v>2.3333333333333299</v>
      </c>
      <c r="L1155">
        <v>7.6986666666665302</v>
      </c>
      <c r="S1155" t="s">
        <v>175</v>
      </c>
      <c r="T1155" t="s">
        <v>31</v>
      </c>
      <c r="U1155" t="s">
        <v>41</v>
      </c>
      <c r="V1155" t="s">
        <v>42</v>
      </c>
      <c r="W1155" t="s">
        <v>37</v>
      </c>
      <c r="X1155">
        <v>4029</v>
      </c>
      <c r="Y1155">
        <v>4910</v>
      </c>
      <c r="Z1155">
        <v>3677</v>
      </c>
      <c r="AA1155">
        <v>1.1687995488346301</v>
      </c>
      <c r="AB1155">
        <v>1.26189579045593</v>
      </c>
      <c r="AC1155">
        <v>0.68558727554653398</v>
      </c>
    </row>
    <row r="1156" spans="1:29" x14ac:dyDescent="0.35">
      <c r="A1156" t="s">
        <v>172</v>
      </c>
      <c r="B1156">
        <v>6</v>
      </c>
      <c r="C1156" t="s">
        <v>38</v>
      </c>
      <c r="D1156" t="s">
        <v>31</v>
      </c>
      <c r="E1156" t="s">
        <v>39</v>
      </c>
      <c r="F1156" t="s">
        <v>40</v>
      </c>
      <c r="G1156">
        <v>4.5</v>
      </c>
      <c r="H1156">
        <v>8.2591666666665802</v>
      </c>
      <c r="I1156">
        <v>4</v>
      </c>
      <c r="J1156">
        <v>7.9566666666665498</v>
      </c>
      <c r="K1156">
        <v>4</v>
      </c>
      <c r="L1156">
        <v>7.9946666666665598</v>
      </c>
      <c r="S1156" t="s">
        <v>176</v>
      </c>
      <c r="T1156" t="s">
        <v>31</v>
      </c>
      <c r="U1156" t="s">
        <v>41</v>
      </c>
      <c r="V1156" t="s">
        <v>42</v>
      </c>
      <c r="W1156" t="s">
        <v>37</v>
      </c>
      <c r="X1156">
        <v>4029</v>
      </c>
      <c r="Y1156">
        <v>4910</v>
      </c>
      <c r="Z1156">
        <v>3677</v>
      </c>
      <c r="AA1156">
        <v>1.1687995488346301</v>
      </c>
      <c r="AB1156">
        <v>1.26189579045593</v>
      </c>
      <c r="AC1156">
        <v>0.68558727554653398</v>
      </c>
    </row>
    <row r="1157" spans="1:29" x14ac:dyDescent="0.35">
      <c r="A1157" t="s">
        <v>172</v>
      </c>
      <c r="B1157">
        <v>6</v>
      </c>
      <c r="C1157" t="s">
        <v>43</v>
      </c>
      <c r="D1157" t="s">
        <v>31</v>
      </c>
      <c r="E1157" t="s">
        <v>44</v>
      </c>
      <c r="F1157" t="s">
        <v>40</v>
      </c>
      <c r="G1157">
        <v>0.25</v>
      </c>
      <c r="H1157">
        <v>0.49408333333332399</v>
      </c>
      <c r="I1157">
        <v>0</v>
      </c>
      <c r="J1157">
        <v>0</v>
      </c>
      <c r="K1157">
        <v>0</v>
      </c>
      <c r="L1157" s="1">
        <v>2.7755575615628901E-17</v>
      </c>
      <c r="S1157" t="s">
        <v>173</v>
      </c>
      <c r="T1157" t="s">
        <v>31</v>
      </c>
      <c r="U1157" t="s">
        <v>41</v>
      </c>
      <c r="V1157" t="s">
        <v>36</v>
      </c>
      <c r="W1157" t="s">
        <v>45</v>
      </c>
      <c r="X1157">
        <v>2807</v>
      </c>
      <c r="Y1157">
        <v>3615</v>
      </c>
      <c r="Z1157">
        <v>2605</v>
      </c>
      <c r="AA1157">
        <v>-0.463181065103139</v>
      </c>
      <c r="AB1157">
        <v>-0.56192047913265197</v>
      </c>
      <c r="AC1157">
        <v>-0.32417732136306099</v>
      </c>
    </row>
    <row r="1158" spans="1:29" x14ac:dyDescent="0.35">
      <c r="A1158" t="s">
        <v>172</v>
      </c>
      <c r="B1158">
        <v>6</v>
      </c>
      <c r="C1158" t="s">
        <v>43</v>
      </c>
      <c r="D1158" t="s">
        <v>31</v>
      </c>
      <c r="E1158" t="s">
        <v>44</v>
      </c>
      <c r="F1158" t="s">
        <v>40</v>
      </c>
      <c r="G1158">
        <v>2.5</v>
      </c>
      <c r="H1158">
        <v>2.8728333333332001</v>
      </c>
      <c r="I1158">
        <v>2.1666666666666701</v>
      </c>
      <c r="J1158">
        <v>2.6543333333332102</v>
      </c>
      <c r="K1158">
        <v>2.25</v>
      </c>
      <c r="L1158">
        <v>2.37874999999987</v>
      </c>
      <c r="S1158" t="s">
        <v>178</v>
      </c>
      <c r="T1158" t="s">
        <v>31</v>
      </c>
      <c r="U1158" t="s">
        <v>41</v>
      </c>
      <c r="V1158" t="s">
        <v>36</v>
      </c>
      <c r="W1158" t="s">
        <v>45</v>
      </c>
      <c r="X1158">
        <v>2807</v>
      </c>
      <c r="Y1158">
        <v>3615</v>
      </c>
      <c r="Z1158">
        <v>2605</v>
      </c>
      <c r="AA1158">
        <v>-0.463181065103139</v>
      </c>
      <c r="AB1158">
        <v>-0.56192047913265197</v>
      </c>
      <c r="AC1158">
        <v>-0.32417732136306099</v>
      </c>
    </row>
    <row r="1159" spans="1:29" x14ac:dyDescent="0.35">
      <c r="A1159" t="s">
        <v>172</v>
      </c>
      <c r="B1159">
        <v>6</v>
      </c>
      <c r="C1159" t="s">
        <v>43</v>
      </c>
      <c r="D1159" t="s">
        <v>31</v>
      </c>
      <c r="E1159" t="s">
        <v>44</v>
      </c>
      <c r="F1159" t="s">
        <v>40</v>
      </c>
      <c r="G1159">
        <v>0.83333333333333304</v>
      </c>
      <c r="H1159">
        <v>1.3683333333333001</v>
      </c>
      <c r="I1159">
        <v>0.5</v>
      </c>
      <c r="J1159">
        <v>1.1498333333333099</v>
      </c>
      <c r="K1159">
        <v>0.58333333333333304</v>
      </c>
      <c r="L1159">
        <v>0.87424999999997299</v>
      </c>
      <c r="S1159" t="s">
        <v>179</v>
      </c>
      <c r="T1159" t="s">
        <v>31</v>
      </c>
      <c r="U1159" t="s">
        <v>41</v>
      </c>
      <c r="V1159" t="s">
        <v>36</v>
      </c>
      <c r="W1159" t="s">
        <v>45</v>
      </c>
      <c r="X1159">
        <v>2807</v>
      </c>
      <c r="Y1159">
        <v>3615</v>
      </c>
      <c r="Z1159">
        <v>2605</v>
      </c>
      <c r="AA1159">
        <v>-0.463181065103139</v>
      </c>
      <c r="AB1159">
        <v>-0.56192047913265197</v>
      </c>
      <c r="AC1159">
        <v>-0.32417732136306099</v>
      </c>
    </row>
    <row r="1160" spans="1:29" x14ac:dyDescent="0.35">
      <c r="A1160" t="s">
        <v>172</v>
      </c>
      <c r="B1160">
        <v>6</v>
      </c>
      <c r="C1160" t="s">
        <v>43</v>
      </c>
      <c r="D1160" t="s">
        <v>31</v>
      </c>
      <c r="E1160" t="s">
        <v>44</v>
      </c>
      <c r="F1160" t="s">
        <v>40</v>
      </c>
      <c r="G1160">
        <v>1.3333333333333299</v>
      </c>
      <c r="H1160">
        <v>9.2938333333332892</v>
      </c>
      <c r="I1160">
        <v>1.1666666666666701</v>
      </c>
      <c r="J1160">
        <v>8.5241666666666305</v>
      </c>
      <c r="K1160">
        <v>1.0833333333333299</v>
      </c>
      <c r="L1160">
        <v>8.7997499999999693</v>
      </c>
      <c r="S1160" t="s">
        <v>175</v>
      </c>
      <c r="T1160" t="s">
        <v>31</v>
      </c>
      <c r="U1160" t="s">
        <v>41</v>
      </c>
      <c r="V1160" t="s">
        <v>36</v>
      </c>
      <c r="W1160" t="s">
        <v>45</v>
      </c>
      <c r="X1160">
        <v>2807</v>
      </c>
      <c r="Y1160">
        <v>3615</v>
      </c>
      <c r="Z1160">
        <v>2605</v>
      </c>
      <c r="AA1160">
        <v>-0.463181065103139</v>
      </c>
      <c r="AB1160">
        <v>-0.56192047913265197</v>
      </c>
      <c r="AC1160">
        <v>-0.32417732136306099</v>
      </c>
    </row>
    <row r="1161" spans="1:29" x14ac:dyDescent="0.35">
      <c r="A1161" t="s">
        <v>172</v>
      </c>
      <c r="B1161">
        <v>6</v>
      </c>
      <c r="C1161" t="s">
        <v>43</v>
      </c>
      <c r="D1161" t="s">
        <v>31</v>
      </c>
      <c r="E1161" t="s">
        <v>44</v>
      </c>
      <c r="F1161" t="s">
        <v>40</v>
      </c>
      <c r="G1161">
        <v>6.1666666666666696</v>
      </c>
      <c r="H1161">
        <v>8.5339999999999101</v>
      </c>
      <c r="I1161">
        <v>6</v>
      </c>
      <c r="J1161">
        <v>7.7643333333332398</v>
      </c>
      <c r="K1161">
        <v>5.9166666666666696</v>
      </c>
      <c r="L1161">
        <v>8.0399166666665796</v>
      </c>
      <c r="S1161" t="s">
        <v>176</v>
      </c>
      <c r="T1161" t="s">
        <v>31</v>
      </c>
      <c r="U1161" t="s">
        <v>41</v>
      </c>
      <c r="V1161" t="s">
        <v>36</v>
      </c>
      <c r="W1161" t="s">
        <v>45</v>
      </c>
      <c r="X1161">
        <v>2807</v>
      </c>
      <c r="Y1161">
        <v>3615</v>
      </c>
      <c r="Z1161">
        <v>2605</v>
      </c>
      <c r="AA1161">
        <v>-0.463181065103139</v>
      </c>
      <c r="AB1161">
        <v>-0.56192047913265197</v>
      </c>
      <c r="AC1161">
        <v>-0.32417732136306099</v>
      </c>
    </row>
    <row r="1162" spans="1:29" x14ac:dyDescent="0.35">
      <c r="A1162" t="s">
        <v>172</v>
      </c>
      <c r="B1162">
        <v>6</v>
      </c>
      <c r="C1162" t="s">
        <v>38</v>
      </c>
      <c r="D1162" t="s">
        <v>31</v>
      </c>
      <c r="E1162" t="s">
        <v>46</v>
      </c>
      <c r="F1162" t="s">
        <v>47</v>
      </c>
      <c r="G1162">
        <v>0.75</v>
      </c>
      <c r="H1162">
        <v>0.151416666666667</v>
      </c>
      <c r="I1162">
        <v>0</v>
      </c>
      <c r="J1162">
        <v>0</v>
      </c>
      <c r="K1162">
        <v>0</v>
      </c>
      <c r="L1162" s="1">
        <v>1.38777878078145E-17</v>
      </c>
      <c r="S1162" t="s">
        <v>173</v>
      </c>
      <c r="T1162" t="s">
        <v>31</v>
      </c>
      <c r="U1162" t="s">
        <v>41</v>
      </c>
      <c r="V1162" t="s">
        <v>42</v>
      </c>
      <c r="W1162" t="s">
        <v>45</v>
      </c>
      <c r="X1162">
        <v>2513</v>
      </c>
      <c r="Y1162">
        <v>2406</v>
      </c>
      <c r="Z1162">
        <v>2175</v>
      </c>
      <c r="AA1162">
        <v>-1.1178001546490699</v>
      </c>
      <c r="AB1162">
        <v>-1.0007109727979899</v>
      </c>
      <c r="AC1162">
        <v>-1.26688419214584</v>
      </c>
    </row>
    <row r="1163" spans="1:29" x14ac:dyDescent="0.35">
      <c r="A1163" t="s">
        <v>172</v>
      </c>
      <c r="B1163">
        <v>6</v>
      </c>
      <c r="C1163" t="s">
        <v>38</v>
      </c>
      <c r="D1163" t="s">
        <v>31</v>
      </c>
      <c r="E1163" t="s">
        <v>46</v>
      </c>
      <c r="F1163" t="s">
        <v>47</v>
      </c>
      <c r="G1163">
        <v>5.3333333333333304</v>
      </c>
      <c r="H1163">
        <v>6.8013333333330799</v>
      </c>
      <c r="I1163">
        <v>5.3333333333333304</v>
      </c>
      <c r="J1163">
        <v>6.8013333333330799</v>
      </c>
      <c r="K1163">
        <v>4.5833333333333304</v>
      </c>
      <c r="L1163">
        <v>6.6499166666664102</v>
      </c>
      <c r="S1163" t="s">
        <v>175</v>
      </c>
      <c r="T1163" t="s">
        <v>31</v>
      </c>
      <c r="U1163" t="s">
        <v>41</v>
      </c>
      <c r="V1163" t="s">
        <v>42</v>
      </c>
      <c r="W1163" t="s">
        <v>45</v>
      </c>
      <c r="X1163">
        <v>2513</v>
      </c>
      <c r="Y1163">
        <v>2406</v>
      </c>
      <c r="Z1163">
        <v>2175</v>
      </c>
      <c r="AA1163">
        <v>-1.1178001546490699</v>
      </c>
      <c r="AB1163">
        <v>-1.0007109727979899</v>
      </c>
      <c r="AC1163">
        <v>-1.26688419214584</v>
      </c>
    </row>
    <row r="1164" spans="1:29" x14ac:dyDescent="0.35">
      <c r="A1164" t="s">
        <v>172</v>
      </c>
      <c r="B1164">
        <v>6</v>
      </c>
      <c r="C1164" t="s">
        <v>38</v>
      </c>
      <c r="D1164" t="s">
        <v>31</v>
      </c>
      <c r="E1164" t="s">
        <v>46</v>
      </c>
      <c r="F1164" t="s">
        <v>47</v>
      </c>
      <c r="G1164">
        <v>4.8333333333333304</v>
      </c>
      <c r="H1164">
        <v>8.49283333333344</v>
      </c>
      <c r="I1164">
        <v>4.8333333333333304</v>
      </c>
      <c r="J1164">
        <v>8.49283333333344</v>
      </c>
      <c r="K1164">
        <v>4.0833333333333304</v>
      </c>
      <c r="L1164">
        <v>8.3414166666667704</v>
      </c>
      <c r="S1164" t="s">
        <v>176</v>
      </c>
      <c r="T1164" t="s">
        <v>31</v>
      </c>
      <c r="U1164" t="s">
        <v>41</v>
      </c>
      <c r="V1164" t="s">
        <v>42</v>
      </c>
      <c r="W1164" t="s">
        <v>45</v>
      </c>
      <c r="X1164">
        <v>2513</v>
      </c>
      <c r="Y1164">
        <v>2406</v>
      </c>
      <c r="Z1164">
        <v>2175</v>
      </c>
      <c r="AA1164">
        <v>-1.1178001546490699</v>
      </c>
      <c r="AB1164">
        <v>-1.0007109727979899</v>
      </c>
      <c r="AC1164">
        <v>-1.26688419214584</v>
      </c>
    </row>
    <row r="1165" spans="1:29" x14ac:dyDescent="0.35">
      <c r="A1165" t="s">
        <v>172</v>
      </c>
      <c r="B1165">
        <v>6</v>
      </c>
      <c r="C1165" t="s">
        <v>38</v>
      </c>
      <c r="D1165" t="s">
        <v>31</v>
      </c>
      <c r="E1165" t="s">
        <v>46</v>
      </c>
      <c r="F1165" t="s">
        <v>47</v>
      </c>
      <c r="G1165">
        <v>0.33333333333333298</v>
      </c>
      <c r="H1165">
        <v>0.25983333333334702</v>
      </c>
      <c r="I1165">
        <v>-1.1666666666666701</v>
      </c>
      <c r="J1165">
        <v>-4.2999999999987701E-2</v>
      </c>
      <c r="K1165">
        <v>-0.41666666666666702</v>
      </c>
      <c r="L1165">
        <v>0.10841666666668</v>
      </c>
      <c r="S1165" t="s">
        <v>178</v>
      </c>
      <c r="T1165" t="s">
        <v>31</v>
      </c>
      <c r="U1165" t="s">
        <v>41</v>
      </c>
      <c r="V1165" t="s">
        <v>42</v>
      </c>
      <c r="W1165" t="s">
        <v>45</v>
      </c>
      <c r="X1165">
        <v>2513</v>
      </c>
      <c r="Y1165">
        <v>2406</v>
      </c>
      <c r="Z1165">
        <v>2175</v>
      </c>
      <c r="AA1165">
        <v>-1.1178001546490699</v>
      </c>
      <c r="AB1165">
        <v>-1.0007109727979899</v>
      </c>
      <c r="AC1165">
        <v>-1.26688419214584</v>
      </c>
    </row>
    <row r="1166" spans="1:29" x14ac:dyDescent="0.35">
      <c r="A1166" t="s">
        <v>172</v>
      </c>
      <c r="B1166">
        <v>6</v>
      </c>
      <c r="C1166" t="s">
        <v>38</v>
      </c>
      <c r="D1166" t="s">
        <v>31</v>
      </c>
      <c r="E1166" t="s">
        <v>46</v>
      </c>
      <c r="F1166" t="s">
        <v>47</v>
      </c>
      <c r="G1166">
        <v>0.16666666666666699</v>
      </c>
      <c r="H1166">
        <v>0.71816666666668105</v>
      </c>
      <c r="I1166">
        <v>-1.3333333333333299</v>
      </c>
      <c r="J1166">
        <v>0.41533333333334599</v>
      </c>
      <c r="K1166">
        <v>-0.58333333333333304</v>
      </c>
      <c r="L1166">
        <v>0.56675000000001297</v>
      </c>
      <c r="S1166" t="s">
        <v>179</v>
      </c>
      <c r="T1166" t="s">
        <v>31</v>
      </c>
      <c r="U1166" t="s">
        <v>41</v>
      </c>
      <c r="V1166" t="s">
        <v>42</v>
      </c>
      <c r="W1166" t="s">
        <v>45</v>
      </c>
      <c r="X1166">
        <v>2513</v>
      </c>
      <c r="Y1166">
        <v>2406</v>
      </c>
      <c r="Z1166">
        <v>2175</v>
      </c>
      <c r="AA1166">
        <v>-1.1178001546490699</v>
      </c>
      <c r="AB1166">
        <v>-1.0007109727979899</v>
      </c>
      <c r="AC1166">
        <v>-1.26688419214584</v>
      </c>
    </row>
    <row r="1167" spans="1:29" x14ac:dyDescent="0.35">
      <c r="A1167" t="s">
        <v>172</v>
      </c>
      <c r="B1167">
        <v>6</v>
      </c>
      <c r="C1167" t="s">
        <v>43</v>
      </c>
      <c r="D1167" t="s">
        <v>31</v>
      </c>
      <c r="E1167" t="s">
        <v>48</v>
      </c>
      <c r="F1167" t="s">
        <v>40</v>
      </c>
      <c r="G1167">
        <v>8.3333333333333301E-2</v>
      </c>
      <c r="H1167">
        <v>0.23775000000000099</v>
      </c>
      <c r="I1167">
        <v>0</v>
      </c>
      <c r="J1167">
        <v>0</v>
      </c>
      <c r="K1167" s="1">
        <v>-6.9388939039072299E-18</v>
      </c>
      <c r="L1167" s="1">
        <v>2.3129646346357401E-17</v>
      </c>
      <c r="S1167" t="s">
        <v>173</v>
      </c>
      <c r="T1167" t="s">
        <v>31</v>
      </c>
      <c r="U1167" t="s">
        <v>41</v>
      </c>
      <c r="V1167" t="s">
        <v>36</v>
      </c>
      <c r="W1167" t="s">
        <v>45</v>
      </c>
      <c r="X1167">
        <v>3385</v>
      </c>
      <c r="Y1167">
        <v>5192</v>
      </c>
      <c r="Z1167">
        <v>3180</v>
      </c>
      <c r="AA1167">
        <v>0.41218167091758401</v>
      </c>
      <c r="AB1167">
        <v>0.30073566147471298</v>
      </c>
      <c r="AC1167">
        <v>0.90547423796236803</v>
      </c>
    </row>
    <row r="1168" spans="1:29" x14ac:dyDescent="0.35">
      <c r="A1168" t="s">
        <v>172</v>
      </c>
      <c r="B1168">
        <v>6</v>
      </c>
      <c r="C1168" t="s">
        <v>43</v>
      </c>
      <c r="D1168" t="s">
        <v>31</v>
      </c>
      <c r="E1168" t="s">
        <v>48</v>
      </c>
      <c r="F1168" t="s">
        <v>40</v>
      </c>
      <c r="G1168">
        <v>1.8333333333333299</v>
      </c>
      <c r="H1168">
        <v>2.9294999999998801</v>
      </c>
      <c r="I1168">
        <v>1.6666666666666701</v>
      </c>
      <c r="J1168">
        <v>2.4539999999998798</v>
      </c>
      <c r="K1168">
        <v>1.75</v>
      </c>
      <c r="L1168">
        <v>2.69174999999988</v>
      </c>
      <c r="S1168" t="s">
        <v>178</v>
      </c>
      <c r="T1168" t="s">
        <v>31</v>
      </c>
      <c r="U1168" t="s">
        <v>41</v>
      </c>
      <c r="V1168" t="s">
        <v>36</v>
      </c>
      <c r="W1168" t="s">
        <v>45</v>
      </c>
      <c r="X1168">
        <v>3385</v>
      </c>
      <c r="Y1168">
        <v>5192</v>
      </c>
      <c r="Z1168">
        <v>3180</v>
      </c>
      <c r="AA1168">
        <v>0.41218167091758401</v>
      </c>
      <c r="AB1168">
        <v>0.30073566147471298</v>
      </c>
      <c r="AC1168">
        <v>0.90547423796236803</v>
      </c>
    </row>
    <row r="1169" spans="1:29" x14ac:dyDescent="0.35">
      <c r="A1169" t="s">
        <v>172</v>
      </c>
      <c r="B1169">
        <v>6</v>
      </c>
      <c r="C1169" t="s">
        <v>43</v>
      </c>
      <c r="D1169" t="s">
        <v>31</v>
      </c>
      <c r="E1169" t="s">
        <v>48</v>
      </c>
      <c r="F1169" t="s">
        <v>40</v>
      </c>
      <c r="G1169">
        <v>0.66666666666666696</v>
      </c>
      <c r="H1169">
        <v>1.4411666666668099</v>
      </c>
      <c r="I1169">
        <v>0.5</v>
      </c>
      <c r="J1169">
        <v>0.96566666666680601</v>
      </c>
      <c r="K1169">
        <v>0.58333333333333304</v>
      </c>
      <c r="L1169">
        <v>1.20341666666681</v>
      </c>
      <c r="S1169" t="s">
        <v>179</v>
      </c>
      <c r="T1169" t="s">
        <v>31</v>
      </c>
      <c r="U1169" t="s">
        <v>41</v>
      </c>
      <c r="V1169" t="s">
        <v>36</v>
      </c>
      <c r="W1169" t="s">
        <v>45</v>
      </c>
      <c r="X1169">
        <v>3385</v>
      </c>
      <c r="Y1169">
        <v>5192</v>
      </c>
      <c r="Z1169">
        <v>3180</v>
      </c>
      <c r="AA1169">
        <v>0.41218167091758401</v>
      </c>
      <c r="AB1169">
        <v>0.30073566147471298</v>
      </c>
      <c r="AC1169">
        <v>0.90547423796236803</v>
      </c>
    </row>
    <row r="1170" spans="1:29" x14ac:dyDescent="0.35">
      <c r="A1170" t="s">
        <v>172</v>
      </c>
      <c r="B1170">
        <v>6</v>
      </c>
      <c r="C1170" t="s">
        <v>43</v>
      </c>
      <c r="D1170" t="s">
        <v>31</v>
      </c>
      <c r="E1170" t="s">
        <v>48</v>
      </c>
      <c r="F1170" t="s">
        <v>40</v>
      </c>
      <c r="G1170">
        <v>4.6666666666666696</v>
      </c>
      <c r="H1170">
        <v>8.2271666666667702</v>
      </c>
      <c r="I1170">
        <v>4.6666666666666696</v>
      </c>
      <c r="J1170">
        <v>8.2271666666667702</v>
      </c>
      <c r="K1170">
        <v>4.5833333333333304</v>
      </c>
      <c r="L1170">
        <v>7.9894166666667701</v>
      </c>
      <c r="S1170" t="s">
        <v>175</v>
      </c>
      <c r="T1170" t="s">
        <v>31</v>
      </c>
      <c r="U1170" t="s">
        <v>41</v>
      </c>
      <c r="V1170" t="s">
        <v>36</v>
      </c>
      <c r="W1170" t="s">
        <v>45</v>
      </c>
      <c r="X1170">
        <v>3385</v>
      </c>
      <c r="Y1170">
        <v>5192</v>
      </c>
      <c r="Z1170">
        <v>3180</v>
      </c>
      <c r="AA1170">
        <v>0.41218167091758401</v>
      </c>
      <c r="AB1170">
        <v>0.30073566147471298</v>
      </c>
      <c r="AC1170">
        <v>0.90547423796236803</v>
      </c>
    </row>
    <row r="1171" spans="1:29" x14ac:dyDescent="0.35">
      <c r="A1171" t="s">
        <v>172</v>
      </c>
      <c r="B1171">
        <v>6</v>
      </c>
      <c r="C1171" t="s">
        <v>43</v>
      </c>
      <c r="D1171" t="s">
        <v>31</v>
      </c>
      <c r="E1171" t="s">
        <v>48</v>
      </c>
      <c r="F1171" t="s">
        <v>40</v>
      </c>
      <c r="G1171">
        <v>1.6666666666666701</v>
      </c>
      <c r="H1171">
        <v>8.57866666666661</v>
      </c>
      <c r="I1171">
        <v>1.6666666666666701</v>
      </c>
      <c r="J1171">
        <v>8.57866666666661</v>
      </c>
      <c r="K1171">
        <v>1.5833333333333299</v>
      </c>
      <c r="L1171">
        <v>8.3409166666666099</v>
      </c>
      <c r="S1171" t="s">
        <v>176</v>
      </c>
      <c r="T1171" t="s">
        <v>31</v>
      </c>
      <c r="U1171" t="s">
        <v>41</v>
      </c>
      <c r="V1171" t="s">
        <v>36</v>
      </c>
      <c r="W1171" t="s">
        <v>45</v>
      </c>
      <c r="X1171">
        <v>3385</v>
      </c>
      <c r="Y1171">
        <v>5192</v>
      </c>
      <c r="Z1171">
        <v>3180</v>
      </c>
      <c r="AA1171">
        <v>0.41218167091758401</v>
      </c>
      <c r="AB1171">
        <v>0.30073566147471298</v>
      </c>
      <c r="AC1171">
        <v>0.90547423796236803</v>
      </c>
    </row>
    <row r="1172" spans="1:29" x14ac:dyDescent="0.35">
      <c r="A1172" t="s">
        <v>172</v>
      </c>
      <c r="B1172">
        <v>6</v>
      </c>
      <c r="C1172" t="s">
        <v>30</v>
      </c>
      <c r="D1172" t="s">
        <v>31</v>
      </c>
      <c r="E1172" t="s">
        <v>49</v>
      </c>
      <c r="F1172" t="s">
        <v>50</v>
      </c>
      <c r="G1172">
        <v>0.83333333333333304</v>
      </c>
      <c r="H1172">
        <v>1.56299999999998</v>
      </c>
      <c r="I1172">
        <v>0</v>
      </c>
      <c r="J1172">
        <v>0</v>
      </c>
      <c r="K1172" s="1">
        <v>-1.29526019539602E-16</v>
      </c>
      <c r="L1172">
        <v>0</v>
      </c>
      <c r="S1172" t="s">
        <v>173</v>
      </c>
      <c r="T1172" t="s">
        <v>31</v>
      </c>
      <c r="U1172" t="s">
        <v>35</v>
      </c>
      <c r="V1172" t="s">
        <v>36</v>
      </c>
      <c r="W1172" t="s">
        <v>45</v>
      </c>
      <c r="X1172">
        <v>358</v>
      </c>
      <c r="Y1172">
        <v>0</v>
      </c>
      <c r="Z1172">
        <v>278</v>
      </c>
      <c r="AA1172">
        <v>0.58434825371427002</v>
      </c>
      <c r="AB1172">
        <v>0.41764341711158798</v>
      </c>
      <c r="AC1172">
        <v>-0.57735026918962595</v>
      </c>
    </row>
    <row r="1173" spans="1:29" x14ac:dyDescent="0.35">
      <c r="A1173" t="s">
        <v>172</v>
      </c>
      <c r="B1173">
        <v>6</v>
      </c>
      <c r="C1173" t="s">
        <v>30</v>
      </c>
      <c r="D1173" t="s">
        <v>31</v>
      </c>
      <c r="E1173" t="s">
        <v>49</v>
      </c>
      <c r="F1173" t="s">
        <v>50</v>
      </c>
      <c r="G1173">
        <v>1.8333333333333299</v>
      </c>
      <c r="H1173">
        <v>4.1059999999999199</v>
      </c>
      <c r="I1173">
        <v>1.5</v>
      </c>
      <c r="J1173">
        <v>3.7358333333332499</v>
      </c>
      <c r="K1173">
        <v>1</v>
      </c>
      <c r="L1173">
        <v>2.5429999999999402</v>
      </c>
      <c r="S1173" t="s">
        <v>178</v>
      </c>
      <c r="T1173" t="s">
        <v>31</v>
      </c>
      <c r="U1173" t="s">
        <v>35</v>
      </c>
      <c r="V1173" t="s">
        <v>36</v>
      </c>
      <c r="W1173" t="s">
        <v>45</v>
      </c>
      <c r="X1173">
        <v>358</v>
      </c>
      <c r="Y1173">
        <v>0</v>
      </c>
      <c r="Z1173">
        <v>278</v>
      </c>
      <c r="AA1173">
        <v>0.58434825371427002</v>
      </c>
      <c r="AB1173">
        <v>0.41764341711158798</v>
      </c>
      <c r="AC1173">
        <v>-0.57735026918962595</v>
      </c>
    </row>
    <row r="1174" spans="1:29" x14ac:dyDescent="0.35">
      <c r="A1174" t="s">
        <v>172</v>
      </c>
      <c r="B1174">
        <v>6</v>
      </c>
      <c r="C1174" t="s">
        <v>30</v>
      </c>
      <c r="D1174" t="s">
        <v>31</v>
      </c>
      <c r="E1174" t="s">
        <v>49</v>
      </c>
      <c r="F1174" t="s">
        <v>50</v>
      </c>
      <c r="G1174">
        <v>1</v>
      </c>
      <c r="H1174">
        <v>2.0481666666666198</v>
      </c>
      <c r="I1174">
        <v>0.66666666666666696</v>
      </c>
      <c r="J1174">
        <v>1.67799999999995</v>
      </c>
      <c r="K1174">
        <v>0.16666666666666699</v>
      </c>
      <c r="L1174">
        <v>0.48516666666663899</v>
      </c>
      <c r="S1174" t="s">
        <v>179</v>
      </c>
      <c r="T1174" t="s">
        <v>31</v>
      </c>
      <c r="U1174" t="s">
        <v>35</v>
      </c>
      <c r="V1174" t="s">
        <v>36</v>
      </c>
      <c r="W1174" t="s">
        <v>45</v>
      </c>
      <c r="X1174">
        <v>358</v>
      </c>
      <c r="Y1174">
        <v>0</v>
      </c>
      <c r="Z1174">
        <v>278</v>
      </c>
      <c r="AA1174">
        <v>0.58434825371427002</v>
      </c>
      <c r="AB1174">
        <v>0.41764341711158798</v>
      </c>
      <c r="AC1174">
        <v>-0.57735026918962595</v>
      </c>
    </row>
    <row r="1175" spans="1:29" x14ac:dyDescent="0.35">
      <c r="A1175" t="s">
        <v>172</v>
      </c>
      <c r="B1175">
        <v>6</v>
      </c>
      <c r="C1175" t="s">
        <v>30</v>
      </c>
      <c r="D1175" t="s">
        <v>31</v>
      </c>
      <c r="E1175" t="s">
        <v>49</v>
      </c>
      <c r="F1175" t="s">
        <v>50</v>
      </c>
      <c r="G1175">
        <v>1</v>
      </c>
      <c r="H1175">
        <v>8.5429999999999495</v>
      </c>
      <c r="I1175">
        <v>-0.33333333333333298</v>
      </c>
      <c r="J1175">
        <v>5.7871666666666597</v>
      </c>
      <c r="K1175">
        <v>0.16666666666666699</v>
      </c>
      <c r="L1175">
        <v>6.9799999999999702</v>
      </c>
      <c r="S1175" t="s">
        <v>175</v>
      </c>
      <c r="T1175" t="s">
        <v>31</v>
      </c>
      <c r="U1175" t="s">
        <v>35</v>
      </c>
      <c r="V1175" t="s">
        <v>36</v>
      </c>
      <c r="W1175" t="s">
        <v>45</v>
      </c>
      <c r="X1175">
        <v>358</v>
      </c>
      <c r="Y1175">
        <v>0</v>
      </c>
      <c r="Z1175">
        <v>278</v>
      </c>
      <c r="AA1175">
        <v>0.58434825371427002</v>
      </c>
      <c r="AB1175">
        <v>0.41764341711158798</v>
      </c>
      <c r="AC1175">
        <v>-0.57735026918962595</v>
      </c>
    </row>
    <row r="1176" spans="1:29" x14ac:dyDescent="0.35">
      <c r="A1176" t="s">
        <v>172</v>
      </c>
      <c r="B1176">
        <v>6</v>
      </c>
      <c r="C1176" t="s">
        <v>30</v>
      </c>
      <c r="D1176" t="s">
        <v>31</v>
      </c>
      <c r="E1176" t="s">
        <v>49</v>
      </c>
      <c r="F1176" t="s">
        <v>50</v>
      </c>
      <c r="G1176">
        <v>1.1666666666666701</v>
      </c>
      <c r="H1176">
        <v>8.9929999999999808</v>
      </c>
      <c r="I1176">
        <v>-0.16666666666666699</v>
      </c>
      <c r="J1176">
        <v>6.2371666666666901</v>
      </c>
      <c r="K1176">
        <v>0.33333333333333298</v>
      </c>
      <c r="L1176">
        <v>7.43</v>
      </c>
      <c r="S1176" t="s">
        <v>176</v>
      </c>
      <c r="T1176" t="s">
        <v>31</v>
      </c>
      <c r="U1176" t="s">
        <v>35</v>
      </c>
      <c r="V1176" t="s">
        <v>36</v>
      </c>
      <c r="W1176" t="s">
        <v>45</v>
      </c>
      <c r="X1176">
        <v>358</v>
      </c>
      <c r="Y1176">
        <v>0</v>
      </c>
      <c r="Z1176">
        <v>278</v>
      </c>
      <c r="AA1176">
        <v>0.58434825371427002</v>
      </c>
      <c r="AB1176">
        <v>0.41764341711158798</v>
      </c>
      <c r="AC1176">
        <v>-0.57735026918962595</v>
      </c>
    </row>
    <row r="1177" spans="1:29" x14ac:dyDescent="0.35">
      <c r="A1177" t="s">
        <v>172</v>
      </c>
      <c r="B1177">
        <v>6</v>
      </c>
      <c r="C1177" t="s">
        <v>30</v>
      </c>
      <c r="D1177" t="s">
        <v>31</v>
      </c>
      <c r="E1177" t="s">
        <v>51</v>
      </c>
      <c r="F1177" t="s">
        <v>50</v>
      </c>
      <c r="G1177">
        <v>8.3333333333333301E-2</v>
      </c>
      <c r="H1177">
        <v>0.162583333333335</v>
      </c>
      <c r="I1177">
        <v>0</v>
      </c>
      <c r="J1177">
        <v>0</v>
      </c>
      <c r="K1177" s="1">
        <v>6.9388939039072299E-18</v>
      </c>
      <c r="L1177" s="1">
        <v>-1.38777878078145E-17</v>
      </c>
      <c r="S1177" t="s">
        <v>173</v>
      </c>
      <c r="T1177" t="s">
        <v>31</v>
      </c>
      <c r="U1177" t="s">
        <v>35</v>
      </c>
      <c r="V1177" t="s">
        <v>36</v>
      </c>
      <c r="W1177" t="s">
        <v>45</v>
      </c>
      <c r="X1177">
        <v>389</v>
      </c>
      <c r="Y1177">
        <v>0</v>
      </c>
      <c r="Z1177">
        <v>277</v>
      </c>
      <c r="AA1177">
        <v>0.57032389562512698</v>
      </c>
      <c r="AB1177">
        <v>0.72347678554763295</v>
      </c>
      <c r="AC1177">
        <v>-0.57735026918962595</v>
      </c>
    </row>
    <row r="1178" spans="1:29" x14ac:dyDescent="0.35">
      <c r="A1178" t="s">
        <v>172</v>
      </c>
      <c r="B1178">
        <v>6</v>
      </c>
      <c r="C1178" t="s">
        <v>30</v>
      </c>
      <c r="D1178" t="s">
        <v>31</v>
      </c>
      <c r="E1178" t="s">
        <v>51</v>
      </c>
      <c r="F1178" t="s">
        <v>50</v>
      </c>
      <c r="G1178">
        <v>1.3333333333333299</v>
      </c>
      <c r="H1178">
        <v>8.9634999999999998</v>
      </c>
      <c r="I1178">
        <v>1.3333333333333299</v>
      </c>
      <c r="J1178">
        <v>8.9634999999999998</v>
      </c>
      <c r="K1178">
        <v>1.25</v>
      </c>
      <c r="L1178">
        <v>8.8009166666666605</v>
      </c>
      <c r="S1178" t="s">
        <v>175</v>
      </c>
      <c r="T1178" t="s">
        <v>31</v>
      </c>
      <c r="U1178" t="s">
        <v>35</v>
      </c>
      <c r="V1178" t="s">
        <v>36</v>
      </c>
      <c r="W1178" t="s">
        <v>45</v>
      </c>
      <c r="X1178">
        <v>389</v>
      </c>
      <c r="Y1178">
        <v>0</v>
      </c>
      <c r="Z1178">
        <v>277</v>
      </c>
      <c r="AA1178">
        <v>0.57032389562512698</v>
      </c>
      <c r="AB1178">
        <v>0.72347678554763295</v>
      </c>
      <c r="AC1178">
        <v>-0.57735026918962595</v>
      </c>
    </row>
    <row r="1179" spans="1:29" x14ac:dyDescent="0.35">
      <c r="A1179" t="s">
        <v>172</v>
      </c>
      <c r="B1179">
        <v>6</v>
      </c>
      <c r="C1179" t="s">
        <v>30</v>
      </c>
      <c r="D1179" t="s">
        <v>31</v>
      </c>
      <c r="E1179" t="s">
        <v>51</v>
      </c>
      <c r="F1179" t="s">
        <v>50</v>
      </c>
      <c r="G1179">
        <v>4.3333333333333304</v>
      </c>
      <c r="H1179">
        <v>7.6634999999998996</v>
      </c>
      <c r="I1179">
        <v>4.3333333333333304</v>
      </c>
      <c r="J1179">
        <v>7.6634999999998996</v>
      </c>
      <c r="K1179">
        <v>4.25</v>
      </c>
      <c r="L1179">
        <v>7.5009166666665603</v>
      </c>
      <c r="S1179" t="s">
        <v>176</v>
      </c>
      <c r="T1179" t="s">
        <v>31</v>
      </c>
      <c r="U1179" t="s">
        <v>35</v>
      </c>
      <c r="V1179" t="s">
        <v>36</v>
      </c>
      <c r="W1179" t="s">
        <v>45</v>
      </c>
      <c r="X1179">
        <v>389</v>
      </c>
      <c r="Y1179">
        <v>0</v>
      </c>
      <c r="Z1179">
        <v>277</v>
      </c>
      <c r="AA1179">
        <v>0.57032389562512698</v>
      </c>
      <c r="AB1179">
        <v>0.72347678554763295</v>
      </c>
      <c r="AC1179">
        <v>-0.57735026918962595</v>
      </c>
    </row>
    <row r="1180" spans="1:29" x14ac:dyDescent="0.35">
      <c r="A1180" t="s">
        <v>172</v>
      </c>
      <c r="B1180">
        <v>6</v>
      </c>
      <c r="C1180" t="s">
        <v>30</v>
      </c>
      <c r="D1180" t="s">
        <v>31</v>
      </c>
      <c r="E1180" t="s">
        <v>51</v>
      </c>
      <c r="F1180" t="s">
        <v>50</v>
      </c>
      <c r="G1180">
        <v>0.83333333333333304</v>
      </c>
      <c r="H1180">
        <v>4.4971666666666996</v>
      </c>
      <c r="I1180">
        <v>0.66666666666666696</v>
      </c>
      <c r="J1180">
        <v>4.1720000000000299</v>
      </c>
      <c r="K1180">
        <v>0.75</v>
      </c>
      <c r="L1180">
        <v>4.3345833333333603</v>
      </c>
      <c r="S1180" t="s">
        <v>178</v>
      </c>
      <c r="T1180" t="s">
        <v>31</v>
      </c>
      <c r="U1180" t="s">
        <v>35</v>
      </c>
      <c r="V1180" t="s">
        <v>36</v>
      </c>
      <c r="W1180" t="s">
        <v>45</v>
      </c>
      <c r="X1180">
        <v>389</v>
      </c>
      <c r="Y1180">
        <v>0</v>
      </c>
      <c r="Z1180">
        <v>277</v>
      </c>
      <c r="AA1180">
        <v>0.57032389562512698</v>
      </c>
      <c r="AB1180">
        <v>0.72347678554763295</v>
      </c>
      <c r="AC1180">
        <v>-0.57735026918962595</v>
      </c>
    </row>
    <row r="1181" spans="1:29" x14ac:dyDescent="0.35">
      <c r="A1181" t="s">
        <v>172</v>
      </c>
      <c r="B1181">
        <v>6</v>
      </c>
      <c r="C1181" t="s">
        <v>30</v>
      </c>
      <c r="D1181" t="s">
        <v>31</v>
      </c>
      <c r="E1181" t="s">
        <v>51</v>
      </c>
      <c r="F1181" t="s">
        <v>50</v>
      </c>
      <c r="G1181">
        <v>0.5</v>
      </c>
      <c r="H1181">
        <v>2.5513333333332899</v>
      </c>
      <c r="I1181">
        <v>0.33333333333333298</v>
      </c>
      <c r="J1181">
        <v>2.2261666666666202</v>
      </c>
      <c r="K1181">
        <v>0.41666666666666702</v>
      </c>
      <c r="L1181">
        <v>2.38874999999996</v>
      </c>
      <c r="S1181" t="s">
        <v>179</v>
      </c>
      <c r="T1181" t="s">
        <v>31</v>
      </c>
      <c r="U1181" t="s">
        <v>35</v>
      </c>
      <c r="V1181" t="s">
        <v>36</v>
      </c>
      <c r="W1181" t="s">
        <v>45</v>
      </c>
      <c r="X1181">
        <v>389</v>
      </c>
      <c r="Y1181">
        <v>0</v>
      </c>
      <c r="Z1181">
        <v>277</v>
      </c>
      <c r="AA1181">
        <v>0.57032389562512698</v>
      </c>
      <c r="AB1181">
        <v>0.72347678554763295</v>
      </c>
      <c r="AC1181">
        <v>-0.57735026918962595</v>
      </c>
    </row>
    <row r="1182" spans="1:29" x14ac:dyDescent="0.35">
      <c r="A1182" t="s">
        <v>52</v>
      </c>
      <c r="B1182">
        <v>1</v>
      </c>
      <c r="C1182" t="s">
        <v>30</v>
      </c>
      <c r="D1182" t="s">
        <v>31</v>
      </c>
      <c r="E1182" t="s">
        <v>32</v>
      </c>
      <c r="F1182" t="s">
        <v>33</v>
      </c>
      <c r="G1182">
        <v>0.875</v>
      </c>
      <c r="H1182">
        <v>0.61900000000002797</v>
      </c>
      <c r="I1182">
        <v>0</v>
      </c>
      <c r="J1182">
        <v>0</v>
      </c>
      <c r="K1182">
        <v>0</v>
      </c>
      <c r="L1182" s="1">
        <v>-2.7755575615628901E-17</v>
      </c>
      <c r="S1182" t="s">
        <v>173</v>
      </c>
      <c r="T1182" t="s">
        <v>31</v>
      </c>
      <c r="U1182" t="s">
        <v>35</v>
      </c>
      <c r="V1182" t="s">
        <v>36</v>
      </c>
      <c r="W1182" t="s">
        <v>37</v>
      </c>
      <c r="X1182">
        <v>200</v>
      </c>
      <c r="Y1182">
        <v>772</v>
      </c>
      <c r="Z1182">
        <v>154</v>
      </c>
      <c r="AA1182">
        <v>-1.1546721493394001</v>
      </c>
      <c r="AB1182">
        <v>-1.14112020265922</v>
      </c>
      <c r="AC1182">
        <v>1.1547005383792499</v>
      </c>
    </row>
    <row r="1183" spans="1:29" x14ac:dyDescent="0.35">
      <c r="A1183" t="s">
        <v>52</v>
      </c>
      <c r="B1183">
        <v>1</v>
      </c>
      <c r="C1183" t="s">
        <v>30</v>
      </c>
      <c r="D1183" t="s">
        <v>31</v>
      </c>
      <c r="E1183" t="s">
        <v>32</v>
      </c>
      <c r="F1183" t="s">
        <v>33</v>
      </c>
      <c r="G1183">
        <v>1.25</v>
      </c>
      <c r="H1183">
        <v>3.8362499999998398</v>
      </c>
      <c r="I1183">
        <v>-0.5</v>
      </c>
      <c r="J1183">
        <v>2.5982499999997799</v>
      </c>
      <c r="K1183">
        <v>0.375</v>
      </c>
      <c r="L1183">
        <v>3.2172499999998099</v>
      </c>
      <c r="S1183" t="s">
        <v>174</v>
      </c>
      <c r="T1183" t="s">
        <v>31</v>
      </c>
      <c r="U1183" t="s">
        <v>35</v>
      </c>
      <c r="V1183" t="s">
        <v>36</v>
      </c>
      <c r="W1183" t="s">
        <v>37</v>
      </c>
      <c r="X1183">
        <v>200</v>
      </c>
      <c r="Y1183">
        <v>772</v>
      </c>
      <c r="Z1183">
        <v>154</v>
      </c>
      <c r="AA1183">
        <v>-1.1546721493394001</v>
      </c>
      <c r="AB1183">
        <v>-1.14112020265922</v>
      </c>
      <c r="AC1183">
        <v>1.1547005383792499</v>
      </c>
    </row>
    <row r="1184" spans="1:29" x14ac:dyDescent="0.35">
      <c r="A1184" t="s">
        <v>52</v>
      </c>
      <c r="B1184">
        <v>1</v>
      </c>
      <c r="C1184" t="s">
        <v>30</v>
      </c>
      <c r="D1184" t="s">
        <v>31</v>
      </c>
      <c r="E1184" t="s">
        <v>32</v>
      </c>
      <c r="F1184" t="s">
        <v>33</v>
      </c>
      <c r="G1184">
        <v>2.125</v>
      </c>
      <c r="H1184">
        <v>1.6316250000000101</v>
      </c>
      <c r="I1184">
        <v>0.375</v>
      </c>
      <c r="J1184">
        <v>0.39362499999995099</v>
      </c>
      <c r="K1184">
        <v>1.25</v>
      </c>
      <c r="L1184">
        <v>1.0126249999999799</v>
      </c>
      <c r="S1184" t="s">
        <v>180</v>
      </c>
      <c r="T1184" t="s">
        <v>31</v>
      </c>
      <c r="U1184" t="s">
        <v>35</v>
      </c>
      <c r="V1184" t="s">
        <v>36</v>
      </c>
      <c r="W1184" t="s">
        <v>37</v>
      </c>
      <c r="X1184">
        <v>200</v>
      </c>
      <c r="Y1184">
        <v>772</v>
      </c>
      <c r="Z1184">
        <v>154</v>
      </c>
      <c r="AA1184">
        <v>-1.1546721493394001</v>
      </c>
      <c r="AB1184">
        <v>-1.14112020265922</v>
      </c>
      <c r="AC1184">
        <v>1.1547005383792499</v>
      </c>
    </row>
    <row r="1185" spans="1:29" x14ac:dyDescent="0.35">
      <c r="A1185" t="s">
        <v>52</v>
      </c>
      <c r="B1185">
        <v>1</v>
      </c>
      <c r="C1185" t="s">
        <v>30</v>
      </c>
      <c r="D1185" t="s">
        <v>31</v>
      </c>
      <c r="E1185" t="s">
        <v>32</v>
      </c>
      <c r="F1185" t="s">
        <v>33</v>
      </c>
      <c r="G1185">
        <v>1.5</v>
      </c>
      <c r="H1185">
        <v>1.0539999999998599</v>
      </c>
      <c r="I1185">
        <v>1.5</v>
      </c>
      <c r="J1185">
        <v>1.0539999999998599</v>
      </c>
      <c r="K1185">
        <v>0.625</v>
      </c>
      <c r="L1185">
        <v>0.43499999999983202</v>
      </c>
      <c r="S1185" t="s">
        <v>177</v>
      </c>
      <c r="T1185" t="s">
        <v>31</v>
      </c>
      <c r="U1185" t="s">
        <v>35</v>
      </c>
      <c r="V1185" t="s">
        <v>36</v>
      </c>
      <c r="W1185" t="s">
        <v>37</v>
      </c>
      <c r="X1185">
        <v>200</v>
      </c>
      <c r="Y1185">
        <v>772</v>
      </c>
      <c r="Z1185">
        <v>154</v>
      </c>
      <c r="AA1185">
        <v>-1.1546721493394001</v>
      </c>
      <c r="AB1185">
        <v>-1.14112020265922</v>
      </c>
      <c r="AC1185">
        <v>1.1547005383792499</v>
      </c>
    </row>
    <row r="1186" spans="1:29" x14ac:dyDescent="0.35">
      <c r="A1186" t="s">
        <v>52</v>
      </c>
      <c r="B1186">
        <v>1</v>
      </c>
      <c r="C1186" t="s">
        <v>30</v>
      </c>
      <c r="D1186" t="s">
        <v>31</v>
      </c>
      <c r="E1186" t="s">
        <v>32</v>
      </c>
      <c r="F1186" t="s">
        <v>33</v>
      </c>
      <c r="G1186">
        <v>1.25</v>
      </c>
      <c r="H1186">
        <v>1.3616249999999499</v>
      </c>
      <c r="I1186">
        <v>1.25</v>
      </c>
      <c r="J1186">
        <v>1.3616249999999499</v>
      </c>
      <c r="K1186">
        <v>0.375</v>
      </c>
      <c r="L1186">
        <v>0.74262499999991904</v>
      </c>
      <c r="S1186" t="s">
        <v>181</v>
      </c>
      <c r="T1186" t="s">
        <v>31</v>
      </c>
      <c r="U1186" t="s">
        <v>35</v>
      </c>
      <c r="V1186" t="s">
        <v>36</v>
      </c>
      <c r="W1186" t="s">
        <v>37</v>
      </c>
      <c r="X1186">
        <v>200</v>
      </c>
      <c r="Y1186">
        <v>772</v>
      </c>
      <c r="Z1186">
        <v>154</v>
      </c>
      <c r="AA1186">
        <v>-1.1546721493394001</v>
      </c>
      <c r="AB1186">
        <v>-1.14112020265922</v>
      </c>
      <c r="AC1186">
        <v>1.1547005383792499</v>
      </c>
    </row>
    <row r="1187" spans="1:29" x14ac:dyDescent="0.35">
      <c r="A1187" t="s">
        <v>52</v>
      </c>
      <c r="B1187">
        <v>1</v>
      </c>
      <c r="C1187" t="s">
        <v>38</v>
      </c>
      <c r="D1187" t="s">
        <v>31</v>
      </c>
      <c r="E1187" t="s">
        <v>39</v>
      </c>
      <c r="F1187" t="s">
        <v>40</v>
      </c>
      <c r="G1187">
        <v>0.125</v>
      </c>
      <c r="H1187">
        <v>2.16250000000003E-2</v>
      </c>
      <c r="I1187">
        <v>0</v>
      </c>
      <c r="J1187">
        <v>0</v>
      </c>
      <c r="K1187">
        <v>0</v>
      </c>
      <c r="L1187" s="1">
        <v>-2.6020852139652099E-18</v>
      </c>
      <c r="S1187" t="s">
        <v>173</v>
      </c>
      <c r="T1187" t="s">
        <v>31</v>
      </c>
      <c r="U1187" t="s">
        <v>41</v>
      </c>
      <c r="V1187" t="s">
        <v>42</v>
      </c>
      <c r="W1187" t="s">
        <v>37</v>
      </c>
      <c r="X1187">
        <v>4029</v>
      </c>
      <c r="Y1187">
        <v>4910</v>
      </c>
      <c r="Z1187">
        <v>3677</v>
      </c>
      <c r="AA1187">
        <v>1.1687995488346301</v>
      </c>
      <c r="AB1187">
        <v>1.26189579045593</v>
      </c>
      <c r="AC1187">
        <v>0.68558727554653398</v>
      </c>
    </row>
    <row r="1188" spans="1:29" x14ac:dyDescent="0.35">
      <c r="A1188" t="s">
        <v>52</v>
      </c>
      <c r="B1188">
        <v>1</v>
      </c>
      <c r="C1188" t="s">
        <v>38</v>
      </c>
      <c r="D1188" t="s">
        <v>31</v>
      </c>
      <c r="E1188" t="s">
        <v>39</v>
      </c>
      <c r="F1188" t="s">
        <v>40</v>
      </c>
      <c r="G1188">
        <v>2.75</v>
      </c>
      <c r="H1188">
        <v>1.5422499999999799</v>
      </c>
      <c r="I1188">
        <v>2.5</v>
      </c>
      <c r="J1188">
        <v>1.4989999999999799</v>
      </c>
      <c r="K1188">
        <v>2.625</v>
      </c>
      <c r="L1188">
        <v>1.5206249999999799</v>
      </c>
      <c r="S1188" t="s">
        <v>177</v>
      </c>
      <c r="T1188" t="s">
        <v>31</v>
      </c>
      <c r="U1188" t="s">
        <v>41</v>
      </c>
      <c r="V1188" t="s">
        <v>42</v>
      </c>
      <c r="W1188" t="s">
        <v>37</v>
      </c>
      <c r="X1188">
        <v>4029</v>
      </c>
      <c r="Y1188">
        <v>4910</v>
      </c>
      <c r="Z1188">
        <v>3677</v>
      </c>
      <c r="AA1188">
        <v>1.1687995488346301</v>
      </c>
      <c r="AB1188">
        <v>1.26189579045593</v>
      </c>
      <c r="AC1188">
        <v>0.68558727554653398</v>
      </c>
    </row>
    <row r="1189" spans="1:29" x14ac:dyDescent="0.35">
      <c r="A1189" t="s">
        <v>52</v>
      </c>
      <c r="B1189">
        <v>1</v>
      </c>
      <c r="C1189" t="s">
        <v>38</v>
      </c>
      <c r="D1189" t="s">
        <v>31</v>
      </c>
      <c r="E1189" t="s">
        <v>39</v>
      </c>
      <c r="F1189" t="s">
        <v>40</v>
      </c>
      <c r="G1189">
        <v>0.75</v>
      </c>
      <c r="H1189">
        <v>0.41525000000002898</v>
      </c>
      <c r="I1189">
        <v>0.5</v>
      </c>
      <c r="J1189">
        <v>0.37200000000002797</v>
      </c>
      <c r="K1189">
        <v>0.625</v>
      </c>
      <c r="L1189">
        <v>0.39362500000002898</v>
      </c>
      <c r="S1189" t="s">
        <v>181</v>
      </c>
      <c r="T1189" t="s">
        <v>31</v>
      </c>
      <c r="U1189" t="s">
        <v>41</v>
      </c>
      <c r="V1189" t="s">
        <v>42</v>
      </c>
      <c r="W1189" t="s">
        <v>37</v>
      </c>
      <c r="X1189">
        <v>4029</v>
      </c>
      <c r="Y1189">
        <v>4910</v>
      </c>
      <c r="Z1189">
        <v>3677</v>
      </c>
      <c r="AA1189">
        <v>1.1687995488346301</v>
      </c>
      <c r="AB1189">
        <v>1.26189579045593</v>
      </c>
      <c r="AC1189">
        <v>0.68558727554653398</v>
      </c>
    </row>
    <row r="1190" spans="1:29" x14ac:dyDescent="0.35">
      <c r="A1190" t="s">
        <v>52</v>
      </c>
      <c r="B1190">
        <v>1</v>
      </c>
      <c r="C1190" t="s">
        <v>38</v>
      </c>
      <c r="D1190" t="s">
        <v>31</v>
      </c>
      <c r="E1190" t="s">
        <v>39</v>
      </c>
      <c r="F1190" t="s">
        <v>40</v>
      </c>
      <c r="G1190">
        <v>2.5</v>
      </c>
      <c r="H1190">
        <v>2.3962500000001201</v>
      </c>
      <c r="I1190">
        <v>2.5</v>
      </c>
      <c r="J1190">
        <v>2.3962500000001201</v>
      </c>
      <c r="K1190">
        <v>2.375</v>
      </c>
      <c r="L1190">
        <v>2.3746250000001199</v>
      </c>
      <c r="S1190" t="s">
        <v>174</v>
      </c>
      <c r="T1190" t="s">
        <v>31</v>
      </c>
      <c r="U1190" t="s">
        <v>41</v>
      </c>
      <c r="V1190" t="s">
        <v>42</v>
      </c>
      <c r="W1190" t="s">
        <v>37</v>
      </c>
      <c r="X1190">
        <v>4029</v>
      </c>
      <c r="Y1190">
        <v>4910</v>
      </c>
      <c r="Z1190">
        <v>3677</v>
      </c>
      <c r="AA1190">
        <v>1.1687995488346301</v>
      </c>
      <c r="AB1190">
        <v>1.26189579045593</v>
      </c>
      <c r="AC1190">
        <v>0.68558727554653398</v>
      </c>
    </row>
    <row r="1191" spans="1:29" x14ac:dyDescent="0.35">
      <c r="A1191" t="s">
        <v>52</v>
      </c>
      <c r="B1191">
        <v>1</v>
      </c>
      <c r="C1191" t="s">
        <v>38</v>
      </c>
      <c r="D1191" t="s">
        <v>31</v>
      </c>
      <c r="E1191" t="s">
        <v>39</v>
      </c>
      <c r="F1191" t="s">
        <v>40</v>
      </c>
      <c r="G1191">
        <v>0.375</v>
      </c>
      <c r="H1191">
        <v>1.30212499999999</v>
      </c>
      <c r="I1191">
        <v>0.375</v>
      </c>
      <c r="J1191">
        <v>1.30212499999999</v>
      </c>
      <c r="K1191">
        <v>0.25</v>
      </c>
      <c r="L1191">
        <v>1.28049999999999</v>
      </c>
      <c r="S1191" t="s">
        <v>180</v>
      </c>
      <c r="T1191" t="s">
        <v>31</v>
      </c>
      <c r="U1191" t="s">
        <v>41</v>
      </c>
      <c r="V1191" t="s">
        <v>42</v>
      </c>
      <c r="W1191" t="s">
        <v>37</v>
      </c>
      <c r="X1191">
        <v>4029</v>
      </c>
      <c r="Y1191">
        <v>4910</v>
      </c>
      <c r="Z1191">
        <v>3677</v>
      </c>
      <c r="AA1191">
        <v>1.1687995488346301</v>
      </c>
      <c r="AB1191">
        <v>1.26189579045593</v>
      </c>
      <c r="AC1191">
        <v>0.68558727554653398</v>
      </c>
    </row>
    <row r="1192" spans="1:29" x14ac:dyDescent="0.35">
      <c r="A1192" t="s">
        <v>52</v>
      </c>
      <c r="B1192">
        <v>1</v>
      </c>
      <c r="C1192" t="s">
        <v>43</v>
      </c>
      <c r="D1192" t="s">
        <v>31</v>
      </c>
      <c r="E1192" t="s">
        <v>44</v>
      </c>
      <c r="F1192" t="s">
        <v>40</v>
      </c>
      <c r="G1192">
        <v>0.125</v>
      </c>
      <c r="H1192">
        <v>0.59412499999996304</v>
      </c>
      <c r="I1192">
        <v>0</v>
      </c>
      <c r="J1192">
        <v>0</v>
      </c>
      <c r="K1192">
        <v>0</v>
      </c>
      <c r="L1192" s="1">
        <v>-2.7755575615628901E-17</v>
      </c>
      <c r="S1192" t="s">
        <v>173</v>
      </c>
      <c r="T1192" t="s">
        <v>31</v>
      </c>
      <c r="U1192" t="s">
        <v>41</v>
      </c>
      <c r="V1192" t="s">
        <v>36</v>
      </c>
      <c r="W1192" t="s">
        <v>45</v>
      </c>
      <c r="X1192">
        <v>2807</v>
      </c>
      <c r="Y1192">
        <v>3615</v>
      </c>
      <c r="Z1192">
        <v>2605</v>
      </c>
      <c r="AA1192">
        <v>-0.463181065103139</v>
      </c>
      <c r="AB1192">
        <v>-0.56192047913265197</v>
      </c>
      <c r="AC1192">
        <v>-0.32417732136306099</v>
      </c>
    </row>
    <row r="1193" spans="1:29" x14ac:dyDescent="0.35">
      <c r="A1193" t="s">
        <v>52</v>
      </c>
      <c r="B1193">
        <v>1</v>
      </c>
      <c r="C1193" t="s">
        <v>43</v>
      </c>
      <c r="D1193" t="s">
        <v>31</v>
      </c>
      <c r="E1193" t="s">
        <v>44</v>
      </c>
      <c r="F1193" t="s">
        <v>40</v>
      </c>
      <c r="G1193">
        <v>2.5</v>
      </c>
      <c r="H1193">
        <v>6.0747500000000203</v>
      </c>
      <c r="I1193">
        <v>2.25</v>
      </c>
      <c r="J1193">
        <v>5.4570000000000203</v>
      </c>
      <c r="K1193">
        <v>2.375</v>
      </c>
      <c r="L1193">
        <v>5.4806250000000603</v>
      </c>
      <c r="S1193" t="s">
        <v>174</v>
      </c>
      <c r="T1193" t="s">
        <v>31</v>
      </c>
      <c r="U1193" t="s">
        <v>41</v>
      </c>
      <c r="V1193" t="s">
        <v>36</v>
      </c>
      <c r="W1193" t="s">
        <v>45</v>
      </c>
      <c r="X1193">
        <v>2807</v>
      </c>
      <c r="Y1193">
        <v>3615</v>
      </c>
      <c r="Z1193">
        <v>2605</v>
      </c>
      <c r="AA1193">
        <v>-0.463181065103139</v>
      </c>
      <c r="AB1193">
        <v>-0.56192047913265197</v>
      </c>
      <c r="AC1193">
        <v>-0.32417732136306099</v>
      </c>
    </row>
    <row r="1194" spans="1:29" x14ac:dyDescent="0.35">
      <c r="A1194" t="s">
        <v>52</v>
      </c>
      <c r="B1194">
        <v>1</v>
      </c>
      <c r="C1194" t="s">
        <v>43</v>
      </c>
      <c r="D1194" t="s">
        <v>31</v>
      </c>
      <c r="E1194" t="s">
        <v>44</v>
      </c>
      <c r="F1194" t="s">
        <v>40</v>
      </c>
      <c r="G1194">
        <v>0.5</v>
      </c>
      <c r="H1194">
        <v>1.83337499999997</v>
      </c>
      <c r="I1194">
        <v>0.25</v>
      </c>
      <c r="J1194">
        <v>1.21562499999997</v>
      </c>
      <c r="K1194">
        <v>0.375</v>
      </c>
      <c r="L1194">
        <v>1.23925000000001</v>
      </c>
      <c r="S1194" t="s">
        <v>180</v>
      </c>
      <c r="T1194" t="s">
        <v>31</v>
      </c>
      <c r="U1194" t="s">
        <v>41</v>
      </c>
      <c r="V1194" t="s">
        <v>36</v>
      </c>
      <c r="W1194" t="s">
        <v>45</v>
      </c>
      <c r="X1194">
        <v>2807</v>
      </c>
      <c r="Y1194">
        <v>3615</v>
      </c>
      <c r="Z1194">
        <v>2605</v>
      </c>
      <c r="AA1194">
        <v>-0.463181065103139</v>
      </c>
      <c r="AB1194">
        <v>-0.56192047913265197</v>
      </c>
      <c r="AC1194">
        <v>-0.32417732136306099</v>
      </c>
    </row>
    <row r="1195" spans="1:29" x14ac:dyDescent="0.35">
      <c r="A1195" t="s">
        <v>52</v>
      </c>
      <c r="B1195">
        <v>1</v>
      </c>
      <c r="C1195" t="s">
        <v>43</v>
      </c>
      <c r="D1195" t="s">
        <v>31</v>
      </c>
      <c r="E1195" t="s">
        <v>44</v>
      </c>
      <c r="F1195" t="s">
        <v>40</v>
      </c>
      <c r="G1195">
        <v>3</v>
      </c>
      <c r="H1195">
        <v>5.0082499999999204</v>
      </c>
      <c r="I1195">
        <v>3</v>
      </c>
      <c r="J1195">
        <v>4.4377499999999896</v>
      </c>
      <c r="K1195">
        <v>2.875</v>
      </c>
      <c r="L1195">
        <v>4.4141249999999603</v>
      </c>
      <c r="S1195" t="s">
        <v>177</v>
      </c>
      <c r="T1195" t="s">
        <v>31</v>
      </c>
      <c r="U1195" t="s">
        <v>41</v>
      </c>
      <c r="V1195" t="s">
        <v>36</v>
      </c>
      <c r="W1195" t="s">
        <v>45</v>
      </c>
      <c r="X1195">
        <v>2807</v>
      </c>
      <c r="Y1195">
        <v>3615</v>
      </c>
      <c r="Z1195">
        <v>2605</v>
      </c>
      <c r="AA1195">
        <v>-0.463181065103139</v>
      </c>
      <c r="AB1195">
        <v>-0.56192047913265197</v>
      </c>
      <c r="AC1195">
        <v>-0.32417732136306099</v>
      </c>
    </row>
    <row r="1196" spans="1:29" x14ac:dyDescent="0.35">
      <c r="A1196" t="s">
        <v>52</v>
      </c>
      <c r="B1196">
        <v>1</v>
      </c>
      <c r="C1196" t="s">
        <v>43</v>
      </c>
      <c r="D1196" t="s">
        <v>31</v>
      </c>
      <c r="E1196" t="s">
        <v>44</v>
      </c>
      <c r="F1196" t="s">
        <v>40</v>
      </c>
      <c r="G1196">
        <v>0.5</v>
      </c>
      <c r="H1196">
        <v>0.124500000000012</v>
      </c>
      <c r="I1196">
        <v>0.5</v>
      </c>
      <c r="J1196">
        <v>-0.44599999999991302</v>
      </c>
      <c r="K1196">
        <v>0.375</v>
      </c>
      <c r="L1196">
        <v>-0.469624999999951</v>
      </c>
      <c r="S1196" t="s">
        <v>181</v>
      </c>
      <c r="T1196" t="s">
        <v>31</v>
      </c>
      <c r="U1196" t="s">
        <v>41</v>
      </c>
      <c r="V1196" t="s">
        <v>36</v>
      </c>
      <c r="W1196" t="s">
        <v>45</v>
      </c>
      <c r="X1196">
        <v>2807</v>
      </c>
      <c r="Y1196">
        <v>3615</v>
      </c>
      <c r="Z1196">
        <v>2605</v>
      </c>
      <c r="AA1196">
        <v>-0.463181065103139</v>
      </c>
      <c r="AB1196">
        <v>-0.56192047913265197</v>
      </c>
      <c r="AC1196">
        <v>-0.32417732136306099</v>
      </c>
    </row>
    <row r="1197" spans="1:29" x14ac:dyDescent="0.35">
      <c r="A1197" t="s">
        <v>52</v>
      </c>
      <c r="B1197">
        <v>1</v>
      </c>
      <c r="C1197" t="s">
        <v>38</v>
      </c>
      <c r="D1197" t="s">
        <v>31</v>
      </c>
      <c r="E1197" t="s">
        <v>46</v>
      </c>
      <c r="F1197" t="s">
        <v>47</v>
      </c>
      <c r="G1197">
        <v>0.125</v>
      </c>
      <c r="H1197">
        <v>3.0624999999986399E-2</v>
      </c>
      <c r="I1197">
        <v>0</v>
      </c>
      <c r="J1197">
        <v>0</v>
      </c>
      <c r="K1197">
        <v>0</v>
      </c>
      <c r="L1197" s="1">
        <v>-3.46944695195361E-18</v>
      </c>
      <c r="S1197" t="s">
        <v>173</v>
      </c>
      <c r="T1197" t="s">
        <v>31</v>
      </c>
      <c r="U1197" t="s">
        <v>41</v>
      </c>
      <c r="V1197" t="s">
        <v>42</v>
      </c>
      <c r="W1197" t="s">
        <v>45</v>
      </c>
      <c r="X1197">
        <v>2513</v>
      </c>
      <c r="Y1197">
        <v>2406</v>
      </c>
      <c r="Z1197">
        <v>2175</v>
      </c>
      <c r="AA1197">
        <v>-1.1178001546490699</v>
      </c>
      <c r="AB1197">
        <v>-1.0007109727979899</v>
      </c>
      <c r="AC1197">
        <v>-1.26688419214584</v>
      </c>
    </row>
    <row r="1198" spans="1:29" x14ac:dyDescent="0.35">
      <c r="A1198" t="s">
        <v>52</v>
      </c>
      <c r="B1198">
        <v>1</v>
      </c>
      <c r="C1198" t="s">
        <v>38</v>
      </c>
      <c r="D1198" t="s">
        <v>31</v>
      </c>
      <c r="E1198" t="s">
        <v>46</v>
      </c>
      <c r="F1198" t="s">
        <v>47</v>
      </c>
      <c r="G1198">
        <v>3.5</v>
      </c>
      <c r="H1198">
        <v>3.4554999999999398</v>
      </c>
      <c r="I1198">
        <v>3.5</v>
      </c>
      <c r="J1198">
        <v>3.4554999999999398</v>
      </c>
      <c r="K1198">
        <v>3.375</v>
      </c>
      <c r="L1198">
        <v>3.4248749999999601</v>
      </c>
      <c r="S1198" t="s">
        <v>177</v>
      </c>
      <c r="T1198" t="s">
        <v>31</v>
      </c>
      <c r="U1198" t="s">
        <v>41</v>
      </c>
      <c r="V1198" t="s">
        <v>42</v>
      </c>
      <c r="W1198" t="s">
        <v>45</v>
      </c>
      <c r="X1198">
        <v>2513</v>
      </c>
      <c r="Y1198">
        <v>2406</v>
      </c>
      <c r="Z1198">
        <v>2175</v>
      </c>
      <c r="AA1198">
        <v>-1.1178001546490699</v>
      </c>
      <c r="AB1198">
        <v>-1.0007109727979899</v>
      </c>
      <c r="AC1198">
        <v>-1.26688419214584</v>
      </c>
    </row>
    <row r="1199" spans="1:29" x14ac:dyDescent="0.35">
      <c r="A1199" t="s">
        <v>52</v>
      </c>
      <c r="B1199">
        <v>1</v>
      </c>
      <c r="C1199" t="s">
        <v>38</v>
      </c>
      <c r="D1199" t="s">
        <v>31</v>
      </c>
      <c r="E1199" t="s">
        <v>46</v>
      </c>
      <c r="F1199" t="s">
        <v>47</v>
      </c>
      <c r="G1199">
        <v>1</v>
      </c>
      <c r="H1199">
        <v>1.4336249999999799</v>
      </c>
      <c r="I1199">
        <v>1</v>
      </c>
      <c r="J1199">
        <v>1.4336249999999799</v>
      </c>
      <c r="K1199">
        <v>0.875</v>
      </c>
      <c r="L1199">
        <v>1.40299999999999</v>
      </c>
      <c r="S1199" t="s">
        <v>181</v>
      </c>
      <c r="T1199" t="s">
        <v>31</v>
      </c>
      <c r="U1199" t="s">
        <v>41</v>
      </c>
      <c r="V1199" t="s">
        <v>42</v>
      </c>
      <c r="W1199" t="s">
        <v>45</v>
      </c>
      <c r="X1199">
        <v>2513</v>
      </c>
      <c r="Y1199">
        <v>2406</v>
      </c>
      <c r="Z1199">
        <v>2175</v>
      </c>
      <c r="AA1199">
        <v>-1.1178001546490699</v>
      </c>
      <c r="AB1199">
        <v>-1.0007109727979899</v>
      </c>
      <c r="AC1199">
        <v>-1.26688419214584</v>
      </c>
    </row>
    <row r="1200" spans="1:29" x14ac:dyDescent="0.35">
      <c r="A1200" t="s">
        <v>52</v>
      </c>
      <c r="B1200">
        <v>1</v>
      </c>
      <c r="C1200" t="s">
        <v>38</v>
      </c>
      <c r="D1200" t="s">
        <v>31</v>
      </c>
      <c r="E1200" t="s">
        <v>46</v>
      </c>
      <c r="F1200" t="s">
        <v>47</v>
      </c>
      <c r="G1200">
        <v>4</v>
      </c>
      <c r="H1200">
        <v>2.1189999999999101</v>
      </c>
      <c r="I1200">
        <v>3.75</v>
      </c>
      <c r="J1200">
        <v>2.05774999999994</v>
      </c>
      <c r="K1200">
        <v>3.875</v>
      </c>
      <c r="L1200">
        <v>2.0883749999999299</v>
      </c>
      <c r="S1200" t="s">
        <v>174</v>
      </c>
      <c r="T1200" t="s">
        <v>31</v>
      </c>
      <c r="U1200" t="s">
        <v>41</v>
      </c>
      <c r="V1200" t="s">
        <v>42</v>
      </c>
      <c r="W1200" t="s">
        <v>45</v>
      </c>
      <c r="X1200">
        <v>2513</v>
      </c>
      <c r="Y1200">
        <v>2406</v>
      </c>
      <c r="Z1200">
        <v>2175</v>
      </c>
      <c r="AA1200">
        <v>-1.1178001546490699</v>
      </c>
      <c r="AB1200">
        <v>-1.0007109727979899</v>
      </c>
      <c r="AC1200">
        <v>-1.26688419214584</v>
      </c>
    </row>
    <row r="1201" spans="1:29" x14ac:dyDescent="0.35">
      <c r="A1201" t="s">
        <v>52</v>
      </c>
      <c r="B1201">
        <v>1</v>
      </c>
      <c r="C1201" t="s">
        <v>38</v>
      </c>
      <c r="D1201" t="s">
        <v>31</v>
      </c>
      <c r="E1201" t="s">
        <v>46</v>
      </c>
      <c r="F1201" t="s">
        <v>47</v>
      </c>
      <c r="G1201">
        <v>0.25</v>
      </c>
      <c r="H1201">
        <v>1.0546250000000199</v>
      </c>
      <c r="I1201">
        <v>0</v>
      </c>
      <c r="J1201">
        <v>0.99337500000004297</v>
      </c>
      <c r="K1201">
        <v>0.125</v>
      </c>
      <c r="L1201">
        <v>1.02400000000003</v>
      </c>
      <c r="S1201" t="s">
        <v>180</v>
      </c>
      <c r="T1201" t="s">
        <v>31</v>
      </c>
      <c r="U1201" t="s">
        <v>41</v>
      </c>
      <c r="V1201" t="s">
        <v>42</v>
      </c>
      <c r="W1201" t="s">
        <v>45</v>
      </c>
      <c r="X1201">
        <v>2513</v>
      </c>
      <c r="Y1201">
        <v>2406</v>
      </c>
      <c r="Z1201">
        <v>2175</v>
      </c>
      <c r="AA1201">
        <v>-1.1178001546490699</v>
      </c>
      <c r="AB1201">
        <v>-1.0007109727979899</v>
      </c>
      <c r="AC1201">
        <v>-1.26688419214584</v>
      </c>
    </row>
    <row r="1202" spans="1:29" x14ac:dyDescent="0.35">
      <c r="A1202" t="s">
        <v>52</v>
      </c>
      <c r="B1202">
        <v>1</v>
      </c>
      <c r="C1202" t="s">
        <v>43</v>
      </c>
      <c r="D1202" t="s">
        <v>31</v>
      </c>
      <c r="E1202" t="s">
        <v>48</v>
      </c>
      <c r="F1202" t="s">
        <v>40</v>
      </c>
      <c r="G1202">
        <v>0.125</v>
      </c>
      <c r="H1202">
        <v>1.8124999999997799E-2</v>
      </c>
      <c r="I1202">
        <v>0</v>
      </c>
      <c r="J1202">
        <v>0</v>
      </c>
      <c r="K1202">
        <v>0</v>
      </c>
      <c r="L1202" s="1">
        <v>-2.6020852139652099E-18</v>
      </c>
      <c r="S1202" t="s">
        <v>173</v>
      </c>
      <c r="T1202" t="s">
        <v>31</v>
      </c>
      <c r="U1202" t="s">
        <v>41</v>
      </c>
      <c r="V1202" t="s">
        <v>36</v>
      </c>
      <c r="W1202" t="s">
        <v>45</v>
      </c>
      <c r="X1202">
        <v>3385</v>
      </c>
      <c r="Y1202">
        <v>5192</v>
      </c>
      <c r="Z1202">
        <v>3180</v>
      </c>
      <c r="AA1202">
        <v>0.41218167091758401</v>
      </c>
      <c r="AB1202">
        <v>0.30073566147471298</v>
      </c>
      <c r="AC1202">
        <v>0.90547423796236803</v>
      </c>
    </row>
    <row r="1203" spans="1:29" x14ac:dyDescent="0.35">
      <c r="A1203" t="s">
        <v>52</v>
      </c>
      <c r="B1203">
        <v>1</v>
      </c>
      <c r="C1203" t="s">
        <v>43</v>
      </c>
      <c r="D1203" t="s">
        <v>31</v>
      </c>
      <c r="E1203" t="s">
        <v>48</v>
      </c>
      <c r="F1203" t="s">
        <v>40</v>
      </c>
      <c r="G1203">
        <v>4</v>
      </c>
      <c r="H1203">
        <v>1.4092499999999699</v>
      </c>
      <c r="I1203">
        <v>3.75</v>
      </c>
      <c r="J1203">
        <v>1.37299999999998</v>
      </c>
      <c r="K1203">
        <v>3.875</v>
      </c>
      <c r="L1203">
        <v>1.39112499999997</v>
      </c>
      <c r="S1203" t="s">
        <v>177</v>
      </c>
      <c r="T1203" t="s">
        <v>31</v>
      </c>
      <c r="U1203" t="s">
        <v>41</v>
      </c>
      <c r="V1203" t="s">
        <v>36</v>
      </c>
      <c r="W1203" t="s">
        <v>45</v>
      </c>
      <c r="X1203">
        <v>3385</v>
      </c>
      <c r="Y1203">
        <v>5192</v>
      </c>
      <c r="Z1203">
        <v>3180</v>
      </c>
      <c r="AA1203">
        <v>0.41218167091758401</v>
      </c>
      <c r="AB1203">
        <v>0.30073566147471298</v>
      </c>
      <c r="AC1203">
        <v>0.90547423796236803</v>
      </c>
    </row>
    <row r="1204" spans="1:29" x14ac:dyDescent="0.35">
      <c r="A1204" t="s">
        <v>52</v>
      </c>
      <c r="B1204">
        <v>1</v>
      </c>
      <c r="C1204" t="s">
        <v>43</v>
      </c>
      <c r="D1204" t="s">
        <v>31</v>
      </c>
      <c r="E1204" t="s">
        <v>48</v>
      </c>
      <c r="F1204" t="s">
        <v>40</v>
      </c>
      <c r="G1204">
        <v>0.5</v>
      </c>
      <c r="H1204">
        <v>1.1412500000000001</v>
      </c>
      <c r="I1204">
        <v>0.25</v>
      </c>
      <c r="J1204">
        <v>1.105</v>
      </c>
      <c r="K1204">
        <v>0.375</v>
      </c>
      <c r="L1204">
        <v>1.1231249999999999</v>
      </c>
      <c r="S1204" t="s">
        <v>181</v>
      </c>
      <c r="T1204" t="s">
        <v>31</v>
      </c>
      <c r="U1204" t="s">
        <v>41</v>
      </c>
      <c r="V1204" t="s">
        <v>36</v>
      </c>
      <c r="W1204" t="s">
        <v>45</v>
      </c>
      <c r="X1204">
        <v>3385</v>
      </c>
      <c r="Y1204">
        <v>5192</v>
      </c>
      <c r="Z1204">
        <v>3180</v>
      </c>
      <c r="AA1204">
        <v>0.41218167091758401</v>
      </c>
      <c r="AB1204">
        <v>0.30073566147471298</v>
      </c>
      <c r="AC1204">
        <v>0.90547423796236803</v>
      </c>
    </row>
    <row r="1205" spans="1:29" x14ac:dyDescent="0.35">
      <c r="A1205" t="s">
        <v>52</v>
      </c>
      <c r="B1205">
        <v>1</v>
      </c>
      <c r="C1205" t="s">
        <v>43</v>
      </c>
      <c r="D1205" t="s">
        <v>31</v>
      </c>
      <c r="E1205" t="s">
        <v>48</v>
      </c>
      <c r="F1205" t="s">
        <v>40</v>
      </c>
      <c r="G1205">
        <v>2.25</v>
      </c>
      <c r="H1205">
        <v>2.0667499999999599</v>
      </c>
      <c r="I1205">
        <v>2.25</v>
      </c>
      <c r="J1205">
        <v>2.0667499999999599</v>
      </c>
      <c r="K1205">
        <v>2.125</v>
      </c>
      <c r="L1205">
        <v>2.04862499999996</v>
      </c>
      <c r="S1205" t="s">
        <v>174</v>
      </c>
      <c r="T1205" t="s">
        <v>31</v>
      </c>
      <c r="U1205" t="s">
        <v>41</v>
      </c>
      <c r="V1205" t="s">
        <v>36</v>
      </c>
      <c r="W1205" t="s">
        <v>45</v>
      </c>
      <c r="X1205">
        <v>3385</v>
      </c>
      <c r="Y1205">
        <v>5192</v>
      </c>
      <c r="Z1205">
        <v>3180</v>
      </c>
      <c r="AA1205">
        <v>0.41218167091758401</v>
      </c>
      <c r="AB1205">
        <v>0.30073566147471298</v>
      </c>
      <c r="AC1205">
        <v>0.90547423796236803</v>
      </c>
    </row>
    <row r="1206" spans="1:29" x14ac:dyDescent="0.35">
      <c r="A1206" t="s">
        <v>52</v>
      </c>
      <c r="B1206">
        <v>1</v>
      </c>
      <c r="C1206" t="s">
        <v>43</v>
      </c>
      <c r="D1206" t="s">
        <v>31</v>
      </c>
      <c r="E1206" t="s">
        <v>48</v>
      </c>
      <c r="F1206" t="s">
        <v>40</v>
      </c>
      <c r="G1206">
        <v>0.25</v>
      </c>
      <c r="H1206">
        <v>0.14362500000001399</v>
      </c>
      <c r="I1206">
        <v>0.25</v>
      </c>
      <c r="J1206">
        <v>0.14362500000001399</v>
      </c>
      <c r="K1206">
        <v>0.125</v>
      </c>
      <c r="L1206">
        <v>0.12550000000001699</v>
      </c>
      <c r="S1206" t="s">
        <v>180</v>
      </c>
      <c r="T1206" t="s">
        <v>31</v>
      </c>
      <c r="U1206" t="s">
        <v>41</v>
      </c>
      <c r="V1206" t="s">
        <v>36</v>
      </c>
      <c r="W1206" t="s">
        <v>45</v>
      </c>
      <c r="X1206">
        <v>3385</v>
      </c>
      <c r="Y1206">
        <v>5192</v>
      </c>
      <c r="Z1206">
        <v>3180</v>
      </c>
      <c r="AA1206">
        <v>0.41218167091758401</v>
      </c>
      <c r="AB1206">
        <v>0.30073566147471298</v>
      </c>
      <c r="AC1206">
        <v>0.90547423796236803</v>
      </c>
    </row>
    <row r="1207" spans="1:29" x14ac:dyDescent="0.35">
      <c r="A1207" t="s">
        <v>52</v>
      </c>
      <c r="B1207">
        <v>1</v>
      </c>
      <c r="C1207" t="s">
        <v>30</v>
      </c>
      <c r="D1207" t="s">
        <v>31</v>
      </c>
      <c r="E1207" t="s">
        <v>49</v>
      </c>
      <c r="F1207" t="s">
        <v>50</v>
      </c>
      <c r="G1207">
        <v>1.25</v>
      </c>
      <c r="H1207">
        <v>1.7062499999999801</v>
      </c>
      <c r="I1207">
        <v>0</v>
      </c>
      <c r="J1207">
        <v>0</v>
      </c>
      <c r="K1207">
        <v>0</v>
      </c>
      <c r="L1207">
        <v>0</v>
      </c>
      <c r="S1207" t="s">
        <v>173</v>
      </c>
      <c r="T1207" t="s">
        <v>31</v>
      </c>
      <c r="U1207" t="s">
        <v>35</v>
      </c>
      <c r="V1207" t="s">
        <v>36</v>
      </c>
      <c r="W1207" t="s">
        <v>45</v>
      </c>
      <c r="X1207">
        <v>358</v>
      </c>
      <c r="Y1207">
        <v>0</v>
      </c>
      <c r="Z1207">
        <v>278</v>
      </c>
      <c r="AA1207">
        <v>0.58434825371427002</v>
      </c>
      <c r="AB1207">
        <v>0.41764341711158798</v>
      </c>
      <c r="AC1207">
        <v>-0.57735026918962595</v>
      </c>
    </row>
    <row r="1208" spans="1:29" x14ac:dyDescent="0.35">
      <c r="A1208" t="s">
        <v>52</v>
      </c>
      <c r="B1208">
        <v>1</v>
      </c>
      <c r="C1208" t="s">
        <v>30</v>
      </c>
      <c r="D1208" t="s">
        <v>31</v>
      </c>
      <c r="E1208" t="s">
        <v>49</v>
      </c>
      <c r="F1208" t="s">
        <v>50</v>
      </c>
      <c r="G1208">
        <v>3.5</v>
      </c>
      <c r="H1208">
        <v>3.0937500000000999</v>
      </c>
      <c r="I1208">
        <v>2</v>
      </c>
      <c r="J1208">
        <v>0.584250000000054</v>
      </c>
      <c r="K1208">
        <v>2.25</v>
      </c>
      <c r="L1208">
        <v>1.3875000000001201</v>
      </c>
      <c r="S1208" t="s">
        <v>177</v>
      </c>
      <c r="T1208" t="s">
        <v>31</v>
      </c>
      <c r="U1208" t="s">
        <v>35</v>
      </c>
      <c r="V1208" t="s">
        <v>36</v>
      </c>
      <c r="W1208" t="s">
        <v>45</v>
      </c>
      <c r="X1208">
        <v>358</v>
      </c>
      <c r="Y1208">
        <v>0</v>
      </c>
      <c r="Z1208">
        <v>278</v>
      </c>
      <c r="AA1208">
        <v>0.58434825371427002</v>
      </c>
      <c r="AB1208">
        <v>0.41764341711158798</v>
      </c>
      <c r="AC1208">
        <v>-0.57735026918962595</v>
      </c>
    </row>
    <row r="1209" spans="1:29" x14ac:dyDescent="0.35">
      <c r="A1209" t="s">
        <v>52</v>
      </c>
      <c r="B1209">
        <v>1</v>
      </c>
      <c r="C1209" t="s">
        <v>30</v>
      </c>
      <c r="D1209" t="s">
        <v>31</v>
      </c>
      <c r="E1209" t="s">
        <v>49</v>
      </c>
      <c r="F1209" t="s">
        <v>50</v>
      </c>
      <c r="G1209">
        <v>0.5</v>
      </c>
      <c r="H1209">
        <v>0.88425000000002996</v>
      </c>
      <c r="I1209">
        <v>-1</v>
      </c>
      <c r="J1209">
        <v>-1.6252500000000201</v>
      </c>
      <c r="K1209">
        <v>-0.75</v>
      </c>
      <c r="L1209">
        <v>-0.821999999999946</v>
      </c>
      <c r="S1209" t="s">
        <v>181</v>
      </c>
      <c r="T1209" t="s">
        <v>31</v>
      </c>
      <c r="U1209" t="s">
        <v>35</v>
      </c>
      <c r="V1209" t="s">
        <v>36</v>
      </c>
      <c r="W1209" t="s">
        <v>45</v>
      </c>
      <c r="X1209">
        <v>358</v>
      </c>
      <c r="Y1209">
        <v>0</v>
      </c>
      <c r="Z1209">
        <v>278</v>
      </c>
      <c r="AA1209">
        <v>0.58434825371427002</v>
      </c>
      <c r="AB1209">
        <v>0.41764341711158798</v>
      </c>
      <c r="AC1209">
        <v>-0.57735026918962595</v>
      </c>
    </row>
    <row r="1210" spans="1:29" x14ac:dyDescent="0.35">
      <c r="A1210" t="s">
        <v>52</v>
      </c>
      <c r="B1210">
        <v>1</v>
      </c>
      <c r="C1210" t="s">
        <v>30</v>
      </c>
      <c r="D1210" t="s">
        <v>31</v>
      </c>
      <c r="E1210" t="s">
        <v>49</v>
      </c>
      <c r="F1210" t="s">
        <v>50</v>
      </c>
      <c r="G1210">
        <v>3</v>
      </c>
      <c r="H1210">
        <v>4.9874999999999003</v>
      </c>
      <c r="I1210">
        <v>2</v>
      </c>
      <c r="J1210">
        <v>4.0844999999999896</v>
      </c>
      <c r="K1210">
        <v>1.75</v>
      </c>
      <c r="L1210">
        <v>3.2812499999999201</v>
      </c>
      <c r="S1210" t="s">
        <v>174</v>
      </c>
      <c r="T1210" t="s">
        <v>31</v>
      </c>
      <c r="U1210" t="s">
        <v>35</v>
      </c>
      <c r="V1210" t="s">
        <v>36</v>
      </c>
      <c r="W1210" t="s">
        <v>45</v>
      </c>
      <c r="X1210">
        <v>358</v>
      </c>
      <c r="Y1210">
        <v>0</v>
      </c>
      <c r="Z1210">
        <v>278</v>
      </c>
      <c r="AA1210">
        <v>0.58434825371427002</v>
      </c>
      <c r="AB1210">
        <v>0.41764341711158798</v>
      </c>
      <c r="AC1210">
        <v>-0.57735026918962595</v>
      </c>
    </row>
    <row r="1211" spans="1:29" x14ac:dyDescent="0.35">
      <c r="A1211" t="s">
        <v>52</v>
      </c>
      <c r="B1211">
        <v>1</v>
      </c>
      <c r="C1211" t="s">
        <v>30</v>
      </c>
      <c r="D1211" t="s">
        <v>31</v>
      </c>
      <c r="E1211" t="s">
        <v>49</v>
      </c>
      <c r="F1211" t="s">
        <v>50</v>
      </c>
      <c r="G1211">
        <v>2.25</v>
      </c>
      <c r="H1211">
        <v>1.8482500000000399</v>
      </c>
      <c r="I1211">
        <v>1.25</v>
      </c>
      <c r="J1211">
        <v>0.94525000000012904</v>
      </c>
      <c r="K1211">
        <v>1</v>
      </c>
      <c r="L1211">
        <v>0.14200000000005999</v>
      </c>
      <c r="S1211" t="s">
        <v>180</v>
      </c>
      <c r="T1211" t="s">
        <v>31</v>
      </c>
      <c r="U1211" t="s">
        <v>35</v>
      </c>
      <c r="V1211" t="s">
        <v>36</v>
      </c>
      <c r="W1211" t="s">
        <v>45</v>
      </c>
      <c r="X1211">
        <v>358</v>
      </c>
      <c r="Y1211">
        <v>0</v>
      </c>
      <c r="Z1211">
        <v>278</v>
      </c>
      <c r="AA1211">
        <v>0.58434825371427002</v>
      </c>
      <c r="AB1211">
        <v>0.41764341711158798</v>
      </c>
      <c r="AC1211">
        <v>-0.57735026918962595</v>
      </c>
    </row>
    <row r="1212" spans="1:29" x14ac:dyDescent="0.35">
      <c r="A1212" t="s">
        <v>52</v>
      </c>
      <c r="B1212">
        <v>1</v>
      </c>
      <c r="C1212" t="s">
        <v>30</v>
      </c>
      <c r="D1212" t="s">
        <v>31</v>
      </c>
      <c r="E1212" t="s">
        <v>51</v>
      </c>
      <c r="F1212" t="s">
        <v>50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S1212" t="s">
        <v>173</v>
      </c>
      <c r="T1212" t="s">
        <v>31</v>
      </c>
      <c r="U1212" t="s">
        <v>35</v>
      </c>
      <c r="V1212" t="s">
        <v>36</v>
      </c>
      <c r="W1212" t="s">
        <v>45</v>
      </c>
      <c r="X1212">
        <v>389</v>
      </c>
      <c r="Y1212">
        <v>0</v>
      </c>
      <c r="Z1212">
        <v>277</v>
      </c>
      <c r="AA1212">
        <v>0.57032389562512698</v>
      </c>
      <c r="AB1212">
        <v>0.72347678554763295</v>
      </c>
      <c r="AC1212">
        <v>-0.57735026918962595</v>
      </c>
    </row>
    <row r="1213" spans="1:29" x14ac:dyDescent="0.35">
      <c r="A1213" t="s">
        <v>52</v>
      </c>
      <c r="B1213">
        <v>1</v>
      </c>
      <c r="C1213" t="s">
        <v>30</v>
      </c>
      <c r="D1213" t="s">
        <v>31</v>
      </c>
      <c r="E1213" t="s">
        <v>51</v>
      </c>
      <c r="F1213" t="s">
        <v>50</v>
      </c>
      <c r="G1213">
        <v>2.5</v>
      </c>
      <c r="H1213">
        <v>3.5682500000000301</v>
      </c>
      <c r="I1213">
        <v>2.5</v>
      </c>
      <c r="J1213">
        <v>3.5682500000000301</v>
      </c>
      <c r="K1213">
        <v>2.5</v>
      </c>
      <c r="L1213">
        <v>3.5682500000000301</v>
      </c>
      <c r="S1213" t="s">
        <v>174</v>
      </c>
      <c r="T1213" t="s">
        <v>31</v>
      </c>
      <c r="U1213" t="s">
        <v>35</v>
      </c>
      <c r="V1213" t="s">
        <v>36</v>
      </c>
      <c r="W1213" t="s">
        <v>45</v>
      </c>
      <c r="X1213">
        <v>389</v>
      </c>
      <c r="Y1213">
        <v>0</v>
      </c>
      <c r="Z1213">
        <v>277</v>
      </c>
      <c r="AA1213">
        <v>0.57032389562512698</v>
      </c>
      <c r="AB1213">
        <v>0.72347678554763295</v>
      </c>
      <c r="AC1213">
        <v>-0.57735026918962595</v>
      </c>
    </row>
    <row r="1214" spans="1:29" x14ac:dyDescent="0.35">
      <c r="A1214" t="s">
        <v>52</v>
      </c>
      <c r="B1214">
        <v>1</v>
      </c>
      <c r="C1214" t="s">
        <v>30</v>
      </c>
      <c r="D1214" t="s">
        <v>31</v>
      </c>
      <c r="E1214" t="s">
        <v>51</v>
      </c>
      <c r="F1214" t="s">
        <v>50</v>
      </c>
      <c r="G1214">
        <v>0.875</v>
      </c>
      <c r="H1214">
        <v>2.3317499999999902</v>
      </c>
      <c r="I1214">
        <v>0.875</v>
      </c>
      <c r="J1214">
        <v>2.3317499999999902</v>
      </c>
      <c r="K1214">
        <v>0.875</v>
      </c>
      <c r="L1214">
        <v>2.3317499999999902</v>
      </c>
      <c r="S1214" t="s">
        <v>180</v>
      </c>
      <c r="T1214" t="s">
        <v>31</v>
      </c>
      <c r="U1214" t="s">
        <v>35</v>
      </c>
      <c r="V1214" t="s">
        <v>36</v>
      </c>
      <c r="W1214" t="s">
        <v>45</v>
      </c>
      <c r="X1214">
        <v>389</v>
      </c>
      <c r="Y1214">
        <v>0</v>
      </c>
      <c r="Z1214">
        <v>277</v>
      </c>
      <c r="AA1214">
        <v>0.57032389562512698</v>
      </c>
      <c r="AB1214">
        <v>0.72347678554763295</v>
      </c>
      <c r="AC1214">
        <v>-0.57735026918962595</v>
      </c>
    </row>
    <row r="1215" spans="1:29" x14ac:dyDescent="0.35">
      <c r="A1215" t="s">
        <v>52</v>
      </c>
      <c r="B1215">
        <v>1</v>
      </c>
      <c r="C1215" t="s">
        <v>30</v>
      </c>
      <c r="D1215" t="s">
        <v>31</v>
      </c>
      <c r="E1215" t="s">
        <v>51</v>
      </c>
      <c r="F1215" t="s">
        <v>50</v>
      </c>
      <c r="G1215">
        <v>2</v>
      </c>
      <c r="H1215">
        <v>3.589</v>
      </c>
      <c r="I1215">
        <v>2</v>
      </c>
      <c r="J1215">
        <v>3.589</v>
      </c>
      <c r="K1215">
        <v>2</v>
      </c>
      <c r="L1215">
        <v>3.589</v>
      </c>
      <c r="S1215" t="s">
        <v>177</v>
      </c>
      <c r="T1215" t="s">
        <v>31</v>
      </c>
      <c r="U1215" t="s">
        <v>35</v>
      </c>
      <c r="V1215" t="s">
        <v>36</v>
      </c>
      <c r="W1215" t="s">
        <v>45</v>
      </c>
      <c r="X1215">
        <v>389</v>
      </c>
      <c r="Y1215">
        <v>0</v>
      </c>
      <c r="Z1215">
        <v>277</v>
      </c>
      <c r="AA1215">
        <v>0.57032389562512698</v>
      </c>
      <c r="AB1215">
        <v>0.72347678554763295</v>
      </c>
      <c r="AC1215">
        <v>-0.57735026918962595</v>
      </c>
    </row>
    <row r="1216" spans="1:29" x14ac:dyDescent="0.35">
      <c r="A1216" t="s">
        <v>52</v>
      </c>
      <c r="B1216">
        <v>1</v>
      </c>
      <c r="C1216" t="s">
        <v>30</v>
      </c>
      <c r="D1216" t="s">
        <v>31</v>
      </c>
      <c r="E1216" t="s">
        <v>51</v>
      </c>
      <c r="F1216" t="s">
        <v>50</v>
      </c>
      <c r="G1216">
        <v>0.25</v>
      </c>
      <c r="H1216">
        <v>0.56137499999996998</v>
      </c>
      <c r="I1216">
        <v>0.25</v>
      </c>
      <c r="J1216">
        <v>0.56137499999996998</v>
      </c>
      <c r="K1216">
        <v>0.25</v>
      </c>
      <c r="L1216">
        <v>0.56137499999996998</v>
      </c>
      <c r="S1216" t="s">
        <v>181</v>
      </c>
      <c r="T1216" t="s">
        <v>31</v>
      </c>
      <c r="U1216" t="s">
        <v>35</v>
      </c>
      <c r="V1216" t="s">
        <v>36</v>
      </c>
      <c r="W1216" t="s">
        <v>45</v>
      </c>
      <c r="X1216">
        <v>389</v>
      </c>
      <c r="Y1216">
        <v>0</v>
      </c>
      <c r="Z1216">
        <v>277</v>
      </c>
      <c r="AA1216">
        <v>0.57032389562512698</v>
      </c>
      <c r="AB1216">
        <v>0.72347678554763295</v>
      </c>
      <c r="AC1216">
        <v>-0.57735026918962595</v>
      </c>
    </row>
    <row r="1217" spans="1:29" x14ac:dyDescent="0.35">
      <c r="A1217" t="s">
        <v>52</v>
      </c>
      <c r="B1217">
        <v>2</v>
      </c>
      <c r="C1217" t="s">
        <v>30</v>
      </c>
      <c r="D1217" t="s">
        <v>31</v>
      </c>
      <c r="E1217" t="s">
        <v>32</v>
      </c>
      <c r="F1217" t="s">
        <v>33</v>
      </c>
      <c r="G1217">
        <v>0.125</v>
      </c>
      <c r="H1217">
        <v>2.29999999999961E-2</v>
      </c>
      <c r="I1217">
        <v>0</v>
      </c>
      <c r="J1217">
        <v>0</v>
      </c>
      <c r="K1217">
        <v>0</v>
      </c>
      <c r="L1217" s="1">
        <v>-1.7347234759768102E-18</v>
      </c>
      <c r="S1217" t="s">
        <v>173</v>
      </c>
      <c r="T1217" t="s">
        <v>31</v>
      </c>
      <c r="U1217" t="s">
        <v>35</v>
      </c>
      <c r="V1217" t="s">
        <v>36</v>
      </c>
      <c r="W1217" t="s">
        <v>37</v>
      </c>
      <c r="X1217">
        <v>200</v>
      </c>
      <c r="Y1217">
        <v>772</v>
      </c>
      <c r="Z1217">
        <v>154</v>
      </c>
      <c r="AA1217">
        <v>-1.1546721493394001</v>
      </c>
      <c r="AB1217">
        <v>-1.14112020265922</v>
      </c>
      <c r="AC1217">
        <v>1.1547005383792499</v>
      </c>
    </row>
    <row r="1218" spans="1:29" x14ac:dyDescent="0.35">
      <c r="A1218" t="s">
        <v>52</v>
      </c>
      <c r="B1218">
        <v>2</v>
      </c>
      <c r="C1218" t="s">
        <v>30</v>
      </c>
      <c r="D1218" t="s">
        <v>31</v>
      </c>
      <c r="E1218" t="s">
        <v>32</v>
      </c>
      <c r="F1218" t="s">
        <v>33</v>
      </c>
      <c r="G1218">
        <v>0.75</v>
      </c>
      <c r="H1218">
        <v>2.0277500000000002</v>
      </c>
      <c r="I1218">
        <v>0.75</v>
      </c>
      <c r="J1218">
        <v>2.0277500000000002</v>
      </c>
      <c r="K1218">
        <v>0.625</v>
      </c>
      <c r="L1218">
        <v>2.00475</v>
      </c>
      <c r="S1218" t="s">
        <v>175</v>
      </c>
      <c r="T1218" t="s">
        <v>31</v>
      </c>
      <c r="U1218" t="s">
        <v>35</v>
      </c>
      <c r="V1218" t="s">
        <v>36</v>
      </c>
      <c r="W1218" t="s">
        <v>37</v>
      </c>
      <c r="X1218">
        <v>200</v>
      </c>
      <c r="Y1218">
        <v>772</v>
      </c>
      <c r="Z1218">
        <v>154</v>
      </c>
      <c r="AA1218">
        <v>-1.1546721493394001</v>
      </c>
      <c r="AB1218">
        <v>-1.14112020265922</v>
      </c>
      <c r="AC1218">
        <v>1.1547005383792499</v>
      </c>
    </row>
    <row r="1219" spans="1:29" x14ac:dyDescent="0.35">
      <c r="A1219" t="s">
        <v>52</v>
      </c>
      <c r="B1219">
        <v>2</v>
      </c>
      <c r="C1219" t="s">
        <v>30</v>
      </c>
      <c r="D1219" t="s">
        <v>31</v>
      </c>
      <c r="E1219" t="s">
        <v>32</v>
      </c>
      <c r="F1219" t="s">
        <v>33</v>
      </c>
      <c r="G1219">
        <v>0.875</v>
      </c>
      <c r="H1219">
        <v>1.3152499999999701</v>
      </c>
      <c r="I1219">
        <v>0.875</v>
      </c>
      <c r="J1219">
        <v>1.3152499999999701</v>
      </c>
      <c r="K1219">
        <v>0.75</v>
      </c>
      <c r="L1219">
        <v>1.2922499999999699</v>
      </c>
      <c r="S1219" t="s">
        <v>176</v>
      </c>
      <c r="T1219" t="s">
        <v>31</v>
      </c>
      <c r="U1219" t="s">
        <v>35</v>
      </c>
      <c r="V1219" t="s">
        <v>36</v>
      </c>
      <c r="W1219" t="s">
        <v>37</v>
      </c>
      <c r="X1219">
        <v>200</v>
      </c>
      <c r="Y1219">
        <v>772</v>
      </c>
      <c r="Z1219">
        <v>154</v>
      </c>
      <c r="AA1219">
        <v>-1.1546721493394001</v>
      </c>
      <c r="AB1219">
        <v>-1.14112020265922</v>
      </c>
      <c r="AC1219">
        <v>1.1547005383792499</v>
      </c>
    </row>
    <row r="1220" spans="1:29" x14ac:dyDescent="0.35">
      <c r="A1220" t="s">
        <v>52</v>
      </c>
      <c r="B1220">
        <v>2</v>
      </c>
      <c r="C1220" t="s">
        <v>30</v>
      </c>
      <c r="D1220" t="s">
        <v>31</v>
      </c>
      <c r="E1220" t="s">
        <v>32</v>
      </c>
      <c r="F1220" t="s">
        <v>33</v>
      </c>
      <c r="G1220">
        <v>0.5</v>
      </c>
      <c r="H1220">
        <v>2.59100000000001</v>
      </c>
      <c r="I1220">
        <v>0.25</v>
      </c>
      <c r="J1220">
        <v>2.5450000000000199</v>
      </c>
      <c r="K1220">
        <v>0.375</v>
      </c>
      <c r="L1220">
        <v>2.5680000000000098</v>
      </c>
      <c r="S1220" t="s">
        <v>178</v>
      </c>
      <c r="T1220" t="s">
        <v>31</v>
      </c>
      <c r="U1220" t="s">
        <v>35</v>
      </c>
      <c r="V1220" t="s">
        <v>36</v>
      </c>
      <c r="W1220" t="s">
        <v>37</v>
      </c>
      <c r="X1220">
        <v>200</v>
      </c>
      <c r="Y1220">
        <v>772</v>
      </c>
      <c r="Z1220">
        <v>154</v>
      </c>
      <c r="AA1220">
        <v>-1.1546721493394001</v>
      </c>
      <c r="AB1220">
        <v>-1.14112020265922</v>
      </c>
      <c r="AC1220">
        <v>1.1547005383792499</v>
      </c>
    </row>
    <row r="1221" spans="1:29" x14ac:dyDescent="0.35">
      <c r="A1221" t="s">
        <v>52</v>
      </c>
      <c r="B1221">
        <v>2</v>
      </c>
      <c r="C1221" t="s">
        <v>30</v>
      </c>
      <c r="D1221" t="s">
        <v>31</v>
      </c>
      <c r="E1221" t="s">
        <v>32</v>
      </c>
      <c r="F1221" t="s">
        <v>33</v>
      </c>
      <c r="G1221">
        <v>0.375</v>
      </c>
      <c r="H1221">
        <v>0.97362500000002705</v>
      </c>
      <c r="I1221">
        <v>0.125</v>
      </c>
      <c r="J1221">
        <v>0.927625000000035</v>
      </c>
      <c r="K1221">
        <v>0.25</v>
      </c>
      <c r="L1221">
        <v>0.95062500000003103</v>
      </c>
      <c r="S1221" t="s">
        <v>179</v>
      </c>
      <c r="T1221" t="s">
        <v>31</v>
      </c>
      <c r="U1221" t="s">
        <v>35</v>
      </c>
      <c r="V1221" t="s">
        <v>36</v>
      </c>
      <c r="W1221" t="s">
        <v>37</v>
      </c>
      <c r="X1221">
        <v>200</v>
      </c>
      <c r="Y1221">
        <v>772</v>
      </c>
      <c r="Z1221">
        <v>154</v>
      </c>
      <c r="AA1221">
        <v>-1.1546721493394001</v>
      </c>
      <c r="AB1221">
        <v>-1.14112020265922</v>
      </c>
      <c r="AC1221">
        <v>1.1547005383792499</v>
      </c>
    </row>
    <row r="1222" spans="1:29" x14ac:dyDescent="0.35">
      <c r="A1222" t="s">
        <v>52</v>
      </c>
      <c r="B1222">
        <v>2</v>
      </c>
      <c r="C1222" t="s">
        <v>38</v>
      </c>
      <c r="D1222" t="s">
        <v>31</v>
      </c>
      <c r="E1222" t="s">
        <v>39</v>
      </c>
      <c r="F1222" t="s">
        <v>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S1222" t="s">
        <v>173</v>
      </c>
      <c r="T1222" t="s">
        <v>31</v>
      </c>
      <c r="U1222" t="s">
        <v>41</v>
      </c>
      <c r="V1222" t="s">
        <v>42</v>
      </c>
      <c r="W1222" t="s">
        <v>37</v>
      </c>
      <c r="X1222">
        <v>4029</v>
      </c>
      <c r="Y1222">
        <v>4910</v>
      </c>
      <c r="Z1222">
        <v>3677</v>
      </c>
      <c r="AA1222">
        <v>1.1687995488346301</v>
      </c>
      <c r="AB1222">
        <v>1.26189579045593</v>
      </c>
      <c r="AC1222">
        <v>0.68558727554653398</v>
      </c>
    </row>
    <row r="1223" spans="1:29" x14ac:dyDescent="0.35">
      <c r="A1223" t="s">
        <v>52</v>
      </c>
      <c r="B1223">
        <v>2</v>
      </c>
      <c r="C1223" t="s">
        <v>38</v>
      </c>
      <c r="D1223" t="s">
        <v>31</v>
      </c>
      <c r="E1223" t="s">
        <v>39</v>
      </c>
      <c r="F1223" t="s">
        <v>40</v>
      </c>
      <c r="G1223">
        <v>1</v>
      </c>
      <c r="H1223">
        <v>1.16024999999999</v>
      </c>
      <c r="I1223">
        <v>1</v>
      </c>
      <c r="J1223">
        <v>1.16024999999999</v>
      </c>
      <c r="K1223">
        <v>1</v>
      </c>
      <c r="L1223">
        <v>1.16024999999999</v>
      </c>
      <c r="S1223" t="s">
        <v>178</v>
      </c>
      <c r="T1223" t="s">
        <v>31</v>
      </c>
      <c r="U1223" t="s">
        <v>41</v>
      </c>
      <c r="V1223" t="s">
        <v>42</v>
      </c>
      <c r="W1223" t="s">
        <v>37</v>
      </c>
      <c r="X1223">
        <v>4029</v>
      </c>
      <c r="Y1223">
        <v>4910</v>
      </c>
      <c r="Z1223">
        <v>3677</v>
      </c>
      <c r="AA1223">
        <v>1.1687995488346301</v>
      </c>
      <c r="AB1223">
        <v>1.26189579045593</v>
      </c>
      <c r="AC1223">
        <v>0.68558727554653398</v>
      </c>
    </row>
    <row r="1224" spans="1:29" x14ac:dyDescent="0.35">
      <c r="A1224" t="s">
        <v>52</v>
      </c>
      <c r="B1224">
        <v>2</v>
      </c>
      <c r="C1224" t="s">
        <v>38</v>
      </c>
      <c r="D1224" t="s">
        <v>31</v>
      </c>
      <c r="E1224" t="s">
        <v>39</v>
      </c>
      <c r="F1224" t="s">
        <v>40</v>
      </c>
      <c r="G1224">
        <v>1.5</v>
      </c>
      <c r="H1224">
        <v>1.8210000000000099</v>
      </c>
      <c r="I1224">
        <v>1.5</v>
      </c>
      <c r="J1224">
        <v>1.8210000000000099</v>
      </c>
      <c r="K1224">
        <v>1.5</v>
      </c>
      <c r="L1224">
        <v>1.8210000000000099</v>
      </c>
      <c r="S1224" t="s">
        <v>179</v>
      </c>
      <c r="T1224" t="s">
        <v>31</v>
      </c>
      <c r="U1224" t="s">
        <v>41</v>
      </c>
      <c r="V1224" t="s">
        <v>42</v>
      </c>
      <c r="W1224" t="s">
        <v>37</v>
      </c>
      <c r="X1224">
        <v>4029</v>
      </c>
      <c r="Y1224">
        <v>4910</v>
      </c>
      <c r="Z1224">
        <v>3677</v>
      </c>
      <c r="AA1224">
        <v>1.1687995488346301</v>
      </c>
      <c r="AB1224">
        <v>1.26189579045593</v>
      </c>
      <c r="AC1224">
        <v>0.68558727554653398</v>
      </c>
    </row>
    <row r="1225" spans="1:29" x14ac:dyDescent="0.35">
      <c r="A1225" t="s">
        <v>52</v>
      </c>
      <c r="B1225">
        <v>2</v>
      </c>
      <c r="C1225" t="s">
        <v>38</v>
      </c>
      <c r="D1225" t="s">
        <v>31</v>
      </c>
      <c r="E1225" t="s">
        <v>39</v>
      </c>
      <c r="F1225" t="s">
        <v>40</v>
      </c>
      <c r="G1225">
        <v>3.75</v>
      </c>
      <c r="H1225">
        <v>2.8152499999999598</v>
      </c>
      <c r="I1225">
        <v>3.75</v>
      </c>
      <c r="J1225">
        <v>2.8152499999999598</v>
      </c>
      <c r="K1225">
        <v>3.75</v>
      </c>
      <c r="L1225">
        <v>2.8152499999999598</v>
      </c>
      <c r="S1225" t="s">
        <v>175</v>
      </c>
      <c r="T1225" t="s">
        <v>31</v>
      </c>
      <c r="U1225" t="s">
        <v>41</v>
      </c>
      <c r="V1225" t="s">
        <v>42</v>
      </c>
      <c r="W1225" t="s">
        <v>37</v>
      </c>
      <c r="X1225">
        <v>4029</v>
      </c>
      <c r="Y1225">
        <v>4910</v>
      </c>
      <c r="Z1225">
        <v>3677</v>
      </c>
      <c r="AA1225">
        <v>1.1687995488346301</v>
      </c>
      <c r="AB1225">
        <v>1.26189579045593</v>
      </c>
      <c r="AC1225">
        <v>0.68558727554653398</v>
      </c>
    </row>
    <row r="1226" spans="1:29" x14ac:dyDescent="0.35">
      <c r="A1226" t="s">
        <v>52</v>
      </c>
      <c r="B1226">
        <v>2</v>
      </c>
      <c r="C1226" t="s">
        <v>38</v>
      </c>
      <c r="D1226" t="s">
        <v>31</v>
      </c>
      <c r="E1226" t="s">
        <v>39</v>
      </c>
      <c r="F1226" t="s">
        <v>40</v>
      </c>
      <c r="G1226">
        <v>0.125</v>
      </c>
      <c r="H1226">
        <v>9.6125000000043398E-2</v>
      </c>
      <c r="I1226">
        <v>0.125</v>
      </c>
      <c r="J1226">
        <v>9.6125000000043398E-2</v>
      </c>
      <c r="K1226">
        <v>0.125</v>
      </c>
      <c r="L1226">
        <v>9.6125000000043398E-2</v>
      </c>
      <c r="S1226" t="s">
        <v>176</v>
      </c>
      <c r="T1226" t="s">
        <v>31</v>
      </c>
      <c r="U1226" t="s">
        <v>41</v>
      </c>
      <c r="V1226" t="s">
        <v>42</v>
      </c>
      <c r="W1226" t="s">
        <v>37</v>
      </c>
      <c r="X1226">
        <v>4029</v>
      </c>
      <c r="Y1226">
        <v>4910</v>
      </c>
      <c r="Z1226">
        <v>3677</v>
      </c>
      <c r="AA1226">
        <v>1.1687995488346301</v>
      </c>
      <c r="AB1226">
        <v>1.26189579045593</v>
      </c>
      <c r="AC1226">
        <v>0.68558727554653398</v>
      </c>
    </row>
    <row r="1227" spans="1:29" x14ac:dyDescent="0.35">
      <c r="A1227" t="s">
        <v>52</v>
      </c>
      <c r="B1227">
        <v>2</v>
      </c>
      <c r="C1227" t="s">
        <v>43</v>
      </c>
      <c r="D1227" t="s">
        <v>31</v>
      </c>
      <c r="E1227" t="s">
        <v>44</v>
      </c>
      <c r="F1227" t="s">
        <v>40</v>
      </c>
      <c r="G1227">
        <v>0</v>
      </c>
      <c r="H1227">
        <v>0.16362499999996799</v>
      </c>
      <c r="I1227">
        <v>0</v>
      </c>
      <c r="J1227">
        <v>0</v>
      </c>
      <c r="K1227">
        <v>0</v>
      </c>
      <c r="L1227" s="1">
        <v>2.7755575615628901E-17</v>
      </c>
      <c r="S1227" t="s">
        <v>173</v>
      </c>
      <c r="T1227" t="s">
        <v>31</v>
      </c>
      <c r="U1227" t="s">
        <v>41</v>
      </c>
      <c r="V1227" t="s">
        <v>36</v>
      </c>
      <c r="W1227" t="s">
        <v>45</v>
      </c>
      <c r="X1227">
        <v>2807</v>
      </c>
      <c r="Y1227">
        <v>3615</v>
      </c>
      <c r="Z1227">
        <v>2605</v>
      </c>
      <c r="AA1227">
        <v>-0.463181065103139</v>
      </c>
      <c r="AB1227">
        <v>-0.56192047913265197</v>
      </c>
      <c r="AC1227">
        <v>-0.32417732136306099</v>
      </c>
    </row>
    <row r="1228" spans="1:29" x14ac:dyDescent="0.35">
      <c r="A1228" t="s">
        <v>52</v>
      </c>
      <c r="B1228">
        <v>2</v>
      </c>
      <c r="C1228" t="s">
        <v>43</v>
      </c>
      <c r="D1228" t="s">
        <v>31</v>
      </c>
      <c r="E1228" t="s">
        <v>44</v>
      </c>
      <c r="F1228" t="s">
        <v>40</v>
      </c>
      <c r="G1228">
        <v>2.25</v>
      </c>
      <c r="H1228">
        <v>2.0122500000000398</v>
      </c>
      <c r="I1228">
        <v>2.25</v>
      </c>
      <c r="J1228">
        <v>1.68500000000011</v>
      </c>
      <c r="K1228">
        <v>2.25</v>
      </c>
      <c r="L1228">
        <v>1.8486250000000799</v>
      </c>
      <c r="S1228" t="s">
        <v>178</v>
      </c>
      <c r="T1228" t="s">
        <v>31</v>
      </c>
      <c r="U1228" t="s">
        <v>41</v>
      </c>
      <c r="V1228" t="s">
        <v>36</v>
      </c>
      <c r="W1228" t="s">
        <v>45</v>
      </c>
      <c r="X1228">
        <v>2807</v>
      </c>
      <c r="Y1228">
        <v>3615</v>
      </c>
      <c r="Z1228">
        <v>2605</v>
      </c>
      <c r="AA1228">
        <v>-0.463181065103139</v>
      </c>
      <c r="AB1228">
        <v>-0.56192047913265197</v>
      </c>
      <c r="AC1228">
        <v>-0.32417732136306099</v>
      </c>
    </row>
    <row r="1229" spans="1:29" x14ac:dyDescent="0.35">
      <c r="A1229" t="s">
        <v>52</v>
      </c>
      <c r="B1229">
        <v>2</v>
      </c>
      <c r="C1229" t="s">
        <v>43</v>
      </c>
      <c r="D1229" t="s">
        <v>31</v>
      </c>
      <c r="E1229" t="s">
        <v>44</v>
      </c>
      <c r="F1229" t="s">
        <v>40</v>
      </c>
      <c r="G1229">
        <v>0.5</v>
      </c>
      <c r="H1229">
        <v>0.60800000000000098</v>
      </c>
      <c r="I1229">
        <v>0.5</v>
      </c>
      <c r="J1229">
        <v>0.280750000000065</v>
      </c>
      <c r="K1229">
        <v>0.5</v>
      </c>
      <c r="L1229">
        <v>0.44437500000003299</v>
      </c>
      <c r="S1229" t="s">
        <v>179</v>
      </c>
      <c r="T1229" t="s">
        <v>31</v>
      </c>
      <c r="U1229" t="s">
        <v>41</v>
      </c>
      <c r="V1229" t="s">
        <v>36</v>
      </c>
      <c r="W1229" t="s">
        <v>45</v>
      </c>
      <c r="X1229">
        <v>2807</v>
      </c>
      <c r="Y1229">
        <v>3615</v>
      </c>
      <c r="Z1229">
        <v>2605</v>
      </c>
      <c r="AA1229">
        <v>-0.463181065103139</v>
      </c>
      <c r="AB1229">
        <v>-0.56192047913265197</v>
      </c>
      <c r="AC1229">
        <v>-0.32417732136306099</v>
      </c>
    </row>
    <row r="1230" spans="1:29" x14ac:dyDescent="0.35">
      <c r="A1230" t="s">
        <v>52</v>
      </c>
      <c r="B1230">
        <v>2</v>
      </c>
      <c r="C1230" t="s">
        <v>43</v>
      </c>
      <c r="D1230" t="s">
        <v>31</v>
      </c>
      <c r="E1230" t="s">
        <v>44</v>
      </c>
      <c r="F1230" t="s">
        <v>40</v>
      </c>
      <c r="G1230">
        <v>1.75</v>
      </c>
      <c r="H1230">
        <v>3.3082500000000001</v>
      </c>
      <c r="I1230">
        <v>1.75</v>
      </c>
      <c r="J1230">
        <v>3.3082500000000001</v>
      </c>
      <c r="K1230">
        <v>1.75</v>
      </c>
      <c r="L1230">
        <v>3.1446250000000302</v>
      </c>
      <c r="S1230" t="s">
        <v>175</v>
      </c>
      <c r="T1230" t="s">
        <v>31</v>
      </c>
      <c r="U1230" t="s">
        <v>41</v>
      </c>
      <c r="V1230" t="s">
        <v>36</v>
      </c>
      <c r="W1230" t="s">
        <v>45</v>
      </c>
      <c r="X1230">
        <v>2807</v>
      </c>
      <c r="Y1230">
        <v>3615</v>
      </c>
      <c r="Z1230">
        <v>2605</v>
      </c>
      <c r="AA1230">
        <v>-0.463181065103139</v>
      </c>
      <c r="AB1230">
        <v>-0.56192047913265197</v>
      </c>
      <c r="AC1230">
        <v>-0.32417732136306099</v>
      </c>
    </row>
    <row r="1231" spans="1:29" x14ac:dyDescent="0.35">
      <c r="A1231" t="s">
        <v>52</v>
      </c>
      <c r="B1231">
        <v>2</v>
      </c>
      <c r="C1231" t="s">
        <v>43</v>
      </c>
      <c r="D1231" t="s">
        <v>31</v>
      </c>
      <c r="E1231" t="s">
        <v>44</v>
      </c>
      <c r="F1231" t="s">
        <v>40</v>
      </c>
      <c r="G1231">
        <v>0.625</v>
      </c>
      <c r="H1231">
        <v>0.82975000000000398</v>
      </c>
      <c r="I1231">
        <v>0.625</v>
      </c>
      <c r="J1231">
        <v>0.82975000000000398</v>
      </c>
      <c r="K1231">
        <v>0.625</v>
      </c>
      <c r="L1231">
        <v>0.66612500000003705</v>
      </c>
      <c r="S1231" t="s">
        <v>176</v>
      </c>
      <c r="T1231" t="s">
        <v>31</v>
      </c>
      <c r="U1231" t="s">
        <v>41</v>
      </c>
      <c r="V1231" t="s">
        <v>36</v>
      </c>
      <c r="W1231" t="s">
        <v>45</v>
      </c>
      <c r="X1231">
        <v>2807</v>
      </c>
      <c r="Y1231">
        <v>3615</v>
      </c>
      <c r="Z1231">
        <v>2605</v>
      </c>
      <c r="AA1231">
        <v>-0.463181065103139</v>
      </c>
      <c r="AB1231">
        <v>-0.56192047913265197</v>
      </c>
      <c r="AC1231">
        <v>-0.32417732136306099</v>
      </c>
    </row>
    <row r="1232" spans="1:29" x14ac:dyDescent="0.35">
      <c r="A1232" t="s">
        <v>52</v>
      </c>
      <c r="B1232">
        <v>2</v>
      </c>
      <c r="C1232" t="s">
        <v>38</v>
      </c>
      <c r="D1232" t="s">
        <v>31</v>
      </c>
      <c r="E1232" t="s">
        <v>46</v>
      </c>
      <c r="F1232" t="s">
        <v>47</v>
      </c>
      <c r="G1232">
        <v>0.25</v>
      </c>
      <c r="H1232">
        <v>0.12862499999999999</v>
      </c>
      <c r="I1232">
        <v>0</v>
      </c>
      <c r="J1232">
        <v>0</v>
      </c>
      <c r="K1232">
        <v>0</v>
      </c>
      <c r="L1232">
        <v>0</v>
      </c>
      <c r="S1232" t="s">
        <v>173</v>
      </c>
      <c r="T1232" t="s">
        <v>31</v>
      </c>
      <c r="U1232" t="s">
        <v>41</v>
      </c>
      <c r="V1232" t="s">
        <v>42</v>
      </c>
      <c r="W1232" t="s">
        <v>45</v>
      </c>
      <c r="X1232">
        <v>2513</v>
      </c>
      <c r="Y1232">
        <v>2406</v>
      </c>
      <c r="Z1232">
        <v>2175</v>
      </c>
      <c r="AA1232">
        <v>-1.1178001546490699</v>
      </c>
      <c r="AB1232">
        <v>-1.0007109727979899</v>
      </c>
      <c r="AC1232">
        <v>-1.26688419214584</v>
      </c>
    </row>
    <row r="1233" spans="1:29" x14ac:dyDescent="0.35">
      <c r="A1233" t="s">
        <v>52</v>
      </c>
      <c r="B1233">
        <v>2</v>
      </c>
      <c r="C1233" t="s">
        <v>38</v>
      </c>
      <c r="D1233" t="s">
        <v>31</v>
      </c>
      <c r="E1233" t="s">
        <v>46</v>
      </c>
      <c r="F1233" t="s">
        <v>47</v>
      </c>
      <c r="G1233">
        <v>0.5</v>
      </c>
      <c r="H1233">
        <v>0.75225000000000397</v>
      </c>
      <c r="I1233">
        <v>0.25</v>
      </c>
      <c r="J1233">
        <v>0.64449999999999397</v>
      </c>
      <c r="K1233">
        <v>0.25</v>
      </c>
      <c r="L1233">
        <v>0.62362500000000398</v>
      </c>
      <c r="S1233" t="s">
        <v>178</v>
      </c>
      <c r="T1233" t="s">
        <v>31</v>
      </c>
      <c r="U1233" t="s">
        <v>41</v>
      </c>
      <c r="V1233" t="s">
        <v>42</v>
      </c>
      <c r="W1233" t="s">
        <v>45</v>
      </c>
      <c r="X1233">
        <v>2513</v>
      </c>
      <c r="Y1233">
        <v>2406</v>
      </c>
      <c r="Z1233">
        <v>2175</v>
      </c>
      <c r="AA1233">
        <v>-1.1178001546490699</v>
      </c>
      <c r="AB1233">
        <v>-1.0007109727979899</v>
      </c>
      <c r="AC1233">
        <v>-1.26688419214584</v>
      </c>
    </row>
    <row r="1234" spans="1:29" x14ac:dyDescent="0.35">
      <c r="A1234" t="s">
        <v>52</v>
      </c>
      <c r="B1234">
        <v>2</v>
      </c>
      <c r="C1234" t="s">
        <v>38</v>
      </c>
      <c r="D1234" t="s">
        <v>31</v>
      </c>
      <c r="E1234" t="s">
        <v>46</v>
      </c>
      <c r="F1234" t="s">
        <v>47</v>
      </c>
      <c r="G1234">
        <v>0</v>
      </c>
      <c r="H1234">
        <v>0</v>
      </c>
      <c r="I1234">
        <v>-0.25</v>
      </c>
      <c r="J1234">
        <v>-0.10775000000001</v>
      </c>
      <c r="K1234">
        <v>-0.25</v>
      </c>
      <c r="L1234">
        <v>-0.12862499999999999</v>
      </c>
      <c r="S1234" t="s">
        <v>179</v>
      </c>
      <c r="T1234" t="s">
        <v>31</v>
      </c>
      <c r="U1234" t="s">
        <v>41</v>
      </c>
      <c r="V1234" t="s">
        <v>42</v>
      </c>
      <c r="W1234" t="s">
        <v>45</v>
      </c>
      <c r="X1234">
        <v>2513</v>
      </c>
      <c r="Y1234">
        <v>2406</v>
      </c>
      <c r="Z1234">
        <v>2175</v>
      </c>
      <c r="AA1234">
        <v>-1.1178001546490699</v>
      </c>
      <c r="AB1234">
        <v>-1.0007109727979899</v>
      </c>
      <c r="AC1234">
        <v>-1.26688419214584</v>
      </c>
    </row>
    <row r="1235" spans="1:29" x14ac:dyDescent="0.35">
      <c r="A1235" t="s">
        <v>52</v>
      </c>
      <c r="B1235">
        <v>2</v>
      </c>
      <c r="C1235" t="s">
        <v>38</v>
      </c>
      <c r="D1235" t="s">
        <v>31</v>
      </c>
      <c r="E1235" t="s">
        <v>46</v>
      </c>
      <c r="F1235" t="s">
        <v>47</v>
      </c>
      <c r="G1235">
        <v>1</v>
      </c>
      <c r="H1235">
        <v>0.93800000000001704</v>
      </c>
      <c r="I1235">
        <v>0.75</v>
      </c>
      <c r="J1235">
        <v>0.78850000000002796</v>
      </c>
      <c r="K1235">
        <v>0.75</v>
      </c>
      <c r="L1235">
        <v>0.80937500000001705</v>
      </c>
      <c r="S1235" t="s">
        <v>175</v>
      </c>
      <c r="T1235" t="s">
        <v>31</v>
      </c>
      <c r="U1235" t="s">
        <v>41</v>
      </c>
      <c r="V1235" t="s">
        <v>42</v>
      </c>
      <c r="W1235" t="s">
        <v>45</v>
      </c>
      <c r="X1235">
        <v>2513</v>
      </c>
      <c r="Y1235">
        <v>2406</v>
      </c>
      <c r="Z1235">
        <v>2175</v>
      </c>
      <c r="AA1235">
        <v>-1.1178001546490699</v>
      </c>
      <c r="AB1235">
        <v>-1.0007109727979899</v>
      </c>
      <c r="AC1235">
        <v>-1.26688419214584</v>
      </c>
    </row>
    <row r="1236" spans="1:29" x14ac:dyDescent="0.35">
      <c r="A1236" t="s">
        <v>52</v>
      </c>
      <c r="B1236">
        <v>2</v>
      </c>
      <c r="C1236" t="s">
        <v>38</v>
      </c>
      <c r="D1236" t="s">
        <v>31</v>
      </c>
      <c r="E1236" t="s">
        <v>46</v>
      </c>
      <c r="F1236" t="s">
        <v>47</v>
      </c>
      <c r="G1236">
        <v>0.875</v>
      </c>
      <c r="H1236">
        <v>0.56974999999999898</v>
      </c>
      <c r="I1236">
        <v>0.625</v>
      </c>
      <c r="J1236">
        <v>0.42025000000001</v>
      </c>
      <c r="K1236">
        <v>0.625</v>
      </c>
      <c r="L1236">
        <v>0.44112499999999999</v>
      </c>
      <c r="S1236" t="s">
        <v>176</v>
      </c>
      <c r="T1236" t="s">
        <v>31</v>
      </c>
      <c r="U1236" t="s">
        <v>41</v>
      </c>
      <c r="V1236" t="s">
        <v>42</v>
      </c>
      <c r="W1236" t="s">
        <v>45</v>
      </c>
      <c r="X1236">
        <v>2513</v>
      </c>
      <c r="Y1236">
        <v>2406</v>
      </c>
      <c r="Z1236">
        <v>2175</v>
      </c>
      <c r="AA1236">
        <v>-1.1178001546490699</v>
      </c>
      <c r="AB1236">
        <v>-1.0007109727979899</v>
      </c>
      <c r="AC1236">
        <v>-1.26688419214584</v>
      </c>
    </row>
    <row r="1237" spans="1:29" x14ac:dyDescent="0.35">
      <c r="A1237" t="s">
        <v>52</v>
      </c>
      <c r="B1237">
        <v>2</v>
      </c>
      <c r="C1237" t="s">
        <v>43</v>
      </c>
      <c r="D1237" t="s">
        <v>31</v>
      </c>
      <c r="E1237" t="s">
        <v>48</v>
      </c>
      <c r="F1237" t="s">
        <v>40</v>
      </c>
      <c r="G1237">
        <v>0.125</v>
      </c>
      <c r="H1237">
        <v>0.73349999999999904</v>
      </c>
      <c r="I1237">
        <v>0</v>
      </c>
      <c r="J1237">
        <v>0</v>
      </c>
      <c r="K1237">
        <v>0</v>
      </c>
      <c r="L1237">
        <v>0</v>
      </c>
      <c r="S1237" t="s">
        <v>173</v>
      </c>
      <c r="T1237" t="s">
        <v>31</v>
      </c>
      <c r="U1237" t="s">
        <v>41</v>
      </c>
      <c r="V1237" t="s">
        <v>36</v>
      </c>
      <c r="W1237" t="s">
        <v>45</v>
      </c>
      <c r="X1237">
        <v>3385</v>
      </c>
      <c r="Y1237">
        <v>5192</v>
      </c>
      <c r="Z1237">
        <v>3180</v>
      </c>
      <c r="AA1237">
        <v>0.41218167091758401</v>
      </c>
      <c r="AB1237">
        <v>0.30073566147471298</v>
      </c>
      <c r="AC1237">
        <v>0.90547423796236803</v>
      </c>
    </row>
    <row r="1238" spans="1:29" x14ac:dyDescent="0.35">
      <c r="A1238" t="s">
        <v>52</v>
      </c>
      <c r="B1238">
        <v>2</v>
      </c>
      <c r="C1238" t="s">
        <v>43</v>
      </c>
      <c r="D1238" t="s">
        <v>31</v>
      </c>
      <c r="E1238" t="s">
        <v>48</v>
      </c>
      <c r="F1238" t="s">
        <v>40</v>
      </c>
      <c r="G1238">
        <v>3.75</v>
      </c>
      <c r="H1238">
        <v>3.5874999999997401</v>
      </c>
      <c r="I1238">
        <v>3.5</v>
      </c>
      <c r="J1238">
        <v>2.12049999999974</v>
      </c>
      <c r="K1238">
        <v>3.625</v>
      </c>
      <c r="L1238">
        <v>2.8539999999997399</v>
      </c>
      <c r="S1238" t="s">
        <v>175</v>
      </c>
      <c r="T1238" t="s">
        <v>31</v>
      </c>
      <c r="U1238" t="s">
        <v>41</v>
      </c>
      <c r="V1238" t="s">
        <v>36</v>
      </c>
      <c r="W1238" t="s">
        <v>45</v>
      </c>
      <c r="X1238">
        <v>3385</v>
      </c>
      <c r="Y1238">
        <v>5192</v>
      </c>
      <c r="Z1238">
        <v>3180</v>
      </c>
      <c r="AA1238">
        <v>0.41218167091758401</v>
      </c>
      <c r="AB1238">
        <v>0.30073566147471298</v>
      </c>
      <c r="AC1238">
        <v>0.90547423796236803</v>
      </c>
    </row>
    <row r="1239" spans="1:29" x14ac:dyDescent="0.35">
      <c r="A1239" t="s">
        <v>52</v>
      </c>
      <c r="B1239">
        <v>2</v>
      </c>
      <c r="C1239" t="s">
        <v>43</v>
      </c>
      <c r="D1239" t="s">
        <v>31</v>
      </c>
      <c r="E1239" t="s">
        <v>48</v>
      </c>
      <c r="F1239" t="s">
        <v>40</v>
      </c>
      <c r="G1239">
        <v>0.125</v>
      </c>
      <c r="H1239">
        <v>1.6207499999999699</v>
      </c>
      <c r="I1239">
        <v>-0.125</v>
      </c>
      <c r="J1239">
        <v>0.15374999999997399</v>
      </c>
      <c r="K1239">
        <v>0</v>
      </c>
      <c r="L1239">
        <v>0.887249999999973</v>
      </c>
      <c r="S1239" t="s">
        <v>176</v>
      </c>
      <c r="T1239" t="s">
        <v>31</v>
      </c>
      <c r="U1239" t="s">
        <v>41</v>
      </c>
      <c r="V1239" t="s">
        <v>36</v>
      </c>
      <c r="W1239" t="s">
        <v>45</v>
      </c>
      <c r="X1239">
        <v>3385</v>
      </c>
      <c r="Y1239">
        <v>5192</v>
      </c>
      <c r="Z1239">
        <v>3180</v>
      </c>
      <c r="AA1239">
        <v>0.41218167091758401</v>
      </c>
      <c r="AB1239">
        <v>0.30073566147471298</v>
      </c>
      <c r="AC1239">
        <v>0.90547423796236803</v>
      </c>
    </row>
    <row r="1240" spans="1:29" x14ac:dyDescent="0.35">
      <c r="A1240" t="s">
        <v>52</v>
      </c>
      <c r="B1240">
        <v>2</v>
      </c>
      <c r="C1240" t="s">
        <v>43</v>
      </c>
      <c r="D1240" t="s">
        <v>31</v>
      </c>
      <c r="E1240" t="s">
        <v>48</v>
      </c>
      <c r="F1240" t="s">
        <v>40</v>
      </c>
      <c r="G1240">
        <v>0</v>
      </c>
      <c r="H1240">
        <v>0</v>
      </c>
      <c r="I1240">
        <v>0</v>
      </c>
      <c r="J1240">
        <v>0</v>
      </c>
      <c r="K1240">
        <v>-0.125</v>
      </c>
      <c r="L1240">
        <v>-0.73349999999999904</v>
      </c>
      <c r="S1240" t="s">
        <v>178</v>
      </c>
      <c r="T1240" t="s">
        <v>31</v>
      </c>
      <c r="U1240" t="s">
        <v>41</v>
      </c>
      <c r="V1240" t="s">
        <v>36</v>
      </c>
      <c r="W1240" t="s">
        <v>45</v>
      </c>
      <c r="X1240">
        <v>3385</v>
      </c>
      <c r="Y1240">
        <v>5192</v>
      </c>
      <c r="Z1240">
        <v>3180</v>
      </c>
      <c r="AA1240">
        <v>0.41218167091758401</v>
      </c>
      <c r="AB1240">
        <v>0.30073566147471298</v>
      </c>
      <c r="AC1240">
        <v>0.90547423796236803</v>
      </c>
    </row>
    <row r="1241" spans="1:29" x14ac:dyDescent="0.35">
      <c r="A1241" t="s">
        <v>52</v>
      </c>
      <c r="B1241">
        <v>2</v>
      </c>
      <c r="C1241" t="s">
        <v>43</v>
      </c>
      <c r="D1241" t="s">
        <v>31</v>
      </c>
      <c r="E1241" t="s">
        <v>48</v>
      </c>
      <c r="F1241" t="s">
        <v>40</v>
      </c>
      <c r="G1241">
        <v>0.25</v>
      </c>
      <c r="H1241">
        <v>0.62350000000002104</v>
      </c>
      <c r="I1241">
        <v>0.25</v>
      </c>
      <c r="J1241">
        <v>0.62350000000002104</v>
      </c>
      <c r="K1241">
        <v>0.125</v>
      </c>
      <c r="L1241">
        <v>-0.109999999999978</v>
      </c>
      <c r="S1241" t="s">
        <v>179</v>
      </c>
      <c r="T1241" t="s">
        <v>31</v>
      </c>
      <c r="U1241" t="s">
        <v>41</v>
      </c>
      <c r="V1241" t="s">
        <v>36</v>
      </c>
      <c r="W1241" t="s">
        <v>45</v>
      </c>
      <c r="X1241">
        <v>3385</v>
      </c>
      <c r="Y1241">
        <v>5192</v>
      </c>
      <c r="Z1241">
        <v>3180</v>
      </c>
      <c r="AA1241">
        <v>0.41218167091758401</v>
      </c>
      <c r="AB1241">
        <v>0.30073566147471298</v>
      </c>
      <c r="AC1241">
        <v>0.90547423796236803</v>
      </c>
    </row>
    <row r="1242" spans="1:29" x14ac:dyDescent="0.35">
      <c r="A1242" t="s">
        <v>52</v>
      </c>
      <c r="B1242">
        <v>2</v>
      </c>
      <c r="C1242" t="s">
        <v>30</v>
      </c>
      <c r="D1242" t="s">
        <v>31</v>
      </c>
      <c r="E1242" t="s">
        <v>49</v>
      </c>
      <c r="F1242" t="s">
        <v>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S1242" t="s">
        <v>173</v>
      </c>
      <c r="T1242" t="s">
        <v>31</v>
      </c>
      <c r="U1242" t="s">
        <v>35</v>
      </c>
      <c r="V1242" t="s">
        <v>36</v>
      </c>
      <c r="W1242" t="s">
        <v>45</v>
      </c>
      <c r="X1242">
        <v>358</v>
      </c>
      <c r="Y1242">
        <v>0</v>
      </c>
      <c r="Z1242">
        <v>278</v>
      </c>
      <c r="AA1242">
        <v>0.58434825371427002</v>
      </c>
      <c r="AB1242">
        <v>0.41764341711158798</v>
      </c>
      <c r="AC1242">
        <v>-0.57735026918962595</v>
      </c>
    </row>
    <row r="1243" spans="1:29" x14ac:dyDescent="0.35">
      <c r="A1243" t="s">
        <v>52</v>
      </c>
      <c r="B1243">
        <v>2</v>
      </c>
      <c r="C1243" t="s">
        <v>30</v>
      </c>
      <c r="D1243" t="s">
        <v>31</v>
      </c>
      <c r="E1243" t="s">
        <v>49</v>
      </c>
      <c r="F1243" t="s">
        <v>50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S1243" t="s">
        <v>178</v>
      </c>
      <c r="T1243" t="s">
        <v>31</v>
      </c>
      <c r="U1243" t="s">
        <v>35</v>
      </c>
      <c r="V1243" t="s">
        <v>36</v>
      </c>
      <c r="W1243" t="s">
        <v>45</v>
      </c>
      <c r="X1243">
        <v>358</v>
      </c>
      <c r="Y1243">
        <v>0</v>
      </c>
      <c r="Z1243">
        <v>278</v>
      </c>
      <c r="AA1243">
        <v>0.58434825371427002</v>
      </c>
      <c r="AB1243">
        <v>0.41764341711158798</v>
      </c>
      <c r="AC1243">
        <v>-0.57735026918962595</v>
      </c>
    </row>
    <row r="1244" spans="1:29" x14ac:dyDescent="0.35">
      <c r="A1244" t="s">
        <v>52</v>
      </c>
      <c r="B1244">
        <v>2</v>
      </c>
      <c r="C1244" t="s">
        <v>30</v>
      </c>
      <c r="D1244" t="s">
        <v>31</v>
      </c>
      <c r="E1244" t="s">
        <v>49</v>
      </c>
      <c r="F1244" t="s">
        <v>50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S1244" t="s">
        <v>179</v>
      </c>
      <c r="T1244" t="s">
        <v>31</v>
      </c>
      <c r="U1244" t="s">
        <v>35</v>
      </c>
      <c r="V1244" t="s">
        <v>36</v>
      </c>
      <c r="W1244" t="s">
        <v>45</v>
      </c>
      <c r="X1244">
        <v>358</v>
      </c>
      <c r="Y1244">
        <v>0</v>
      </c>
      <c r="Z1244">
        <v>278</v>
      </c>
      <c r="AA1244">
        <v>0.58434825371427002</v>
      </c>
      <c r="AB1244">
        <v>0.41764341711158798</v>
      </c>
      <c r="AC1244">
        <v>-0.57735026918962595</v>
      </c>
    </row>
    <row r="1245" spans="1:29" x14ac:dyDescent="0.35">
      <c r="A1245" t="s">
        <v>52</v>
      </c>
      <c r="B1245">
        <v>2</v>
      </c>
      <c r="C1245" t="s">
        <v>30</v>
      </c>
      <c r="D1245" t="s">
        <v>31</v>
      </c>
      <c r="E1245" t="s">
        <v>49</v>
      </c>
      <c r="F1245" t="s">
        <v>50</v>
      </c>
      <c r="G1245">
        <v>1.25</v>
      </c>
      <c r="H1245">
        <v>5.79274999999984</v>
      </c>
      <c r="I1245">
        <v>1.25</v>
      </c>
      <c r="J1245">
        <v>5.79274999999984</v>
      </c>
      <c r="K1245">
        <v>1.25</v>
      </c>
      <c r="L1245">
        <v>5.79274999999984</v>
      </c>
      <c r="S1245" t="s">
        <v>175</v>
      </c>
      <c r="T1245" t="s">
        <v>31</v>
      </c>
      <c r="U1245" t="s">
        <v>35</v>
      </c>
      <c r="V1245" t="s">
        <v>36</v>
      </c>
      <c r="W1245" t="s">
        <v>45</v>
      </c>
      <c r="X1245">
        <v>358</v>
      </c>
      <c r="Y1245">
        <v>0</v>
      </c>
      <c r="Z1245">
        <v>278</v>
      </c>
      <c r="AA1245">
        <v>0.58434825371427002</v>
      </c>
      <c r="AB1245">
        <v>0.41764341711158798</v>
      </c>
      <c r="AC1245">
        <v>-0.57735026918962595</v>
      </c>
    </row>
    <row r="1246" spans="1:29" x14ac:dyDescent="0.35">
      <c r="A1246" t="s">
        <v>52</v>
      </c>
      <c r="B1246">
        <v>2</v>
      </c>
      <c r="C1246" t="s">
        <v>30</v>
      </c>
      <c r="D1246" t="s">
        <v>31</v>
      </c>
      <c r="E1246" t="s">
        <v>49</v>
      </c>
      <c r="F1246" t="s">
        <v>50</v>
      </c>
      <c r="G1246">
        <v>1</v>
      </c>
      <c r="H1246">
        <v>2.3546250000000599</v>
      </c>
      <c r="I1246">
        <v>1</v>
      </c>
      <c r="J1246">
        <v>2.3546250000000599</v>
      </c>
      <c r="K1246">
        <v>1</v>
      </c>
      <c r="L1246">
        <v>2.3546250000000599</v>
      </c>
      <c r="S1246" t="s">
        <v>176</v>
      </c>
      <c r="T1246" t="s">
        <v>31</v>
      </c>
      <c r="U1246" t="s">
        <v>35</v>
      </c>
      <c r="V1246" t="s">
        <v>36</v>
      </c>
      <c r="W1246" t="s">
        <v>45</v>
      </c>
      <c r="X1246">
        <v>358</v>
      </c>
      <c r="Y1246">
        <v>0</v>
      </c>
      <c r="Z1246">
        <v>278</v>
      </c>
      <c r="AA1246">
        <v>0.58434825371427002</v>
      </c>
      <c r="AB1246">
        <v>0.41764341711158798</v>
      </c>
      <c r="AC1246">
        <v>-0.57735026918962595</v>
      </c>
    </row>
    <row r="1247" spans="1:29" x14ac:dyDescent="0.35">
      <c r="A1247" t="s">
        <v>52</v>
      </c>
      <c r="B1247">
        <v>2</v>
      </c>
      <c r="C1247" t="s">
        <v>30</v>
      </c>
      <c r="D1247" t="s">
        <v>31</v>
      </c>
      <c r="E1247" t="s">
        <v>51</v>
      </c>
      <c r="F1247" t="s">
        <v>50</v>
      </c>
      <c r="G1247">
        <v>0.625</v>
      </c>
      <c r="H1247">
        <v>0.18312499999999299</v>
      </c>
      <c r="I1247">
        <v>0</v>
      </c>
      <c r="J1247">
        <v>0</v>
      </c>
      <c r="K1247">
        <v>0</v>
      </c>
      <c r="L1247" s="1">
        <v>-2.0816681711721701E-17</v>
      </c>
      <c r="S1247" t="s">
        <v>173</v>
      </c>
      <c r="T1247" t="s">
        <v>31</v>
      </c>
      <c r="U1247" t="s">
        <v>35</v>
      </c>
      <c r="V1247" t="s">
        <v>36</v>
      </c>
      <c r="W1247" t="s">
        <v>45</v>
      </c>
      <c r="X1247">
        <v>389</v>
      </c>
      <c r="Y1247">
        <v>0</v>
      </c>
      <c r="Z1247">
        <v>277</v>
      </c>
      <c r="AA1247">
        <v>0.57032389562512698</v>
      </c>
      <c r="AB1247">
        <v>0.72347678554763295</v>
      </c>
      <c r="AC1247">
        <v>-0.57735026918962595</v>
      </c>
    </row>
    <row r="1248" spans="1:29" x14ac:dyDescent="0.35">
      <c r="A1248" t="s">
        <v>52</v>
      </c>
      <c r="B1248">
        <v>2</v>
      </c>
      <c r="C1248" t="s">
        <v>30</v>
      </c>
      <c r="D1248" t="s">
        <v>31</v>
      </c>
      <c r="E1248" t="s">
        <v>51</v>
      </c>
      <c r="F1248" t="s">
        <v>50</v>
      </c>
      <c r="G1248">
        <v>2.5</v>
      </c>
      <c r="H1248">
        <v>5.3575000000000701</v>
      </c>
      <c r="I1248">
        <v>1.5</v>
      </c>
      <c r="J1248">
        <v>5.0252500000000797</v>
      </c>
      <c r="K1248">
        <v>1.875</v>
      </c>
      <c r="L1248">
        <v>5.1743750000000803</v>
      </c>
      <c r="S1248" t="s">
        <v>175</v>
      </c>
      <c r="T1248" t="s">
        <v>31</v>
      </c>
      <c r="U1248" t="s">
        <v>35</v>
      </c>
      <c r="V1248" t="s">
        <v>36</v>
      </c>
      <c r="W1248" t="s">
        <v>45</v>
      </c>
      <c r="X1248">
        <v>389</v>
      </c>
      <c r="Y1248">
        <v>0</v>
      </c>
      <c r="Z1248">
        <v>277</v>
      </c>
      <c r="AA1248">
        <v>0.57032389562512698</v>
      </c>
      <c r="AB1248">
        <v>0.72347678554763295</v>
      </c>
      <c r="AC1248">
        <v>-0.57735026918962595</v>
      </c>
    </row>
    <row r="1249" spans="1:29" x14ac:dyDescent="0.35">
      <c r="A1249" t="s">
        <v>52</v>
      </c>
      <c r="B1249">
        <v>2</v>
      </c>
      <c r="C1249" t="s">
        <v>30</v>
      </c>
      <c r="D1249" t="s">
        <v>31</v>
      </c>
      <c r="E1249" t="s">
        <v>51</v>
      </c>
      <c r="F1249" t="s">
        <v>50</v>
      </c>
      <c r="G1249">
        <v>0.875</v>
      </c>
      <c r="H1249">
        <v>1.40500000000005</v>
      </c>
      <c r="I1249">
        <v>-0.125</v>
      </c>
      <c r="J1249">
        <v>1.0727500000000501</v>
      </c>
      <c r="K1249">
        <v>0.25</v>
      </c>
      <c r="L1249">
        <v>1.22187500000005</v>
      </c>
      <c r="S1249" t="s">
        <v>176</v>
      </c>
      <c r="T1249" t="s">
        <v>31</v>
      </c>
      <c r="U1249" t="s">
        <v>35</v>
      </c>
      <c r="V1249" t="s">
        <v>36</v>
      </c>
      <c r="W1249" t="s">
        <v>45</v>
      </c>
      <c r="X1249">
        <v>389</v>
      </c>
      <c r="Y1249">
        <v>0</v>
      </c>
      <c r="Z1249">
        <v>277</v>
      </c>
      <c r="AA1249">
        <v>0.57032389562512698</v>
      </c>
      <c r="AB1249">
        <v>0.72347678554763295</v>
      </c>
      <c r="AC1249">
        <v>-0.57735026918962595</v>
      </c>
    </row>
    <row r="1250" spans="1:29" x14ac:dyDescent="0.35">
      <c r="A1250" t="s">
        <v>52</v>
      </c>
      <c r="B1250">
        <v>2</v>
      </c>
      <c r="C1250" t="s">
        <v>30</v>
      </c>
      <c r="D1250" t="s">
        <v>31</v>
      </c>
      <c r="E1250" t="s">
        <v>51</v>
      </c>
      <c r="F1250" t="s">
        <v>50</v>
      </c>
      <c r="G1250">
        <v>1.5</v>
      </c>
      <c r="H1250">
        <v>1.8262500000000199</v>
      </c>
      <c r="I1250">
        <v>1.25</v>
      </c>
      <c r="J1250">
        <v>1.7922500000000201</v>
      </c>
      <c r="K1250">
        <v>0.875</v>
      </c>
      <c r="L1250">
        <v>1.6431250000000199</v>
      </c>
      <c r="S1250" t="s">
        <v>178</v>
      </c>
      <c r="T1250" t="s">
        <v>31</v>
      </c>
      <c r="U1250" t="s">
        <v>35</v>
      </c>
      <c r="V1250" t="s">
        <v>36</v>
      </c>
      <c r="W1250" t="s">
        <v>45</v>
      </c>
      <c r="X1250">
        <v>389</v>
      </c>
      <c r="Y1250">
        <v>0</v>
      </c>
      <c r="Z1250">
        <v>277</v>
      </c>
      <c r="AA1250">
        <v>0.57032389562512698</v>
      </c>
      <c r="AB1250">
        <v>0.72347678554763295</v>
      </c>
      <c r="AC1250">
        <v>-0.57735026918962595</v>
      </c>
    </row>
    <row r="1251" spans="1:29" x14ac:dyDescent="0.35">
      <c r="A1251" t="s">
        <v>52</v>
      </c>
      <c r="B1251">
        <v>2</v>
      </c>
      <c r="C1251" t="s">
        <v>30</v>
      </c>
      <c r="D1251" t="s">
        <v>31</v>
      </c>
      <c r="E1251" t="s">
        <v>51</v>
      </c>
      <c r="F1251" t="s">
        <v>50</v>
      </c>
      <c r="G1251">
        <v>0.125</v>
      </c>
      <c r="H1251">
        <v>1.2161250000000099</v>
      </c>
      <c r="I1251">
        <v>-0.125</v>
      </c>
      <c r="J1251">
        <v>1.1821250000000101</v>
      </c>
      <c r="K1251">
        <v>-0.5</v>
      </c>
      <c r="L1251">
        <v>1.0330000000000099</v>
      </c>
      <c r="S1251" t="s">
        <v>179</v>
      </c>
      <c r="T1251" t="s">
        <v>31</v>
      </c>
      <c r="U1251" t="s">
        <v>35</v>
      </c>
      <c r="V1251" t="s">
        <v>36</v>
      </c>
      <c r="W1251" t="s">
        <v>45</v>
      </c>
      <c r="X1251">
        <v>389</v>
      </c>
      <c r="Y1251">
        <v>0</v>
      </c>
      <c r="Z1251">
        <v>277</v>
      </c>
      <c r="AA1251">
        <v>0.57032389562512698</v>
      </c>
      <c r="AB1251">
        <v>0.72347678554763295</v>
      </c>
      <c r="AC1251">
        <v>-0.57735026918962595</v>
      </c>
    </row>
    <row r="1252" spans="1:29" x14ac:dyDescent="0.35">
      <c r="A1252" t="s">
        <v>29</v>
      </c>
      <c r="B1252">
        <v>1</v>
      </c>
      <c r="C1252" t="s">
        <v>38</v>
      </c>
      <c r="D1252" t="s">
        <v>53</v>
      </c>
      <c r="E1252" t="s">
        <v>54</v>
      </c>
      <c r="F1252" t="s">
        <v>50</v>
      </c>
      <c r="G1252">
        <v>0.41666666666666702</v>
      </c>
      <c r="H1252">
        <v>0.42400000000000698</v>
      </c>
      <c r="I1252">
        <v>0</v>
      </c>
      <c r="J1252">
        <v>0</v>
      </c>
      <c r="K1252" s="1">
        <v>-4.6259292692714901E-17</v>
      </c>
      <c r="L1252" s="1">
        <v>-2.7755575615628901E-17</v>
      </c>
      <c r="S1252" t="s">
        <v>173</v>
      </c>
      <c r="T1252" t="s">
        <v>53</v>
      </c>
      <c r="U1252" t="s">
        <v>41</v>
      </c>
      <c r="V1252" t="s">
        <v>42</v>
      </c>
      <c r="W1252" t="s">
        <v>37</v>
      </c>
      <c r="X1252">
        <v>805</v>
      </c>
      <c r="Y1252">
        <v>67</v>
      </c>
      <c r="Z1252">
        <v>549</v>
      </c>
      <c r="AA1252">
        <v>-1.26448520433483</v>
      </c>
      <c r="AB1252">
        <v>1.4217644571083701</v>
      </c>
      <c r="AC1252">
        <v>1.4739459136248501</v>
      </c>
    </row>
    <row r="1253" spans="1:29" x14ac:dyDescent="0.35">
      <c r="A1253" t="s">
        <v>29</v>
      </c>
      <c r="B1253">
        <v>1</v>
      </c>
      <c r="C1253" t="s">
        <v>38</v>
      </c>
      <c r="D1253" t="s">
        <v>53</v>
      </c>
      <c r="E1253" t="s">
        <v>54</v>
      </c>
      <c r="F1253" t="s">
        <v>50</v>
      </c>
      <c r="G1253">
        <v>0.66666666666666696</v>
      </c>
      <c r="H1253">
        <v>0.280499999999961</v>
      </c>
      <c r="I1253">
        <v>0</v>
      </c>
      <c r="J1253">
        <v>-0.27150000000004099</v>
      </c>
      <c r="K1253">
        <v>0.25</v>
      </c>
      <c r="L1253">
        <v>-0.14350000000004601</v>
      </c>
      <c r="S1253" t="s">
        <v>174</v>
      </c>
      <c r="T1253" t="s">
        <v>53</v>
      </c>
      <c r="U1253" t="s">
        <v>41</v>
      </c>
      <c r="V1253" t="s">
        <v>42</v>
      </c>
      <c r="W1253" t="s">
        <v>37</v>
      </c>
      <c r="X1253">
        <v>805</v>
      </c>
      <c r="Y1253">
        <v>67</v>
      </c>
      <c r="Z1253">
        <v>549</v>
      </c>
      <c r="AA1253">
        <v>-1.26448520433483</v>
      </c>
      <c r="AB1253">
        <v>1.4217644571083701</v>
      </c>
      <c r="AC1253">
        <v>1.4739459136248501</v>
      </c>
    </row>
    <row r="1254" spans="1:29" x14ac:dyDescent="0.35">
      <c r="A1254" t="s">
        <v>29</v>
      </c>
      <c r="B1254">
        <v>1</v>
      </c>
      <c r="C1254" t="s">
        <v>38</v>
      </c>
      <c r="D1254" t="s">
        <v>53</v>
      </c>
      <c r="E1254" t="s">
        <v>54</v>
      </c>
      <c r="F1254" t="s">
        <v>50</v>
      </c>
      <c r="G1254">
        <v>0.66666666666666696</v>
      </c>
      <c r="H1254">
        <v>1.60883333333331</v>
      </c>
      <c r="I1254">
        <v>0</v>
      </c>
      <c r="J1254">
        <v>1.05683333333331</v>
      </c>
      <c r="K1254">
        <v>0.25</v>
      </c>
      <c r="L1254">
        <v>1.1848333333333101</v>
      </c>
      <c r="S1254" t="s">
        <v>175</v>
      </c>
      <c r="T1254" t="s">
        <v>53</v>
      </c>
      <c r="U1254" t="s">
        <v>41</v>
      </c>
      <c r="V1254" t="s">
        <v>42</v>
      </c>
      <c r="W1254" t="s">
        <v>37</v>
      </c>
      <c r="X1254">
        <v>805</v>
      </c>
      <c r="Y1254">
        <v>67</v>
      </c>
      <c r="Z1254">
        <v>549</v>
      </c>
      <c r="AA1254">
        <v>-1.26448520433483</v>
      </c>
      <c r="AB1254">
        <v>1.4217644571083701</v>
      </c>
      <c r="AC1254">
        <v>1.4739459136248501</v>
      </c>
    </row>
    <row r="1255" spans="1:29" x14ac:dyDescent="0.35">
      <c r="A1255" t="s">
        <v>29</v>
      </c>
      <c r="B1255">
        <v>1</v>
      </c>
      <c r="C1255" t="s">
        <v>38</v>
      </c>
      <c r="D1255" t="s">
        <v>53</v>
      </c>
      <c r="E1255" t="s">
        <v>54</v>
      </c>
      <c r="F1255" t="s">
        <v>50</v>
      </c>
      <c r="G1255">
        <v>1.5833333333333299</v>
      </c>
      <c r="H1255">
        <v>1.17091666666664</v>
      </c>
      <c r="I1255">
        <v>0.91666666666666696</v>
      </c>
      <c r="J1255">
        <v>0.61891666666663503</v>
      </c>
      <c r="K1255">
        <v>1.1666666666666701</v>
      </c>
      <c r="L1255">
        <v>0.74691666666663104</v>
      </c>
      <c r="S1255" t="s">
        <v>176</v>
      </c>
      <c r="T1255" t="s">
        <v>53</v>
      </c>
      <c r="U1255" t="s">
        <v>41</v>
      </c>
      <c r="V1255" t="s">
        <v>42</v>
      </c>
      <c r="W1255" t="s">
        <v>37</v>
      </c>
      <c r="X1255">
        <v>805</v>
      </c>
      <c r="Y1255">
        <v>67</v>
      </c>
      <c r="Z1255">
        <v>549</v>
      </c>
      <c r="AA1255">
        <v>-1.26448520433483</v>
      </c>
      <c r="AB1255">
        <v>1.4217644571083701</v>
      </c>
      <c r="AC1255">
        <v>1.4739459136248501</v>
      </c>
    </row>
    <row r="1256" spans="1:29" x14ac:dyDescent="0.35">
      <c r="A1256" t="s">
        <v>29</v>
      </c>
      <c r="B1256">
        <v>1</v>
      </c>
      <c r="C1256" t="s">
        <v>38</v>
      </c>
      <c r="D1256" t="s">
        <v>53</v>
      </c>
      <c r="E1256" t="s">
        <v>54</v>
      </c>
      <c r="F1256" t="s">
        <v>50</v>
      </c>
      <c r="G1256">
        <v>1.3333333333333299</v>
      </c>
      <c r="H1256">
        <v>1.38616666666678</v>
      </c>
      <c r="I1256">
        <v>1.1666666666666701</v>
      </c>
      <c r="J1256">
        <v>1.09016666666677</v>
      </c>
      <c r="K1256">
        <v>0.91666666666666596</v>
      </c>
      <c r="L1256">
        <v>0.96216666666677497</v>
      </c>
      <c r="S1256" t="s">
        <v>177</v>
      </c>
      <c r="T1256" t="s">
        <v>53</v>
      </c>
      <c r="U1256" t="s">
        <v>41</v>
      </c>
      <c r="V1256" t="s">
        <v>42</v>
      </c>
      <c r="W1256" t="s">
        <v>37</v>
      </c>
      <c r="X1256">
        <v>805</v>
      </c>
      <c r="Y1256">
        <v>67</v>
      </c>
      <c r="Z1256">
        <v>549</v>
      </c>
      <c r="AA1256">
        <v>-1.26448520433483</v>
      </c>
      <c r="AB1256">
        <v>1.4217644571083701</v>
      </c>
      <c r="AC1256">
        <v>1.4739459136248501</v>
      </c>
    </row>
    <row r="1257" spans="1:29" x14ac:dyDescent="0.35">
      <c r="A1257" t="s">
        <v>29</v>
      </c>
      <c r="B1257">
        <v>1</v>
      </c>
      <c r="C1257" t="s">
        <v>38</v>
      </c>
      <c r="D1257" t="s">
        <v>53</v>
      </c>
      <c r="E1257" t="s">
        <v>54</v>
      </c>
      <c r="F1257" t="s">
        <v>50</v>
      </c>
      <c r="G1257">
        <v>0</v>
      </c>
      <c r="H1257">
        <v>0.63850000000002205</v>
      </c>
      <c r="I1257">
        <v>-0.16666666666666699</v>
      </c>
      <c r="J1257">
        <v>0.34250000000001102</v>
      </c>
      <c r="K1257">
        <v>-0.41666666666666702</v>
      </c>
      <c r="L1257">
        <v>0.21450000000001501</v>
      </c>
      <c r="S1257" t="s">
        <v>178</v>
      </c>
      <c r="T1257" t="s">
        <v>53</v>
      </c>
      <c r="U1257" t="s">
        <v>41</v>
      </c>
      <c r="V1257" t="s">
        <v>42</v>
      </c>
      <c r="W1257" t="s">
        <v>37</v>
      </c>
      <c r="X1257">
        <v>805</v>
      </c>
      <c r="Y1257">
        <v>67</v>
      </c>
      <c r="Z1257">
        <v>549</v>
      </c>
      <c r="AA1257">
        <v>-1.26448520433483</v>
      </c>
      <c r="AB1257">
        <v>1.4217644571083701</v>
      </c>
      <c r="AC1257">
        <v>1.4739459136248501</v>
      </c>
    </row>
    <row r="1258" spans="1:29" x14ac:dyDescent="0.35">
      <c r="A1258" t="s">
        <v>29</v>
      </c>
      <c r="B1258">
        <v>1</v>
      </c>
      <c r="C1258" t="s">
        <v>38</v>
      </c>
      <c r="D1258" t="s">
        <v>53</v>
      </c>
      <c r="E1258" t="s">
        <v>54</v>
      </c>
      <c r="F1258" t="s">
        <v>50</v>
      </c>
      <c r="G1258">
        <v>0.41666666666666702</v>
      </c>
      <c r="H1258">
        <v>0.47400000000000903</v>
      </c>
      <c r="I1258">
        <v>0.25</v>
      </c>
      <c r="J1258">
        <v>0.17799999999999699</v>
      </c>
      <c r="K1258" s="1">
        <v>-5.5511151231257802E-17</v>
      </c>
      <c r="L1258">
        <v>5.0000000000002001E-2</v>
      </c>
      <c r="S1258" t="s">
        <v>179</v>
      </c>
      <c r="T1258" t="s">
        <v>53</v>
      </c>
      <c r="U1258" t="s">
        <v>41</v>
      </c>
      <c r="V1258" t="s">
        <v>42</v>
      </c>
      <c r="W1258" t="s">
        <v>37</v>
      </c>
      <c r="X1258">
        <v>805</v>
      </c>
      <c r="Y1258">
        <v>67</v>
      </c>
      <c r="Z1258">
        <v>549</v>
      </c>
      <c r="AA1258">
        <v>-1.26448520433483</v>
      </c>
      <c r="AB1258">
        <v>1.4217644571083701</v>
      </c>
      <c r="AC1258">
        <v>1.4739459136248501</v>
      </c>
    </row>
    <row r="1259" spans="1:29" x14ac:dyDescent="0.35">
      <c r="A1259" t="s">
        <v>29</v>
      </c>
      <c r="B1259">
        <v>1</v>
      </c>
      <c r="C1259" t="s">
        <v>55</v>
      </c>
      <c r="D1259" t="s">
        <v>53</v>
      </c>
      <c r="E1259" t="s">
        <v>56</v>
      </c>
      <c r="F1259" t="s">
        <v>40</v>
      </c>
      <c r="G1259">
        <v>0</v>
      </c>
      <c r="H1259">
        <v>0.59433333333332405</v>
      </c>
      <c r="I1259">
        <v>0</v>
      </c>
      <c r="J1259">
        <v>0</v>
      </c>
      <c r="K1259">
        <v>0</v>
      </c>
      <c r="L1259">
        <v>0</v>
      </c>
      <c r="S1259" t="s">
        <v>173</v>
      </c>
      <c r="T1259" t="s">
        <v>53</v>
      </c>
      <c r="U1259" t="s">
        <v>35</v>
      </c>
      <c r="V1259" t="s">
        <v>42</v>
      </c>
      <c r="W1259" t="s">
        <v>37</v>
      </c>
      <c r="X1259">
        <v>328</v>
      </c>
      <c r="Y1259">
        <v>24</v>
      </c>
      <c r="Z1259">
        <v>225</v>
      </c>
      <c r="AA1259">
        <v>-0.70710678118654802</v>
      </c>
      <c r="AB1259">
        <v>-0.70710678118654802</v>
      </c>
      <c r="AC1259">
        <v>-0.70710678118654802</v>
      </c>
    </row>
    <row r="1260" spans="1:29" x14ac:dyDescent="0.35">
      <c r="A1260" t="s">
        <v>29</v>
      </c>
      <c r="B1260">
        <v>1</v>
      </c>
      <c r="C1260" t="s">
        <v>55</v>
      </c>
      <c r="D1260" t="s">
        <v>53</v>
      </c>
      <c r="E1260" t="s">
        <v>56</v>
      </c>
      <c r="F1260" t="s">
        <v>40</v>
      </c>
      <c r="G1260">
        <v>0.16666666666666699</v>
      </c>
      <c r="H1260">
        <v>0.110500000000002</v>
      </c>
      <c r="I1260">
        <v>0.16666666666666699</v>
      </c>
      <c r="J1260">
        <v>-0.62366666666667003</v>
      </c>
      <c r="K1260">
        <v>0.16666666666666699</v>
      </c>
      <c r="L1260">
        <v>-0.48383333333332301</v>
      </c>
      <c r="S1260" t="s">
        <v>177</v>
      </c>
      <c r="T1260" t="s">
        <v>53</v>
      </c>
      <c r="U1260" t="s">
        <v>35</v>
      </c>
      <c r="V1260" t="s">
        <v>42</v>
      </c>
      <c r="W1260" t="s">
        <v>37</v>
      </c>
      <c r="X1260">
        <v>328</v>
      </c>
      <c r="Y1260">
        <v>24</v>
      </c>
      <c r="Z1260">
        <v>225</v>
      </c>
      <c r="AA1260">
        <v>-0.70710678118654802</v>
      </c>
      <c r="AB1260">
        <v>-0.70710678118654802</v>
      </c>
      <c r="AC1260">
        <v>-0.70710678118654802</v>
      </c>
    </row>
    <row r="1261" spans="1:29" x14ac:dyDescent="0.35">
      <c r="A1261" t="s">
        <v>29</v>
      </c>
      <c r="B1261">
        <v>1</v>
      </c>
      <c r="C1261" t="s">
        <v>55</v>
      </c>
      <c r="D1261" t="s">
        <v>53</v>
      </c>
      <c r="E1261" t="s">
        <v>56</v>
      </c>
      <c r="F1261" t="s">
        <v>40</v>
      </c>
      <c r="G1261">
        <v>0</v>
      </c>
      <c r="H1261">
        <v>0</v>
      </c>
      <c r="I1261">
        <v>0</v>
      </c>
      <c r="J1261">
        <v>-0.73416666666667196</v>
      </c>
      <c r="K1261">
        <v>0</v>
      </c>
      <c r="L1261">
        <v>-0.59433333333332405</v>
      </c>
      <c r="S1261" t="s">
        <v>178</v>
      </c>
      <c r="T1261" t="s">
        <v>53</v>
      </c>
      <c r="U1261" t="s">
        <v>35</v>
      </c>
      <c r="V1261" t="s">
        <v>42</v>
      </c>
      <c r="W1261" t="s">
        <v>37</v>
      </c>
      <c r="X1261">
        <v>328</v>
      </c>
      <c r="Y1261">
        <v>24</v>
      </c>
      <c r="Z1261">
        <v>225</v>
      </c>
      <c r="AA1261">
        <v>-0.70710678118654802</v>
      </c>
      <c r="AB1261">
        <v>-0.70710678118654802</v>
      </c>
      <c r="AC1261">
        <v>-0.70710678118654802</v>
      </c>
    </row>
    <row r="1262" spans="1:29" x14ac:dyDescent="0.35">
      <c r="A1262" t="s">
        <v>29</v>
      </c>
      <c r="B1262">
        <v>1</v>
      </c>
      <c r="C1262" t="s">
        <v>55</v>
      </c>
      <c r="D1262" t="s">
        <v>53</v>
      </c>
      <c r="E1262" t="s">
        <v>56</v>
      </c>
      <c r="F1262" t="s">
        <v>40</v>
      </c>
      <c r="G1262">
        <v>0</v>
      </c>
      <c r="H1262">
        <v>0</v>
      </c>
      <c r="I1262">
        <v>0</v>
      </c>
      <c r="J1262">
        <v>-0.73416666666667196</v>
      </c>
      <c r="K1262">
        <v>0</v>
      </c>
      <c r="L1262">
        <v>-0.59433333333332405</v>
      </c>
      <c r="S1262" t="s">
        <v>179</v>
      </c>
      <c r="T1262" t="s">
        <v>53</v>
      </c>
      <c r="U1262" t="s">
        <v>35</v>
      </c>
      <c r="V1262" t="s">
        <v>42</v>
      </c>
      <c r="W1262" t="s">
        <v>37</v>
      </c>
      <c r="X1262">
        <v>328</v>
      </c>
      <c r="Y1262">
        <v>24</v>
      </c>
      <c r="Z1262">
        <v>225</v>
      </c>
      <c r="AA1262">
        <v>-0.70710678118654802</v>
      </c>
      <c r="AB1262">
        <v>-0.70710678118654802</v>
      </c>
      <c r="AC1262">
        <v>-0.70710678118654802</v>
      </c>
    </row>
    <row r="1263" spans="1:29" x14ac:dyDescent="0.35">
      <c r="A1263" t="s">
        <v>29</v>
      </c>
      <c r="B1263">
        <v>1</v>
      </c>
      <c r="C1263" t="s">
        <v>55</v>
      </c>
      <c r="D1263" t="s">
        <v>53</v>
      </c>
      <c r="E1263" t="s">
        <v>56</v>
      </c>
      <c r="F1263" t="s">
        <v>40</v>
      </c>
      <c r="G1263">
        <v>0.83333333333333304</v>
      </c>
      <c r="H1263">
        <v>0.30749999999996702</v>
      </c>
      <c r="I1263">
        <v>0.83333333333333304</v>
      </c>
      <c r="J1263">
        <v>-0.14700000000001001</v>
      </c>
      <c r="K1263">
        <v>0.83333333333333304</v>
      </c>
      <c r="L1263">
        <v>-0.28683333333335798</v>
      </c>
      <c r="S1263" t="s">
        <v>174</v>
      </c>
      <c r="T1263" t="s">
        <v>53</v>
      </c>
      <c r="U1263" t="s">
        <v>35</v>
      </c>
      <c r="V1263" t="s">
        <v>42</v>
      </c>
      <c r="W1263" t="s">
        <v>37</v>
      </c>
      <c r="X1263">
        <v>328</v>
      </c>
      <c r="Y1263">
        <v>24</v>
      </c>
      <c r="Z1263">
        <v>225</v>
      </c>
      <c r="AA1263">
        <v>-0.70710678118654802</v>
      </c>
      <c r="AB1263">
        <v>-0.70710678118654802</v>
      </c>
      <c r="AC1263">
        <v>-0.70710678118654802</v>
      </c>
    </row>
    <row r="1264" spans="1:29" x14ac:dyDescent="0.35">
      <c r="A1264" t="s">
        <v>29</v>
      </c>
      <c r="B1264">
        <v>1</v>
      </c>
      <c r="C1264" t="s">
        <v>55</v>
      </c>
      <c r="D1264" t="s">
        <v>53</v>
      </c>
      <c r="E1264" t="s">
        <v>56</v>
      </c>
      <c r="F1264" t="s">
        <v>40</v>
      </c>
      <c r="G1264">
        <v>0</v>
      </c>
      <c r="H1264">
        <v>0</v>
      </c>
      <c r="I1264">
        <v>0</v>
      </c>
      <c r="J1264">
        <v>-0.45449999999997698</v>
      </c>
      <c r="K1264">
        <v>0</v>
      </c>
      <c r="L1264">
        <v>-0.59433333333332405</v>
      </c>
      <c r="S1264" t="s">
        <v>175</v>
      </c>
      <c r="T1264" t="s">
        <v>53</v>
      </c>
      <c r="U1264" t="s">
        <v>35</v>
      </c>
      <c r="V1264" t="s">
        <v>42</v>
      </c>
      <c r="W1264" t="s">
        <v>37</v>
      </c>
      <c r="X1264">
        <v>328</v>
      </c>
      <c r="Y1264">
        <v>24</v>
      </c>
      <c r="Z1264">
        <v>225</v>
      </c>
      <c r="AA1264">
        <v>-0.70710678118654802</v>
      </c>
      <c r="AB1264">
        <v>-0.70710678118654802</v>
      </c>
      <c r="AC1264">
        <v>-0.70710678118654802</v>
      </c>
    </row>
    <row r="1265" spans="1:29" x14ac:dyDescent="0.35">
      <c r="A1265" t="s">
        <v>29</v>
      </c>
      <c r="B1265">
        <v>1</v>
      </c>
      <c r="C1265" t="s">
        <v>55</v>
      </c>
      <c r="D1265" t="s">
        <v>53</v>
      </c>
      <c r="E1265" t="s">
        <v>56</v>
      </c>
      <c r="F1265" t="s">
        <v>40</v>
      </c>
      <c r="G1265">
        <v>0</v>
      </c>
      <c r="H1265">
        <v>0</v>
      </c>
      <c r="I1265">
        <v>0</v>
      </c>
      <c r="J1265">
        <v>-0.45449999999997698</v>
      </c>
      <c r="K1265">
        <v>0</v>
      </c>
      <c r="L1265">
        <v>-0.59433333333332405</v>
      </c>
      <c r="S1265" t="s">
        <v>176</v>
      </c>
      <c r="T1265" t="s">
        <v>53</v>
      </c>
      <c r="U1265" t="s">
        <v>35</v>
      </c>
      <c r="V1265" t="s">
        <v>42</v>
      </c>
      <c r="W1265" t="s">
        <v>37</v>
      </c>
      <c r="X1265">
        <v>328</v>
      </c>
      <c r="Y1265">
        <v>24</v>
      </c>
      <c r="Z1265">
        <v>225</v>
      </c>
      <c r="AA1265">
        <v>-0.70710678118654802</v>
      </c>
      <c r="AB1265">
        <v>-0.70710678118654802</v>
      </c>
      <c r="AC1265">
        <v>-0.70710678118654802</v>
      </c>
    </row>
    <row r="1266" spans="1:29" x14ac:dyDescent="0.35">
      <c r="A1266" t="s">
        <v>29</v>
      </c>
      <c r="B1266">
        <v>1</v>
      </c>
      <c r="C1266" t="s">
        <v>55</v>
      </c>
      <c r="D1266" t="s">
        <v>53</v>
      </c>
      <c r="E1266" t="s">
        <v>57</v>
      </c>
      <c r="F1266" t="s">
        <v>47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S1266" t="s">
        <v>173</v>
      </c>
      <c r="T1266" t="s">
        <v>53</v>
      </c>
      <c r="U1266" t="s">
        <v>35</v>
      </c>
      <c r="V1266" t="s">
        <v>42</v>
      </c>
      <c r="W1266" t="s">
        <v>45</v>
      </c>
      <c r="X1266">
        <v>417</v>
      </c>
      <c r="Y1266">
        <v>86</v>
      </c>
      <c r="Z1266">
        <v>323</v>
      </c>
      <c r="AA1266">
        <v>0.70710678118654802</v>
      </c>
      <c r="AB1266">
        <v>0.70710678118654802</v>
      </c>
      <c r="AC1266">
        <v>0.70710678118654802</v>
      </c>
    </row>
    <row r="1267" spans="1:29" x14ac:dyDescent="0.35">
      <c r="A1267" t="s">
        <v>29</v>
      </c>
      <c r="B1267">
        <v>1</v>
      </c>
      <c r="C1267" t="s">
        <v>55</v>
      </c>
      <c r="D1267" t="s">
        <v>53</v>
      </c>
      <c r="E1267" t="s">
        <v>57</v>
      </c>
      <c r="F1267" t="s">
        <v>47</v>
      </c>
      <c r="G1267">
        <v>0.16666666666666699</v>
      </c>
      <c r="H1267">
        <v>4.4166666666683299E-2</v>
      </c>
      <c r="I1267">
        <v>0.16666666666666699</v>
      </c>
      <c r="J1267">
        <v>4.4166666666683299E-2</v>
      </c>
      <c r="K1267">
        <v>0.16666666666666699</v>
      </c>
      <c r="L1267">
        <v>4.4166666666683299E-2</v>
      </c>
      <c r="S1267" t="s">
        <v>174</v>
      </c>
      <c r="T1267" t="s">
        <v>53</v>
      </c>
      <c r="U1267" t="s">
        <v>35</v>
      </c>
      <c r="V1267" t="s">
        <v>42</v>
      </c>
      <c r="W1267" t="s">
        <v>45</v>
      </c>
      <c r="X1267">
        <v>417</v>
      </c>
      <c r="Y1267">
        <v>86</v>
      </c>
      <c r="Z1267">
        <v>323</v>
      </c>
      <c r="AA1267">
        <v>0.70710678118654802</v>
      </c>
      <c r="AB1267">
        <v>0.70710678118654802</v>
      </c>
      <c r="AC1267">
        <v>0.70710678118654802</v>
      </c>
    </row>
    <row r="1268" spans="1:29" x14ac:dyDescent="0.35">
      <c r="A1268" t="s">
        <v>29</v>
      </c>
      <c r="B1268">
        <v>1</v>
      </c>
      <c r="C1268" t="s">
        <v>55</v>
      </c>
      <c r="D1268" t="s">
        <v>53</v>
      </c>
      <c r="E1268" t="s">
        <v>57</v>
      </c>
      <c r="F1268" t="s">
        <v>47</v>
      </c>
      <c r="G1268">
        <v>0.5</v>
      </c>
      <c r="H1268">
        <v>0.42666666666667702</v>
      </c>
      <c r="I1268">
        <v>0.5</v>
      </c>
      <c r="J1268">
        <v>0.42666666666667702</v>
      </c>
      <c r="K1268">
        <v>0.5</v>
      </c>
      <c r="L1268">
        <v>0.42666666666667702</v>
      </c>
      <c r="S1268" t="s">
        <v>175</v>
      </c>
      <c r="T1268" t="s">
        <v>53</v>
      </c>
      <c r="U1268" t="s">
        <v>35</v>
      </c>
      <c r="V1268" t="s">
        <v>42</v>
      </c>
      <c r="W1268" t="s">
        <v>45</v>
      </c>
      <c r="X1268">
        <v>417</v>
      </c>
      <c r="Y1268">
        <v>86</v>
      </c>
      <c r="Z1268">
        <v>323</v>
      </c>
      <c r="AA1268">
        <v>0.70710678118654802</v>
      </c>
      <c r="AB1268">
        <v>0.70710678118654802</v>
      </c>
      <c r="AC1268">
        <v>0.70710678118654802</v>
      </c>
    </row>
    <row r="1269" spans="1:29" x14ac:dyDescent="0.35">
      <c r="A1269" t="s">
        <v>29</v>
      </c>
      <c r="B1269">
        <v>1</v>
      </c>
      <c r="C1269" t="s">
        <v>55</v>
      </c>
      <c r="D1269" t="s">
        <v>53</v>
      </c>
      <c r="E1269" t="s">
        <v>57</v>
      </c>
      <c r="F1269" t="s">
        <v>47</v>
      </c>
      <c r="G1269">
        <v>0.33333333333333298</v>
      </c>
      <c r="H1269">
        <v>0.93433333333332302</v>
      </c>
      <c r="I1269">
        <v>0.33333333333333298</v>
      </c>
      <c r="J1269">
        <v>0.93433333333332302</v>
      </c>
      <c r="K1269">
        <v>0.33333333333333298</v>
      </c>
      <c r="L1269">
        <v>0.93433333333332302</v>
      </c>
      <c r="S1269" t="s">
        <v>176</v>
      </c>
      <c r="T1269" t="s">
        <v>53</v>
      </c>
      <c r="U1269" t="s">
        <v>35</v>
      </c>
      <c r="V1269" t="s">
        <v>42</v>
      </c>
      <c r="W1269" t="s">
        <v>45</v>
      </c>
      <c r="X1269">
        <v>417</v>
      </c>
      <c r="Y1269">
        <v>86</v>
      </c>
      <c r="Z1269">
        <v>323</v>
      </c>
      <c r="AA1269">
        <v>0.70710678118654802</v>
      </c>
      <c r="AB1269">
        <v>0.70710678118654802</v>
      </c>
      <c r="AC1269">
        <v>0.70710678118654802</v>
      </c>
    </row>
    <row r="1270" spans="1:29" x14ac:dyDescent="0.35">
      <c r="A1270" t="s">
        <v>29</v>
      </c>
      <c r="B1270">
        <v>1</v>
      </c>
      <c r="C1270" t="s">
        <v>55</v>
      </c>
      <c r="D1270" t="s">
        <v>53</v>
      </c>
      <c r="E1270" t="s">
        <v>57</v>
      </c>
      <c r="F1270" t="s">
        <v>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S1270" t="s">
        <v>177</v>
      </c>
      <c r="T1270" t="s">
        <v>53</v>
      </c>
      <c r="U1270" t="s">
        <v>35</v>
      </c>
      <c r="V1270" t="s">
        <v>42</v>
      </c>
      <c r="W1270" t="s">
        <v>45</v>
      </c>
      <c r="X1270">
        <v>417</v>
      </c>
      <c r="Y1270">
        <v>86</v>
      </c>
      <c r="Z1270">
        <v>323</v>
      </c>
      <c r="AA1270">
        <v>0.70710678118654802</v>
      </c>
      <c r="AB1270">
        <v>0.70710678118654802</v>
      </c>
      <c r="AC1270">
        <v>0.70710678118654802</v>
      </c>
    </row>
    <row r="1271" spans="1:29" x14ac:dyDescent="0.35">
      <c r="A1271" t="s">
        <v>29</v>
      </c>
      <c r="B1271">
        <v>1</v>
      </c>
      <c r="C1271" t="s">
        <v>55</v>
      </c>
      <c r="D1271" t="s">
        <v>53</v>
      </c>
      <c r="E1271" t="s">
        <v>57</v>
      </c>
      <c r="F1271" t="s">
        <v>47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S1271" t="s">
        <v>178</v>
      </c>
      <c r="T1271" t="s">
        <v>53</v>
      </c>
      <c r="U1271" t="s">
        <v>35</v>
      </c>
      <c r="V1271" t="s">
        <v>42</v>
      </c>
      <c r="W1271" t="s">
        <v>45</v>
      </c>
      <c r="X1271">
        <v>417</v>
      </c>
      <c r="Y1271">
        <v>86</v>
      </c>
      <c r="Z1271">
        <v>323</v>
      </c>
      <c r="AA1271">
        <v>0.70710678118654802</v>
      </c>
      <c r="AB1271">
        <v>0.70710678118654802</v>
      </c>
      <c r="AC1271">
        <v>0.70710678118654802</v>
      </c>
    </row>
    <row r="1272" spans="1:29" x14ac:dyDescent="0.35">
      <c r="A1272" t="s">
        <v>29</v>
      </c>
      <c r="B1272">
        <v>1</v>
      </c>
      <c r="C1272" t="s">
        <v>55</v>
      </c>
      <c r="D1272" t="s">
        <v>53</v>
      </c>
      <c r="E1272" t="s">
        <v>57</v>
      </c>
      <c r="F1272" t="s">
        <v>47</v>
      </c>
      <c r="G1272">
        <v>0.75</v>
      </c>
      <c r="H1272">
        <v>0.72549999999993497</v>
      </c>
      <c r="I1272">
        <v>0.75</v>
      </c>
      <c r="J1272">
        <v>0.72549999999993497</v>
      </c>
      <c r="K1272">
        <v>0.75</v>
      </c>
      <c r="L1272">
        <v>0.72549999999993497</v>
      </c>
      <c r="S1272" t="s">
        <v>179</v>
      </c>
      <c r="T1272" t="s">
        <v>53</v>
      </c>
      <c r="U1272" t="s">
        <v>35</v>
      </c>
      <c r="V1272" t="s">
        <v>42</v>
      </c>
      <c r="W1272" t="s">
        <v>45</v>
      </c>
      <c r="X1272">
        <v>417</v>
      </c>
      <c r="Y1272">
        <v>86</v>
      </c>
      <c r="Z1272">
        <v>323</v>
      </c>
      <c r="AA1272">
        <v>0.70710678118654802</v>
      </c>
      <c r="AB1272">
        <v>0.70710678118654802</v>
      </c>
      <c r="AC1272">
        <v>0.70710678118654802</v>
      </c>
    </row>
    <row r="1273" spans="1:29" x14ac:dyDescent="0.35">
      <c r="A1273" t="s">
        <v>29</v>
      </c>
      <c r="B1273">
        <v>1</v>
      </c>
      <c r="C1273" t="s">
        <v>43</v>
      </c>
      <c r="D1273" t="s">
        <v>53</v>
      </c>
      <c r="E1273" t="s">
        <v>58</v>
      </c>
      <c r="F1273" t="s">
        <v>33</v>
      </c>
      <c r="G1273">
        <v>0.16666666666666699</v>
      </c>
      <c r="H1273">
        <v>0.28308333333334701</v>
      </c>
      <c r="I1273">
        <v>0</v>
      </c>
      <c r="J1273">
        <v>0</v>
      </c>
      <c r="K1273" s="1">
        <v>4.62592926927149E-18</v>
      </c>
      <c r="L1273" s="1">
        <v>-2.7755575615628901E-17</v>
      </c>
      <c r="S1273" t="s">
        <v>173</v>
      </c>
      <c r="T1273" t="s">
        <v>53</v>
      </c>
      <c r="U1273" t="s">
        <v>41</v>
      </c>
      <c r="V1273" t="s">
        <v>36</v>
      </c>
      <c r="W1273" t="s">
        <v>45</v>
      </c>
      <c r="X1273">
        <v>689</v>
      </c>
      <c r="Y1273">
        <v>8</v>
      </c>
      <c r="Z1273">
        <v>600</v>
      </c>
      <c r="AA1273">
        <v>-1.8325872526591701E-2</v>
      </c>
      <c r="AB1273">
        <v>-0.50155539157467099</v>
      </c>
      <c r="AC1273">
        <v>-0.67328393585332602</v>
      </c>
    </row>
    <row r="1274" spans="1:29" x14ac:dyDescent="0.35">
      <c r="A1274" t="s">
        <v>29</v>
      </c>
      <c r="B1274">
        <v>1</v>
      </c>
      <c r="C1274" t="s">
        <v>43</v>
      </c>
      <c r="D1274" t="s">
        <v>53</v>
      </c>
      <c r="E1274" t="s">
        <v>58</v>
      </c>
      <c r="F1274" t="s">
        <v>33</v>
      </c>
      <c r="G1274">
        <v>0.66666666666666696</v>
      </c>
      <c r="H1274">
        <v>0.10533333333334401</v>
      </c>
      <c r="I1274">
        <v>0.33333333333333298</v>
      </c>
      <c r="J1274">
        <v>-0.46083333333335003</v>
      </c>
      <c r="K1274">
        <v>0.5</v>
      </c>
      <c r="L1274">
        <v>-0.17775000000000299</v>
      </c>
      <c r="S1274" t="s">
        <v>177</v>
      </c>
      <c r="T1274" t="s">
        <v>53</v>
      </c>
      <c r="U1274" t="s">
        <v>41</v>
      </c>
      <c r="V1274" t="s">
        <v>36</v>
      </c>
      <c r="W1274" t="s">
        <v>45</v>
      </c>
      <c r="X1274">
        <v>689</v>
      </c>
      <c r="Y1274">
        <v>8</v>
      </c>
      <c r="Z1274">
        <v>600</v>
      </c>
      <c r="AA1274">
        <v>-1.8325872526591701E-2</v>
      </c>
      <c r="AB1274">
        <v>-0.50155539157467099</v>
      </c>
      <c r="AC1274">
        <v>-0.67328393585332602</v>
      </c>
    </row>
    <row r="1275" spans="1:29" x14ac:dyDescent="0.35">
      <c r="A1275" t="s">
        <v>29</v>
      </c>
      <c r="B1275">
        <v>1</v>
      </c>
      <c r="C1275" t="s">
        <v>43</v>
      </c>
      <c r="D1275" t="s">
        <v>53</v>
      </c>
      <c r="E1275" t="s">
        <v>58</v>
      </c>
      <c r="F1275" t="s">
        <v>33</v>
      </c>
      <c r="G1275">
        <v>0.66666666666666696</v>
      </c>
      <c r="H1275">
        <v>0.50050000000002604</v>
      </c>
      <c r="I1275">
        <v>0.33333333333333298</v>
      </c>
      <c r="J1275">
        <v>-6.5666666666667498E-2</v>
      </c>
      <c r="K1275">
        <v>0.5</v>
      </c>
      <c r="L1275">
        <v>0.217416666666679</v>
      </c>
      <c r="S1275" t="s">
        <v>178</v>
      </c>
      <c r="T1275" t="s">
        <v>53</v>
      </c>
      <c r="U1275" t="s">
        <v>41</v>
      </c>
      <c r="V1275" t="s">
        <v>36</v>
      </c>
      <c r="W1275" t="s">
        <v>45</v>
      </c>
      <c r="X1275">
        <v>689</v>
      </c>
      <c r="Y1275">
        <v>8</v>
      </c>
      <c r="Z1275">
        <v>600</v>
      </c>
      <c r="AA1275">
        <v>-1.8325872526591701E-2</v>
      </c>
      <c r="AB1275">
        <v>-0.50155539157467099</v>
      </c>
      <c r="AC1275">
        <v>-0.67328393585332602</v>
      </c>
    </row>
    <row r="1276" spans="1:29" x14ac:dyDescent="0.35">
      <c r="A1276" t="s">
        <v>29</v>
      </c>
      <c r="B1276">
        <v>1</v>
      </c>
      <c r="C1276" t="s">
        <v>43</v>
      </c>
      <c r="D1276" t="s">
        <v>53</v>
      </c>
      <c r="E1276" t="s">
        <v>58</v>
      </c>
      <c r="F1276" t="s">
        <v>33</v>
      </c>
      <c r="G1276">
        <v>0.58333333333333304</v>
      </c>
      <c r="H1276">
        <v>1.0894999999999799</v>
      </c>
      <c r="I1276">
        <v>0.25</v>
      </c>
      <c r="J1276">
        <v>0.52333333333328402</v>
      </c>
      <c r="K1276">
        <v>0.41666666666666702</v>
      </c>
      <c r="L1276">
        <v>0.80641666666663003</v>
      </c>
      <c r="S1276" t="s">
        <v>179</v>
      </c>
      <c r="T1276" t="s">
        <v>53</v>
      </c>
      <c r="U1276" t="s">
        <v>41</v>
      </c>
      <c r="V1276" t="s">
        <v>36</v>
      </c>
      <c r="W1276" t="s">
        <v>45</v>
      </c>
      <c r="X1276">
        <v>689</v>
      </c>
      <c r="Y1276">
        <v>8</v>
      </c>
      <c r="Z1276">
        <v>600</v>
      </c>
      <c r="AA1276">
        <v>-1.8325872526591701E-2</v>
      </c>
      <c r="AB1276">
        <v>-0.50155539157467099</v>
      </c>
      <c r="AC1276">
        <v>-0.67328393585332602</v>
      </c>
    </row>
    <row r="1277" spans="1:29" x14ac:dyDescent="0.35">
      <c r="A1277" t="s">
        <v>29</v>
      </c>
      <c r="B1277">
        <v>1</v>
      </c>
      <c r="C1277" t="s">
        <v>43</v>
      </c>
      <c r="D1277" t="s">
        <v>53</v>
      </c>
      <c r="E1277" t="s">
        <v>58</v>
      </c>
      <c r="F1277" t="s">
        <v>33</v>
      </c>
      <c r="G1277">
        <v>0</v>
      </c>
      <c r="H1277">
        <v>0</v>
      </c>
      <c r="I1277">
        <v>0</v>
      </c>
      <c r="J1277">
        <v>0</v>
      </c>
      <c r="K1277">
        <v>-0.16666666666666699</v>
      </c>
      <c r="L1277">
        <v>-0.28308333333334701</v>
      </c>
      <c r="S1277" t="s">
        <v>174</v>
      </c>
      <c r="T1277" t="s">
        <v>53</v>
      </c>
      <c r="U1277" t="s">
        <v>41</v>
      </c>
      <c r="V1277" t="s">
        <v>36</v>
      </c>
      <c r="W1277" t="s">
        <v>45</v>
      </c>
      <c r="X1277">
        <v>689</v>
      </c>
      <c r="Y1277">
        <v>8</v>
      </c>
      <c r="Z1277">
        <v>600</v>
      </c>
      <c r="AA1277">
        <v>-1.8325872526591701E-2</v>
      </c>
      <c r="AB1277">
        <v>-0.50155539157467099</v>
      </c>
      <c r="AC1277">
        <v>-0.67328393585332602</v>
      </c>
    </row>
    <row r="1278" spans="1:29" x14ac:dyDescent="0.35">
      <c r="A1278" t="s">
        <v>29</v>
      </c>
      <c r="B1278">
        <v>1</v>
      </c>
      <c r="C1278" t="s">
        <v>43</v>
      </c>
      <c r="D1278" t="s">
        <v>53</v>
      </c>
      <c r="E1278" t="s">
        <v>58</v>
      </c>
      <c r="F1278" t="s">
        <v>33</v>
      </c>
      <c r="G1278">
        <v>0</v>
      </c>
      <c r="H1278">
        <v>0</v>
      </c>
      <c r="I1278">
        <v>0</v>
      </c>
      <c r="J1278">
        <v>0</v>
      </c>
      <c r="K1278">
        <v>-0.16666666666666699</v>
      </c>
      <c r="L1278">
        <v>-0.28308333333334701</v>
      </c>
      <c r="S1278" t="s">
        <v>175</v>
      </c>
      <c r="T1278" t="s">
        <v>53</v>
      </c>
      <c r="U1278" t="s">
        <v>41</v>
      </c>
      <c r="V1278" t="s">
        <v>36</v>
      </c>
      <c r="W1278" t="s">
        <v>45</v>
      </c>
      <c r="X1278">
        <v>689</v>
      </c>
      <c r="Y1278">
        <v>8</v>
      </c>
      <c r="Z1278">
        <v>600</v>
      </c>
      <c r="AA1278">
        <v>-1.8325872526591701E-2</v>
      </c>
      <c r="AB1278">
        <v>-0.50155539157467099</v>
      </c>
      <c r="AC1278">
        <v>-0.67328393585332602</v>
      </c>
    </row>
    <row r="1279" spans="1:29" x14ac:dyDescent="0.35">
      <c r="A1279" t="s">
        <v>29</v>
      </c>
      <c r="B1279">
        <v>1</v>
      </c>
      <c r="C1279" t="s">
        <v>43</v>
      </c>
      <c r="D1279" t="s">
        <v>53</v>
      </c>
      <c r="E1279" t="s">
        <v>58</v>
      </c>
      <c r="F1279" t="s">
        <v>33</v>
      </c>
      <c r="G1279">
        <v>0</v>
      </c>
      <c r="H1279">
        <v>0</v>
      </c>
      <c r="I1279">
        <v>0</v>
      </c>
      <c r="J1279">
        <v>0</v>
      </c>
      <c r="K1279">
        <v>-0.16666666666666699</v>
      </c>
      <c r="L1279">
        <v>-0.28308333333334701</v>
      </c>
      <c r="S1279" t="s">
        <v>176</v>
      </c>
      <c r="T1279" t="s">
        <v>53</v>
      </c>
      <c r="U1279" t="s">
        <v>41</v>
      </c>
      <c r="V1279" t="s">
        <v>36</v>
      </c>
      <c r="W1279" t="s">
        <v>45</v>
      </c>
      <c r="X1279">
        <v>689</v>
      </c>
      <c r="Y1279">
        <v>8</v>
      </c>
      <c r="Z1279">
        <v>600</v>
      </c>
      <c r="AA1279">
        <v>-1.8325872526591701E-2</v>
      </c>
      <c r="AB1279">
        <v>-0.50155539157467099</v>
      </c>
      <c r="AC1279">
        <v>-0.67328393585332602</v>
      </c>
    </row>
    <row r="1280" spans="1:29" x14ac:dyDescent="0.35">
      <c r="A1280" t="s">
        <v>29</v>
      </c>
      <c r="B1280">
        <v>1</v>
      </c>
      <c r="C1280" t="s">
        <v>38</v>
      </c>
      <c r="D1280" t="s">
        <v>53</v>
      </c>
      <c r="E1280" t="s">
        <v>59</v>
      </c>
      <c r="F1280" t="s">
        <v>33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S1280" t="s">
        <v>173</v>
      </c>
      <c r="T1280" t="s">
        <v>53</v>
      </c>
      <c r="U1280" t="s">
        <v>41</v>
      </c>
      <c r="V1280" t="s">
        <v>42</v>
      </c>
      <c r="W1280" t="s">
        <v>45</v>
      </c>
      <c r="X1280">
        <v>715</v>
      </c>
      <c r="Y1280">
        <v>11</v>
      </c>
      <c r="Z1280">
        <v>649</v>
      </c>
      <c r="AA1280">
        <v>1.1789644658773999</v>
      </c>
      <c r="AB1280">
        <v>-7.0466459973300893E-2</v>
      </c>
      <c r="AC1280">
        <v>-0.56410275706629998</v>
      </c>
    </row>
    <row r="1281" spans="1:29" x14ac:dyDescent="0.35">
      <c r="A1281" t="s">
        <v>29</v>
      </c>
      <c r="B1281">
        <v>1</v>
      </c>
      <c r="C1281" t="s">
        <v>38</v>
      </c>
      <c r="D1281" t="s">
        <v>53</v>
      </c>
      <c r="E1281" t="s">
        <v>59</v>
      </c>
      <c r="F1281" t="s">
        <v>33</v>
      </c>
      <c r="G1281">
        <v>1</v>
      </c>
      <c r="H1281">
        <v>0.94883333333337805</v>
      </c>
      <c r="I1281">
        <v>1</v>
      </c>
      <c r="J1281">
        <v>0.94883333333337805</v>
      </c>
      <c r="K1281">
        <v>1</v>
      </c>
      <c r="L1281">
        <v>0.94883333333337805</v>
      </c>
      <c r="S1281" t="s">
        <v>174</v>
      </c>
      <c r="T1281" t="s">
        <v>53</v>
      </c>
      <c r="U1281" t="s">
        <v>41</v>
      </c>
      <c r="V1281" t="s">
        <v>42</v>
      </c>
      <c r="W1281" t="s">
        <v>45</v>
      </c>
      <c r="X1281">
        <v>715</v>
      </c>
      <c r="Y1281">
        <v>11</v>
      </c>
      <c r="Z1281">
        <v>649</v>
      </c>
      <c r="AA1281">
        <v>1.1789644658773999</v>
      </c>
      <c r="AB1281">
        <v>-7.0466459973300893E-2</v>
      </c>
      <c r="AC1281">
        <v>-0.56410275706629998</v>
      </c>
    </row>
    <row r="1282" spans="1:29" x14ac:dyDescent="0.35">
      <c r="A1282" t="s">
        <v>29</v>
      </c>
      <c r="B1282">
        <v>1</v>
      </c>
      <c r="C1282" t="s">
        <v>38</v>
      </c>
      <c r="D1282" t="s">
        <v>53</v>
      </c>
      <c r="E1282" t="s">
        <v>59</v>
      </c>
      <c r="F1282" t="s">
        <v>33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S1282" t="s">
        <v>175</v>
      </c>
      <c r="T1282" t="s">
        <v>53</v>
      </c>
      <c r="U1282" t="s">
        <v>41</v>
      </c>
      <c r="V1282" t="s">
        <v>42</v>
      </c>
      <c r="W1282" t="s">
        <v>45</v>
      </c>
      <c r="X1282">
        <v>715</v>
      </c>
      <c r="Y1282">
        <v>11</v>
      </c>
      <c r="Z1282">
        <v>649</v>
      </c>
      <c r="AA1282">
        <v>1.1789644658773999</v>
      </c>
      <c r="AB1282">
        <v>-7.0466459973300893E-2</v>
      </c>
      <c r="AC1282">
        <v>-0.56410275706629998</v>
      </c>
    </row>
    <row r="1283" spans="1:29" x14ac:dyDescent="0.35">
      <c r="A1283" t="s">
        <v>29</v>
      </c>
      <c r="B1283">
        <v>1</v>
      </c>
      <c r="C1283" t="s">
        <v>38</v>
      </c>
      <c r="D1283" t="s">
        <v>53</v>
      </c>
      <c r="E1283" t="s">
        <v>59</v>
      </c>
      <c r="F1283" t="s">
        <v>33</v>
      </c>
      <c r="G1283">
        <v>0.16666666666666699</v>
      </c>
      <c r="H1283">
        <v>5.0249999999995999E-2</v>
      </c>
      <c r="I1283">
        <v>0.16666666666666699</v>
      </c>
      <c r="J1283">
        <v>5.0249999999995999E-2</v>
      </c>
      <c r="K1283">
        <v>0.16666666666666699</v>
      </c>
      <c r="L1283">
        <v>5.0249999999995999E-2</v>
      </c>
      <c r="S1283" t="s">
        <v>176</v>
      </c>
      <c r="T1283" t="s">
        <v>53</v>
      </c>
      <c r="U1283" t="s">
        <v>41</v>
      </c>
      <c r="V1283" t="s">
        <v>42</v>
      </c>
      <c r="W1283" t="s">
        <v>45</v>
      </c>
      <c r="X1283">
        <v>715</v>
      </c>
      <c r="Y1283">
        <v>11</v>
      </c>
      <c r="Z1283">
        <v>649</v>
      </c>
      <c r="AA1283">
        <v>1.1789644658773999</v>
      </c>
      <c r="AB1283">
        <v>-7.0466459973300893E-2</v>
      </c>
      <c r="AC1283">
        <v>-0.56410275706629998</v>
      </c>
    </row>
    <row r="1284" spans="1:29" x14ac:dyDescent="0.35">
      <c r="A1284" t="s">
        <v>29</v>
      </c>
      <c r="B1284">
        <v>1</v>
      </c>
      <c r="C1284" t="s">
        <v>38</v>
      </c>
      <c r="D1284" t="s">
        <v>53</v>
      </c>
      <c r="E1284" t="s">
        <v>59</v>
      </c>
      <c r="F1284" t="s">
        <v>33</v>
      </c>
      <c r="G1284">
        <v>0.33333333333333298</v>
      </c>
      <c r="H1284">
        <v>0.594833333333327</v>
      </c>
      <c r="I1284">
        <v>0.33333333333333298</v>
      </c>
      <c r="J1284">
        <v>0.594833333333327</v>
      </c>
      <c r="K1284">
        <v>0.33333333333333298</v>
      </c>
      <c r="L1284">
        <v>0.594833333333327</v>
      </c>
      <c r="S1284" t="s">
        <v>177</v>
      </c>
      <c r="T1284" t="s">
        <v>53</v>
      </c>
      <c r="U1284" t="s">
        <v>41</v>
      </c>
      <c r="V1284" t="s">
        <v>42</v>
      </c>
      <c r="W1284" t="s">
        <v>45</v>
      </c>
      <c r="X1284">
        <v>715</v>
      </c>
      <c r="Y1284">
        <v>11</v>
      </c>
      <c r="Z1284">
        <v>649</v>
      </c>
      <c r="AA1284">
        <v>1.1789644658773999</v>
      </c>
      <c r="AB1284">
        <v>-7.0466459973300893E-2</v>
      </c>
      <c r="AC1284">
        <v>-0.56410275706629998</v>
      </c>
    </row>
    <row r="1285" spans="1:29" x14ac:dyDescent="0.35">
      <c r="A1285" t="s">
        <v>29</v>
      </c>
      <c r="B1285">
        <v>1</v>
      </c>
      <c r="C1285" t="s">
        <v>38</v>
      </c>
      <c r="D1285" t="s">
        <v>53</v>
      </c>
      <c r="E1285" t="s">
        <v>59</v>
      </c>
      <c r="F1285" t="s">
        <v>33</v>
      </c>
      <c r="G1285">
        <v>0.33333333333333298</v>
      </c>
      <c r="H1285">
        <v>0.228166666666615</v>
      </c>
      <c r="I1285">
        <v>0.33333333333333298</v>
      </c>
      <c r="J1285">
        <v>0.228166666666615</v>
      </c>
      <c r="K1285">
        <v>0.33333333333333298</v>
      </c>
      <c r="L1285">
        <v>0.228166666666615</v>
      </c>
      <c r="S1285" t="s">
        <v>178</v>
      </c>
      <c r="T1285" t="s">
        <v>53</v>
      </c>
      <c r="U1285" t="s">
        <v>41</v>
      </c>
      <c r="V1285" t="s">
        <v>42</v>
      </c>
      <c r="W1285" t="s">
        <v>45</v>
      </c>
      <c r="X1285">
        <v>715</v>
      </c>
      <c r="Y1285">
        <v>11</v>
      </c>
      <c r="Z1285">
        <v>649</v>
      </c>
      <c r="AA1285">
        <v>1.1789644658773999</v>
      </c>
      <c r="AB1285">
        <v>-7.0466459973300893E-2</v>
      </c>
      <c r="AC1285">
        <v>-0.56410275706629998</v>
      </c>
    </row>
    <row r="1286" spans="1:29" x14ac:dyDescent="0.35">
      <c r="A1286" t="s">
        <v>29</v>
      </c>
      <c r="B1286">
        <v>1</v>
      </c>
      <c r="C1286" t="s">
        <v>38</v>
      </c>
      <c r="D1286" t="s">
        <v>53</v>
      </c>
      <c r="E1286" t="s">
        <v>59</v>
      </c>
      <c r="F1286" t="s">
        <v>33</v>
      </c>
      <c r="G1286">
        <v>8.3333333333333301E-2</v>
      </c>
      <c r="H1286">
        <v>0.61399999999999499</v>
      </c>
      <c r="I1286">
        <v>8.3333333333333301E-2</v>
      </c>
      <c r="J1286">
        <v>0.61399999999999499</v>
      </c>
      <c r="K1286">
        <v>8.3333333333333301E-2</v>
      </c>
      <c r="L1286">
        <v>0.61399999999999499</v>
      </c>
      <c r="S1286" t="s">
        <v>179</v>
      </c>
      <c r="T1286" t="s">
        <v>53</v>
      </c>
      <c r="U1286" t="s">
        <v>41</v>
      </c>
      <c r="V1286" t="s">
        <v>42</v>
      </c>
      <c r="W1286" t="s">
        <v>45</v>
      </c>
      <c r="X1286">
        <v>715</v>
      </c>
      <c r="Y1286">
        <v>11</v>
      </c>
      <c r="Z1286">
        <v>649</v>
      </c>
      <c r="AA1286">
        <v>1.1789644658773999</v>
      </c>
      <c r="AB1286">
        <v>-7.0466459973300893E-2</v>
      </c>
      <c r="AC1286">
        <v>-0.56410275706629998</v>
      </c>
    </row>
    <row r="1287" spans="1:29" x14ac:dyDescent="0.35">
      <c r="A1287" t="s">
        <v>29</v>
      </c>
      <c r="B1287">
        <v>1</v>
      </c>
      <c r="C1287" t="s">
        <v>43</v>
      </c>
      <c r="D1287" t="s">
        <v>53</v>
      </c>
      <c r="E1287" t="s">
        <v>60</v>
      </c>
      <c r="F1287" t="s">
        <v>33</v>
      </c>
      <c r="G1287">
        <v>0.16666666666666699</v>
      </c>
      <c r="H1287">
        <v>3.0166666666673399E-2</v>
      </c>
      <c r="I1287">
        <v>0</v>
      </c>
      <c r="J1287">
        <v>0</v>
      </c>
      <c r="K1287" s="1">
        <v>1.38777878078145E-17</v>
      </c>
      <c r="L1287" s="1">
        <v>2.31296463463574E-18</v>
      </c>
      <c r="S1287" t="s">
        <v>173</v>
      </c>
      <c r="T1287" t="s">
        <v>53</v>
      </c>
      <c r="U1287" t="s">
        <v>41</v>
      </c>
      <c r="V1287" t="s">
        <v>36</v>
      </c>
      <c r="W1287" t="s">
        <v>45</v>
      </c>
      <c r="X1287">
        <v>668</v>
      </c>
      <c r="Y1287">
        <v>20</v>
      </c>
      <c r="Z1287">
        <v>605</v>
      </c>
      <c r="AA1287">
        <v>0.10384661098402</v>
      </c>
      <c r="AB1287">
        <v>-0.84974260556039305</v>
      </c>
      <c r="AC1287">
        <v>-0.23655922070522301</v>
      </c>
    </row>
    <row r="1288" spans="1:29" x14ac:dyDescent="0.35">
      <c r="A1288" t="s">
        <v>29</v>
      </c>
      <c r="B1288">
        <v>1</v>
      </c>
      <c r="C1288" t="s">
        <v>43</v>
      </c>
      <c r="D1288" t="s">
        <v>53</v>
      </c>
      <c r="E1288" t="s">
        <v>60</v>
      </c>
      <c r="F1288" t="s">
        <v>33</v>
      </c>
      <c r="G1288">
        <v>0.33333333333333298</v>
      </c>
      <c r="H1288">
        <v>0.28883333333334399</v>
      </c>
      <c r="I1288">
        <v>0</v>
      </c>
      <c r="J1288">
        <v>0.22849999999999701</v>
      </c>
      <c r="K1288">
        <v>0.16666666666666699</v>
      </c>
      <c r="L1288">
        <v>0.25866666666666999</v>
      </c>
      <c r="S1288" t="s">
        <v>174</v>
      </c>
      <c r="T1288" t="s">
        <v>53</v>
      </c>
      <c r="U1288" t="s">
        <v>41</v>
      </c>
      <c r="V1288" t="s">
        <v>36</v>
      </c>
      <c r="W1288" t="s">
        <v>45</v>
      </c>
      <c r="X1288">
        <v>668</v>
      </c>
      <c r="Y1288">
        <v>20</v>
      </c>
      <c r="Z1288">
        <v>605</v>
      </c>
      <c r="AA1288">
        <v>0.10384661098402</v>
      </c>
      <c r="AB1288">
        <v>-0.84974260556039305</v>
      </c>
      <c r="AC1288">
        <v>-0.23655922070522301</v>
      </c>
    </row>
    <row r="1289" spans="1:29" x14ac:dyDescent="0.35">
      <c r="A1289" t="s">
        <v>29</v>
      </c>
      <c r="B1289">
        <v>1</v>
      </c>
      <c r="C1289" t="s">
        <v>43</v>
      </c>
      <c r="D1289" t="s">
        <v>53</v>
      </c>
      <c r="E1289" t="s">
        <v>60</v>
      </c>
      <c r="F1289" t="s">
        <v>33</v>
      </c>
      <c r="G1289">
        <v>0</v>
      </c>
      <c r="H1289">
        <v>0</v>
      </c>
      <c r="I1289">
        <v>-0.33333333333333298</v>
      </c>
      <c r="J1289">
        <v>-6.03333333333467E-2</v>
      </c>
      <c r="K1289">
        <v>-0.16666666666666699</v>
      </c>
      <c r="L1289">
        <v>-3.0166666666673399E-2</v>
      </c>
      <c r="S1289" t="s">
        <v>175</v>
      </c>
      <c r="T1289" t="s">
        <v>53</v>
      </c>
      <c r="U1289" t="s">
        <v>41</v>
      </c>
      <c r="V1289" t="s">
        <v>36</v>
      </c>
      <c r="W1289" t="s">
        <v>45</v>
      </c>
      <c r="X1289">
        <v>668</v>
      </c>
      <c r="Y1289">
        <v>20</v>
      </c>
      <c r="Z1289">
        <v>605</v>
      </c>
      <c r="AA1289">
        <v>0.10384661098402</v>
      </c>
      <c r="AB1289">
        <v>-0.84974260556039305</v>
      </c>
      <c r="AC1289">
        <v>-0.23655922070522301</v>
      </c>
    </row>
    <row r="1290" spans="1:29" x14ac:dyDescent="0.35">
      <c r="A1290" t="s">
        <v>29</v>
      </c>
      <c r="B1290">
        <v>1</v>
      </c>
      <c r="C1290" t="s">
        <v>43</v>
      </c>
      <c r="D1290" t="s">
        <v>53</v>
      </c>
      <c r="E1290" t="s">
        <v>60</v>
      </c>
      <c r="F1290" t="s">
        <v>33</v>
      </c>
      <c r="G1290">
        <v>8.3333333333333301E-2</v>
      </c>
      <c r="H1290">
        <v>0.10616666666666701</v>
      </c>
      <c r="I1290">
        <v>-0.25</v>
      </c>
      <c r="J1290">
        <v>4.583333333332E-2</v>
      </c>
      <c r="K1290">
        <v>-8.3333333333333301E-2</v>
      </c>
      <c r="L1290">
        <v>7.5999999999993406E-2</v>
      </c>
      <c r="S1290" t="s">
        <v>176</v>
      </c>
      <c r="T1290" t="s">
        <v>53</v>
      </c>
      <c r="U1290" t="s">
        <v>41</v>
      </c>
      <c r="V1290" t="s">
        <v>36</v>
      </c>
      <c r="W1290" t="s">
        <v>45</v>
      </c>
      <c r="X1290">
        <v>668</v>
      </c>
      <c r="Y1290">
        <v>20</v>
      </c>
      <c r="Z1290">
        <v>605</v>
      </c>
      <c r="AA1290">
        <v>0.10384661098402</v>
      </c>
      <c r="AB1290">
        <v>-0.84974260556039305</v>
      </c>
      <c r="AC1290">
        <v>-0.23655922070522301</v>
      </c>
    </row>
    <row r="1291" spans="1:29" x14ac:dyDescent="0.35">
      <c r="A1291" t="s">
        <v>29</v>
      </c>
      <c r="B1291">
        <v>1</v>
      </c>
      <c r="C1291" t="s">
        <v>43</v>
      </c>
      <c r="D1291" t="s">
        <v>53</v>
      </c>
      <c r="E1291" t="s">
        <v>60</v>
      </c>
      <c r="F1291" t="s">
        <v>33</v>
      </c>
      <c r="G1291">
        <v>0.33333333333333298</v>
      </c>
      <c r="H1291">
        <v>0.492499999999988</v>
      </c>
      <c r="I1291">
        <v>0.33333333333333298</v>
      </c>
      <c r="J1291">
        <v>0.492499999999988</v>
      </c>
      <c r="K1291">
        <v>0.16666666666666699</v>
      </c>
      <c r="L1291">
        <v>0.462333333333315</v>
      </c>
      <c r="S1291" t="s">
        <v>177</v>
      </c>
      <c r="T1291" t="s">
        <v>53</v>
      </c>
      <c r="U1291" t="s">
        <v>41</v>
      </c>
      <c r="V1291" t="s">
        <v>36</v>
      </c>
      <c r="W1291" t="s">
        <v>45</v>
      </c>
      <c r="X1291">
        <v>668</v>
      </c>
      <c r="Y1291">
        <v>20</v>
      </c>
      <c r="Z1291">
        <v>605</v>
      </c>
      <c r="AA1291">
        <v>0.10384661098402</v>
      </c>
      <c r="AB1291">
        <v>-0.84974260556039305</v>
      </c>
      <c r="AC1291">
        <v>-0.23655922070522301</v>
      </c>
    </row>
    <row r="1292" spans="1:29" x14ac:dyDescent="0.35">
      <c r="A1292" t="s">
        <v>29</v>
      </c>
      <c r="B1292">
        <v>1</v>
      </c>
      <c r="C1292" t="s">
        <v>43</v>
      </c>
      <c r="D1292" t="s">
        <v>53</v>
      </c>
      <c r="E1292" t="s">
        <v>60</v>
      </c>
      <c r="F1292" t="s">
        <v>33</v>
      </c>
      <c r="G1292">
        <v>0.5</v>
      </c>
      <c r="H1292">
        <v>0.545166666666697</v>
      </c>
      <c r="I1292">
        <v>0.5</v>
      </c>
      <c r="J1292">
        <v>0.545166666666697</v>
      </c>
      <c r="K1292">
        <v>0.33333333333333298</v>
      </c>
      <c r="L1292">
        <v>0.51500000000002399</v>
      </c>
      <c r="S1292" t="s">
        <v>178</v>
      </c>
      <c r="T1292" t="s">
        <v>53</v>
      </c>
      <c r="U1292" t="s">
        <v>41</v>
      </c>
      <c r="V1292" t="s">
        <v>36</v>
      </c>
      <c r="W1292" t="s">
        <v>45</v>
      </c>
      <c r="X1292">
        <v>668</v>
      </c>
      <c r="Y1292">
        <v>20</v>
      </c>
      <c r="Z1292">
        <v>605</v>
      </c>
      <c r="AA1292">
        <v>0.10384661098402</v>
      </c>
      <c r="AB1292">
        <v>-0.84974260556039305</v>
      </c>
      <c r="AC1292">
        <v>-0.23655922070522301</v>
      </c>
    </row>
    <row r="1293" spans="1:29" x14ac:dyDescent="0.35">
      <c r="A1293" t="s">
        <v>29</v>
      </c>
      <c r="B1293">
        <v>1</v>
      </c>
      <c r="C1293" t="s">
        <v>43</v>
      </c>
      <c r="D1293" t="s">
        <v>53</v>
      </c>
      <c r="E1293" t="s">
        <v>60</v>
      </c>
      <c r="F1293" t="s">
        <v>33</v>
      </c>
      <c r="G1293">
        <v>1.6666666666666701</v>
      </c>
      <c r="H1293">
        <v>1.53358333333335</v>
      </c>
      <c r="I1293">
        <v>1.6666666666666701</v>
      </c>
      <c r="J1293">
        <v>1.53358333333335</v>
      </c>
      <c r="K1293">
        <v>1.5</v>
      </c>
      <c r="L1293">
        <v>1.5034166666666799</v>
      </c>
      <c r="S1293" t="s">
        <v>179</v>
      </c>
      <c r="T1293" t="s">
        <v>53</v>
      </c>
      <c r="U1293" t="s">
        <v>41</v>
      </c>
      <c r="V1293" t="s">
        <v>36</v>
      </c>
      <c r="W1293" t="s">
        <v>45</v>
      </c>
      <c r="X1293">
        <v>668</v>
      </c>
      <c r="Y1293">
        <v>20</v>
      </c>
      <c r="Z1293">
        <v>605</v>
      </c>
      <c r="AA1293">
        <v>0.10384661098402</v>
      </c>
      <c r="AB1293">
        <v>-0.84974260556039305</v>
      </c>
      <c r="AC1293">
        <v>-0.23655922070522301</v>
      </c>
    </row>
    <row r="1294" spans="1:29" x14ac:dyDescent="0.35">
      <c r="A1294" t="s">
        <v>29</v>
      </c>
      <c r="B1294">
        <v>2</v>
      </c>
      <c r="C1294" t="s">
        <v>38</v>
      </c>
      <c r="D1294" t="s">
        <v>53</v>
      </c>
      <c r="E1294" t="s">
        <v>54</v>
      </c>
      <c r="F1294" t="s">
        <v>50</v>
      </c>
      <c r="G1294">
        <v>0.16666666666666699</v>
      </c>
      <c r="H1294">
        <v>6.4999999999978797E-2</v>
      </c>
      <c r="I1294">
        <v>0</v>
      </c>
      <c r="J1294">
        <v>0</v>
      </c>
      <c r="K1294" s="1">
        <v>1.38777878078145E-17</v>
      </c>
      <c r="L1294" s="1">
        <v>-6.9388939039072299E-18</v>
      </c>
      <c r="S1294" t="s">
        <v>173</v>
      </c>
      <c r="T1294" t="s">
        <v>53</v>
      </c>
      <c r="U1294" t="s">
        <v>41</v>
      </c>
      <c r="V1294" t="s">
        <v>42</v>
      </c>
      <c r="W1294" t="s">
        <v>37</v>
      </c>
      <c r="X1294">
        <v>805</v>
      </c>
      <c r="Y1294">
        <v>67</v>
      </c>
      <c r="Z1294">
        <v>549</v>
      </c>
      <c r="AA1294">
        <v>-1.26448520433483</v>
      </c>
      <c r="AB1294">
        <v>1.4217644571083701</v>
      </c>
      <c r="AC1294">
        <v>1.4739459136248501</v>
      </c>
    </row>
    <row r="1295" spans="1:29" x14ac:dyDescent="0.35">
      <c r="A1295" t="s">
        <v>29</v>
      </c>
      <c r="B1295">
        <v>2</v>
      </c>
      <c r="C1295" t="s">
        <v>38</v>
      </c>
      <c r="D1295" t="s">
        <v>53</v>
      </c>
      <c r="E1295" t="s">
        <v>54</v>
      </c>
      <c r="F1295" t="s">
        <v>50</v>
      </c>
      <c r="G1295">
        <v>2.5</v>
      </c>
      <c r="H1295">
        <v>2.2651666666667198</v>
      </c>
      <c r="I1295">
        <v>2.3333333333333299</v>
      </c>
      <c r="J1295">
        <v>2.1785000000000601</v>
      </c>
      <c r="K1295">
        <v>2.3333333333333299</v>
      </c>
      <c r="L1295">
        <v>2.2001666666667501</v>
      </c>
      <c r="S1295" t="s">
        <v>177</v>
      </c>
      <c r="T1295" t="s">
        <v>53</v>
      </c>
      <c r="U1295" t="s">
        <v>41</v>
      </c>
      <c r="V1295" t="s">
        <v>42</v>
      </c>
      <c r="W1295" t="s">
        <v>37</v>
      </c>
      <c r="X1295">
        <v>805</v>
      </c>
      <c r="Y1295">
        <v>67</v>
      </c>
      <c r="Z1295">
        <v>549</v>
      </c>
      <c r="AA1295">
        <v>-1.26448520433483</v>
      </c>
      <c r="AB1295">
        <v>1.4217644571083701</v>
      </c>
      <c r="AC1295">
        <v>1.4739459136248501</v>
      </c>
    </row>
    <row r="1296" spans="1:29" x14ac:dyDescent="0.35">
      <c r="A1296" t="s">
        <v>29</v>
      </c>
      <c r="B1296">
        <v>2</v>
      </c>
      <c r="C1296" t="s">
        <v>38</v>
      </c>
      <c r="D1296" t="s">
        <v>53</v>
      </c>
      <c r="E1296" t="s">
        <v>54</v>
      </c>
      <c r="F1296" t="s">
        <v>50</v>
      </c>
      <c r="G1296">
        <v>0.33333333333333298</v>
      </c>
      <c r="H1296">
        <v>1.21750000000002</v>
      </c>
      <c r="I1296">
        <v>0.16666666666666699</v>
      </c>
      <c r="J1296">
        <v>1.13083333333336</v>
      </c>
      <c r="K1296">
        <v>0.16666666666666699</v>
      </c>
      <c r="L1296">
        <v>1.15250000000004</v>
      </c>
      <c r="S1296" t="s">
        <v>178</v>
      </c>
      <c r="T1296" t="s">
        <v>53</v>
      </c>
      <c r="U1296" t="s">
        <v>41</v>
      </c>
      <c r="V1296" t="s">
        <v>42</v>
      </c>
      <c r="W1296" t="s">
        <v>37</v>
      </c>
      <c r="X1296">
        <v>805</v>
      </c>
      <c r="Y1296">
        <v>67</v>
      </c>
      <c r="Z1296">
        <v>549</v>
      </c>
      <c r="AA1296">
        <v>-1.26448520433483</v>
      </c>
      <c r="AB1296">
        <v>1.4217644571083701</v>
      </c>
      <c r="AC1296">
        <v>1.4739459136248501</v>
      </c>
    </row>
    <row r="1297" spans="1:29" x14ac:dyDescent="0.35">
      <c r="A1297" t="s">
        <v>29</v>
      </c>
      <c r="B1297">
        <v>2</v>
      </c>
      <c r="C1297" t="s">
        <v>38</v>
      </c>
      <c r="D1297" t="s">
        <v>53</v>
      </c>
      <c r="E1297" t="s">
        <v>54</v>
      </c>
      <c r="F1297" t="s">
        <v>50</v>
      </c>
      <c r="G1297">
        <v>0.5</v>
      </c>
      <c r="H1297">
        <v>0.14950000000000299</v>
      </c>
      <c r="I1297">
        <v>0.33333333333333298</v>
      </c>
      <c r="J1297">
        <v>6.2833333333339597E-2</v>
      </c>
      <c r="K1297">
        <v>0.33333333333333398</v>
      </c>
      <c r="L1297">
        <v>8.4500000000024403E-2</v>
      </c>
      <c r="S1297" t="s">
        <v>179</v>
      </c>
      <c r="T1297" t="s">
        <v>53</v>
      </c>
      <c r="U1297" t="s">
        <v>41</v>
      </c>
      <c r="V1297" t="s">
        <v>42</v>
      </c>
      <c r="W1297" t="s">
        <v>37</v>
      </c>
      <c r="X1297">
        <v>805</v>
      </c>
      <c r="Y1297">
        <v>67</v>
      </c>
      <c r="Z1297">
        <v>549</v>
      </c>
      <c r="AA1297">
        <v>-1.26448520433483</v>
      </c>
      <c r="AB1297">
        <v>1.4217644571083701</v>
      </c>
      <c r="AC1297">
        <v>1.4739459136248501</v>
      </c>
    </row>
    <row r="1298" spans="1:29" x14ac:dyDescent="0.35">
      <c r="A1298" t="s">
        <v>29</v>
      </c>
      <c r="B1298">
        <v>2</v>
      </c>
      <c r="C1298" t="s">
        <v>38</v>
      </c>
      <c r="D1298" t="s">
        <v>53</v>
      </c>
      <c r="E1298" t="s">
        <v>54</v>
      </c>
      <c r="F1298" t="s">
        <v>50</v>
      </c>
      <c r="G1298">
        <v>0</v>
      </c>
      <c r="H1298">
        <v>0</v>
      </c>
      <c r="I1298">
        <v>-0.16666666666666699</v>
      </c>
      <c r="J1298">
        <v>-4.3333333333293998E-2</v>
      </c>
      <c r="K1298">
        <v>-0.16666666666666699</v>
      </c>
      <c r="L1298">
        <v>-6.4999999999978797E-2</v>
      </c>
      <c r="S1298" t="s">
        <v>174</v>
      </c>
      <c r="T1298" t="s">
        <v>53</v>
      </c>
      <c r="U1298" t="s">
        <v>41</v>
      </c>
      <c r="V1298" t="s">
        <v>42</v>
      </c>
      <c r="W1298" t="s">
        <v>37</v>
      </c>
      <c r="X1298">
        <v>805</v>
      </c>
      <c r="Y1298">
        <v>67</v>
      </c>
      <c r="Z1298">
        <v>549</v>
      </c>
      <c r="AA1298">
        <v>-1.26448520433483</v>
      </c>
      <c r="AB1298">
        <v>1.4217644571083701</v>
      </c>
      <c r="AC1298">
        <v>1.4739459136248501</v>
      </c>
    </row>
    <row r="1299" spans="1:29" x14ac:dyDescent="0.35">
      <c r="A1299" t="s">
        <v>29</v>
      </c>
      <c r="B1299">
        <v>2</v>
      </c>
      <c r="C1299" t="s">
        <v>38</v>
      </c>
      <c r="D1299" t="s">
        <v>53</v>
      </c>
      <c r="E1299" t="s">
        <v>54</v>
      </c>
      <c r="F1299" t="s">
        <v>50</v>
      </c>
      <c r="G1299">
        <v>0.16666666666666699</v>
      </c>
      <c r="H1299">
        <v>0.237499999999955</v>
      </c>
      <c r="I1299">
        <v>0</v>
      </c>
      <c r="J1299">
        <v>0.19416666666666099</v>
      </c>
      <c r="K1299" s="1">
        <v>9.2518585385429707E-18</v>
      </c>
      <c r="L1299">
        <v>0.17249999999997601</v>
      </c>
      <c r="S1299" t="s">
        <v>175</v>
      </c>
      <c r="T1299" t="s">
        <v>53</v>
      </c>
      <c r="U1299" t="s">
        <v>41</v>
      </c>
      <c r="V1299" t="s">
        <v>42</v>
      </c>
      <c r="W1299" t="s">
        <v>37</v>
      </c>
      <c r="X1299">
        <v>805</v>
      </c>
      <c r="Y1299">
        <v>67</v>
      </c>
      <c r="Z1299">
        <v>549</v>
      </c>
      <c r="AA1299">
        <v>-1.26448520433483</v>
      </c>
      <c r="AB1299">
        <v>1.4217644571083701</v>
      </c>
      <c r="AC1299">
        <v>1.4739459136248501</v>
      </c>
    </row>
    <row r="1300" spans="1:29" x14ac:dyDescent="0.35">
      <c r="A1300" t="s">
        <v>29</v>
      </c>
      <c r="B1300">
        <v>2</v>
      </c>
      <c r="C1300" t="s">
        <v>38</v>
      </c>
      <c r="D1300" t="s">
        <v>53</v>
      </c>
      <c r="E1300" t="s">
        <v>54</v>
      </c>
      <c r="F1300" t="s">
        <v>50</v>
      </c>
      <c r="G1300">
        <v>0.41666666666666702</v>
      </c>
      <c r="H1300">
        <v>0.70900000000002195</v>
      </c>
      <c r="I1300">
        <v>0.25</v>
      </c>
      <c r="J1300">
        <v>0.66566666666672802</v>
      </c>
      <c r="K1300">
        <v>0.25</v>
      </c>
      <c r="L1300">
        <v>0.64400000000004398</v>
      </c>
      <c r="S1300" t="s">
        <v>176</v>
      </c>
      <c r="T1300" t="s">
        <v>53</v>
      </c>
      <c r="U1300" t="s">
        <v>41</v>
      </c>
      <c r="V1300" t="s">
        <v>42</v>
      </c>
      <c r="W1300" t="s">
        <v>37</v>
      </c>
      <c r="X1300">
        <v>805</v>
      </c>
      <c r="Y1300">
        <v>67</v>
      </c>
      <c r="Z1300">
        <v>549</v>
      </c>
      <c r="AA1300">
        <v>-1.26448520433483</v>
      </c>
      <c r="AB1300">
        <v>1.4217644571083701</v>
      </c>
      <c r="AC1300">
        <v>1.4739459136248501</v>
      </c>
    </row>
    <row r="1301" spans="1:29" x14ac:dyDescent="0.35">
      <c r="A1301" t="s">
        <v>29</v>
      </c>
      <c r="B1301">
        <v>2</v>
      </c>
      <c r="C1301" t="s">
        <v>55</v>
      </c>
      <c r="D1301" t="s">
        <v>53</v>
      </c>
      <c r="E1301" t="s">
        <v>56</v>
      </c>
      <c r="F1301" t="s">
        <v>40</v>
      </c>
      <c r="G1301">
        <v>0.16666666666666699</v>
      </c>
      <c r="H1301">
        <v>1.7833333333337899E-2</v>
      </c>
      <c r="I1301">
        <v>0</v>
      </c>
      <c r="J1301">
        <v>0</v>
      </c>
      <c r="K1301" s="1">
        <v>4.62592926927149E-18</v>
      </c>
      <c r="L1301" s="1">
        <v>-1.7347234759768102E-18</v>
      </c>
      <c r="S1301" t="s">
        <v>173</v>
      </c>
      <c r="T1301" t="s">
        <v>53</v>
      </c>
      <c r="U1301" t="s">
        <v>35</v>
      </c>
      <c r="V1301" t="s">
        <v>42</v>
      </c>
      <c r="W1301" t="s">
        <v>37</v>
      </c>
      <c r="X1301">
        <v>328</v>
      </c>
      <c r="Y1301">
        <v>24</v>
      </c>
      <c r="Z1301">
        <v>225</v>
      </c>
      <c r="AA1301">
        <v>-0.70710678118654802</v>
      </c>
      <c r="AB1301">
        <v>-0.70710678118654802</v>
      </c>
      <c r="AC1301">
        <v>-0.70710678118654802</v>
      </c>
    </row>
    <row r="1302" spans="1:29" x14ac:dyDescent="0.35">
      <c r="A1302" t="s">
        <v>29</v>
      </c>
      <c r="B1302">
        <v>2</v>
      </c>
      <c r="C1302" t="s">
        <v>55</v>
      </c>
      <c r="D1302" t="s">
        <v>53</v>
      </c>
      <c r="E1302" t="s">
        <v>56</v>
      </c>
      <c r="F1302" t="s">
        <v>40</v>
      </c>
      <c r="G1302">
        <v>0.16666666666666699</v>
      </c>
      <c r="H1302">
        <v>3.0166666666668701E-2</v>
      </c>
      <c r="I1302">
        <v>-0.16666666666666699</v>
      </c>
      <c r="J1302">
        <v>-5.5000000000071702E-3</v>
      </c>
      <c r="K1302" s="1">
        <v>2.7755575615628901E-17</v>
      </c>
      <c r="L1302">
        <v>1.2333333333330801E-2</v>
      </c>
      <c r="S1302" t="s">
        <v>174</v>
      </c>
      <c r="T1302" t="s">
        <v>53</v>
      </c>
      <c r="U1302" t="s">
        <v>35</v>
      </c>
      <c r="V1302" t="s">
        <v>42</v>
      </c>
      <c r="W1302" t="s">
        <v>37</v>
      </c>
      <c r="X1302">
        <v>328</v>
      </c>
      <c r="Y1302">
        <v>24</v>
      </c>
      <c r="Z1302">
        <v>225</v>
      </c>
      <c r="AA1302">
        <v>-0.70710678118654802</v>
      </c>
      <c r="AB1302">
        <v>-0.70710678118654802</v>
      </c>
      <c r="AC1302">
        <v>-0.70710678118654802</v>
      </c>
    </row>
    <row r="1303" spans="1:29" x14ac:dyDescent="0.35">
      <c r="A1303" t="s">
        <v>29</v>
      </c>
      <c r="B1303">
        <v>2</v>
      </c>
      <c r="C1303" t="s">
        <v>55</v>
      </c>
      <c r="D1303" t="s">
        <v>53</v>
      </c>
      <c r="E1303" t="s">
        <v>56</v>
      </c>
      <c r="F1303" t="s">
        <v>40</v>
      </c>
      <c r="G1303">
        <v>0.16666666666666699</v>
      </c>
      <c r="H1303">
        <v>2.3500000000012702E-2</v>
      </c>
      <c r="I1303">
        <v>-0.16666666666666699</v>
      </c>
      <c r="J1303">
        <v>-1.21666666666632E-2</v>
      </c>
      <c r="K1303" s="1">
        <v>9.2518585385429707E-18</v>
      </c>
      <c r="L1303">
        <v>5.66666666667475E-3</v>
      </c>
      <c r="S1303" t="s">
        <v>175</v>
      </c>
      <c r="T1303" t="s">
        <v>53</v>
      </c>
      <c r="U1303" t="s">
        <v>35</v>
      </c>
      <c r="V1303" t="s">
        <v>42</v>
      </c>
      <c r="W1303" t="s">
        <v>37</v>
      </c>
      <c r="X1303">
        <v>328</v>
      </c>
      <c r="Y1303">
        <v>24</v>
      </c>
      <c r="Z1303">
        <v>225</v>
      </c>
      <c r="AA1303">
        <v>-0.70710678118654802</v>
      </c>
      <c r="AB1303">
        <v>-0.70710678118654802</v>
      </c>
      <c r="AC1303">
        <v>-0.70710678118654802</v>
      </c>
    </row>
    <row r="1304" spans="1:29" x14ac:dyDescent="0.35">
      <c r="A1304" t="s">
        <v>29</v>
      </c>
      <c r="B1304">
        <v>2</v>
      </c>
      <c r="C1304" t="s">
        <v>55</v>
      </c>
      <c r="D1304" t="s">
        <v>53</v>
      </c>
      <c r="E1304" t="s">
        <v>56</v>
      </c>
      <c r="F1304" t="s">
        <v>40</v>
      </c>
      <c r="G1304">
        <v>8.3333333333333301E-2</v>
      </c>
      <c r="H1304">
        <v>0.47808333333334002</v>
      </c>
      <c r="I1304">
        <v>-0.25</v>
      </c>
      <c r="J1304">
        <v>0.44241666666666402</v>
      </c>
      <c r="K1304">
        <v>-8.3333333333333301E-2</v>
      </c>
      <c r="L1304">
        <v>0.46025000000000199</v>
      </c>
      <c r="S1304" t="s">
        <v>176</v>
      </c>
      <c r="T1304" t="s">
        <v>53</v>
      </c>
      <c r="U1304" t="s">
        <v>35</v>
      </c>
      <c r="V1304" t="s">
        <v>42</v>
      </c>
      <c r="W1304" t="s">
        <v>37</v>
      </c>
      <c r="X1304">
        <v>328</v>
      </c>
      <c r="Y1304">
        <v>24</v>
      </c>
      <c r="Z1304">
        <v>225</v>
      </c>
      <c r="AA1304">
        <v>-0.70710678118654802</v>
      </c>
      <c r="AB1304">
        <v>-0.70710678118654802</v>
      </c>
      <c r="AC1304">
        <v>-0.70710678118654802</v>
      </c>
    </row>
    <row r="1305" spans="1:29" x14ac:dyDescent="0.35">
      <c r="A1305" t="s">
        <v>29</v>
      </c>
      <c r="B1305">
        <v>2</v>
      </c>
      <c r="C1305" t="s">
        <v>55</v>
      </c>
      <c r="D1305" t="s">
        <v>53</v>
      </c>
      <c r="E1305" t="s">
        <v>56</v>
      </c>
      <c r="F1305" t="s">
        <v>40</v>
      </c>
      <c r="G1305">
        <v>0</v>
      </c>
      <c r="H1305">
        <v>0</v>
      </c>
      <c r="I1305">
        <v>0</v>
      </c>
      <c r="J1305">
        <v>0</v>
      </c>
      <c r="K1305">
        <v>-0.16666666666666699</v>
      </c>
      <c r="L1305">
        <v>-1.7833333333337899E-2</v>
      </c>
      <c r="S1305" t="s">
        <v>177</v>
      </c>
      <c r="T1305" t="s">
        <v>53</v>
      </c>
      <c r="U1305" t="s">
        <v>35</v>
      </c>
      <c r="V1305" t="s">
        <v>42</v>
      </c>
      <c r="W1305" t="s">
        <v>37</v>
      </c>
      <c r="X1305">
        <v>328</v>
      </c>
      <c r="Y1305">
        <v>24</v>
      </c>
      <c r="Z1305">
        <v>225</v>
      </c>
      <c r="AA1305">
        <v>-0.70710678118654802</v>
      </c>
      <c r="AB1305">
        <v>-0.70710678118654802</v>
      </c>
      <c r="AC1305">
        <v>-0.70710678118654802</v>
      </c>
    </row>
    <row r="1306" spans="1:29" x14ac:dyDescent="0.35">
      <c r="A1306" t="s">
        <v>29</v>
      </c>
      <c r="B1306">
        <v>2</v>
      </c>
      <c r="C1306" t="s">
        <v>55</v>
      </c>
      <c r="D1306" t="s">
        <v>53</v>
      </c>
      <c r="E1306" t="s">
        <v>56</v>
      </c>
      <c r="F1306" t="s">
        <v>40</v>
      </c>
      <c r="G1306">
        <v>0</v>
      </c>
      <c r="H1306">
        <v>0</v>
      </c>
      <c r="I1306">
        <v>0</v>
      </c>
      <c r="J1306">
        <v>0</v>
      </c>
      <c r="K1306">
        <v>-0.16666666666666699</v>
      </c>
      <c r="L1306">
        <v>-1.7833333333337899E-2</v>
      </c>
      <c r="S1306" t="s">
        <v>178</v>
      </c>
      <c r="T1306" t="s">
        <v>53</v>
      </c>
      <c r="U1306" t="s">
        <v>35</v>
      </c>
      <c r="V1306" t="s">
        <v>42</v>
      </c>
      <c r="W1306" t="s">
        <v>37</v>
      </c>
      <c r="X1306">
        <v>328</v>
      </c>
      <c r="Y1306">
        <v>24</v>
      </c>
      <c r="Z1306">
        <v>225</v>
      </c>
      <c r="AA1306">
        <v>-0.70710678118654802</v>
      </c>
      <c r="AB1306">
        <v>-0.70710678118654802</v>
      </c>
      <c r="AC1306">
        <v>-0.70710678118654802</v>
      </c>
    </row>
    <row r="1307" spans="1:29" x14ac:dyDescent="0.35">
      <c r="A1307" t="s">
        <v>29</v>
      </c>
      <c r="B1307">
        <v>2</v>
      </c>
      <c r="C1307" t="s">
        <v>55</v>
      </c>
      <c r="D1307" t="s">
        <v>53</v>
      </c>
      <c r="E1307" t="s">
        <v>56</v>
      </c>
      <c r="F1307" t="s">
        <v>40</v>
      </c>
      <c r="G1307">
        <v>0</v>
      </c>
      <c r="H1307">
        <v>0</v>
      </c>
      <c r="I1307">
        <v>0</v>
      </c>
      <c r="J1307">
        <v>0</v>
      </c>
      <c r="K1307">
        <v>-0.16666666666666699</v>
      </c>
      <c r="L1307">
        <v>-1.7833333333337899E-2</v>
      </c>
      <c r="S1307" t="s">
        <v>179</v>
      </c>
      <c r="T1307" t="s">
        <v>53</v>
      </c>
      <c r="U1307" t="s">
        <v>35</v>
      </c>
      <c r="V1307" t="s">
        <v>42</v>
      </c>
      <c r="W1307" t="s">
        <v>37</v>
      </c>
      <c r="X1307">
        <v>328</v>
      </c>
      <c r="Y1307">
        <v>24</v>
      </c>
      <c r="Z1307">
        <v>225</v>
      </c>
      <c r="AA1307">
        <v>-0.70710678118654802</v>
      </c>
      <c r="AB1307">
        <v>-0.70710678118654802</v>
      </c>
      <c r="AC1307">
        <v>-0.70710678118654802</v>
      </c>
    </row>
    <row r="1308" spans="1:29" x14ac:dyDescent="0.35">
      <c r="A1308" t="s">
        <v>29</v>
      </c>
      <c r="B1308">
        <v>2</v>
      </c>
      <c r="C1308" t="s">
        <v>55</v>
      </c>
      <c r="D1308" t="s">
        <v>53</v>
      </c>
      <c r="E1308" t="s">
        <v>57</v>
      </c>
      <c r="F1308" t="s">
        <v>47</v>
      </c>
      <c r="G1308">
        <v>0.58333333333333304</v>
      </c>
      <c r="H1308">
        <v>0.97358333333335201</v>
      </c>
      <c r="I1308">
        <v>0</v>
      </c>
      <c r="J1308">
        <v>0</v>
      </c>
      <c r="K1308" s="1">
        <v>-1.8503717077085901E-17</v>
      </c>
      <c r="L1308">
        <v>0</v>
      </c>
      <c r="S1308" t="s">
        <v>173</v>
      </c>
      <c r="T1308" t="s">
        <v>53</v>
      </c>
      <c r="U1308" t="s">
        <v>35</v>
      </c>
      <c r="V1308" t="s">
        <v>42</v>
      </c>
      <c r="W1308" t="s">
        <v>45</v>
      </c>
      <c r="X1308">
        <v>417</v>
      </c>
      <c r="Y1308">
        <v>86</v>
      </c>
      <c r="Z1308">
        <v>323</v>
      </c>
      <c r="AA1308">
        <v>0.70710678118654802</v>
      </c>
      <c r="AB1308">
        <v>0.70710678118654802</v>
      </c>
      <c r="AC1308">
        <v>0.70710678118654802</v>
      </c>
    </row>
    <row r="1309" spans="1:29" x14ac:dyDescent="0.35">
      <c r="A1309" t="s">
        <v>29</v>
      </c>
      <c r="B1309">
        <v>2</v>
      </c>
      <c r="C1309" t="s">
        <v>55</v>
      </c>
      <c r="D1309" t="s">
        <v>53</v>
      </c>
      <c r="E1309" t="s">
        <v>57</v>
      </c>
      <c r="F1309" t="s">
        <v>47</v>
      </c>
      <c r="G1309">
        <v>0.83333333333333304</v>
      </c>
      <c r="H1309">
        <v>0.16933333333334599</v>
      </c>
      <c r="I1309">
        <v>-0.33333333333333298</v>
      </c>
      <c r="J1309">
        <v>-1.77783333333336</v>
      </c>
      <c r="K1309">
        <v>0.25</v>
      </c>
      <c r="L1309">
        <v>-0.80425000000000602</v>
      </c>
      <c r="S1309" t="s">
        <v>177</v>
      </c>
      <c r="T1309" t="s">
        <v>53</v>
      </c>
      <c r="U1309" t="s">
        <v>35</v>
      </c>
      <c r="V1309" t="s">
        <v>42</v>
      </c>
      <c r="W1309" t="s">
        <v>45</v>
      </c>
      <c r="X1309">
        <v>417</v>
      </c>
      <c r="Y1309">
        <v>86</v>
      </c>
      <c r="Z1309">
        <v>323</v>
      </c>
      <c r="AA1309">
        <v>0.70710678118654802</v>
      </c>
      <c r="AB1309">
        <v>0.70710678118654802</v>
      </c>
      <c r="AC1309">
        <v>0.70710678118654802</v>
      </c>
    </row>
    <row r="1310" spans="1:29" x14ac:dyDescent="0.35">
      <c r="A1310" t="s">
        <v>29</v>
      </c>
      <c r="B1310">
        <v>2</v>
      </c>
      <c r="C1310" t="s">
        <v>55</v>
      </c>
      <c r="D1310" t="s">
        <v>53</v>
      </c>
      <c r="E1310" t="s">
        <v>57</v>
      </c>
      <c r="F1310" t="s">
        <v>47</v>
      </c>
      <c r="G1310">
        <v>0</v>
      </c>
      <c r="H1310">
        <v>0</v>
      </c>
      <c r="I1310">
        <v>-1.1666666666666701</v>
      </c>
      <c r="J1310">
        <v>-1.9471666666667</v>
      </c>
      <c r="K1310">
        <v>-0.58333333333333304</v>
      </c>
      <c r="L1310">
        <v>-0.97358333333335201</v>
      </c>
      <c r="S1310" t="s">
        <v>178</v>
      </c>
      <c r="T1310" t="s">
        <v>53</v>
      </c>
      <c r="U1310" t="s">
        <v>35</v>
      </c>
      <c r="V1310" t="s">
        <v>42</v>
      </c>
      <c r="W1310" t="s">
        <v>45</v>
      </c>
      <c r="X1310">
        <v>417</v>
      </c>
      <c r="Y1310">
        <v>86</v>
      </c>
      <c r="Z1310">
        <v>323</v>
      </c>
      <c r="AA1310">
        <v>0.70710678118654802</v>
      </c>
      <c r="AB1310">
        <v>0.70710678118654802</v>
      </c>
      <c r="AC1310">
        <v>0.70710678118654802</v>
      </c>
    </row>
    <row r="1311" spans="1:29" x14ac:dyDescent="0.35">
      <c r="A1311" t="s">
        <v>29</v>
      </c>
      <c r="B1311">
        <v>2</v>
      </c>
      <c r="C1311" t="s">
        <v>55</v>
      </c>
      <c r="D1311" t="s">
        <v>53</v>
      </c>
      <c r="E1311" t="s">
        <v>57</v>
      </c>
      <c r="F1311" t="s">
        <v>47</v>
      </c>
      <c r="G1311">
        <v>1</v>
      </c>
      <c r="H1311">
        <v>1.2568333333333199</v>
      </c>
      <c r="I1311">
        <v>-0.16666666666666699</v>
      </c>
      <c r="J1311">
        <v>-0.69033333333337998</v>
      </c>
      <c r="K1311">
        <v>0.41666666666666702</v>
      </c>
      <c r="L1311">
        <v>0.28324999999997202</v>
      </c>
      <c r="S1311" t="s">
        <v>179</v>
      </c>
      <c r="T1311" t="s">
        <v>53</v>
      </c>
      <c r="U1311" t="s">
        <v>35</v>
      </c>
      <c r="V1311" t="s">
        <v>42</v>
      </c>
      <c r="W1311" t="s">
        <v>45</v>
      </c>
      <c r="X1311">
        <v>417</v>
      </c>
      <c r="Y1311">
        <v>86</v>
      </c>
      <c r="Z1311">
        <v>323</v>
      </c>
      <c r="AA1311">
        <v>0.70710678118654802</v>
      </c>
      <c r="AB1311">
        <v>0.70710678118654802</v>
      </c>
      <c r="AC1311">
        <v>0.70710678118654802</v>
      </c>
    </row>
    <row r="1312" spans="1:29" x14ac:dyDescent="0.35">
      <c r="A1312" t="s">
        <v>29</v>
      </c>
      <c r="B1312">
        <v>2</v>
      </c>
      <c r="C1312" t="s">
        <v>55</v>
      </c>
      <c r="D1312" t="s">
        <v>53</v>
      </c>
      <c r="E1312" t="s">
        <v>57</v>
      </c>
      <c r="F1312" t="s">
        <v>47</v>
      </c>
      <c r="G1312">
        <v>0.16666666666666699</v>
      </c>
      <c r="H1312">
        <v>6.7999999999983698E-2</v>
      </c>
      <c r="I1312">
        <v>0.16666666666666699</v>
      </c>
      <c r="J1312">
        <v>6.7999999999983698E-2</v>
      </c>
      <c r="K1312">
        <v>-0.41666666666666702</v>
      </c>
      <c r="L1312">
        <v>-0.90558333333336805</v>
      </c>
      <c r="S1312" t="s">
        <v>174</v>
      </c>
      <c r="T1312" t="s">
        <v>53</v>
      </c>
      <c r="U1312" t="s">
        <v>35</v>
      </c>
      <c r="V1312" t="s">
        <v>42</v>
      </c>
      <c r="W1312" t="s">
        <v>45</v>
      </c>
      <c r="X1312">
        <v>417</v>
      </c>
      <c r="Y1312">
        <v>86</v>
      </c>
      <c r="Z1312">
        <v>323</v>
      </c>
      <c r="AA1312">
        <v>0.70710678118654802</v>
      </c>
      <c r="AB1312">
        <v>0.70710678118654802</v>
      </c>
      <c r="AC1312">
        <v>0.70710678118654802</v>
      </c>
    </row>
    <row r="1313" spans="1:29" x14ac:dyDescent="0.35">
      <c r="A1313" t="s">
        <v>29</v>
      </c>
      <c r="B1313">
        <v>2</v>
      </c>
      <c r="C1313" t="s">
        <v>55</v>
      </c>
      <c r="D1313" t="s">
        <v>53</v>
      </c>
      <c r="E1313" t="s">
        <v>57</v>
      </c>
      <c r="F1313" t="s">
        <v>47</v>
      </c>
      <c r="G1313">
        <v>0</v>
      </c>
      <c r="H1313">
        <v>0</v>
      </c>
      <c r="I1313">
        <v>0</v>
      </c>
      <c r="J1313">
        <v>0</v>
      </c>
      <c r="K1313">
        <v>-0.58333333333333304</v>
      </c>
      <c r="L1313">
        <v>-0.97358333333335201</v>
      </c>
      <c r="S1313" t="s">
        <v>175</v>
      </c>
      <c r="T1313" t="s">
        <v>53</v>
      </c>
      <c r="U1313" t="s">
        <v>35</v>
      </c>
      <c r="V1313" t="s">
        <v>42</v>
      </c>
      <c r="W1313" t="s">
        <v>45</v>
      </c>
      <c r="X1313">
        <v>417</v>
      </c>
      <c r="Y1313">
        <v>86</v>
      </c>
      <c r="Z1313">
        <v>323</v>
      </c>
      <c r="AA1313">
        <v>0.70710678118654802</v>
      </c>
      <c r="AB1313">
        <v>0.70710678118654802</v>
      </c>
      <c r="AC1313">
        <v>0.70710678118654802</v>
      </c>
    </row>
    <row r="1314" spans="1:29" x14ac:dyDescent="0.35">
      <c r="A1314" t="s">
        <v>29</v>
      </c>
      <c r="B1314">
        <v>2</v>
      </c>
      <c r="C1314" t="s">
        <v>55</v>
      </c>
      <c r="D1314" t="s">
        <v>53</v>
      </c>
      <c r="E1314" t="s">
        <v>57</v>
      </c>
      <c r="F1314" t="s">
        <v>47</v>
      </c>
      <c r="G1314">
        <v>0</v>
      </c>
      <c r="H1314">
        <v>0</v>
      </c>
      <c r="I1314">
        <v>0</v>
      </c>
      <c r="J1314">
        <v>0</v>
      </c>
      <c r="K1314">
        <v>-0.58333333333333304</v>
      </c>
      <c r="L1314">
        <v>-0.97358333333335201</v>
      </c>
      <c r="S1314" t="s">
        <v>176</v>
      </c>
      <c r="T1314" t="s">
        <v>53</v>
      </c>
      <c r="U1314" t="s">
        <v>35</v>
      </c>
      <c r="V1314" t="s">
        <v>42</v>
      </c>
      <c r="W1314" t="s">
        <v>45</v>
      </c>
      <c r="X1314">
        <v>417</v>
      </c>
      <c r="Y1314">
        <v>86</v>
      </c>
      <c r="Z1314">
        <v>323</v>
      </c>
      <c r="AA1314">
        <v>0.70710678118654802</v>
      </c>
      <c r="AB1314">
        <v>0.70710678118654802</v>
      </c>
      <c r="AC1314">
        <v>0.70710678118654802</v>
      </c>
    </row>
    <row r="1315" spans="1:29" x14ac:dyDescent="0.35">
      <c r="A1315" t="s">
        <v>29</v>
      </c>
      <c r="B1315">
        <v>2</v>
      </c>
      <c r="C1315" t="s">
        <v>43</v>
      </c>
      <c r="D1315" t="s">
        <v>53</v>
      </c>
      <c r="E1315" t="s">
        <v>58</v>
      </c>
      <c r="F1315" t="s">
        <v>33</v>
      </c>
      <c r="G1315">
        <v>0.25</v>
      </c>
      <c r="H1315">
        <v>0.18516666666666501</v>
      </c>
      <c r="I1315">
        <v>0</v>
      </c>
      <c r="J1315">
        <v>0</v>
      </c>
      <c r="K1315">
        <v>0</v>
      </c>
      <c r="L1315" s="1">
        <v>-1.38777878078145E-17</v>
      </c>
      <c r="S1315" t="s">
        <v>173</v>
      </c>
      <c r="T1315" t="s">
        <v>53</v>
      </c>
      <c r="U1315" t="s">
        <v>41</v>
      </c>
      <c r="V1315" t="s">
        <v>36</v>
      </c>
      <c r="W1315" t="s">
        <v>45</v>
      </c>
      <c r="X1315">
        <v>689</v>
      </c>
      <c r="Y1315">
        <v>8</v>
      </c>
      <c r="Z1315">
        <v>600</v>
      </c>
      <c r="AA1315">
        <v>-1.8325872526591701E-2</v>
      </c>
      <c r="AB1315">
        <v>-0.50155539157467099</v>
      </c>
      <c r="AC1315">
        <v>-0.67328393585332602</v>
      </c>
    </row>
    <row r="1316" spans="1:29" x14ac:dyDescent="0.35">
      <c r="A1316" t="s">
        <v>29</v>
      </c>
      <c r="B1316">
        <v>2</v>
      </c>
      <c r="C1316" t="s">
        <v>43</v>
      </c>
      <c r="D1316" t="s">
        <v>53</v>
      </c>
      <c r="E1316" t="s">
        <v>58</v>
      </c>
      <c r="F1316" t="s">
        <v>33</v>
      </c>
      <c r="G1316">
        <v>1.5</v>
      </c>
      <c r="H1316">
        <v>1.5233333333333501</v>
      </c>
      <c r="I1316">
        <v>1</v>
      </c>
      <c r="J1316">
        <v>1.15300000000002</v>
      </c>
      <c r="K1316">
        <v>1.25</v>
      </c>
      <c r="L1316">
        <v>1.33816666666669</v>
      </c>
      <c r="S1316" t="s">
        <v>174</v>
      </c>
      <c r="T1316" t="s">
        <v>53</v>
      </c>
      <c r="U1316" t="s">
        <v>41</v>
      </c>
      <c r="V1316" t="s">
        <v>36</v>
      </c>
      <c r="W1316" t="s">
        <v>45</v>
      </c>
      <c r="X1316">
        <v>689</v>
      </c>
      <c r="Y1316">
        <v>8</v>
      </c>
      <c r="Z1316">
        <v>600</v>
      </c>
      <c r="AA1316">
        <v>-1.8325872526591701E-2</v>
      </c>
      <c r="AB1316">
        <v>-0.50155539157467099</v>
      </c>
      <c r="AC1316">
        <v>-0.67328393585332602</v>
      </c>
    </row>
    <row r="1317" spans="1:29" x14ac:dyDescent="0.35">
      <c r="A1317" t="s">
        <v>29</v>
      </c>
      <c r="B1317">
        <v>2</v>
      </c>
      <c r="C1317" t="s">
        <v>43</v>
      </c>
      <c r="D1317" t="s">
        <v>53</v>
      </c>
      <c r="E1317" t="s">
        <v>58</v>
      </c>
      <c r="F1317" t="s">
        <v>33</v>
      </c>
      <c r="G1317">
        <v>0</v>
      </c>
      <c r="H1317">
        <v>0</v>
      </c>
      <c r="I1317">
        <v>-0.5</v>
      </c>
      <c r="J1317">
        <v>-0.37033333333333002</v>
      </c>
      <c r="K1317">
        <v>-0.25</v>
      </c>
      <c r="L1317">
        <v>-0.18516666666666501</v>
      </c>
      <c r="S1317" t="s">
        <v>175</v>
      </c>
      <c r="T1317" t="s">
        <v>53</v>
      </c>
      <c r="U1317" t="s">
        <v>41</v>
      </c>
      <c r="V1317" t="s">
        <v>36</v>
      </c>
      <c r="W1317" t="s">
        <v>45</v>
      </c>
      <c r="X1317">
        <v>689</v>
      </c>
      <c r="Y1317">
        <v>8</v>
      </c>
      <c r="Z1317">
        <v>600</v>
      </c>
      <c r="AA1317">
        <v>-1.8325872526591701E-2</v>
      </c>
      <c r="AB1317">
        <v>-0.50155539157467099</v>
      </c>
      <c r="AC1317">
        <v>-0.67328393585332602</v>
      </c>
    </row>
    <row r="1318" spans="1:29" x14ac:dyDescent="0.35">
      <c r="A1318" t="s">
        <v>29</v>
      </c>
      <c r="B1318">
        <v>2</v>
      </c>
      <c r="C1318" t="s">
        <v>43</v>
      </c>
      <c r="D1318" t="s">
        <v>53</v>
      </c>
      <c r="E1318" t="s">
        <v>58</v>
      </c>
      <c r="F1318" t="s">
        <v>33</v>
      </c>
      <c r="G1318">
        <v>1.5</v>
      </c>
      <c r="H1318">
        <v>0.57183333333332098</v>
      </c>
      <c r="I1318">
        <v>1</v>
      </c>
      <c r="J1318">
        <v>0.20149999999999099</v>
      </c>
      <c r="K1318">
        <v>1.25</v>
      </c>
      <c r="L1318">
        <v>0.386666666666656</v>
      </c>
      <c r="S1318" t="s">
        <v>176</v>
      </c>
      <c r="T1318" t="s">
        <v>53</v>
      </c>
      <c r="U1318" t="s">
        <v>41</v>
      </c>
      <c r="V1318" t="s">
        <v>36</v>
      </c>
      <c r="W1318" t="s">
        <v>45</v>
      </c>
      <c r="X1318">
        <v>689</v>
      </c>
      <c r="Y1318">
        <v>8</v>
      </c>
      <c r="Z1318">
        <v>600</v>
      </c>
      <c r="AA1318">
        <v>-1.8325872526591701E-2</v>
      </c>
      <c r="AB1318">
        <v>-0.50155539157467099</v>
      </c>
      <c r="AC1318">
        <v>-0.67328393585332602</v>
      </c>
    </row>
    <row r="1319" spans="1:29" x14ac:dyDescent="0.35">
      <c r="A1319" t="s">
        <v>29</v>
      </c>
      <c r="B1319">
        <v>2</v>
      </c>
      <c r="C1319" t="s">
        <v>43</v>
      </c>
      <c r="D1319" t="s">
        <v>53</v>
      </c>
      <c r="E1319" t="s">
        <v>58</v>
      </c>
      <c r="F1319" t="s">
        <v>33</v>
      </c>
      <c r="G1319">
        <v>1.6666666666666701</v>
      </c>
      <c r="H1319">
        <v>0.33000000000000301</v>
      </c>
      <c r="I1319">
        <v>1.6666666666666701</v>
      </c>
      <c r="J1319">
        <v>0.33000000000000301</v>
      </c>
      <c r="K1319">
        <v>1.4166666666666701</v>
      </c>
      <c r="L1319">
        <v>0.144833333333338</v>
      </c>
      <c r="S1319" t="s">
        <v>177</v>
      </c>
      <c r="T1319" t="s">
        <v>53</v>
      </c>
      <c r="U1319" t="s">
        <v>41</v>
      </c>
      <c r="V1319" t="s">
        <v>36</v>
      </c>
      <c r="W1319" t="s">
        <v>45</v>
      </c>
      <c r="X1319">
        <v>689</v>
      </c>
      <c r="Y1319">
        <v>8</v>
      </c>
      <c r="Z1319">
        <v>600</v>
      </c>
      <c r="AA1319">
        <v>-1.8325872526591701E-2</v>
      </c>
      <c r="AB1319">
        <v>-0.50155539157467099</v>
      </c>
      <c r="AC1319">
        <v>-0.67328393585332602</v>
      </c>
    </row>
    <row r="1320" spans="1:29" x14ac:dyDescent="0.35">
      <c r="A1320" t="s">
        <v>29</v>
      </c>
      <c r="B1320">
        <v>2</v>
      </c>
      <c r="C1320" t="s">
        <v>43</v>
      </c>
      <c r="D1320" t="s">
        <v>53</v>
      </c>
      <c r="E1320" t="s">
        <v>58</v>
      </c>
      <c r="F1320" t="s">
        <v>33</v>
      </c>
      <c r="G1320">
        <v>0</v>
      </c>
      <c r="H1320">
        <v>0</v>
      </c>
      <c r="I1320">
        <v>0</v>
      </c>
      <c r="J1320">
        <v>0</v>
      </c>
      <c r="K1320">
        <v>-0.25</v>
      </c>
      <c r="L1320">
        <v>-0.18516666666666501</v>
      </c>
      <c r="S1320" t="s">
        <v>178</v>
      </c>
      <c r="T1320" t="s">
        <v>53</v>
      </c>
      <c r="U1320" t="s">
        <v>41</v>
      </c>
      <c r="V1320" t="s">
        <v>36</v>
      </c>
      <c r="W1320" t="s">
        <v>45</v>
      </c>
      <c r="X1320">
        <v>689</v>
      </c>
      <c r="Y1320">
        <v>8</v>
      </c>
      <c r="Z1320">
        <v>600</v>
      </c>
      <c r="AA1320">
        <v>-1.8325872526591701E-2</v>
      </c>
      <c r="AB1320">
        <v>-0.50155539157467099</v>
      </c>
      <c r="AC1320">
        <v>-0.67328393585332602</v>
      </c>
    </row>
    <row r="1321" spans="1:29" x14ac:dyDescent="0.35">
      <c r="A1321" t="s">
        <v>29</v>
      </c>
      <c r="B1321">
        <v>2</v>
      </c>
      <c r="C1321" t="s">
        <v>43</v>
      </c>
      <c r="D1321" t="s">
        <v>53</v>
      </c>
      <c r="E1321" t="s">
        <v>58</v>
      </c>
      <c r="F1321" t="s">
        <v>33</v>
      </c>
      <c r="G1321">
        <v>0</v>
      </c>
      <c r="H1321">
        <v>0</v>
      </c>
      <c r="I1321">
        <v>0</v>
      </c>
      <c r="J1321">
        <v>0</v>
      </c>
      <c r="K1321">
        <v>-0.25</v>
      </c>
      <c r="L1321">
        <v>-0.18516666666666501</v>
      </c>
      <c r="S1321" t="s">
        <v>179</v>
      </c>
      <c r="T1321" t="s">
        <v>53</v>
      </c>
      <c r="U1321" t="s">
        <v>41</v>
      </c>
      <c r="V1321" t="s">
        <v>36</v>
      </c>
      <c r="W1321" t="s">
        <v>45</v>
      </c>
      <c r="X1321">
        <v>689</v>
      </c>
      <c r="Y1321">
        <v>8</v>
      </c>
      <c r="Z1321">
        <v>600</v>
      </c>
      <c r="AA1321">
        <v>-1.8325872526591701E-2</v>
      </c>
      <c r="AB1321">
        <v>-0.50155539157467099</v>
      </c>
      <c r="AC1321">
        <v>-0.67328393585332602</v>
      </c>
    </row>
    <row r="1322" spans="1:29" x14ac:dyDescent="0.35">
      <c r="A1322" t="s">
        <v>29</v>
      </c>
      <c r="B1322">
        <v>2</v>
      </c>
      <c r="C1322" t="s">
        <v>38</v>
      </c>
      <c r="D1322" t="s">
        <v>53</v>
      </c>
      <c r="E1322" t="s">
        <v>59</v>
      </c>
      <c r="F1322" t="s">
        <v>33</v>
      </c>
      <c r="G1322">
        <v>8.3333333333333301E-2</v>
      </c>
      <c r="H1322">
        <v>0.109999999999995</v>
      </c>
      <c r="I1322">
        <v>0</v>
      </c>
      <c r="J1322">
        <v>0</v>
      </c>
      <c r="K1322" s="1">
        <v>2.31296463463574E-18</v>
      </c>
      <c r="L1322" s="1">
        <v>9.2518585385429707E-18</v>
      </c>
      <c r="S1322" t="s">
        <v>173</v>
      </c>
      <c r="T1322" t="s">
        <v>53</v>
      </c>
      <c r="U1322" t="s">
        <v>41</v>
      </c>
      <c r="V1322" t="s">
        <v>42</v>
      </c>
      <c r="W1322" t="s">
        <v>45</v>
      </c>
      <c r="X1322">
        <v>715</v>
      </c>
      <c r="Y1322">
        <v>11</v>
      </c>
      <c r="Z1322">
        <v>649</v>
      </c>
      <c r="AA1322">
        <v>1.1789644658773999</v>
      </c>
      <c r="AB1322">
        <v>-7.0466459973300893E-2</v>
      </c>
      <c r="AC1322">
        <v>-0.56410275706629998</v>
      </c>
    </row>
    <row r="1323" spans="1:29" x14ac:dyDescent="0.35">
      <c r="A1323" t="s">
        <v>29</v>
      </c>
      <c r="B1323">
        <v>2</v>
      </c>
      <c r="C1323" t="s">
        <v>38</v>
      </c>
      <c r="D1323" t="s">
        <v>53</v>
      </c>
      <c r="E1323" t="s">
        <v>59</v>
      </c>
      <c r="F1323" t="s">
        <v>33</v>
      </c>
      <c r="G1323">
        <v>1.8333333333333299</v>
      </c>
      <c r="H1323">
        <v>1.2101666666667199</v>
      </c>
      <c r="I1323">
        <v>1.6666666666666701</v>
      </c>
      <c r="J1323">
        <v>0.99016666666672903</v>
      </c>
      <c r="K1323">
        <v>1.75</v>
      </c>
      <c r="L1323">
        <v>1.10016666666672</v>
      </c>
      <c r="S1323" t="s">
        <v>177</v>
      </c>
      <c r="T1323" t="s">
        <v>53</v>
      </c>
      <c r="U1323" t="s">
        <v>41</v>
      </c>
      <c r="V1323" t="s">
        <v>42</v>
      </c>
      <c r="W1323" t="s">
        <v>45</v>
      </c>
      <c r="X1323">
        <v>715</v>
      </c>
      <c r="Y1323">
        <v>11</v>
      </c>
      <c r="Z1323">
        <v>649</v>
      </c>
      <c r="AA1323">
        <v>1.1789644658773999</v>
      </c>
      <c r="AB1323">
        <v>-7.0466459973300893E-2</v>
      </c>
      <c r="AC1323">
        <v>-0.56410275706629998</v>
      </c>
    </row>
    <row r="1324" spans="1:29" x14ac:dyDescent="0.35">
      <c r="A1324" t="s">
        <v>29</v>
      </c>
      <c r="B1324">
        <v>2</v>
      </c>
      <c r="C1324" t="s">
        <v>38</v>
      </c>
      <c r="D1324" t="s">
        <v>53</v>
      </c>
      <c r="E1324" t="s">
        <v>59</v>
      </c>
      <c r="F1324" t="s">
        <v>33</v>
      </c>
      <c r="G1324">
        <v>1.3333333333333299</v>
      </c>
      <c r="H1324">
        <v>1.2821666666666001</v>
      </c>
      <c r="I1324">
        <v>1.1666666666666701</v>
      </c>
      <c r="J1324">
        <v>1.0621666666666101</v>
      </c>
      <c r="K1324">
        <v>1.25</v>
      </c>
      <c r="L1324">
        <v>1.1721666666666</v>
      </c>
      <c r="S1324" t="s">
        <v>178</v>
      </c>
      <c r="T1324" t="s">
        <v>53</v>
      </c>
      <c r="U1324" t="s">
        <v>41</v>
      </c>
      <c r="V1324" t="s">
        <v>42</v>
      </c>
      <c r="W1324" t="s">
        <v>45</v>
      </c>
      <c r="X1324">
        <v>715</v>
      </c>
      <c r="Y1324">
        <v>11</v>
      </c>
      <c r="Z1324">
        <v>649</v>
      </c>
      <c r="AA1324">
        <v>1.1789644658773999</v>
      </c>
      <c r="AB1324">
        <v>-7.0466459973300893E-2</v>
      </c>
      <c r="AC1324">
        <v>-0.56410275706629998</v>
      </c>
    </row>
    <row r="1325" spans="1:29" x14ac:dyDescent="0.35">
      <c r="A1325" t="s">
        <v>29</v>
      </c>
      <c r="B1325">
        <v>2</v>
      </c>
      <c r="C1325" t="s">
        <v>38</v>
      </c>
      <c r="D1325" t="s">
        <v>53</v>
      </c>
      <c r="E1325" t="s">
        <v>59</v>
      </c>
      <c r="F1325" t="s">
        <v>33</v>
      </c>
      <c r="G1325">
        <v>0.33333333333333298</v>
      </c>
      <c r="H1325">
        <v>0.24383333333332299</v>
      </c>
      <c r="I1325">
        <v>0.16666666666666699</v>
      </c>
      <c r="J1325">
        <v>2.3833333333333501E-2</v>
      </c>
      <c r="K1325">
        <v>0.25</v>
      </c>
      <c r="L1325">
        <v>0.133833333333328</v>
      </c>
      <c r="S1325" t="s">
        <v>179</v>
      </c>
      <c r="T1325" t="s">
        <v>53</v>
      </c>
      <c r="U1325" t="s">
        <v>41</v>
      </c>
      <c r="V1325" t="s">
        <v>42</v>
      </c>
      <c r="W1325" t="s">
        <v>45</v>
      </c>
      <c r="X1325">
        <v>715</v>
      </c>
      <c r="Y1325">
        <v>11</v>
      </c>
      <c r="Z1325">
        <v>649</v>
      </c>
      <c r="AA1325">
        <v>1.1789644658773999</v>
      </c>
      <c r="AB1325">
        <v>-7.0466459973300893E-2</v>
      </c>
      <c r="AC1325">
        <v>-0.56410275706629998</v>
      </c>
    </row>
    <row r="1326" spans="1:29" x14ac:dyDescent="0.35">
      <c r="A1326" t="s">
        <v>29</v>
      </c>
      <c r="B1326">
        <v>2</v>
      </c>
      <c r="C1326" t="s">
        <v>38</v>
      </c>
      <c r="D1326" t="s">
        <v>53</v>
      </c>
      <c r="E1326" t="s">
        <v>59</v>
      </c>
      <c r="F1326" t="s">
        <v>33</v>
      </c>
      <c r="G1326">
        <v>0.16666666666666699</v>
      </c>
      <c r="H1326">
        <v>6.3333333333351503E-3</v>
      </c>
      <c r="I1326">
        <v>0.16666666666666699</v>
      </c>
      <c r="J1326">
        <v>6.3333333333351503E-3</v>
      </c>
      <c r="K1326">
        <v>8.3333333333333301E-2</v>
      </c>
      <c r="L1326">
        <v>-0.10366666666666</v>
      </c>
      <c r="S1326" t="s">
        <v>174</v>
      </c>
      <c r="T1326" t="s">
        <v>53</v>
      </c>
      <c r="U1326" t="s">
        <v>41</v>
      </c>
      <c r="V1326" t="s">
        <v>42</v>
      </c>
      <c r="W1326" t="s">
        <v>45</v>
      </c>
      <c r="X1326">
        <v>715</v>
      </c>
      <c r="Y1326">
        <v>11</v>
      </c>
      <c r="Z1326">
        <v>649</v>
      </c>
      <c r="AA1326">
        <v>1.1789644658773999</v>
      </c>
      <c r="AB1326">
        <v>-7.0466459973300893E-2</v>
      </c>
      <c r="AC1326">
        <v>-0.56410275706629998</v>
      </c>
    </row>
    <row r="1327" spans="1:29" x14ac:dyDescent="0.35">
      <c r="A1327" t="s">
        <v>29</v>
      </c>
      <c r="B1327">
        <v>2</v>
      </c>
      <c r="C1327" t="s">
        <v>38</v>
      </c>
      <c r="D1327" t="s">
        <v>53</v>
      </c>
      <c r="E1327" t="s">
        <v>59</v>
      </c>
      <c r="F1327" t="s">
        <v>33</v>
      </c>
      <c r="G1327">
        <v>0</v>
      </c>
      <c r="H1327">
        <v>0</v>
      </c>
      <c r="I1327">
        <v>0</v>
      </c>
      <c r="J1327">
        <v>0</v>
      </c>
      <c r="K1327">
        <v>-8.3333333333333301E-2</v>
      </c>
      <c r="L1327">
        <v>-0.109999999999995</v>
      </c>
      <c r="S1327" t="s">
        <v>175</v>
      </c>
      <c r="T1327" t="s">
        <v>53</v>
      </c>
      <c r="U1327" t="s">
        <v>41</v>
      </c>
      <c r="V1327" t="s">
        <v>42</v>
      </c>
      <c r="W1327" t="s">
        <v>45</v>
      </c>
      <c r="X1327">
        <v>715</v>
      </c>
      <c r="Y1327">
        <v>11</v>
      </c>
      <c r="Z1327">
        <v>649</v>
      </c>
      <c r="AA1327">
        <v>1.1789644658773999</v>
      </c>
      <c r="AB1327">
        <v>-7.0466459973300893E-2</v>
      </c>
      <c r="AC1327">
        <v>-0.56410275706629998</v>
      </c>
    </row>
    <row r="1328" spans="1:29" x14ac:dyDescent="0.35">
      <c r="A1328" t="s">
        <v>29</v>
      </c>
      <c r="B1328">
        <v>2</v>
      </c>
      <c r="C1328" t="s">
        <v>38</v>
      </c>
      <c r="D1328" t="s">
        <v>53</v>
      </c>
      <c r="E1328" t="s">
        <v>59</v>
      </c>
      <c r="F1328" t="s">
        <v>33</v>
      </c>
      <c r="G1328">
        <v>0</v>
      </c>
      <c r="H1328">
        <v>0</v>
      </c>
      <c r="I1328">
        <v>0</v>
      </c>
      <c r="J1328">
        <v>0</v>
      </c>
      <c r="K1328">
        <v>-8.3333333333333301E-2</v>
      </c>
      <c r="L1328">
        <v>-0.109999999999995</v>
      </c>
      <c r="S1328" t="s">
        <v>176</v>
      </c>
      <c r="T1328" t="s">
        <v>53</v>
      </c>
      <c r="U1328" t="s">
        <v>41</v>
      </c>
      <c r="V1328" t="s">
        <v>42</v>
      </c>
      <c r="W1328" t="s">
        <v>45</v>
      </c>
      <c r="X1328">
        <v>715</v>
      </c>
      <c r="Y1328">
        <v>11</v>
      </c>
      <c r="Z1328">
        <v>649</v>
      </c>
      <c r="AA1328">
        <v>1.1789644658773999</v>
      </c>
      <c r="AB1328">
        <v>-7.0466459973300893E-2</v>
      </c>
      <c r="AC1328">
        <v>-0.56410275706629998</v>
      </c>
    </row>
    <row r="1329" spans="1:29" x14ac:dyDescent="0.35">
      <c r="A1329" t="s">
        <v>29</v>
      </c>
      <c r="B1329">
        <v>2</v>
      </c>
      <c r="C1329" t="s">
        <v>43</v>
      </c>
      <c r="D1329" t="s">
        <v>53</v>
      </c>
      <c r="E1329" t="s">
        <v>60</v>
      </c>
      <c r="F1329" t="s">
        <v>33</v>
      </c>
      <c r="G1329">
        <v>0.16666666666666699</v>
      </c>
      <c r="H1329">
        <v>3.0583333333334899E-2</v>
      </c>
      <c r="I1329">
        <v>0</v>
      </c>
      <c r="J1329">
        <v>0</v>
      </c>
      <c r="K1329" s="1">
        <v>-1.38777878078145E-17</v>
      </c>
      <c r="L1329" s="1">
        <v>4.0476881106125501E-18</v>
      </c>
      <c r="S1329" t="s">
        <v>173</v>
      </c>
      <c r="T1329" t="s">
        <v>53</v>
      </c>
      <c r="U1329" t="s">
        <v>41</v>
      </c>
      <c r="V1329" t="s">
        <v>36</v>
      </c>
      <c r="W1329" t="s">
        <v>45</v>
      </c>
      <c r="X1329">
        <v>668</v>
      </c>
      <c r="Y1329">
        <v>20</v>
      </c>
      <c r="Z1329">
        <v>605</v>
      </c>
      <c r="AA1329">
        <v>0.10384661098402</v>
      </c>
      <c r="AB1329">
        <v>-0.84974260556039305</v>
      </c>
      <c r="AC1329">
        <v>-0.23655922070522301</v>
      </c>
    </row>
    <row r="1330" spans="1:29" x14ac:dyDescent="0.35">
      <c r="A1330" t="s">
        <v>29</v>
      </c>
      <c r="B1330">
        <v>2</v>
      </c>
      <c r="C1330" t="s">
        <v>43</v>
      </c>
      <c r="D1330" t="s">
        <v>53</v>
      </c>
      <c r="E1330" t="s">
        <v>60</v>
      </c>
      <c r="F1330" t="s">
        <v>33</v>
      </c>
      <c r="G1330">
        <v>0.16666666666666699</v>
      </c>
      <c r="H1330">
        <v>2.26666666666612E-2</v>
      </c>
      <c r="I1330">
        <v>-0.16666666666666699</v>
      </c>
      <c r="J1330">
        <v>-3.8500000000008701E-2</v>
      </c>
      <c r="K1330" s="1">
        <v>2.7755575615628901E-17</v>
      </c>
      <c r="L1330">
        <v>-7.9166666666737502E-3</v>
      </c>
      <c r="S1330" t="s">
        <v>177</v>
      </c>
      <c r="T1330" t="s">
        <v>53</v>
      </c>
      <c r="U1330" t="s">
        <v>41</v>
      </c>
      <c r="V1330" t="s">
        <v>36</v>
      </c>
      <c r="W1330" t="s">
        <v>45</v>
      </c>
      <c r="X1330">
        <v>668</v>
      </c>
      <c r="Y1330">
        <v>20</v>
      </c>
      <c r="Z1330">
        <v>605</v>
      </c>
      <c r="AA1330">
        <v>0.10384661098402</v>
      </c>
      <c r="AB1330">
        <v>-0.84974260556039305</v>
      </c>
      <c r="AC1330">
        <v>-0.23655922070522301</v>
      </c>
    </row>
    <row r="1331" spans="1:29" x14ac:dyDescent="0.35">
      <c r="A1331" t="s">
        <v>29</v>
      </c>
      <c r="B1331">
        <v>2</v>
      </c>
      <c r="C1331" t="s">
        <v>43</v>
      </c>
      <c r="D1331" t="s">
        <v>53</v>
      </c>
      <c r="E1331" t="s">
        <v>60</v>
      </c>
      <c r="F1331" t="s">
        <v>33</v>
      </c>
      <c r="G1331">
        <v>1</v>
      </c>
      <c r="H1331">
        <v>0.48766666666665498</v>
      </c>
      <c r="I1331">
        <v>0.66666666666666696</v>
      </c>
      <c r="J1331">
        <v>0.426499999999985</v>
      </c>
      <c r="K1331">
        <v>0.83333333333333304</v>
      </c>
      <c r="L1331">
        <v>0.45708333333332002</v>
      </c>
      <c r="S1331" t="s">
        <v>178</v>
      </c>
      <c r="T1331" t="s">
        <v>53</v>
      </c>
      <c r="U1331" t="s">
        <v>41</v>
      </c>
      <c r="V1331" t="s">
        <v>36</v>
      </c>
      <c r="W1331" t="s">
        <v>45</v>
      </c>
      <c r="X1331">
        <v>668</v>
      </c>
      <c r="Y1331">
        <v>20</v>
      </c>
      <c r="Z1331">
        <v>605</v>
      </c>
      <c r="AA1331">
        <v>0.10384661098402</v>
      </c>
      <c r="AB1331">
        <v>-0.84974260556039305</v>
      </c>
      <c r="AC1331">
        <v>-0.23655922070522301</v>
      </c>
    </row>
    <row r="1332" spans="1:29" x14ac:dyDescent="0.35">
      <c r="A1332" t="s">
        <v>29</v>
      </c>
      <c r="B1332">
        <v>2</v>
      </c>
      <c r="C1332" t="s">
        <v>43</v>
      </c>
      <c r="D1332" t="s">
        <v>53</v>
      </c>
      <c r="E1332" t="s">
        <v>60</v>
      </c>
      <c r="F1332" t="s">
        <v>33</v>
      </c>
      <c r="G1332">
        <v>8.3333333333333301E-2</v>
      </c>
      <c r="H1332">
        <v>0.15441666666666701</v>
      </c>
      <c r="I1332">
        <v>-0.25</v>
      </c>
      <c r="J1332">
        <v>9.3249999999997599E-2</v>
      </c>
      <c r="K1332">
        <v>-8.3333333333333301E-2</v>
      </c>
      <c r="L1332">
        <v>0.123833333333332</v>
      </c>
      <c r="S1332" t="s">
        <v>179</v>
      </c>
      <c r="T1332" t="s">
        <v>53</v>
      </c>
      <c r="U1332" t="s">
        <v>41</v>
      </c>
      <c r="V1332" t="s">
        <v>36</v>
      </c>
      <c r="W1332" t="s">
        <v>45</v>
      </c>
      <c r="X1332">
        <v>668</v>
      </c>
      <c r="Y1332">
        <v>20</v>
      </c>
      <c r="Z1332">
        <v>605</v>
      </c>
      <c r="AA1332">
        <v>0.10384661098402</v>
      </c>
      <c r="AB1332">
        <v>-0.84974260556039305</v>
      </c>
      <c r="AC1332">
        <v>-0.23655922070522301</v>
      </c>
    </row>
    <row r="1333" spans="1:29" x14ac:dyDescent="0.35">
      <c r="A1333" t="s">
        <v>29</v>
      </c>
      <c r="B1333">
        <v>2</v>
      </c>
      <c r="C1333" t="s">
        <v>43</v>
      </c>
      <c r="D1333" t="s">
        <v>53</v>
      </c>
      <c r="E1333" t="s">
        <v>60</v>
      </c>
      <c r="F1333" t="s">
        <v>33</v>
      </c>
      <c r="G1333">
        <v>0.5</v>
      </c>
      <c r="H1333">
        <v>0.35883333333329898</v>
      </c>
      <c r="I1333">
        <v>0.5</v>
      </c>
      <c r="J1333">
        <v>0.35883333333329898</v>
      </c>
      <c r="K1333">
        <v>0.33333333333333398</v>
      </c>
      <c r="L1333">
        <v>0.32824999999996402</v>
      </c>
      <c r="S1333" t="s">
        <v>174</v>
      </c>
      <c r="T1333" t="s">
        <v>53</v>
      </c>
      <c r="U1333" t="s">
        <v>41</v>
      </c>
      <c r="V1333" t="s">
        <v>36</v>
      </c>
      <c r="W1333" t="s">
        <v>45</v>
      </c>
      <c r="X1333">
        <v>668</v>
      </c>
      <c r="Y1333">
        <v>20</v>
      </c>
      <c r="Z1333">
        <v>605</v>
      </c>
      <c r="AA1333">
        <v>0.10384661098402</v>
      </c>
      <c r="AB1333">
        <v>-0.84974260556039305</v>
      </c>
      <c r="AC1333">
        <v>-0.23655922070522301</v>
      </c>
    </row>
    <row r="1334" spans="1:29" x14ac:dyDescent="0.35">
      <c r="A1334" t="s">
        <v>29</v>
      </c>
      <c r="B1334">
        <v>2</v>
      </c>
      <c r="C1334" t="s">
        <v>43</v>
      </c>
      <c r="D1334" t="s">
        <v>53</v>
      </c>
      <c r="E1334" t="s">
        <v>60</v>
      </c>
      <c r="F1334" t="s">
        <v>33</v>
      </c>
      <c r="G1334">
        <v>0.16666666666666699</v>
      </c>
      <c r="H1334">
        <v>1.35000000000218E-2</v>
      </c>
      <c r="I1334">
        <v>0.16666666666666699</v>
      </c>
      <c r="J1334">
        <v>1.35000000000218E-2</v>
      </c>
      <c r="K1334" s="1">
        <v>2.7755575615628901E-17</v>
      </c>
      <c r="L1334">
        <v>-1.7083333333313099E-2</v>
      </c>
      <c r="S1334" t="s">
        <v>175</v>
      </c>
      <c r="T1334" t="s">
        <v>53</v>
      </c>
      <c r="U1334" t="s">
        <v>41</v>
      </c>
      <c r="V1334" t="s">
        <v>36</v>
      </c>
      <c r="W1334" t="s">
        <v>45</v>
      </c>
      <c r="X1334">
        <v>668</v>
      </c>
      <c r="Y1334">
        <v>20</v>
      </c>
      <c r="Z1334">
        <v>605</v>
      </c>
      <c r="AA1334">
        <v>0.10384661098402</v>
      </c>
      <c r="AB1334">
        <v>-0.84974260556039305</v>
      </c>
      <c r="AC1334">
        <v>-0.23655922070522301</v>
      </c>
    </row>
    <row r="1335" spans="1:29" x14ac:dyDescent="0.35">
      <c r="A1335" t="s">
        <v>29</v>
      </c>
      <c r="B1335">
        <v>2</v>
      </c>
      <c r="C1335" t="s">
        <v>43</v>
      </c>
      <c r="D1335" t="s">
        <v>53</v>
      </c>
      <c r="E1335" t="s">
        <v>60</v>
      </c>
      <c r="F1335" t="s">
        <v>33</v>
      </c>
      <c r="G1335">
        <v>8.3333333333333301E-2</v>
      </c>
      <c r="H1335">
        <v>2.8416666666657899E-2</v>
      </c>
      <c r="I1335">
        <v>8.3333333333333301E-2</v>
      </c>
      <c r="J1335">
        <v>2.8416666666657899E-2</v>
      </c>
      <c r="K1335">
        <v>-8.3333333333333301E-2</v>
      </c>
      <c r="L1335">
        <v>-2.1666666666769999E-3</v>
      </c>
      <c r="S1335" t="s">
        <v>176</v>
      </c>
      <c r="T1335" t="s">
        <v>53</v>
      </c>
      <c r="U1335" t="s">
        <v>41</v>
      </c>
      <c r="V1335" t="s">
        <v>36</v>
      </c>
      <c r="W1335" t="s">
        <v>45</v>
      </c>
      <c r="X1335">
        <v>668</v>
      </c>
      <c r="Y1335">
        <v>20</v>
      </c>
      <c r="Z1335">
        <v>605</v>
      </c>
      <c r="AA1335">
        <v>0.10384661098402</v>
      </c>
      <c r="AB1335">
        <v>-0.84974260556039305</v>
      </c>
      <c r="AC1335">
        <v>-0.23655922070522301</v>
      </c>
    </row>
    <row r="1336" spans="1:29" x14ac:dyDescent="0.35">
      <c r="A1336" t="s">
        <v>172</v>
      </c>
      <c r="B1336">
        <v>1</v>
      </c>
      <c r="C1336" t="s">
        <v>38</v>
      </c>
      <c r="D1336" t="s">
        <v>53</v>
      </c>
      <c r="E1336" t="s">
        <v>54</v>
      </c>
      <c r="F1336" t="s">
        <v>50</v>
      </c>
      <c r="G1336">
        <v>0.25</v>
      </c>
      <c r="H1336">
        <v>3.9333333333350602E-2</v>
      </c>
      <c r="I1336">
        <v>0</v>
      </c>
      <c r="J1336">
        <v>0</v>
      </c>
      <c r="K1336">
        <v>0</v>
      </c>
      <c r="L1336" s="1">
        <v>-1.15648231731787E-18</v>
      </c>
      <c r="S1336" t="s">
        <v>173</v>
      </c>
      <c r="T1336" t="s">
        <v>53</v>
      </c>
      <c r="U1336" t="s">
        <v>41</v>
      </c>
      <c r="V1336" t="s">
        <v>42</v>
      </c>
      <c r="W1336" t="s">
        <v>37</v>
      </c>
      <c r="X1336">
        <v>805</v>
      </c>
      <c r="Y1336">
        <v>67</v>
      </c>
      <c r="Z1336">
        <v>549</v>
      </c>
      <c r="AA1336">
        <v>-1.26448520433483</v>
      </c>
      <c r="AB1336">
        <v>1.4217644571083701</v>
      </c>
      <c r="AC1336">
        <v>1.4739459136248501</v>
      </c>
    </row>
    <row r="1337" spans="1:29" x14ac:dyDescent="0.35">
      <c r="A1337" t="s">
        <v>172</v>
      </c>
      <c r="B1337">
        <v>1</v>
      </c>
      <c r="C1337" t="s">
        <v>38</v>
      </c>
      <c r="D1337" t="s">
        <v>53</v>
      </c>
      <c r="E1337" t="s">
        <v>54</v>
      </c>
      <c r="F1337" t="s">
        <v>50</v>
      </c>
      <c r="G1337">
        <v>1.6666666666666701</v>
      </c>
      <c r="H1337">
        <v>5.99783333333332</v>
      </c>
      <c r="I1337">
        <v>1.3333333333333299</v>
      </c>
      <c r="J1337">
        <v>5.9843333333333</v>
      </c>
      <c r="K1337">
        <v>1.4166666666666701</v>
      </c>
      <c r="L1337">
        <v>5.9584999999999697</v>
      </c>
      <c r="S1337" t="s">
        <v>175</v>
      </c>
      <c r="T1337" t="s">
        <v>53</v>
      </c>
      <c r="U1337" t="s">
        <v>41</v>
      </c>
      <c r="V1337" t="s">
        <v>42</v>
      </c>
      <c r="W1337" t="s">
        <v>37</v>
      </c>
      <c r="X1337">
        <v>805</v>
      </c>
      <c r="Y1337">
        <v>67</v>
      </c>
      <c r="Z1337">
        <v>549</v>
      </c>
      <c r="AA1337">
        <v>-1.26448520433483</v>
      </c>
      <c r="AB1337">
        <v>1.4217644571083701</v>
      </c>
      <c r="AC1337">
        <v>1.4739459136248501</v>
      </c>
    </row>
    <row r="1338" spans="1:29" x14ac:dyDescent="0.35">
      <c r="A1338" t="s">
        <v>172</v>
      </c>
      <c r="B1338">
        <v>1</v>
      </c>
      <c r="C1338" t="s">
        <v>38</v>
      </c>
      <c r="D1338" t="s">
        <v>53</v>
      </c>
      <c r="E1338" t="s">
        <v>54</v>
      </c>
      <c r="F1338" t="s">
        <v>50</v>
      </c>
      <c r="G1338">
        <v>2</v>
      </c>
      <c r="H1338">
        <v>5.8550000000000697</v>
      </c>
      <c r="I1338">
        <v>1.6666666666666701</v>
      </c>
      <c r="J1338">
        <v>5.8415000000000399</v>
      </c>
      <c r="K1338">
        <v>1.75</v>
      </c>
      <c r="L1338">
        <v>5.8156666666667203</v>
      </c>
      <c r="S1338" t="s">
        <v>176</v>
      </c>
      <c r="T1338" t="s">
        <v>53</v>
      </c>
      <c r="U1338" t="s">
        <v>41</v>
      </c>
      <c r="V1338" t="s">
        <v>42</v>
      </c>
      <c r="W1338" t="s">
        <v>37</v>
      </c>
      <c r="X1338">
        <v>805</v>
      </c>
      <c r="Y1338">
        <v>67</v>
      </c>
      <c r="Z1338">
        <v>549</v>
      </c>
      <c r="AA1338">
        <v>-1.26448520433483</v>
      </c>
      <c r="AB1338">
        <v>1.4217644571083701</v>
      </c>
      <c r="AC1338">
        <v>1.4739459136248501</v>
      </c>
    </row>
    <row r="1339" spans="1:29" x14ac:dyDescent="0.35">
      <c r="A1339" t="s">
        <v>172</v>
      </c>
      <c r="B1339">
        <v>1</v>
      </c>
      <c r="C1339" t="s">
        <v>38</v>
      </c>
      <c r="D1339" t="s">
        <v>53</v>
      </c>
      <c r="E1339" t="s">
        <v>54</v>
      </c>
      <c r="F1339" t="s">
        <v>50</v>
      </c>
      <c r="G1339">
        <v>1.1666666666666701</v>
      </c>
      <c r="H1339">
        <v>2.6786666666665702</v>
      </c>
      <c r="I1339">
        <v>1</v>
      </c>
      <c r="J1339">
        <v>2.61349999999989</v>
      </c>
      <c r="K1339">
        <v>0.91666666666666696</v>
      </c>
      <c r="L1339">
        <v>2.6393333333332198</v>
      </c>
      <c r="S1339" t="s">
        <v>178</v>
      </c>
      <c r="T1339" t="s">
        <v>53</v>
      </c>
      <c r="U1339" t="s">
        <v>41</v>
      </c>
      <c r="V1339" t="s">
        <v>42</v>
      </c>
      <c r="W1339" t="s">
        <v>37</v>
      </c>
      <c r="X1339">
        <v>805</v>
      </c>
      <c r="Y1339">
        <v>67</v>
      </c>
      <c r="Z1339">
        <v>549</v>
      </c>
      <c r="AA1339">
        <v>-1.26448520433483</v>
      </c>
      <c r="AB1339">
        <v>1.4217644571083701</v>
      </c>
      <c r="AC1339">
        <v>1.4739459136248501</v>
      </c>
    </row>
    <row r="1340" spans="1:29" x14ac:dyDescent="0.35">
      <c r="A1340" t="s">
        <v>172</v>
      </c>
      <c r="B1340">
        <v>1</v>
      </c>
      <c r="C1340" t="s">
        <v>38</v>
      </c>
      <c r="D1340" t="s">
        <v>53</v>
      </c>
      <c r="E1340" t="s">
        <v>54</v>
      </c>
      <c r="F1340" t="s">
        <v>50</v>
      </c>
      <c r="G1340">
        <v>0.66666666666666696</v>
      </c>
      <c r="H1340">
        <v>0.821500000000015</v>
      </c>
      <c r="I1340">
        <v>0.5</v>
      </c>
      <c r="J1340">
        <v>0.75633333333333497</v>
      </c>
      <c r="K1340">
        <v>0.41666666666666702</v>
      </c>
      <c r="L1340">
        <v>0.78216666666666401</v>
      </c>
      <c r="S1340" t="s">
        <v>179</v>
      </c>
      <c r="T1340" t="s">
        <v>53</v>
      </c>
      <c r="U1340" t="s">
        <v>41</v>
      </c>
      <c r="V1340" t="s">
        <v>42</v>
      </c>
      <c r="W1340" t="s">
        <v>37</v>
      </c>
      <c r="X1340">
        <v>805</v>
      </c>
      <c r="Y1340">
        <v>67</v>
      </c>
      <c r="Z1340">
        <v>549</v>
      </c>
      <c r="AA1340">
        <v>-1.26448520433483</v>
      </c>
      <c r="AB1340">
        <v>1.4217644571083701</v>
      </c>
      <c r="AC1340">
        <v>1.4739459136248501</v>
      </c>
    </row>
    <row r="1341" spans="1:29" x14ac:dyDescent="0.35">
      <c r="A1341" t="s">
        <v>172</v>
      </c>
      <c r="B1341">
        <v>1</v>
      </c>
      <c r="C1341" t="s">
        <v>55</v>
      </c>
      <c r="D1341" t="s">
        <v>53</v>
      </c>
      <c r="E1341" t="s">
        <v>56</v>
      </c>
      <c r="F1341" t="s">
        <v>40</v>
      </c>
      <c r="G1341">
        <v>0.16666666666666699</v>
      </c>
      <c r="H1341">
        <v>2.5936666666666799</v>
      </c>
      <c r="I1341">
        <v>0</v>
      </c>
      <c r="J1341">
        <v>0</v>
      </c>
      <c r="K1341" s="1">
        <v>2.3129646346357401E-17</v>
      </c>
      <c r="L1341">
        <v>0</v>
      </c>
      <c r="S1341" t="s">
        <v>173</v>
      </c>
      <c r="T1341" t="s">
        <v>53</v>
      </c>
      <c r="U1341" t="s">
        <v>35</v>
      </c>
      <c r="V1341" t="s">
        <v>42</v>
      </c>
      <c r="W1341" t="s">
        <v>37</v>
      </c>
      <c r="X1341">
        <v>328</v>
      </c>
      <c r="Y1341">
        <v>24</v>
      </c>
      <c r="Z1341">
        <v>225</v>
      </c>
      <c r="AA1341">
        <v>-0.70710678118654802</v>
      </c>
      <c r="AB1341">
        <v>-0.70710678118654802</v>
      </c>
      <c r="AC1341">
        <v>-0.70710678118654802</v>
      </c>
    </row>
    <row r="1342" spans="1:29" x14ac:dyDescent="0.35">
      <c r="A1342" t="s">
        <v>172</v>
      </c>
      <c r="B1342">
        <v>1</v>
      </c>
      <c r="C1342" t="s">
        <v>55</v>
      </c>
      <c r="D1342" t="s">
        <v>53</v>
      </c>
      <c r="E1342" t="s">
        <v>56</v>
      </c>
      <c r="F1342" t="s">
        <v>40</v>
      </c>
      <c r="G1342">
        <v>0.33333333333333298</v>
      </c>
      <c r="H1342">
        <v>1.5609999999999999</v>
      </c>
      <c r="I1342">
        <v>0.16666666666666699</v>
      </c>
      <c r="J1342">
        <v>0.19183333333330699</v>
      </c>
      <c r="K1342">
        <v>0.16666666666666699</v>
      </c>
      <c r="L1342">
        <v>-1.0326666666666799</v>
      </c>
      <c r="S1342" t="s">
        <v>178</v>
      </c>
      <c r="T1342" t="s">
        <v>53</v>
      </c>
      <c r="U1342" t="s">
        <v>35</v>
      </c>
      <c r="V1342" t="s">
        <v>42</v>
      </c>
      <c r="W1342" t="s">
        <v>37</v>
      </c>
      <c r="X1342">
        <v>328</v>
      </c>
      <c r="Y1342">
        <v>24</v>
      </c>
      <c r="Z1342">
        <v>225</v>
      </c>
      <c r="AA1342">
        <v>-0.70710678118654802</v>
      </c>
      <c r="AB1342">
        <v>-0.70710678118654802</v>
      </c>
      <c r="AC1342">
        <v>-0.70710678118654802</v>
      </c>
    </row>
    <row r="1343" spans="1:29" x14ac:dyDescent="0.35">
      <c r="A1343" t="s">
        <v>172</v>
      </c>
      <c r="B1343">
        <v>1</v>
      </c>
      <c r="C1343" t="s">
        <v>55</v>
      </c>
      <c r="D1343" t="s">
        <v>53</v>
      </c>
      <c r="E1343" t="s">
        <v>56</v>
      </c>
      <c r="F1343" t="s">
        <v>40</v>
      </c>
      <c r="G1343">
        <v>0.33333333333333298</v>
      </c>
      <c r="H1343">
        <v>0.95783333333338305</v>
      </c>
      <c r="I1343">
        <v>0.16666666666666699</v>
      </c>
      <c r="J1343">
        <v>-0.41133333333330802</v>
      </c>
      <c r="K1343">
        <v>0.16666666666666699</v>
      </c>
      <c r="L1343">
        <v>-1.6358333333332999</v>
      </c>
      <c r="S1343" t="s">
        <v>179</v>
      </c>
      <c r="T1343" t="s">
        <v>53</v>
      </c>
      <c r="U1343" t="s">
        <v>35</v>
      </c>
      <c r="V1343" t="s">
        <v>42</v>
      </c>
      <c r="W1343" t="s">
        <v>37</v>
      </c>
      <c r="X1343">
        <v>328</v>
      </c>
      <c r="Y1343">
        <v>24</v>
      </c>
      <c r="Z1343">
        <v>225</v>
      </c>
      <c r="AA1343">
        <v>-0.70710678118654802</v>
      </c>
      <c r="AB1343">
        <v>-0.70710678118654802</v>
      </c>
      <c r="AC1343">
        <v>-0.70710678118654802</v>
      </c>
    </row>
    <row r="1344" spans="1:29" x14ac:dyDescent="0.35">
      <c r="A1344" t="s">
        <v>172</v>
      </c>
      <c r="B1344">
        <v>1</v>
      </c>
      <c r="C1344" t="s">
        <v>55</v>
      </c>
      <c r="D1344" t="s">
        <v>53</v>
      </c>
      <c r="E1344" t="s">
        <v>56</v>
      </c>
      <c r="F1344" t="s">
        <v>40</v>
      </c>
      <c r="G1344">
        <v>1</v>
      </c>
      <c r="H1344">
        <v>6.3468333333332598</v>
      </c>
      <c r="I1344">
        <v>0.83333333333333304</v>
      </c>
      <c r="J1344">
        <v>2.5286666666666</v>
      </c>
      <c r="K1344">
        <v>0.83333333333333304</v>
      </c>
      <c r="L1344">
        <v>3.7531666666665799</v>
      </c>
      <c r="S1344" t="s">
        <v>175</v>
      </c>
      <c r="T1344" t="s">
        <v>53</v>
      </c>
      <c r="U1344" t="s">
        <v>35</v>
      </c>
      <c r="V1344" t="s">
        <v>42</v>
      </c>
      <c r="W1344" t="s">
        <v>37</v>
      </c>
      <c r="X1344">
        <v>328</v>
      </c>
      <c r="Y1344">
        <v>24</v>
      </c>
      <c r="Z1344">
        <v>225</v>
      </c>
      <c r="AA1344">
        <v>-0.70710678118654802</v>
      </c>
      <c r="AB1344">
        <v>-0.70710678118654802</v>
      </c>
      <c r="AC1344">
        <v>-0.70710678118654802</v>
      </c>
    </row>
    <row r="1345" spans="1:29" x14ac:dyDescent="0.35">
      <c r="A1345" t="s">
        <v>172</v>
      </c>
      <c r="B1345">
        <v>1</v>
      </c>
      <c r="C1345" t="s">
        <v>55</v>
      </c>
      <c r="D1345" t="s">
        <v>53</v>
      </c>
      <c r="E1345" t="s">
        <v>56</v>
      </c>
      <c r="F1345" t="s">
        <v>40</v>
      </c>
      <c r="G1345">
        <v>0.33333333333333298</v>
      </c>
      <c r="H1345">
        <v>8.5866666666666607</v>
      </c>
      <c r="I1345">
        <v>0.16666666666666699</v>
      </c>
      <c r="J1345">
        <v>4.7685000000000004</v>
      </c>
      <c r="K1345">
        <v>0.16666666666666699</v>
      </c>
      <c r="L1345">
        <v>5.9929999999999897</v>
      </c>
      <c r="S1345" t="s">
        <v>176</v>
      </c>
      <c r="T1345" t="s">
        <v>53</v>
      </c>
      <c r="U1345" t="s">
        <v>35</v>
      </c>
      <c r="V1345" t="s">
        <v>42</v>
      </c>
      <c r="W1345" t="s">
        <v>37</v>
      </c>
      <c r="X1345">
        <v>328</v>
      </c>
      <c r="Y1345">
        <v>24</v>
      </c>
      <c r="Z1345">
        <v>225</v>
      </c>
      <c r="AA1345">
        <v>-0.70710678118654802</v>
      </c>
      <c r="AB1345">
        <v>-0.70710678118654802</v>
      </c>
      <c r="AC1345">
        <v>-0.70710678118654802</v>
      </c>
    </row>
    <row r="1346" spans="1:29" x14ac:dyDescent="0.35">
      <c r="A1346" t="s">
        <v>172</v>
      </c>
      <c r="B1346">
        <v>1</v>
      </c>
      <c r="C1346" t="s">
        <v>55</v>
      </c>
      <c r="D1346" t="s">
        <v>53</v>
      </c>
      <c r="E1346" t="s">
        <v>57</v>
      </c>
      <c r="F1346" t="s">
        <v>47</v>
      </c>
      <c r="G1346">
        <v>0.16666666666666699</v>
      </c>
      <c r="H1346">
        <v>1.01866666666664</v>
      </c>
      <c r="I1346">
        <v>0</v>
      </c>
      <c r="J1346">
        <v>0</v>
      </c>
      <c r="K1346" s="1">
        <v>1.38777878078145E-17</v>
      </c>
      <c r="L1346" s="1">
        <v>-9.2518585385429703E-17</v>
      </c>
      <c r="S1346" t="s">
        <v>173</v>
      </c>
      <c r="T1346" t="s">
        <v>53</v>
      </c>
      <c r="U1346" t="s">
        <v>35</v>
      </c>
      <c r="V1346" t="s">
        <v>42</v>
      </c>
      <c r="W1346" t="s">
        <v>45</v>
      </c>
      <c r="X1346">
        <v>417</v>
      </c>
      <c r="Y1346">
        <v>86</v>
      </c>
      <c r="Z1346">
        <v>323</v>
      </c>
      <c r="AA1346">
        <v>0.70710678118654802</v>
      </c>
      <c r="AB1346">
        <v>0.70710678118654802</v>
      </c>
      <c r="AC1346">
        <v>0.70710678118654802</v>
      </c>
    </row>
    <row r="1347" spans="1:29" x14ac:dyDescent="0.35">
      <c r="A1347" t="s">
        <v>172</v>
      </c>
      <c r="B1347">
        <v>1</v>
      </c>
      <c r="C1347" t="s">
        <v>55</v>
      </c>
      <c r="D1347" t="s">
        <v>53</v>
      </c>
      <c r="E1347" t="s">
        <v>57</v>
      </c>
      <c r="F1347" t="s">
        <v>47</v>
      </c>
      <c r="G1347">
        <v>0.83333333333333304</v>
      </c>
      <c r="H1347">
        <v>3.66416666666656</v>
      </c>
      <c r="I1347">
        <v>0.83333333333333304</v>
      </c>
      <c r="J1347">
        <v>3.3756666666665902</v>
      </c>
      <c r="K1347">
        <v>0.66666666666666696</v>
      </c>
      <c r="L1347">
        <v>2.64549999999991</v>
      </c>
      <c r="S1347" t="s">
        <v>175</v>
      </c>
      <c r="T1347" t="s">
        <v>53</v>
      </c>
      <c r="U1347" t="s">
        <v>35</v>
      </c>
      <c r="V1347" t="s">
        <v>42</v>
      </c>
      <c r="W1347" t="s">
        <v>45</v>
      </c>
      <c r="X1347">
        <v>417</v>
      </c>
      <c r="Y1347">
        <v>86</v>
      </c>
      <c r="Z1347">
        <v>323</v>
      </c>
      <c r="AA1347">
        <v>0.70710678118654802</v>
      </c>
      <c r="AB1347">
        <v>0.70710678118654802</v>
      </c>
      <c r="AC1347">
        <v>0.70710678118654802</v>
      </c>
    </row>
    <row r="1348" spans="1:29" x14ac:dyDescent="0.35">
      <c r="A1348" t="s">
        <v>172</v>
      </c>
      <c r="B1348">
        <v>1</v>
      </c>
      <c r="C1348" t="s">
        <v>55</v>
      </c>
      <c r="D1348" t="s">
        <v>53</v>
      </c>
      <c r="E1348" t="s">
        <v>57</v>
      </c>
      <c r="F1348" t="s">
        <v>47</v>
      </c>
      <c r="G1348">
        <v>0</v>
      </c>
      <c r="H1348">
        <v>6.3248333333333502</v>
      </c>
      <c r="I1348">
        <v>0</v>
      </c>
      <c r="J1348">
        <v>6.0363333333333804</v>
      </c>
      <c r="K1348">
        <v>-0.16666666666666699</v>
      </c>
      <c r="L1348">
        <v>5.3061666666666998</v>
      </c>
      <c r="S1348" t="s">
        <v>176</v>
      </c>
      <c r="T1348" t="s">
        <v>53</v>
      </c>
      <c r="U1348" t="s">
        <v>35</v>
      </c>
      <c r="V1348" t="s">
        <v>42</v>
      </c>
      <c r="W1348" t="s">
        <v>45</v>
      </c>
      <c r="X1348">
        <v>417</v>
      </c>
      <c r="Y1348">
        <v>86</v>
      </c>
      <c r="Z1348">
        <v>323</v>
      </c>
      <c r="AA1348">
        <v>0.70710678118654802</v>
      </c>
      <c r="AB1348">
        <v>0.70710678118654802</v>
      </c>
      <c r="AC1348">
        <v>0.70710678118654802</v>
      </c>
    </row>
    <row r="1349" spans="1:29" x14ac:dyDescent="0.35">
      <c r="A1349" t="s">
        <v>172</v>
      </c>
      <c r="B1349">
        <v>1</v>
      </c>
      <c r="C1349" t="s">
        <v>55</v>
      </c>
      <c r="D1349" t="s">
        <v>53</v>
      </c>
      <c r="E1349" t="s">
        <v>57</v>
      </c>
      <c r="F1349" t="s">
        <v>47</v>
      </c>
      <c r="G1349">
        <v>0.66666666666666696</v>
      </c>
      <c r="H1349">
        <v>1.28216666666666</v>
      </c>
      <c r="I1349">
        <v>0.33333333333333298</v>
      </c>
      <c r="J1349">
        <v>-0.46666666666665901</v>
      </c>
      <c r="K1349">
        <v>0.5</v>
      </c>
      <c r="L1349">
        <v>0.26350000000002199</v>
      </c>
      <c r="S1349" t="s">
        <v>178</v>
      </c>
      <c r="T1349" t="s">
        <v>53</v>
      </c>
      <c r="U1349" t="s">
        <v>35</v>
      </c>
      <c r="V1349" t="s">
        <v>42</v>
      </c>
      <c r="W1349" t="s">
        <v>45</v>
      </c>
      <c r="X1349">
        <v>417</v>
      </c>
      <c r="Y1349">
        <v>86</v>
      </c>
      <c r="Z1349">
        <v>323</v>
      </c>
      <c r="AA1349">
        <v>0.70710678118654802</v>
      </c>
      <c r="AB1349">
        <v>0.70710678118654802</v>
      </c>
      <c r="AC1349">
        <v>0.70710678118654802</v>
      </c>
    </row>
    <row r="1350" spans="1:29" x14ac:dyDescent="0.35">
      <c r="A1350" t="s">
        <v>172</v>
      </c>
      <c r="B1350">
        <v>1</v>
      </c>
      <c r="C1350" t="s">
        <v>55</v>
      </c>
      <c r="D1350" t="s">
        <v>53</v>
      </c>
      <c r="E1350" t="s">
        <v>57</v>
      </c>
      <c r="F1350" t="s">
        <v>47</v>
      </c>
      <c r="G1350">
        <v>1.1666666666666701</v>
      </c>
      <c r="H1350">
        <v>1.17633333333345</v>
      </c>
      <c r="I1350">
        <v>0.83333333333333304</v>
      </c>
      <c r="J1350">
        <v>-0.572499999999877</v>
      </c>
      <c r="K1350">
        <v>1</v>
      </c>
      <c r="L1350">
        <v>0.15766666666680401</v>
      </c>
      <c r="S1350" t="s">
        <v>179</v>
      </c>
      <c r="T1350" t="s">
        <v>53</v>
      </c>
      <c r="U1350" t="s">
        <v>35</v>
      </c>
      <c r="V1350" t="s">
        <v>42</v>
      </c>
      <c r="W1350" t="s">
        <v>45</v>
      </c>
      <c r="X1350">
        <v>417</v>
      </c>
      <c r="Y1350">
        <v>86</v>
      </c>
      <c r="Z1350">
        <v>323</v>
      </c>
      <c r="AA1350">
        <v>0.70710678118654802</v>
      </c>
      <c r="AB1350">
        <v>0.70710678118654802</v>
      </c>
      <c r="AC1350">
        <v>0.70710678118654802</v>
      </c>
    </row>
    <row r="1351" spans="1:29" x14ac:dyDescent="0.35">
      <c r="A1351" t="s">
        <v>172</v>
      </c>
      <c r="B1351">
        <v>1</v>
      </c>
      <c r="C1351" t="s">
        <v>43</v>
      </c>
      <c r="D1351" t="s">
        <v>53</v>
      </c>
      <c r="E1351" t="s">
        <v>58</v>
      </c>
      <c r="F1351" t="s">
        <v>33</v>
      </c>
      <c r="G1351">
        <v>8.3333333333333301E-2</v>
      </c>
      <c r="H1351">
        <v>0.84399999999999398</v>
      </c>
      <c r="I1351">
        <v>0</v>
      </c>
      <c r="J1351">
        <v>0</v>
      </c>
      <c r="K1351" s="1">
        <v>2.31296463463574E-18</v>
      </c>
      <c r="L1351">
        <v>0</v>
      </c>
      <c r="S1351" t="s">
        <v>173</v>
      </c>
      <c r="T1351" t="s">
        <v>53</v>
      </c>
      <c r="U1351" t="s">
        <v>41</v>
      </c>
      <c r="V1351" t="s">
        <v>36</v>
      </c>
      <c r="W1351" t="s">
        <v>45</v>
      </c>
      <c r="X1351">
        <v>689</v>
      </c>
      <c r="Y1351">
        <v>8</v>
      </c>
      <c r="Z1351">
        <v>600</v>
      </c>
      <c r="AA1351">
        <v>-1.8325872526591701E-2</v>
      </c>
      <c r="AB1351">
        <v>-0.50155539157467099</v>
      </c>
      <c r="AC1351">
        <v>-0.67328393585332602</v>
      </c>
    </row>
    <row r="1352" spans="1:29" x14ac:dyDescent="0.35">
      <c r="A1352" t="s">
        <v>172</v>
      </c>
      <c r="B1352">
        <v>1</v>
      </c>
      <c r="C1352" t="s">
        <v>43</v>
      </c>
      <c r="D1352" t="s">
        <v>53</v>
      </c>
      <c r="E1352" t="s">
        <v>58</v>
      </c>
      <c r="F1352" t="s">
        <v>33</v>
      </c>
      <c r="G1352">
        <v>0.83333333333333304</v>
      </c>
      <c r="H1352">
        <v>2.4326666666666399</v>
      </c>
      <c r="I1352">
        <v>0.83333333333333304</v>
      </c>
      <c r="J1352">
        <v>2.4326666666666399</v>
      </c>
      <c r="K1352">
        <v>0.75</v>
      </c>
      <c r="L1352">
        <v>1.58866666666664</v>
      </c>
      <c r="S1352" t="s">
        <v>178</v>
      </c>
      <c r="T1352" t="s">
        <v>53</v>
      </c>
      <c r="U1352" t="s">
        <v>41</v>
      </c>
      <c r="V1352" t="s">
        <v>36</v>
      </c>
      <c r="W1352" t="s">
        <v>45</v>
      </c>
      <c r="X1352">
        <v>689</v>
      </c>
      <c r="Y1352">
        <v>8</v>
      </c>
      <c r="Z1352">
        <v>600</v>
      </c>
      <c r="AA1352">
        <v>-1.8325872526591701E-2</v>
      </c>
      <c r="AB1352">
        <v>-0.50155539157467099</v>
      </c>
      <c r="AC1352">
        <v>-0.67328393585332602</v>
      </c>
    </row>
    <row r="1353" spans="1:29" x14ac:dyDescent="0.35">
      <c r="A1353" t="s">
        <v>172</v>
      </c>
      <c r="B1353">
        <v>1</v>
      </c>
      <c r="C1353" t="s">
        <v>43</v>
      </c>
      <c r="D1353" t="s">
        <v>53</v>
      </c>
      <c r="E1353" t="s">
        <v>58</v>
      </c>
      <c r="F1353" t="s">
        <v>33</v>
      </c>
      <c r="G1353">
        <v>1.1666666666666701</v>
      </c>
      <c r="H1353">
        <v>2.12916666666671</v>
      </c>
      <c r="I1353">
        <v>1.1666666666666701</v>
      </c>
      <c r="J1353">
        <v>2.12916666666671</v>
      </c>
      <c r="K1353">
        <v>1.0833333333333299</v>
      </c>
      <c r="L1353">
        <v>1.2851666666667201</v>
      </c>
      <c r="S1353" t="s">
        <v>179</v>
      </c>
      <c r="T1353" t="s">
        <v>53</v>
      </c>
      <c r="U1353" t="s">
        <v>41</v>
      </c>
      <c r="V1353" t="s">
        <v>36</v>
      </c>
      <c r="W1353" t="s">
        <v>45</v>
      </c>
      <c r="X1353">
        <v>689</v>
      </c>
      <c r="Y1353">
        <v>8</v>
      </c>
      <c r="Z1353">
        <v>600</v>
      </c>
      <c r="AA1353">
        <v>-1.8325872526591701E-2</v>
      </c>
      <c r="AB1353">
        <v>-0.50155539157467099</v>
      </c>
      <c r="AC1353">
        <v>-0.67328393585332602</v>
      </c>
    </row>
    <row r="1354" spans="1:29" x14ac:dyDescent="0.35">
      <c r="A1354" t="s">
        <v>172</v>
      </c>
      <c r="B1354">
        <v>1</v>
      </c>
      <c r="C1354" t="s">
        <v>43</v>
      </c>
      <c r="D1354" t="s">
        <v>53</v>
      </c>
      <c r="E1354" t="s">
        <v>58</v>
      </c>
      <c r="F1354" t="s">
        <v>33</v>
      </c>
      <c r="G1354">
        <v>1.6666666666666701</v>
      </c>
      <c r="H1354">
        <v>5.1446666666666001</v>
      </c>
      <c r="I1354">
        <v>1.5</v>
      </c>
      <c r="J1354">
        <v>3.4566666666666102</v>
      </c>
      <c r="K1354">
        <v>1.5833333333333299</v>
      </c>
      <c r="L1354">
        <v>4.3006666666666096</v>
      </c>
      <c r="S1354" t="s">
        <v>175</v>
      </c>
      <c r="T1354" t="s">
        <v>53</v>
      </c>
      <c r="U1354" t="s">
        <v>41</v>
      </c>
      <c r="V1354" t="s">
        <v>36</v>
      </c>
      <c r="W1354" t="s">
        <v>45</v>
      </c>
      <c r="X1354">
        <v>689</v>
      </c>
      <c r="Y1354">
        <v>8</v>
      </c>
      <c r="Z1354">
        <v>600</v>
      </c>
      <c r="AA1354">
        <v>-1.8325872526591701E-2</v>
      </c>
      <c r="AB1354">
        <v>-0.50155539157467099</v>
      </c>
      <c r="AC1354">
        <v>-0.67328393585332602</v>
      </c>
    </row>
    <row r="1355" spans="1:29" x14ac:dyDescent="0.35">
      <c r="A1355" t="s">
        <v>172</v>
      </c>
      <c r="B1355">
        <v>1</v>
      </c>
      <c r="C1355" t="s">
        <v>43</v>
      </c>
      <c r="D1355" t="s">
        <v>53</v>
      </c>
      <c r="E1355" t="s">
        <v>58</v>
      </c>
      <c r="F1355" t="s">
        <v>33</v>
      </c>
      <c r="G1355">
        <v>1.3333333333333299</v>
      </c>
      <c r="H1355">
        <v>7.3888333333332499</v>
      </c>
      <c r="I1355">
        <v>1.1666666666666701</v>
      </c>
      <c r="J1355">
        <v>5.7008333333332599</v>
      </c>
      <c r="K1355">
        <v>1.25</v>
      </c>
      <c r="L1355">
        <v>6.5448333333332602</v>
      </c>
      <c r="S1355" t="s">
        <v>176</v>
      </c>
      <c r="T1355" t="s">
        <v>53</v>
      </c>
      <c r="U1355" t="s">
        <v>41</v>
      </c>
      <c r="V1355" t="s">
        <v>36</v>
      </c>
      <c r="W1355" t="s">
        <v>45</v>
      </c>
      <c r="X1355">
        <v>689</v>
      </c>
      <c r="Y1355">
        <v>8</v>
      </c>
      <c r="Z1355">
        <v>600</v>
      </c>
      <c r="AA1355">
        <v>-1.8325872526591701E-2</v>
      </c>
      <c r="AB1355">
        <v>-0.50155539157467099</v>
      </c>
      <c r="AC1355">
        <v>-0.67328393585332602</v>
      </c>
    </row>
    <row r="1356" spans="1:29" x14ac:dyDescent="0.35">
      <c r="A1356" t="s">
        <v>172</v>
      </c>
      <c r="B1356">
        <v>1</v>
      </c>
      <c r="C1356" t="s">
        <v>38</v>
      </c>
      <c r="D1356" t="s">
        <v>53</v>
      </c>
      <c r="E1356" t="s">
        <v>59</v>
      </c>
      <c r="F1356" t="s">
        <v>33</v>
      </c>
      <c r="G1356">
        <v>0.33333333333333298</v>
      </c>
      <c r="H1356">
        <v>0.25325000000000802</v>
      </c>
      <c r="I1356">
        <v>0</v>
      </c>
      <c r="J1356">
        <v>0</v>
      </c>
      <c r="K1356" s="1">
        <v>2.7755575615628901E-17</v>
      </c>
      <c r="L1356" s="1">
        <v>3.7007434154171901E-17</v>
      </c>
      <c r="S1356" t="s">
        <v>173</v>
      </c>
      <c r="T1356" t="s">
        <v>53</v>
      </c>
      <c r="U1356" t="s">
        <v>41</v>
      </c>
      <c r="V1356" t="s">
        <v>42</v>
      </c>
      <c r="W1356" t="s">
        <v>45</v>
      </c>
      <c r="X1356">
        <v>715</v>
      </c>
      <c r="Y1356">
        <v>11</v>
      </c>
      <c r="Z1356">
        <v>649</v>
      </c>
      <c r="AA1356">
        <v>1.1789644658773999</v>
      </c>
      <c r="AB1356">
        <v>-7.0466459973300893E-2</v>
      </c>
      <c r="AC1356">
        <v>-0.56410275706629998</v>
      </c>
    </row>
    <row r="1357" spans="1:29" x14ac:dyDescent="0.35">
      <c r="A1357" t="s">
        <v>172</v>
      </c>
      <c r="B1357">
        <v>1</v>
      </c>
      <c r="C1357" t="s">
        <v>38</v>
      </c>
      <c r="D1357" t="s">
        <v>53</v>
      </c>
      <c r="E1357" t="s">
        <v>59</v>
      </c>
      <c r="F1357" t="s">
        <v>33</v>
      </c>
      <c r="G1357">
        <v>2.1666666666666701</v>
      </c>
      <c r="H1357">
        <v>3.1403333333334502</v>
      </c>
      <c r="I1357">
        <v>2.1666666666666701</v>
      </c>
      <c r="J1357">
        <v>3.1403333333334502</v>
      </c>
      <c r="K1357">
        <v>1.8333333333333299</v>
      </c>
      <c r="L1357">
        <v>2.8870833333334498</v>
      </c>
      <c r="S1357" t="s">
        <v>178</v>
      </c>
      <c r="T1357" t="s">
        <v>53</v>
      </c>
      <c r="U1357" t="s">
        <v>41</v>
      </c>
      <c r="V1357" t="s">
        <v>42</v>
      </c>
      <c r="W1357" t="s">
        <v>45</v>
      </c>
      <c r="X1357">
        <v>715</v>
      </c>
      <c r="Y1357">
        <v>11</v>
      </c>
      <c r="Z1357">
        <v>649</v>
      </c>
      <c r="AA1357">
        <v>1.1789644658773999</v>
      </c>
      <c r="AB1357">
        <v>-7.0466459973300893E-2</v>
      </c>
      <c r="AC1357">
        <v>-0.56410275706629998</v>
      </c>
    </row>
    <row r="1358" spans="1:29" x14ac:dyDescent="0.35">
      <c r="A1358" t="s">
        <v>172</v>
      </c>
      <c r="B1358">
        <v>1</v>
      </c>
      <c r="C1358" t="s">
        <v>38</v>
      </c>
      <c r="D1358" t="s">
        <v>53</v>
      </c>
      <c r="E1358" t="s">
        <v>59</v>
      </c>
      <c r="F1358" t="s">
        <v>33</v>
      </c>
      <c r="G1358">
        <v>0.83333333333333304</v>
      </c>
      <c r="H1358">
        <v>2.44049999999987</v>
      </c>
      <c r="I1358">
        <v>0.83333333333333304</v>
      </c>
      <c r="J1358">
        <v>2.44049999999987</v>
      </c>
      <c r="K1358">
        <v>0.5</v>
      </c>
      <c r="L1358">
        <v>2.1872499999998598</v>
      </c>
      <c r="S1358" t="s">
        <v>179</v>
      </c>
      <c r="T1358" t="s">
        <v>53</v>
      </c>
      <c r="U1358" t="s">
        <v>41</v>
      </c>
      <c r="V1358" t="s">
        <v>42</v>
      </c>
      <c r="W1358" t="s">
        <v>45</v>
      </c>
      <c r="X1358">
        <v>715</v>
      </c>
      <c r="Y1358">
        <v>11</v>
      </c>
      <c r="Z1358">
        <v>649</v>
      </c>
      <c r="AA1358">
        <v>1.1789644658773999</v>
      </c>
      <c r="AB1358">
        <v>-7.0466459973300893E-2</v>
      </c>
      <c r="AC1358">
        <v>-0.56410275706629998</v>
      </c>
    </row>
    <row r="1359" spans="1:29" x14ac:dyDescent="0.35">
      <c r="A1359" t="s">
        <v>172</v>
      </c>
      <c r="B1359">
        <v>1</v>
      </c>
      <c r="C1359" t="s">
        <v>38</v>
      </c>
      <c r="D1359" t="s">
        <v>53</v>
      </c>
      <c r="E1359" t="s">
        <v>59</v>
      </c>
      <c r="F1359" t="s">
        <v>33</v>
      </c>
      <c r="G1359">
        <v>0.83333333333333304</v>
      </c>
      <c r="H1359">
        <v>3.6936666666666902</v>
      </c>
      <c r="I1359">
        <v>0.16666666666666699</v>
      </c>
      <c r="J1359">
        <v>3.1871666666666698</v>
      </c>
      <c r="K1359">
        <v>0.5</v>
      </c>
      <c r="L1359">
        <v>3.44041666666668</v>
      </c>
      <c r="S1359" t="s">
        <v>175</v>
      </c>
      <c r="T1359" t="s">
        <v>53</v>
      </c>
      <c r="U1359" t="s">
        <v>41</v>
      </c>
      <c r="V1359" t="s">
        <v>42</v>
      </c>
      <c r="W1359" t="s">
        <v>45</v>
      </c>
      <c r="X1359">
        <v>715</v>
      </c>
      <c r="Y1359">
        <v>11</v>
      </c>
      <c r="Z1359">
        <v>649</v>
      </c>
      <c r="AA1359">
        <v>1.1789644658773999</v>
      </c>
      <c r="AB1359">
        <v>-7.0466459973300893E-2</v>
      </c>
      <c r="AC1359">
        <v>-0.56410275706629998</v>
      </c>
    </row>
    <row r="1360" spans="1:29" x14ac:dyDescent="0.35">
      <c r="A1360" t="s">
        <v>172</v>
      </c>
      <c r="B1360">
        <v>1</v>
      </c>
      <c r="C1360" t="s">
        <v>38</v>
      </c>
      <c r="D1360" t="s">
        <v>53</v>
      </c>
      <c r="E1360" t="s">
        <v>59</v>
      </c>
      <c r="F1360" t="s">
        <v>33</v>
      </c>
      <c r="G1360">
        <v>0.33333333333333298</v>
      </c>
      <c r="H1360">
        <v>6.6241666666666497</v>
      </c>
      <c r="I1360">
        <v>-0.33333333333333298</v>
      </c>
      <c r="J1360">
        <v>6.1176666666666302</v>
      </c>
      <c r="K1360" s="1">
        <v>2.7755575615628901E-17</v>
      </c>
      <c r="L1360">
        <v>6.3709166666666404</v>
      </c>
      <c r="S1360" t="s">
        <v>176</v>
      </c>
      <c r="T1360" t="s">
        <v>53</v>
      </c>
      <c r="U1360" t="s">
        <v>41</v>
      </c>
      <c r="V1360" t="s">
        <v>42</v>
      </c>
      <c r="W1360" t="s">
        <v>45</v>
      </c>
      <c r="X1360">
        <v>715</v>
      </c>
      <c r="Y1360">
        <v>11</v>
      </c>
      <c r="Z1360">
        <v>649</v>
      </c>
      <c r="AA1360">
        <v>1.1789644658773999</v>
      </c>
      <c r="AB1360">
        <v>-7.0466459973300893E-2</v>
      </c>
      <c r="AC1360">
        <v>-0.56410275706629998</v>
      </c>
    </row>
    <row r="1361" spans="1:29" x14ac:dyDescent="0.35">
      <c r="A1361" t="s">
        <v>172</v>
      </c>
      <c r="B1361">
        <v>1</v>
      </c>
      <c r="C1361" t="s">
        <v>43</v>
      </c>
      <c r="D1361" t="s">
        <v>53</v>
      </c>
      <c r="E1361" t="s">
        <v>60</v>
      </c>
      <c r="F1361" t="s">
        <v>33</v>
      </c>
      <c r="G1361">
        <v>0.5</v>
      </c>
      <c r="H1361">
        <v>1.4272500000000199</v>
      </c>
      <c r="I1361">
        <v>0</v>
      </c>
      <c r="J1361">
        <v>0</v>
      </c>
      <c r="K1361">
        <v>0</v>
      </c>
      <c r="L1361" s="1">
        <v>-7.4014868308343802E-17</v>
      </c>
      <c r="S1361" t="s">
        <v>173</v>
      </c>
      <c r="T1361" t="s">
        <v>53</v>
      </c>
      <c r="U1361" t="s">
        <v>41</v>
      </c>
      <c r="V1361" t="s">
        <v>36</v>
      </c>
      <c r="W1361" t="s">
        <v>45</v>
      </c>
      <c r="X1361">
        <v>668</v>
      </c>
      <c r="Y1361">
        <v>20</v>
      </c>
      <c r="Z1361">
        <v>605</v>
      </c>
      <c r="AA1361">
        <v>0.10384661098402</v>
      </c>
      <c r="AB1361">
        <v>-0.84974260556039305</v>
      </c>
      <c r="AC1361">
        <v>-0.23655922070522301</v>
      </c>
    </row>
    <row r="1362" spans="1:29" x14ac:dyDescent="0.35">
      <c r="A1362" t="s">
        <v>172</v>
      </c>
      <c r="B1362">
        <v>1</v>
      </c>
      <c r="C1362" t="s">
        <v>43</v>
      </c>
      <c r="D1362" t="s">
        <v>53</v>
      </c>
      <c r="E1362" t="s">
        <v>60</v>
      </c>
      <c r="F1362" t="s">
        <v>33</v>
      </c>
      <c r="G1362">
        <v>0.5</v>
      </c>
      <c r="H1362">
        <v>2.3476666666666799</v>
      </c>
      <c r="I1362">
        <v>0.16666666666666699</v>
      </c>
      <c r="J1362">
        <v>0.54699999999999704</v>
      </c>
      <c r="K1362">
        <v>0</v>
      </c>
      <c r="L1362">
        <v>0.920416666666663</v>
      </c>
      <c r="S1362" t="s">
        <v>178</v>
      </c>
      <c r="T1362" t="s">
        <v>53</v>
      </c>
      <c r="U1362" t="s">
        <v>41</v>
      </c>
      <c r="V1362" t="s">
        <v>36</v>
      </c>
      <c r="W1362" t="s">
        <v>45</v>
      </c>
      <c r="X1362">
        <v>668</v>
      </c>
      <c r="Y1362">
        <v>20</v>
      </c>
      <c r="Z1362">
        <v>605</v>
      </c>
      <c r="AA1362">
        <v>0.10384661098402</v>
      </c>
      <c r="AB1362">
        <v>-0.84974260556039305</v>
      </c>
      <c r="AC1362">
        <v>-0.23655922070522301</v>
      </c>
    </row>
    <row r="1363" spans="1:29" x14ac:dyDescent="0.35">
      <c r="A1363" t="s">
        <v>172</v>
      </c>
      <c r="B1363">
        <v>1</v>
      </c>
      <c r="C1363" t="s">
        <v>43</v>
      </c>
      <c r="D1363" t="s">
        <v>53</v>
      </c>
      <c r="E1363" t="s">
        <v>60</v>
      </c>
      <c r="F1363" t="s">
        <v>33</v>
      </c>
      <c r="G1363">
        <v>0</v>
      </c>
      <c r="H1363">
        <v>1.6666666666666701</v>
      </c>
      <c r="I1363">
        <v>-0.33333333333333298</v>
      </c>
      <c r="J1363">
        <v>-0.134000000000015</v>
      </c>
      <c r="K1363">
        <v>-0.5</v>
      </c>
      <c r="L1363">
        <v>0.23941666666665201</v>
      </c>
      <c r="S1363" t="s">
        <v>179</v>
      </c>
      <c r="T1363" t="s">
        <v>53</v>
      </c>
      <c r="U1363" t="s">
        <v>41</v>
      </c>
      <c r="V1363" t="s">
        <v>36</v>
      </c>
      <c r="W1363" t="s">
        <v>45</v>
      </c>
      <c r="X1363">
        <v>668</v>
      </c>
      <c r="Y1363">
        <v>20</v>
      </c>
      <c r="Z1363">
        <v>605</v>
      </c>
      <c r="AA1363">
        <v>0.10384661098402</v>
      </c>
      <c r="AB1363">
        <v>-0.84974260556039305</v>
      </c>
      <c r="AC1363">
        <v>-0.23655922070522301</v>
      </c>
    </row>
    <row r="1364" spans="1:29" x14ac:dyDescent="0.35">
      <c r="A1364" t="s">
        <v>172</v>
      </c>
      <c r="B1364">
        <v>1</v>
      </c>
      <c r="C1364" t="s">
        <v>43</v>
      </c>
      <c r="D1364" t="s">
        <v>53</v>
      </c>
      <c r="E1364" t="s">
        <v>60</v>
      </c>
      <c r="F1364" t="s">
        <v>33</v>
      </c>
      <c r="G1364">
        <v>0.33333333333333298</v>
      </c>
      <c r="H1364">
        <v>0.34616666666664703</v>
      </c>
      <c r="I1364">
        <v>-0.33333333333333298</v>
      </c>
      <c r="J1364">
        <v>-0.70766666666670097</v>
      </c>
      <c r="K1364">
        <v>-0.16666666666666699</v>
      </c>
      <c r="L1364">
        <v>-1.08108333333337</v>
      </c>
      <c r="S1364" t="s">
        <v>175</v>
      </c>
      <c r="T1364" t="s">
        <v>53</v>
      </c>
      <c r="U1364" t="s">
        <v>41</v>
      </c>
      <c r="V1364" t="s">
        <v>36</v>
      </c>
      <c r="W1364" t="s">
        <v>45</v>
      </c>
      <c r="X1364">
        <v>668</v>
      </c>
      <c r="Y1364">
        <v>20</v>
      </c>
      <c r="Z1364">
        <v>605</v>
      </c>
      <c r="AA1364">
        <v>0.10384661098402</v>
      </c>
      <c r="AB1364">
        <v>-0.84974260556039305</v>
      </c>
      <c r="AC1364">
        <v>-0.23655922070522301</v>
      </c>
    </row>
    <row r="1365" spans="1:29" x14ac:dyDescent="0.35">
      <c r="A1365" t="s">
        <v>172</v>
      </c>
      <c r="B1365">
        <v>1</v>
      </c>
      <c r="C1365" t="s">
        <v>43</v>
      </c>
      <c r="D1365" t="s">
        <v>53</v>
      </c>
      <c r="E1365" t="s">
        <v>60</v>
      </c>
      <c r="F1365" t="s">
        <v>33</v>
      </c>
      <c r="G1365">
        <v>2</v>
      </c>
      <c r="H1365">
        <v>5.2750000000001096</v>
      </c>
      <c r="I1365">
        <v>1.3333333333333299</v>
      </c>
      <c r="J1365">
        <v>4.2211666666667602</v>
      </c>
      <c r="K1365">
        <v>1.5</v>
      </c>
      <c r="L1365">
        <v>3.8477500000000999</v>
      </c>
      <c r="S1365" t="s">
        <v>176</v>
      </c>
      <c r="T1365" t="s">
        <v>53</v>
      </c>
      <c r="U1365" t="s">
        <v>41</v>
      </c>
      <c r="V1365" t="s">
        <v>36</v>
      </c>
      <c r="W1365" t="s">
        <v>45</v>
      </c>
      <c r="X1365">
        <v>668</v>
      </c>
      <c r="Y1365">
        <v>20</v>
      </c>
      <c r="Z1365">
        <v>605</v>
      </c>
      <c r="AA1365">
        <v>0.10384661098402</v>
      </c>
      <c r="AB1365">
        <v>-0.84974260556039305</v>
      </c>
      <c r="AC1365">
        <v>-0.23655922070522301</v>
      </c>
    </row>
    <row r="1366" spans="1:29" x14ac:dyDescent="0.35">
      <c r="A1366" t="s">
        <v>172</v>
      </c>
      <c r="B1366">
        <v>2</v>
      </c>
      <c r="C1366" t="s">
        <v>38</v>
      </c>
      <c r="D1366" t="s">
        <v>53</v>
      </c>
      <c r="E1366" t="s">
        <v>54</v>
      </c>
      <c r="F1366" t="s">
        <v>50</v>
      </c>
      <c r="G1366">
        <v>0.66666666666666696</v>
      </c>
      <c r="H1366">
        <v>0.19991666666663799</v>
      </c>
      <c r="I1366">
        <v>0</v>
      </c>
      <c r="J1366">
        <v>0</v>
      </c>
      <c r="K1366" s="1">
        <v>1.29526019539602E-16</v>
      </c>
      <c r="L1366" s="1">
        <v>1.38777878078145E-17</v>
      </c>
      <c r="S1366" t="s">
        <v>173</v>
      </c>
      <c r="T1366" t="s">
        <v>53</v>
      </c>
      <c r="U1366" t="s">
        <v>41</v>
      </c>
      <c r="V1366" t="s">
        <v>42</v>
      </c>
      <c r="W1366" t="s">
        <v>37</v>
      </c>
      <c r="X1366">
        <v>805</v>
      </c>
      <c r="Y1366">
        <v>67</v>
      </c>
      <c r="Z1366">
        <v>549</v>
      </c>
      <c r="AA1366">
        <v>-1.26448520433483</v>
      </c>
      <c r="AB1366">
        <v>1.4217644571083701</v>
      </c>
      <c r="AC1366">
        <v>1.4739459136248501</v>
      </c>
    </row>
    <row r="1367" spans="1:29" x14ac:dyDescent="0.35">
      <c r="A1367" t="s">
        <v>172</v>
      </c>
      <c r="B1367">
        <v>2</v>
      </c>
      <c r="C1367" t="s">
        <v>38</v>
      </c>
      <c r="D1367" t="s">
        <v>53</v>
      </c>
      <c r="E1367" t="s">
        <v>54</v>
      </c>
      <c r="F1367" t="s">
        <v>50</v>
      </c>
      <c r="G1367">
        <v>1.8333333333333299</v>
      </c>
      <c r="H1367">
        <v>7.4361666666667396</v>
      </c>
      <c r="I1367">
        <v>1</v>
      </c>
      <c r="J1367">
        <v>7.2236666666667597</v>
      </c>
      <c r="K1367">
        <v>1.1666666666666701</v>
      </c>
      <c r="L1367">
        <v>7.2362500000001004</v>
      </c>
      <c r="S1367" t="s">
        <v>175</v>
      </c>
      <c r="T1367" t="s">
        <v>53</v>
      </c>
      <c r="U1367" t="s">
        <v>41</v>
      </c>
      <c r="V1367" t="s">
        <v>42</v>
      </c>
      <c r="W1367" t="s">
        <v>37</v>
      </c>
      <c r="X1367">
        <v>805</v>
      </c>
      <c r="Y1367">
        <v>67</v>
      </c>
      <c r="Z1367">
        <v>549</v>
      </c>
      <c r="AA1367">
        <v>-1.26448520433483</v>
      </c>
      <c r="AB1367">
        <v>1.4217644571083701</v>
      </c>
      <c r="AC1367">
        <v>1.4739459136248501</v>
      </c>
    </row>
    <row r="1368" spans="1:29" x14ac:dyDescent="0.35">
      <c r="A1368" t="s">
        <v>172</v>
      </c>
      <c r="B1368">
        <v>2</v>
      </c>
      <c r="C1368" t="s">
        <v>38</v>
      </c>
      <c r="D1368" t="s">
        <v>53</v>
      </c>
      <c r="E1368" t="s">
        <v>54</v>
      </c>
      <c r="F1368" t="s">
        <v>50</v>
      </c>
      <c r="G1368">
        <v>2.1666666666666701</v>
      </c>
      <c r="H1368">
        <v>5.8191666666665602</v>
      </c>
      <c r="I1368">
        <v>1.3333333333333299</v>
      </c>
      <c r="J1368">
        <v>5.6066666666665803</v>
      </c>
      <c r="K1368">
        <v>1.5</v>
      </c>
      <c r="L1368">
        <v>5.6192499999999201</v>
      </c>
      <c r="S1368" t="s">
        <v>176</v>
      </c>
      <c r="T1368" t="s">
        <v>53</v>
      </c>
      <c r="U1368" t="s">
        <v>41</v>
      </c>
      <c r="V1368" t="s">
        <v>42</v>
      </c>
      <c r="W1368" t="s">
        <v>37</v>
      </c>
      <c r="X1368">
        <v>805</v>
      </c>
      <c r="Y1368">
        <v>67</v>
      </c>
      <c r="Z1368">
        <v>549</v>
      </c>
      <c r="AA1368">
        <v>-1.26448520433483</v>
      </c>
      <c r="AB1368">
        <v>1.4217644571083701</v>
      </c>
      <c r="AC1368">
        <v>1.4739459136248501</v>
      </c>
    </row>
    <row r="1369" spans="1:29" x14ac:dyDescent="0.35">
      <c r="A1369" t="s">
        <v>172</v>
      </c>
      <c r="B1369">
        <v>2</v>
      </c>
      <c r="C1369" t="s">
        <v>38</v>
      </c>
      <c r="D1369" t="s">
        <v>53</v>
      </c>
      <c r="E1369" t="s">
        <v>54</v>
      </c>
      <c r="F1369" t="s">
        <v>50</v>
      </c>
      <c r="G1369">
        <v>2</v>
      </c>
      <c r="H1369">
        <v>3.78116666666654</v>
      </c>
      <c r="I1369">
        <v>1.5</v>
      </c>
      <c r="J1369">
        <v>3.5938333333332402</v>
      </c>
      <c r="K1369">
        <v>1.3333333333333299</v>
      </c>
      <c r="L1369">
        <v>3.5812499999998999</v>
      </c>
      <c r="S1369" t="s">
        <v>178</v>
      </c>
      <c r="T1369" t="s">
        <v>53</v>
      </c>
      <c r="U1369" t="s">
        <v>41</v>
      </c>
      <c r="V1369" t="s">
        <v>42</v>
      </c>
      <c r="W1369" t="s">
        <v>37</v>
      </c>
      <c r="X1369">
        <v>805</v>
      </c>
      <c r="Y1369">
        <v>67</v>
      </c>
      <c r="Z1369">
        <v>549</v>
      </c>
      <c r="AA1369">
        <v>-1.26448520433483</v>
      </c>
      <c r="AB1369">
        <v>1.4217644571083701</v>
      </c>
      <c r="AC1369">
        <v>1.4739459136248501</v>
      </c>
    </row>
    <row r="1370" spans="1:29" x14ac:dyDescent="0.35">
      <c r="A1370" t="s">
        <v>172</v>
      </c>
      <c r="B1370">
        <v>2</v>
      </c>
      <c r="C1370" t="s">
        <v>38</v>
      </c>
      <c r="D1370" t="s">
        <v>53</v>
      </c>
      <c r="E1370" t="s">
        <v>54</v>
      </c>
      <c r="F1370" t="s">
        <v>50</v>
      </c>
      <c r="G1370">
        <v>0.83333333333333304</v>
      </c>
      <c r="H1370">
        <v>0.96033333333332405</v>
      </c>
      <c r="I1370">
        <v>0.33333333333333298</v>
      </c>
      <c r="J1370">
        <v>0.773000000000025</v>
      </c>
      <c r="K1370">
        <v>0.16666666666666699</v>
      </c>
      <c r="L1370">
        <v>0.76041666666668595</v>
      </c>
      <c r="S1370" t="s">
        <v>179</v>
      </c>
      <c r="T1370" t="s">
        <v>53</v>
      </c>
      <c r="U1370" t="s">
        <v>41</v>
      </c>
      <c r="V1370" t="s">
        <v>42</v>
      </c>
      <c r="W1370" t="s">
        <v>37</v>
      </c>
      <c r="X1370">
        <v>805</v>
      </c>
      <c r="Y1370">
        <v>67</v>
      </c>
      <c r="Z1370">
        <v>549</v>
      </c>
      <c r="AA1370">
        <v>-1.26448520433483</v>
      </c>
      <c r="AB1370">
        <v>1.4217644571083701</v>
      </c>
      <c r="AC1370">
        <v>1.4739459136248501</v>
      </c>
    </row>
    <row r="1371" spans="1:29" x14ac:dyDescent="0.35">
      <c r="A1371" t="s">
        <v>172</v>
      </c>
      <c r="B1371">
        <v>2</v>
      </c>
      <c r="C1371" t="s">
        <v>55</v>
      </c>
      <c r="D1371" t="s">
        <v>53</v>
      </c>
      <c r="E1371" t="s">
        <v>56</v>
      </c>
      <c r="F1371" t="s">
        <v>40</v>
      </c>
      <c r="G1371">
        <v>0.75</v>
      </c>
      <c r="H1371">
        <v>0.54625000000000501</v>
      </c>
      <c r="I1371">
        <v>0</v>
      </c>
      <c r="J1371">
        <v>0</v>
      </c>
      <c r="K1371">
        <v>0</v>
      </c>
      <c r="L1371">
        <v>0</v>
      </c>
      <c r="S1371" t="s">
        <v>173</v>
      </c>
      <c r="T1371" t="s">
        <v>53</v>
      </c>
      <c r="U1371" t="s">
        <v>35</v>
      </c>
      <c r="V1371" t="s">
        <v>42</v>
      </c>
      <c r="W1371" t="s">
        <v>37</v>
      </c>
      <c r="X1371">
        <v>328</v>
      </c>
      <c r="Y1371">
        <v>24</v>
      </c>
      <c r="Z1371">
        <v>225</v>
      </c>
      <c r="AA1371">
        <v>-0.70710678118654802</v>
      </c>
      <c r="AB1371">
        <v>-0.70710678118654802</v>
      </c>
      <c r="AC1371">
        <v>-0.70710678118654802</v>
      </c>
    </row>
    <row r="1372" spans="1:29" x14ac:dyDescent="0.35">
      <c r="A1372" t="s">
        <v>172</v>
      </c>
      <c r="B1372">
        <v>2</v>
      </c>
      <c r="C1372" t="s">
        <v>55</v>
      </c>
      <c r="D1372" t="s">
        <v>53</v>
      </c>
      <c r="E1372" t="s">
        <v>56</v>
      </c>
      <c r="F1372" t="s">
        <v>40</v>
      </c>
      <c r="G1372">
        <v>1.3333333333333299</v>
      </c>
      <c r="H1372">
        <v>5.5673333333333899</v>
      </c>
      <c r="I1372">
        <v>1</v>
      </c>
      <c r="J1372">
        <v>4.7505000000000797</v>
      </c>
      <c r="K1372">
        <v>0.58333333333333304</v>
      </c>
      <c r="L1372">
        <v>5.0210833333333902</v>
      </c>
      <c r="S1372" t="s">
        <v>175</v>
      </c>
      <c r="T1372" t="s">
        <v>53</v>
      </c>
      <c r="U1372" t="s">
        <v>35</v>
      </c>
      <c r="V1372" t="s">
        <v>42</v>
      </c>
      <c r="W1372" t="s">
        <v>37</v>
      </c>
      <c r="X1372">
        <v>328</v>
      </c>
      <c r="Y1372">
        <v>24</v>
      </c>
      <c r="Z1372">
        <v>225</v>
      </c>
      <c r="AA1372">
        <v>-0.70710678118654802</v>
      </c>
      <c r="AB1372">
        <v>-0.70710678118654802</v>
      </c>
      <c r="AC1372">
        <v>-0.70710678118654802</v>
      </c>
    </row>
    <row r="1373" spans="1:29" x14ac:dyDescent="0.35">
      <c r="A1373" t="s">
        <v>172</v>
      </c>
      <c r="B1373">
        <v>2</v>
      </c>
      <c r="C1373" t="s">
        <v>55</v>
      </c>
      <c r="D1373" t="s">
        <v>53</v>
      </c>
      <c r="E1373" t="s">
        <v>56</v>
      </c>
      <c r="F1373" t="s">
        <v>40</v>
      </c>
      <c r="G1373">
        <v>1.1666666666666701</v>
      </c>
      <c r="H1373">
        <v>9.7444999999999702</v>
      </c>
      <c r="I1373">
        <v>0.83333333333333304</v>
      </c>
      <c r="J1373">
        <v>8.92766666666666</v>
      </c>
      <c r="K1373">
        <v>0.41666666666666702</v>
      </c>
      <c r="L1373">
        <v>9.1982499999999607</v>
      </c>
      <c r="S1373" t="s">
        <v>176</v>
      </c>
      <c r="T1373" t="s">
        <v>53</v>
      </c>
      <c r="U1373" t="s">
        <v>35</v>
      </c>
      <c r="V1373" t="s">
        <v>42</v>
      </c>
      <c r="W1373" t="s">
        <v>37</v>
      </c>
      <c r="X1373">
        <v>328</v>
      </c>
      <c r="Y1373">
        <v>24</v>
      </c>
      <c r="Z1373">
        <v>225</v>
      </c>
      <c r="AA1373">
        <v>-0.70710678118654802</v>
      </c>
      <c r="AB1373">
        <v>-0.70710678118654802</v>
      </c>
      <c r="AC1373">
        <v>-0.70710678118654802</v>
      </c>
    </row>
    <row r="1374" spans="1:29" x14ac:dyDescent="0.35">
      <c r="A1374" t="s">
        <v>172</v>
      </c>
      <c r="B1374">
        <v>2</v>
      </c>
      <c r="C1374" t="s">
        <v>55</v>
      </c>
      <c r="D1374" t="s">
        <v>53</v>
      </c>
      <c r="E1374" t="s">
        <v>56</v>
      </c>
      <c r="F1374" t="s">
        <v>40</v>
      </c>
      <c r="G1374">
        <v>1</v>
      </c>
      <c r="H1374">
        <v>4.5310000000001196</v>
      </c>
      <c r="I1374">
        <v>-0.16666666666666699</v>
      </c>
      <c r="J1374">
        <v>4.2553333333334198</v>
      </c>
      <c r="K1374">
        <v>0.25</v>
      </c>
      <c r="L1374">
        <v>3.9847500000001101</v>
      </c>
      <c r="S1374" t="s">
        <v>178</v>
      </c>
      <c r="T1374" t="s">
        <v>53</v>
      </c>
      <c r="U1374" t="s">
        <v>35</v>
      </c>
      <c r="V1374" t="s">
        <v>42</v>
      </c>
      <c r="W1374" t="s">
        <v>37</v>
      </c>
      <c r="X1374">
        <v>328</v>
      </c>
      <c r="Y1374">
        <v>24</v>
      </c>
      <c r="Z1374">
        <v>225</v>
      </c>
      <c r="AA1374">
        <v>-0.70710678118654802</v>
      </c>
      <c r="AB1374">
        <v>-0.70710678118654802</v>
      </c>
      <c r="AC1374">
        <v>-0.70710678118654802</v>
      </c>
    </row>
    <row r="1375" spans="1:29" x14ac:dyDescent="0.35">
      <c r="A1375" t="s">
        <v>172</v>
      </c>
      <c r="B1375">
        <v>2</v>
      </c>
      <c r="C1375" t="s">
        <v>55</v>
      </c>
      <c r="D1375" t="s">
        <v>53</v>
      </c>
      <c r="E1375" t="s">
        <v>56</v>
      </c>
      <c r="F1375" t="s">
        <v>40</v>
      </c>
      <c r="G1375">
        <v>1.5</v>
      </c>
      <c r="H1375">
        <v>3.8258333333332102</v>
      </c>
      <c r="I1375">
        <v>0.33333333333333298</v>
      </c>
      <c r="J1375">
        <v>3.5501666666665002</v>
      </c>
      <c r="K1375">
        <v>0.75</v>
      </c>
      <c r="L1375">
        <v>3.2795833333331998</v>
      </c>
      <c r="S1375" t="s">
        <v>179</v>
      </c>
      <c r="T1375" t="s">
        <v>53</v>
      </c>
      <c r="U1375" t="s">
        <v>35</v>
      </c>
      <c r="V1375" t="s">
        <v>42</v>
      </c>
      <c r="W1375" t="s">
        <v>37</v>
      </c>
      <c r="X1375">
        <v>328</v>
      </c>
      <c r="Y1375">
        <v>24</v>
      </c>
      <c r="Z1375">
        <v>225</v>
      </c>
      <c r="AA1375">
        <v>-0.70710678118654802</v>
      </c>
      <c r="AB1375">
        <v>-0.70710678118654802</v>
      </c>
      <c r="AC1375">
        <v>-0.70710678118654802</v>
      </c>
    </row>
    <row r="1376" spans="1:29" x14ac:dyDescent="0.35">
      <c r="A1376" t="s">
        <v>172</v>
      </c>
      <c r="B1376">
        <v>2</v>
      </c>
      <c r="C1376" t="s">
        <v>55</v>
      </c>
      <c r="D1376" t="s">
        <v>53</v>
      </c>
      <c r="E1376" t="s">
        <v>57</v>
      </c>
      <c r="F1376" t="s">
        <v>47</v>
      </c>
      <c r="G1376">
        <v>0.25</v>
      </c>
      <c r="H1376">
        <v>1.45808333333336</v>
      </c>
      <c r="I1376">
        <v>0</v>
      </c>
      <c r="J1376">
        <v>0</v>
      </c>
      <c r="K1376">
        <v>0</v>
      </c>
      <c r="L1376" s="1">
        <v>-1.11022302462516E-16</v>
      </c>
      <c r="S1376" t="s">
        <v>173</v>
      </c>
      <c r="T1376" t="s">
        <v>53</v>
      </c>
      <c r="U1376" t="s">
        <v>35</v>
      </c>
      <c r="V1376" t="s">
        <v>42</v>
      </c>
      <c r="W1376" t="s">
        <v>45</v>
      </c>
      <c r="X1376">
        <v>417</v>
      </c>
      <c r="Y1376">
        <v>86</v>
      </c>
      <c r="Z1376">
        <v>323</v>
      </c>
      <c r="AA1376">
        <v>0.70710678118654802</v>
      </c>
      <c r="AB1376">
        <v>0.70710678118654802</v>
      </c>
      <c r="AC1376">
        <v>0.70710678118654802</v>
      </c>
    </row>
    <row r="1377" spans="1:29" x14ac:dyDescent="0.35">
      <c r="A1377" t="s">
        <v>172</v>
      </c>
      <c r="B1377">
        <v>2</v>
      </c>
      <c r="C1377" t="s">
        <v>55</v>
      </c>
      <c r="D1377" t="s">
        <v>53</v>
      </c>
      <c r="E1377" t="s">
        <v>57</v>
      </c>
      <c r="F1377" t="s">
        <v>47</v>
      </c>
      <c r="G1377">
        <v>1.3333333333333299</v>
      </c>
      <c r="H1377">
        <v>2.3734999999999999</v>
      </c>
      <c r="I1377">
        <v>1</v>
      </c>
      <c r="J1377">
        <v>1.2254999999999701</v>
      </c>
      <c r="K1377">
        <v>1.0833333333333299</v>
      </c>
      <c r="L1377">
        <v>0.91541666666663901</v>
      </c>
      <c r="S1377" t="s">
        <v>178</v>
      </c>
      <c r="T1377" t="s">
        <v>53</v>
      </c>
      <c r="U1377" t="s">
        <v>35</v>
      </c>
      <c r="V1377" t="s">
        <v>42</v>
      </c>
      <c r="W1377" t="s">
        <v>45</v>
      </c>
      <c r="X1377">
        <v>417</v>
      </c>
      <c r="Y1377">
        <v>86</v>
      </c>
      <c r="Z1377">
        <v>323</v>
      </c>
      <c r="AA1377">
        <v>0.70710678118654802</v>
      </c>
      <c r="AB1377">
        <v>0.70710678118654802</v>
      </c>
      <c r="AC1377">
        <v>0.70710678118654802</v>
      </c>
    </row>
    <row r="1378" spans="1:29" x14ac:dyDescent="0.35">
      <c r="A1378" t="s">
        <v>172</v>
      </c>
      <c r="B1378">
        <v>2</v>
      </c>
      <c r="C1378" t="s">
        <v>55</v>
      </c>
      <c r="D1378" t="s">
        <v>53</v>
      </c>
      <c r="E1378" t="s">
        <v>57</v>
      </c>
      <c r="F1378" t="s">
        <v>47</v>
      </c>
      <c r="G1378">
        <v>0.66666666666666696</v>
      </c>
      <c r="H1378">
        <v>0.651333333333317</v>
      </c>
      <c r="I1378">
        <v>0.33333333333333298</v>
      </c>
      <c r="J1378">
        <v>-0.496666666666708</v>
      </c>
      <c r="K1378">
        <v>0.41666666666666702</v>
      </c>
      <c r="L1378">
        <v>-0.80675000000004105</v>
      </c>
      <c r="S1378" t="s">
        <v>179</v>
      </c>
      <c r="T1378" t="s">
        <v>53</v>
      </c>
      <c r="U1378" t="s">
        <v>35</v>
      </c>
      <c r="V1378" t="s">
        <v>42</v>
      </c>
      <c r="W1378" t="s">
        <v>45</v>
      </c>
      <c r="X1378">
        <v>417</v>
      </c>
      <c r="Y1378">
        <v>86</v>
      </c>
      <c r="Z1378">
        <v>323</v>
      </c>
      <c r="AA1378">
        <v>0.70710678118654802</v>
      </c>
      <c r="AB1378">
        <v>0.70710678118654802</v>
      </c>
      <c r="AC1378">
        <v>0.70710678118654802</v>
      </c>
    </row>
    <row r="1379" spans="1:29" x14ac:dyDescent="0.35">
      <c r="A1379" t="s">
        <v>172</v>
      </c>
      <c r="B1379">
        <v>2</v>
      </c>
      <c r="C1379" t="s">
        <v>55</v>
      </c>
      <c r="D1379" t="s">
        <v>53</v>
      </c>
      <c r="E1379" t="s">
        <v>57</v>
      </c>
      <c r="F1379" t="s">
        <v>47</v>
      </c>
      <c r="G1379">
        <v>1</v>
      </c>
      <c r="H1379">
        <v>5.82800000000009</v>
      </c>
      <c r="I1379">
        <v>0.83333333333333304</v>
      </c>
      <c r="J1379">
        <v>4.0598333333334002</v>
      </c>
      <c r="K1379">
        <v>0.75</v>
      </c>
      <c r="L1379">
        <v>4.3699166666667297</v>
      </c>
      <c r="S1379" t="s">
        <v>175</v>
      </c>
      <c r="T1379" t="s">
        <v>53</v>
      </c>
      <c r="U1379" t="s">
        <v>35</v>
      </c>
      <c r="V1379" t="s">
        <v>42</v>
      </c>
      <c r="W1379" t="s">
        <v>45</v>
      </c>
      <c r="X1379">
        <v>417</v>
      </c>
      <c r="Y1379">
        <v>86</v>
      </c>
      <c r="Z1379">
        <v>323</v>
      </c>
      <c r="AA1379">
        <v>0.70710678118654802</v>
      </c>
      <c r="AB1379">
        <v>0.70710678118654802</v>
      </c>
      <c r="AC1379">
        <v>0.70710678118654802</v>
      </c>
    </row>
    <row r="1380" spans="1:29" x14ac:dyDescent="0.35">
      <c r="A1380" t="s">
        <v>172</v>
      </c>
      <c r="B1380">
        <v>2</v>
      </c>
      <c r="C1380" t="s">
        <v>55</v>
      </c>
      <c r="D1380" t="s">
        <v>53</v>
      </c>
      <c r="E1380" t="s">
        <v>57</v>
      </c>
      <c r="F1380" t="s">
        <v>47</v>
      </c>
      <c r="G1380">
        <v>0.66666666666666696</v>
      </c>
      <c r="H1380">
        <v>7.9768333333333103</v>
      </c>
      <c r="I1380">
        <v>0.5</v>
      </c>
      <c r="J1380">
        <v>6.2086666666666197</v>
      </c>
      <c r="K1380">
        <v>0.41666666666666702</v>
      </c>
      <c r="L1380">
        <v>6.5187499999999599</v>
      </c>
      <c r="S1380" t="s">
        <v>176</v>
      </c>
      <c r="T1380" t="s">
        <v>53</v>
      </c>
      <c r="U1380" t="s">
        <v>35</v>
      </c>
      <c r="V1380" t="s">
        <v>42</v>
      </c>
      <c r="W1380" t="s">
        <v>45</v>
      </c>
      <c r="X1380">
        <v>417</v>
      </c>
      <c r="Y1380">
        <v>86</v>
      </c>
      <c r="Z1380">
        <v>323</v>
      </c>
      <c r="AA1380">
        <v>0.70710678118654802</v>
      </c>
      <c r="AB1380">
        <v>0.70710678118654802</v>
      </c>
      <c r="AC1380">
        <v>0.70710678118654802</v>
      </c>
    </row>
    <row r="1381" spans="1:29" x14ac:dyDescent="0.35">
      <c r="A1381" t="s">
        <v>172</v>
      </c>
      <c r="B1381">
        <v>2</v>
      </c>
      <c r="C1381" t="s">
        <v>43</v>
      </c>
      <c r="D1381" t="s">
        <v>53</v>
      </c>
      <c r="E1381" t="s">
        <v>58</v>
      </c>
      <c r="F1381" t="s">
        <v>33</v>
      </c>
      <c r="G1381">
        <v>0.33333333333333298</v>
      </c>
      <c r="H1381">
        <v>0.81616666666666504</v>
      </c>
      <c r="I1381">
        <v>0</v>
      </c>
      <c r="J1381">
        <v>0</v>
      </c>
      <c r="K1381" s="1">
        <v>4.6259292692714901E-17</v>
      </c>
      <c r="L1381" s="1">
        <v>1.6653345369377299E-16</v>
      </c>
      <c r="S1381" t="s">
        <v>173</v>
      </c>
      <c r="T1381" t="s">
        <v>53</v>
      </c>
      <c r="U1381" t="s">
        <v>41</v>
      </c>
      <c r="V1381" t="s">
        <v>36</v>
      </c>
      <c r="W1381" t="s">
        <v>45</v>
      </c>
      <c r="X1381">
        <v>689</v>
      </c>
      <c r="Y1381">
        <v>8</v>
      </c>
      <c r="Z1381">
        <v>600</v>
      </c>
      <c r="AA1381">
        <v>-1.8325872526591701E-2</v>
      </c>
      <c r="AB1381">
        <v>-0.50155539157467099</v>
      </c>
      <c r="AC1381">
        <v>-0.67328393585332602</v>
      </c>
    </row>
    <row r="1382" spans="1:29" x14ac:dyDescent="0.35">
      <c r="A1382" t="s">
        <v>172</v>
      </c>
      <c r="B1382">
        <v>2</v>
      </c>
      <c r="C1382" t="s">
        <v>43</v>
      </c>
      <c r="D1382" t="s">
        <v>53</v>
      </c>
      <c r="E1382" t="s">
        <v>58</v>
      </c>
      <c r="F1382" t="s">
        <v>33</v>
      </c>
      <c r="G1382">
        <v>1.3333333333333299</v>
      </c>
      <c r="H1382">
        <v>5.6289999999999702</v>
      </c>
      <c r="I1382">
        <v>1.1666666666666701</v>
      </c>
      <c r="J1382">
        <v>5.5813333333332897</v>
      </c>
      <c r="K1382">
        <v>1</v>
      </c>
      <c r="L1382">
        <v>4.8128333333333</v>
      </c>
      <c r="S1382" t="s">
        <v>175</v>
      </c>
      <c r="T1382" t="s">
        <v>53</v>
      </c>
      <c r="U1382" t="s">
        <v>41</v>
      </c>
      <c r="V1382" t="s">
        <v>36</v>
      </c>
      <c r="W1382" t="s">
        <v>45</v>
      </c>
      <c r="X1382">
        <v>689</v>
      </c>
      <c r="Y1382">
        <v>8</v>
      </c>
      <c r="Z1382">
        <v>600</v>
      </c>
      <c r="AA1382">
        <v>-1.8325872526591701E-2</v>
      </c>
      <c r="AB1382">
        <v>-0.50155539157467099</v>
      </c>
      <c r="AC1382">
        <v>-0.67328393585332602</v>
      </c>
    </row>
    <row r="1383" spans="1:29" x14ac:dyDescent="0.35">
      <c r="A1383" t="s">
        <v>172</v>
      </c>
      <c r="B1383">
        <v>2</v>
      </c>
      <c r="C1383" t="s">
        <v>43</v>
      </c>
      <c r="D1383" t="s">
        <v>53</v>
      </c>
      <c r="E1383" t="s">
        <v>58</v>
      </c>
      <c r="F1383" t="s">
        <v>33</v>
      </c>
      <c r="G1383">
        <v>1.1666666666666701</v>
      </c>
      <c r="H1383">
        <v>7.5761666666666398</v>
      </c>
      <c r="I1383">
        <v>1</v>
      </c>
      <c r="J1383">
        <v>7.5284999999999602</v>
      </c>
      <c r="K1383">
        <v>0.83333333333333304</v>
      </c>
      <c r="L1383">
        <v>6.7599999999999696</v>
      </c>
      <c r="S1383" t="s">
        <v>176</v>
      </c>
      <c r="T1383" t="s">
        <v>53</v>
      </c>
      <c r="U1383" t="s">
        <v>41</v>
      </c>
      <c r="V1383" t="s">
        <v>36</v>
      </c>
      <c r="W1383" t="s">
        <v>45</v>
      </c>
      <c r="X1383">
        <v>689</v>
      </c>
      <c r="Y1383">
        <v>8</v>
      </c>
      <c r="Z1383">
        <v>600</v>
      </c>
      <c r="AA1383">
        <v>-1.8325872526591701E-2</v>
      </c>
      <c r="AB1383">
        <v>-0.50155539157467099</v>
      </c>
      <c r="AC1383">
        <v>-0.67328393585332602</v>
      </c>
    </row>
    <row r="1384" spans="1:29" x14ac:dyDescent="0.35">
      <c r="A1384" t="s">
        <v>172</v>
      </c>
      <c r="B1384">
        <v>2</v>
      </c>
      <c r="C1384" t="s">
        <v>43</v>
      </c>
      <c r="D1384" t="s">
        <v>53</v>
      </c>
      <c r="E1384" t="s">
        <v>58</v>
      </c>
      <c r="F1384" t="s">
        <v>33</v>
      </c>
      <c r="G1384">
        <v>0.83333333333333304</v>
      </c>
      <c r="H1384">
        <v>1.28233333333327</v>
      </c>
      <c r="I1384">
        <v>0.33333333333333298</v>
      </c>
      <c r="J1384">
        <v>-0.30233333333338402</v>
      </c>
      <c r="K1384">
        <v>0.5</v>
      </c>
      <c r="L1384">
        <v>0.466166666666605</v>
      </c>
      <c r="S1384" t="s">
        <v>178</v>
      </c>
      <c r="T1384" t="s">
        <v>53</v>
      </c>
      <c r="U1384" t="s">
        <v>41</v>
      </c>
      <c r="V1384" t="s">
        <v>36</v>
      </c>
      <c r="W1384" t="s">
        <v>45</v>
      </c>
      <c r="X1384">
        <v>689</v>
      </c>
      <c r="Y1384">
        <v>8</v>
      </c>
      <c r="Z1384">
        <v>600</v>
      </c>
      <c r="AA1384">
        <v>-1.8325872526591701E-2</v>
      </c>
      <c r="AB1384">
        <v>-0.50155539157467099</v>
      </c>
      <c r="AC1384">
        <v>-0.67328393585332602</v>
      </c>
    </row>
    <row r="1385" spans="1:29" x14ac:dyDescent="0.35">
      <c r="A1385" t="s">
        <v>172</v>
      </c>
      <c r="B1385">
        <v>2</v>
      </c>
      <c r="C1385" t="s">
        <v>43</v>
      </c>
      <c r="D1385" t="s">
        <v>53</v>
      </c>
      <c r="E1385" t="s">
        <v>58</v>
      </c>
      <c r="F1385" t="s">
        <v>33</v>
      </c>
      <c r="G1385">
        <v>0.66666666666666696</v>
      </c>
      <c r="H1385">
        <v>0.86549999999993998</v>
      </c>
      <c r="I1385">
        <v>0.16666666666666699</v>
      </c>
      <c r="J1385">
        <v>-0.71916666666671403</v>
      </c>
      <c r="K1385">
        <v>0.33333333333333298</v>
      </c>
      <c r="L1385">
        <v>4.93333333332754E-2</v>
      </c>
      <c r="S1385" t="s">
        <v>179</v>
      </c>
      <c r="T1385" t="s">
        <v>53</v>
      </c>
      <c r="U1385" t="s">
        <v>41</v>
      </c>
      <c r="V1385" t="s">
        <v>36</v>
      </c>
      <c r="W1385" t="s">
        <v>45</v>
      </c>
      <c r="X1385">
        <v>689</v>
      </c>
      <c r="Y1385">
        <v>8</v>
      </c>
      <c r="Z1385">
        <v>600</v>
      </c>
      <c r="AA1385">
        <v>-1.8325872526591701E-2</v>
      </c>
      <c r="AB1385">
        <v>-0.50155539157467099</v>
      </c>
      <c r="AC1385">
        <v>-0.67328393585332602</v>
      </c>
    </row>
    <row r="1386" spans="1:29" x14ac:dyDescent="0.35">
      <c r="A1386" t="s">
        <v>172</v>
      </c>
      <c r="B1386">
        <v>2</v>
      </c>
      <c r="C1386" t="s">
        <v>38</v>
      </c>
      <c r="D1386" t="s">
        <v>53</v>
      </c>
      <c r="E1386" t="s">
        <v>59</v>
      </c>
      <c r="F1386" t="s">
        <v>33</v>
      </c>
      <c r="G1386">
        <v>0.41666666666666702</v>
      </c>
      <c r="H1386">
        <v>1.44533333333334</v>
      </c>
      <c r="I1386">
        <v>0</v>
      </c>
      <c r="J1386">
        <v>0</v>
      </c>
      <c r="K1386" s="1">
        <v>-3.7007434154171901E-17</v>
      </c>
      <c r="L1386">
        <v>0</v>
      </c>
      <c r="S1386" t="s">
        <v>173</v>
      </c>
      <c r="T1386" t="s">
        <v>53</v>
      </c>
      <c r="U1386" t="s">
        <v>41</v>
      </c>
      <c r="V1386" t="s">
        <v>42</v>
      </c>
      <c r="W1386" t="s">
        <v>45</v>
      </c>
      <c r="X1386">
        <v>715</v>
      </c>
      <c r="Y1386">
        <v>11</v>
      </c>
      <c r="Z1386">
        <v>649</v>
      </c>
      <c r="AA1386">
        <v>1.1789644658773999</v>
      </c>
      <c r="AB1386">
        <v>-7.0466459973300893E-2</v>
      </c>
      <c r="AC1386">
        <v>-0.56410275706629998</v>
      </c>
    </row>
    <row r="1387" spans="1:29" x14ac:dyDescent="0.35">
      <c r="A1387" t="s">
        <v>172</v>
      </c>
      <c r="B1387">
        <v>2</v>
      </c>
      <c r="C1387" t="s">
        <v>38</v>
      </c>
      <c r="D1387" t="s">
        <v>53</v>
      </c>
      <c r="E1387" t="s">
        <v>59</v>
      </c>
      <c r="F1387" t="s">
        <v>33</v>
      </c>
      <c r="G1387">
        <v>2.1666666666666701</v>
      </c>
      <c r="H1387">
        <v>7.6416666666666702</v>
      </c>
      <c r="I1387">
        <v>1.6666666666666701</v>
      </c>
      <c r="J1387">
        <v>6.1830000000000096</v>
      </c>
      <c r="K1387">
        <v>1.75</v>
      </c>
      <c r="L1387">
        <v>6.1963333333333299</v>
      </c>
      <c r="S1387" t="s">
        <v>175</v>
      </c>
      <c r="T1387" t="s">
        <v>53</v>
      </c>
      <c r="U1387" t="s">
        <v>41</v>
      </c>
      <c r="V1387" t="s">
        <v>42</v>
      </c>
      <c r="W1387" t="s">
        <v>45</v>
      </c>
      <c r="X1387">
        <v>715</v>
      </c>
      <c r="Y1387">
        <v>11</v>
      </c>
      <c r="Z1387">
        <v>649</v>
      </c>
      <c r="AA1387">
        <v>1.1789644658773999</v>
      </c>
      <c r="AB1387">
        <v>-7.0466459973300893E-2</v>
      </c>
      <c r="AC1387">
        <v>-0.56410275706629998</v>
      </c>
    </row>
    <row r="1388" spans="1:29" x14ac:dyDescent="0.35">
      <c r="A1388" t="s">
        <v>172</v>
      </c>
      <c r="B1388">
        <v>2</v>
      </c>
      <c r="C1388" t="s">
        <v>38</v>
      </c>
      <c r="D1388" t="s">
        <v>53</v>
      </c>
      <c r="E1388" t="s">
        <v>59</v>
      </c>
      <c r="F1388" t="s">
        <v>33</v>
      </c>
      <c r="G1388">
        <v>1.6666666666666701</v>
      </c>
      <c r="H1388">
        <v>8.7518333333333693</v>
      </c>
      <c r="I1388">
        <v>1.1666666666666701</v>
      </c>
      <c r="J1388">
        <v>7.2931666666667097</v>
      </c>
      <c r="K1388">
        <v>1.25</v>
      </c>
      <c r="L1388">
        <v>7.30650000000003</v>
      </c>
      <c r="S1388" t="s">
        <v>176</v>
      </c>
      <c r="T1388" t="s">
        <v>53</v>
      </c>
      <c r="U1388" t="s">
        <v>41</v>
      </c>
      <c r="V1388" t="s">
        <v>42</v>
      </c>
      <c r="W1388" t="s">
        <v>45</v>
      </c>
      <c r="X1388">
        <v>715</v>
      </c>
      <c r="Y1388">
        <v>11</v>
      </c>
      <c r="Z1388">
        <v>649</v>
      </c>
      <c r="AA1388">
        <v>1.1789644658773999</v>
      </c>
      <c r="AB1388">
        <v>-7.0466459973300893E-2</v>
      </c>
      <c r="AC1388">
        <v>-0.56410275706629998</v>
      </c>
    </row>
    <row r="1389" spans="1:29" x14ac:dyDescent="0.35">
      <c r="A1389" t="s">
        <v>172</v>
      </c>
      <c r="B1389">
        <v>2</v>
      </c>
      <c r="C1389" t="s">
        <v>38</v>
      </c>
      <c r="D1389" t="s">
        <v>53</v>
      </c>
      <c r="E1389" t="s">
        <v>59</v>
      </c>
      <c r="F1389" t="s">
        <v>33</v>
      </c>
      <c r="G1389">
        <v>2.8333333333333299</v>
      </c>
      <c r="H1389">
        <v>4.6153333333333197</v>
      </c>
      <c r="I1389">
        <v>2.5</v>
      </c>
      <c r="J1389">
        <v>3.1833333333332998</v>
      </c>
      <c r="K1389">
        <v>2.4166666666666701</v>
      </c>
      <c r="L1389">
        <v>3.1699999999999799</v>
      </c>
      <c r="S1389" t="s">
        <v>178</v>
      </c>
      <c r="T1389" t="s">
        <v>53</v>
      </c>
      <c r="U1389" t="s">
        <v>41</v>
      </c>
      <c r="V1389" t="s">
        <v>42</v>
      </c>
      <c r="W1389" t="s">
        <v>45</v>
      </c>
      <c r="X1389">
        <v>715</v>
      </c>
      <c r="Y1389">
        <v>11</v>
      </c>
      <c r="Z1389">
        <v>649</v>
      </c>
      <c r="AA1389">
        <v>1.1789644658773999</v>
      </c>
      <c r="AB1389">
        <v>-7.0466459973300893E-2</v>
      </c>
      <c r="AC1389">
        <v>-0.56410275706629998</v>
      </c>
    </row>
    <row r="1390" spans="1:29" x14ac:dyDescent="0.35">
      <c r="A1390" t="s">
        <v>172</v>
      </c>
      <c r="B1390">
        <v>2</v>
      </c>
      <c r="C1390" t="s">
        <v>38</v>
      </c>
      <c r="D1390" t="s">
        <v>53</v>
      </c>
      <c r="E1390" t="s">
        <v>59</v>
      </c>
      <c r="F1390" t="s">
        <v>33</v>
      </c>
      <c r="G1390">
        <v>0.5</v>
      </c>
      <c r="H1390">
        <v>0.30616666666666498</v>
      </c>
      <c r="I1390">
        <v>0.16666666666666699</v>
      </c>
      <c r="J1390">
        <v>-1.1258333333333499</v>
      </c>
      <c r="K1390">
        <v>8.3333333333333301E-2</v>
      </c>
      <c r="L1390">
        <v>-1.13916666666667</v>
      </c>
      <c r="S1390" t="s">
        <v>179</v>
      </c>
      <c r="T1390" t="s">
        <v>53</v>
      </c>
      <c r="U1390" t="s">
        <v>41</v>
      </c>
      <c r="V1390" t="s">
        <v>42</v>
      </c>
      <c r="W1390" t="s">
        <v>45</v>
      </c>
      <c r="X1390">
        <v>715</v>
      </c>
      <c r="Y1390">
        <v>11</v>
      </c>
      <c r="Z1390">
        <v>649</v>
      </c>
      <c r="AA1390">
        <v>1.1789644658773999</v>
      </c>
      <c r="AB1390">
        <v>-7.0466459973300893E-2</v>
      </c>
      <c r="AC1390">
        <v>-0.56410275706629998</v>
      </c>
    </row>
    <row r="1391" spans="1:29" x14ac:dyDescent="0.35">
      <c r="A1391" t="s">
        <v>172</v>
      </c>
      <c r="B1391">
        <v>2</v>
      </c>
      <c r="C1391" t="s">
        <v>43</v>
      </c>
      <c r="D1391" t="s">
        <v>53</v>
      </c>
      <c r="E1391" t="s">
        <v>60</v>
      </c>
      <c r="F1391" t="s">
        <v>33</v>
      </c>
      <c r="G1391">
        <v>0.5</v>
      </c>
      <c r="H1391">
        <v>1.1584999999999801</v>
      </c>
      <c r="I1391">
        <v>0</v>
      </c>
      <c r="J1391">
        <v>0</v>
      </c>
      <c r="K1391">
        <v>0</v>
      </c>
      <c r="L1391">
        <v>0</v>
      </c>
      <c r="S1391" t="s">
        <v>173</v>
      </c>
      <c r="T1391" t="s">
        <v>53</v>
      </c>
      <c r="U1391" t="s">
        <v>41</v>
      </c>
      <c r="V1391" t="s">
        <v>36</v>
      </c>
      <c r="W1391" t="s">
        <v>45</v>
      </c>
      <c r="X1391">
        <v>668</v>
      </c>
      <c r="Y1391">
        <v>20</v>
      </c>
      <c r="Z1391">
        <v>605</v>
      </c>
      <c r="AA1391">
        <v>0.10384661098402</v>
      </c>
      <c r="AB1391">
        <v>-0.84974260556039305</v>
      </c>
      <c r="AC1391">
        <v>-0.23655922070522301</v>
      </c>
    </row>
    <row r="1392" spans="1:29" x14ac:dyDescent="0.35">
      <c r="A1392" t="s">
        <v>172</v>
      </c>
      <c r="B1392">
        <v>2</v>
      </c>
      <c r="C1392" t="s">
        <v>43</v>
      </c>
      <c r="D1392" t="s">
        <v>53</v>
      </c>
      <c r="E1392" t="s">
        <v>60</v>
      </c>
      <c r="F1392" t="s">
        <v>33</v>
      </c>
      <c r="G1392">
        <v>1.1666666666666701</v>
      </c>
      <c r="H1392">
        <v>4.27299999999987</v>
      </c>
      <c r="I1392">
        <v>0.83333333333333304</v>
      </c>
      <c r="J1392">
        <v>2.4411666666665401</v>
      </c>
      <c r="K1392">
        <v>0.66666666666666696</v>
      </c>
      <c r="L1392">
        <v>3.1144999999999001</v>
      </c>
      <c r="S1392" t="s">
        <v>175</v>
      </c>
      <c r="T1392" t="s">
        <v>53</v>
      </c>
      <c r="U1392" t="s">
        <v>41</v>
      </c>
      <c r="V1392" t="s">
        <v>36</v>
      </c>
      <c r="W1392" t="s">
        <v>45</v>
      </c>
      <c r="X1392">
        <v>668</v>
      </c>
      <c r="Y1392">
        <v>20</v>
      </c>
      <c r="Z1392">
        <v>605</v>
      </c>
      <c r="AA1392">
        <v>0.10384661098402</v>
      </c>
      <c r="AB1392">
        <v>-0.84974260556039305</v>
      </c>
      <c r="AC1392">
        <v>-0.23655922070522301</v>
      </c>
    </row>
    <row r="1393" spans="1:29" x14ac:dyDescent="0.35">
      <c r="A1393" t="s">
        <v>172</v>
      </c>
      <c r="B1393">
        <v>2</v>
      </c>
      <c r="C1393" t="s">
        <v>43</v>
      </c>
      <c r="D1393" t="s">
        <v>53</v>
      </c>
      <c r="E1393" t="s">
        <v>60</v>
      </c>
      <c r="F1393" t="s">
        <v>33</v>
      </c>
      <c r="G1393">
        <v>1.5</v>
      </c>
      <c r="H1393">
        <v>5.1738333333333797</v>
      </c>
      <c r="I1393">
        <v>1.1666666666666701</v>
      </c>
      <c r="J1393">
        <v>3.3420000000000498</v>
      </c>
      <c r="K1393">
        <v>1</v>
      </c>
      <c r="L1393">
        <v>4.0153333333334098</v>
      </c>
      <c r="S1393" t="s">
        <v>176</v>
      </c>
      <c r="T1393" t="s">
        <v>53</v>
      </c>
      <c r="U1393" t="s">
        <v>41</v>
      </c>
      <c r="V1393" t="s">
        <v>36</v>
      </c>
      <c r="W1393" t="s">
        <v>45</v>
      </c>
      <c r="X1393">
        <v>668</v>
      </c>
      <c r="Y1393">
        <v>20</v>
      </c>
      <c r="Z1393">
        <v>605</v>
      </c>
      <c r="AA1393">
        <v>0.10384661098402</v>
      </c>
      <c r="AB1393">
        <v>-0.84974260556039305</v>
      </c>
      <c r="AC1393">
        <v>-0.23655922070522301</v>
      </c>
    </row>
    <row r="1394" spans="1:29" x14ac:dyDescent="0.35">
      <c r="A1394" t="s">
        <v>172</v>
      </c>
      <c r="B1394">
        <v>2</v>
      </c>
      <c r="C1394" t="s">
        <v>43</v>
      </c>
      <c r="D1394" t="s">
        <v>53</v>
      </c>
      <c r="E1394" t="s">
        <v>60</v>
      </c>
      <c r="F1394" t="s">
        <v>33</v>
      </c>
      <c r="G1394">
        <v>2</v>
      </c>
      <c r="H1394">
        <v>2.5723333333333298</v>
      </c>
      <c r="I1394">
        <v>1.3333333333333299</v>
      </c>
      <c r="J1394">
        <v>2.0871666666667101</v>
      </c>
      <c r="K1394">
        <v>1.5</v>
      </c>
      <c r="L1394">
        <v>1.4138333333333499</v>
      </c>
      <c r="S1394" t="s">
        <v>178</v>
      </c>
      <c r="T1394" t="s">
        <v>53</v>
      </c>
      <c r="U1394" t="s">
        <v>41</v>
      </c>
      <c r="V1394" t="s">
        <v>36</v>
      </c>
      <c r="W1394" t="s">
        <v>45</v>
      </c>
      <c r="X1394">
        <v>668</v>
      </c>
      <c r="Y1394">
        <v>20</v>
      </c>
      <c r="Z1394">
        <v>605</v>
      </c>
      <c r="AA1394">
        <v>0.10384661098402</v>
      </c>
      <c r="AB1394">
        <v>-0.84974260556039305</v>
      </c>
      <c r="AC1394">
        <v>-0.23655922070522301</v>
      </c>
    </row>
    <row r="1395" spans="1:29" x14ac:dyDescent="0.35">
      <c r="A1395" t="s">
        <v>172</v>
      </c>
      <c r="B1395">
        <v>2</v>
      </c>
      <c r="C1395" t="s">
        <v>43</v>
      </c>
      <c r="D1395" t="s">
        <v>53</v>
      </c>
      <c r="E1395" t="s">
        <v>60</v>
      </c>
      <c r="F1395" t="s">
        <v>33</v>
      </c>
      <c r="G1395">
        <v>0.66666666666666696</v>
      </c>
      <c r="H1395">
        <v>2.7541666666666602</v>
      </c>
      <c r="I1395">
        <v>0</v>
      </c>
      <c r="J1395">
        <v>2.2690000000000401</v>
      </c>
      <c r="K1395">
        <v>0.16666666666666699</v>
      </c>
      <c r="L1395">
        <v>1.5956666666666901</v>
      </c>
      <c r="S1395" t="s">
        <v>179</v>
      </c>
      <c r="T1395" t="s">
        <v>53</v>
      </c>
      <c r="U1395" t="s">
        <v>41</v>
      </c>
      <c r="V1395" t="s">
        <v>36</v>
      </c>
      <c r="W1395" t="s">
        <v>45</v>
      </c>
      <c r="X1395">
        <v>668</v>
      </c>
      <c r="Y1395">
        <v>20</v>
      </c>
      <c r="Z1395">
        <v>605</v>
      </c>
      <c r="AA1395">
        <v>0.10384661098402</v>
      </c>
      <c r="AB1395">
        <v>-0.84974260556039305</v>
      </c>
      <c r="AC1395">
        <v>-0.23655922070522301</v>
      </c>
    </row>
    <row r="1396" spans="1:29" x14ac:dyDescent="0.35">
      <c r="A1396" t="s">
        <v>172</v>
      </c>
      <c r="B1396">
        <v>3</v>
      </c>
      <c r="C1396" t="s">
        <v>38</v>
      </c>
      <c r="D1396" t="s">
        <v>53</v>
      </c>
      <c r="E1396" t="s">
        <v>54</v>
      </c>
      <c r="F1396" t="s">
        <v>50</v>
      </c>
      <c r="G1396">
        <v>0.25</v>
      </c>
      <c r="H1396">
        <v>3.4999999999987097E-2</v>
      </c>
      <c r="I1396">
        <v>0</v>
      </c>
      <c r="J1396">
        <v>0</v>
      </c>
      <c r="K1396">
        <v>0</v>
      </c>
      <c r="L1396" s="1">
        <v>2.8912057932946802E-18</v>
      </c>
      <c r="S1396" t="s">
        <v>173</v>
      </c>
      <c r="T1396" t="s">
        <v>53</v>
      </c>
      <c r="U1396" t="s">
        <v>41</v>
      </c>
      <c r="V1396" t="s">
        <v>42</v>
      </c>
      <c r="W1396" t="s">
        <v>37</v>
      </c>
      <c r="X1396">
        <v>805</v>
      </c>
      <c r="Y1396">
        <v>67</v>
      </c>
      <c r="Z1396">
        <v>549</v>
      </c>
      <c r="AA1396">
        <v>-1.26448520433483</v>
      </c>
      <c r="AB1396">
        <v>1.4217644571083701</v>
      </c>
      <c r="AC1396">
        <v>1.4739459136248501</v>
      </c>
    </row>
    <row r="1397" spans="1:29" x14ac:dyDescent="0.35">
      <c r="A1397" t="s">
        <v>172</v>
      </c>
      <c r="B1397">
        <v>3</v>
      </c>
      <c r="C1397" t="s">
        <v>38</v>
      </c>
      <c r="D1397" t="s">
        <v>53</v>
      </c>
      <c r="E1397" t="s">
        <v>54</v>
      </c>
      <c r="F1397" t="s">
        <v>50</v>
      </c>
      <c r="G1397">
        <v>1.6666666666666701</v>
      </c>
      <c r="H1397">
        <v>7.3438333333333503</v>
      </c>
      <c r="I1397">
        <v>1.6666666666666701</v>
      </c>
      <c r="J1397">
        <v>7.3438333333333503</v>
      </c>
      <c r="K1397">
        <v>1.4166666666666701</v>
      </c>
      <c r="L1397">
        <v>7.3088333333333599</v>
      </c>
      <c r="S1397" t="s">
        <v>175</v>
      </c>
      <c r="T1397" t="s">
        <v>53</v>
      </c>
      <c r="U1397" t="s">
        <v>41</v>
      </c>
      <c r="V1397" t="s">
        <v>42</v>
      </c>
      <c r="W1397" t="s">
        <v>37</v>
      </c>
      <c r="X1397">
        <v>805</v>
      </c>
      <c r="Y1397">
        <v>67</v>
      </c>
      <c r="Z1397">
        <v>549</v>
      </c>
      <c r="AA1397">
        <v>-1.26448520433483</v>
      </c>
      <c r="AB1397">
        <v>1.4217644571083701</v>
      </c>
      <c r="AC1397">
        <v>1.4739459136248501</v>
      </c>
    </row>
    <row r="1398" spans="1:29" x14ac:dyDescent="0.35">
      <c r="A1398" t="s">
        <v>172</v>
      </c>
      <c r="B1398">
        <v>3</v>
      </c>
      <c r="C1398" t="s">
        <v>38</v>
      </c>
      <c r="D1398" t="s">
        <v>53</v>
      </c>
      <c r="E1398" t="s">
        <v>54</v>
      </c>
      <c r="F1398" t="s">
        <v>50</v>
      </c>
      <c r="G1398">
        <v>1.6666666666666701</v>
      </c>
      <c r="H1398">
        <v>5.5300000000001104</v>
      </c>
      <c r="I1398">
        <v>1.6666666666666701</v>
      </c>
      <c r="J1398">
        <v>5.5300000000001104</v>
      </c>
      <c r="K1398">
        <v>1.4166666666666701</v>
      </c>
      <c r="L1398">
        <v>5.49500000000012</v>
      </c>
      <c r="S1398" t="s">
        <v>176</v>
      </c>
      <c r="T1398" t="s">
        <v>53</v>
      </c>
      <c r="U1398" t="s">
        <v>41</v>
      </c>
      <c r="V1398" t="s">
        <v>42</v>
      </c>
      <c r="W1398" t="s">
        <v>37</v>
      </c>
      <c r="X1398">
        <v>805</v>
      </c>
      <c r="Y1398">
        <v>67</v>
      </c>
      <c r="Z1398">
        <v>549</v>
      </c>
      <c r="AA1398">
        <v>-1.26448520433483</v>
      </c>
      <c r="AB1398">
        <v>1.4217644571083701</v>
      </c>
      <c r="AC1398">
        <v>1.4739459136248501</v>
      </c>
    </row>
    <row r="1399" spans="1:29" x14ac:dyDescent="0.35">
      <c r="A1399" t="s">
        <v>172</v>
      </c>
      <c r="B1399">
        <v>3</v>
      </c>
      <c r="C1399" t="s">
        <v>38</v>
      </c>
      <c r="D1399" t="s">
        <v>53</v>
      </c>
      <c r="E1399" t="s">
        <v>54</v>
      </c>
      <c r="F1399" t="s">
        <v>50</v>
      </c>
      <c r="G1399">
        <v>2.5</v>
      </c>
      <c r="H1399">
        <v>3.5701666666666201</v>
      </c>
      <c r="I1399">
        <v>2</v>
      </c>
      <c r="J1399">
        <v>3.5001666666666398</v>
      </c>
      <c r="K1399">
        <v>2.25</v>
      </c>
      <c r="L1399">
        <v>3.5351666666666302</v>
      </c>
      <c r="S1399" t="s">
        <v>178</v>
      </c>
      <c r="T1399" t="s">
        <v>53</v>
      </c>
      <c r="U1399" t="s">
        <v>41</v>
      </c>
      <c r="V1399" t="s">
        <v>42</v>
      </c>
      <c r="W1399" t="s">
        <v>37</v>
      </c>
      <c r="X1399">
        <v>805</v>
      </c>
      <c r="Y1399">
        <v>67</v>
      </c>
      <c r="Z1399">
        <v>549</v>
      </c>
      <c r="AA1399">
        <v>-1.26448520433483</v>
      </c>
      <c r="AB1399">
        <v>1.4217644571083701</v>
      </c>
      <c r="AC1399">
        <v>1.4739459136248501</v>
      </c>
    </row>
    <row r="1400" spans="1:29" x14ac:dyDescent="0.35">
      <c r="A1400" t="s">
        <v>172</v>
      </c>
      <c r="B1400">
        <v>3</v>
      </c>
      <c r="C1400" t="s">
        <v>38</v>
      </c>
      <c r="D1400" t="s">
        <v>53</v>
      </c>
      <c r="E1400" t="s">
        <v>54</v>
      </c>
      <c r="F1400" t="s">
        <v>50</v>
      </c>
      <c r="G1400">
        <v>0.5</v>
      </c>
      <c r="H1400">
        <v>9.1999999999984594E-2</v>
      </c>
      <c r="I1400">
        <v>0</v>
      </c>
      <c r="J1400">
        <v>2.2000000000010501E-2</v>
      </c>
      <c r="K1400">
        <v>0.25</v>
      </c>
      <c r="L1400">
        <v>5.6999999999997497E-2</v>
      </c>
      <c r="S1400" t="s">
        <v>179</v>
      </c>
      <c r="T1400" t="s">
        <v>53</v>
      </c>
      <c r="U1400" t="s">
        <v>41</v>
      </c>
      <c r="V1400" t="s">
        <v>42</v>
      </c>
      <c r="W1400" t="s">
        <v>37</v>
      </c>
      <c r="X1400">
        <v>805</v>
      </c>
      <c r="Y1400">
        <v>67</v>
      </c>
      <c r="Z1400">
        <v>549</v>
      </c>
      <c r="AA1400">
        <v>-1.26448520433483</v>
      </c>
      <c r="AB1400">
        <v>1.4217644571083701</v>
      </c>
      <c r="AC1400">
        <v>1.4739459136248501</v>
      </c>
    </row>
    <row r="1401" spans="1:29" x14ac:dyDescent="0.35">
      <c r="A1401" t="s">
        <v>172</v>
      </c>
      <c r="B1401">
        <v>3</v>
      </c>
      <c r="C1401" t="s">
        <v>55</v>
      </c>
      <c r="D1401" t="s">
        <v>53</v>
      </c>
      <c r="E1401" t="s">
        <v>56</v>
      </c>
      <c r="F1401" t="s">
        <v>40</v>
      </c>
      <c r="G1401">
        <v>0.25</v>
      </c>
      <c r="H1401">
        <v>0.52183333333333404</v>
      </c>
      <c r="I1401">
        <v>0</v>
      </c>
      <c r="J1401">
        <v>0</v>
      </c>
      <c r="K1401">
        <v>0</v>
      </c>
      <c r="L1401" s="1">
        <v>1.8503717077085901E-17</v>
      </c>
      <c r="S1401" t="s">
        <v>173</v>
      </c>
      <c r="T1401" t="s">
        <v>53</v>
      </c>
      <c r="U1401" t="s">
        <v>35</v>
      </c>
      <c r="V1401" t="s">
        <v>42</v>
      </c>
      <c r="W1401" t="s">
        <v>37</v>
      </c>
      <c r="X1401">
        <v>328</v>
      </c>
      <c r="Y1401">
        <v>24</v>
      </c>
      <c r="Z1401">
        <v>225</v>
      </c>
      <c r="AA1401">
        <v>-0.70710678118654802</v>
      </c>
      <c r="AB1401">
        <v>-0.70710678118654802</v>
      </c>
      <c r="AC1401">
        <v>-0.70710678118654802</v>
      </c>
    </row>
    <row r="1402" spans="1:29" x14ac:dyDescent="0.35">
      <c r="A1402" t="s">
        <v>172</v>
      </c>
      <c r="B1402">
        <v>3</v>
      </c>
      <c r="C1402" t="s">
        <v>55</v>
      </c>
      <c r="D1402" t="s">
        <v>53</v>
      </c>
      <c r="E1402" t="s">
        <v>56</v>
      </c>
      <c r="F1402" t="s">
        <v>40</v>
      </c>
      <c r="G1402">
        <v>1.1666666666666701</v>
      </c>
      <c r="H1402">
        <v>6.7461666666667401</v>
      </c>
      <c r="I1402">
        <v>0.66666666666666696</v>
      </c>
      <c r="J1402">
        <v>5.8365000000000702</v>
      </c>
      <c r="K1402">
        <v>0.91666666666666696</v>
      </c>
      <c r="L1402">
        <v>6.2243333333334103</v>
      </c>
      <c r="S1402" t="s">
        <v>175</v>
      </c>
      <c r="T1402" t="s">
        <v>53</v>
      </c>
      <c r="U1402" t="s">
        <v>35</v>
      </c>
      <c r="V1402" t="s">
        <v>42</v>
      </c>
      <c r="W1402" t="s">
        <v>37</v>
      </c>
      <c r="X1402">
        <v>328</v>
      </c>
      <c r="Y1402">
        <v>24</v>
      </c>
      <c r="Z1402">
        <v>225</v>
      </c>
      <c r="AA1402">
        <v>-0.70710678118654802</v>
      </c>
      <c r="AB1402">
        <v>-0.70710678118654802</v>
      </c>
      <c r="AC1402">
        <v>-0.70710678118654802</v>
      </c>
    </row>
    <row r="1403" spans="1:29" x14ac:dyDescent="0.35">
      <c r="A1403" t="s">
        <v>172</v>
      </c>
      <c r="B1403">
        <v>3</v>
      </c>
      <c r="C1403" t="s">
        <v>55</v>
      </c>
      <c r="D1403" t="s">
        <v>53</v>
      </c>
      <c r="E1403" t="s">
        <v>56</v>
      </c>
      <c r="F1403" t="s">
        <v>40</v>
      </c>
      <c r="G1403">
        <v>1.6666666666666701</v>
      </c>
      <c r="H1403">
        <v>8.4071666666667095</v>
      </c>
      <c r="I1403">
        <v>1.1666666666666701</v>
      </c>
      <c r="J1403">
        <v>7.4975000000000396</v>
      </c>
      <c r="K1403">
        <v>1.4166666666666701</v>
      </c>
      <c r="L1403">
        <v>7.8853333333333699</v>
      </c>
      <c r="S1403" t="s">
        <v>176</v>
      </c>
      <c r="T1403" t="s">
        <v>53</v>
      </c>
      <c r="U1403" t="s">
        <v>35</v>
      </c>
      <c r="V1403" t="s">
        <v>42</v>
      </c>
      <c r="W1403" t="s">
        <v>37</v>
      </c>
      <c r="X1403">
        <v>328</v>
      </c>
      <c r="Y1403">
        <v>24</v>
      </c>
      <c r="Z1403">
        <v>225</v>
      </c>
      <c r="AA1403">
        <v>-0.70710678118654802</v>
      </c>
      <c r="AB1403">
        <v>-0.70710678118654802</v>
      </c>
      <c r="AC1403">
        <v>-0.70710678118654802</v>
      </c>
    </row>
    <row r="1404" spans="1:29" x14ac:dyDescent="0.35">
      <c r="A1404" t="s">
        <v>172</v>
      </c>
      <c r="B1404">
        <v>3</v>
      </c>
      <c r="C1404" t="s">
        <v>55</v>
      </c>
      <c r="D1404" t="s">
        <v>53</v>
      </c>
      <c r="E1404" t="s">
        <v>56</v>
      </c>
      <c r="F1404" t="s">
        <v>40</v>
      </c>
      <c r="G1404">
        <v>1.6666666666666701</v>
      </c>
      <c r="H1404">
        <v>3.4309999999998899</v>
      </c>
      <c r="I1404">
        <v>1.6666666666666701</v>
      </c>
      <c r="J1404">
        <v>3.29699999999989</v>
      </c>
      <c r="K1404">
        <v>1.4166666666666701</v>
      </c>
      <c r="L1404">
        <v>2.9091666666665601</v>
      </c>
      <c r="S1404" t="s">
        <v>178</v>
      </c>
      <c r="T1404" t="s">
        <v>53</v>
      </c>
      <c r="U1404" t="s">
        <v>35</v>
      </c>
      <c r="V1404" t="s">
        <v>42</v>
      </c>
      <c r="W1404" t="s">
        <v>37</v>
      </c>
      <c r="X1404">
        <v>328</v>
      </c>
      <c r="Y1404">
        <v>24</v>
      </c>
      <c r="Z1404">
        <v>225</v>
      </c>
      <c r="AA1404">
        <v>-0.70710678118654802</v>
      </c>
      <c r="AB1404">
        <v>-0.70710678118654802</v>
      </c>
      <c r="AC1404">
        <v>-0.70710678118654802</v>
      </c>
    </row>
    <row r="1405" spans="1:29" x14ac:dyDescent="0.35">
      <c r="A1405" t="s">
        <v>172</v>
      </c>
      <c r="B1405">
        <v>3</v>
      </c>
      <c r="C1405" t="s">
        <v>55</v>
      </c>
      <c r="D1405" t="s">
        <v>53</v>
      </c>
      <c r="E1405" t="s">
        <v>56</v>
      </c>
      <c r="F1405" t="s">
        <v>40</v>
      </c>
      <c r="G1405">
        <v>0.33333333333333298</v>
      </c>
      <c r="H1405">
        <v>0.67166666666665298</v>
      </c>
      <c r="I1405">
        <v>0.33333333333333298</v>
      </c>
      <c r="J1405">
        <v>0.53766666666665697</v>
      </c>
      <c r="K1405">
        <v>8.3333333333333301E-2</v>
      </c>
      <c r="L1405">
        <v>0.149833333333319</v>
      </c>
      <c r="S1405" t="s">
        <v>179</v>
      </c>
      <c r="T1405" t="s">
        <v>53</v>
      </c>
      <c r="U1405" t="s">
        <v>35</v>
      </c>
      <c r="V1405" t="s">
        <v>42</v>
      </c>
      <c r="W1405" t="s">
        <v>37</v>
      </c>
      <c r="X1405">
        <v>328</v>
      </c>
      <c r="Y1405">
        <v>24</v>
      </c>
      <c r="Z1405">
        <v>225</v>
      </c>
      <c r="AA1405">
        <v>-0.70710678118654802</v>
      </c>
      <c r="AB1405">
        <v>-0.70710678118654802</v>
      </c>
      <c r="AC1405">
        <v>-0.70710678118654802</v>
      </c>
    </row>
    <row r="1406" spans="1:29" x14ac:dyDescent="0.35">
      <c r="A1406" t="s">
        <v>172</v>
      </c>
      <c r="B1406">
        <v>3</v>
      </c>
      <c r="C1406" t="s">
        <v>55</v>
      </c>
      <c r="D1406" t="s">
        <v>53</v>
      </c>
      <c r="E1406" t="s">
        <v>57</v>
      </c>
      <c r="F1406" t="s">
        <v>47</v>
      </c>
      <c r="G1406">
        <v>0.41666666666666702</v>
      </c>
      <c r="H1406">
        <v>0.59533333333338101</v>
      </c>
      <c r="I1406">
        <v>0</v>
      </c>
      <c r="J1406">
        <v>0</v>
      </c>
      <c r="K1406" s="1">
        <v>-4.6259292692714901E-17</v>
      </c>
      <c r="L1406" s="1">
        <v>1.8503717077085901E-17</v>
      </c>
      <c r="S1406" t="s">
        <v>173</v>
      </c>
      <c r="T1406" t="s">
        <v>53</v>
      </c>
      <c r="U1406" t="s">
        <v>35</v>
      </c>
      <c r="V1406" t="s">
        <v>42</v>
      </c>
      <c r="W1406" t="s">
        <v>45</v>
      </c>
      <c r="X1406">
        <v>417</v>
      </c>
      <c r="Y1406">
        <v>86</v>
      </c>
      <c r="Z1406">
        <v>323</v>
      </c>
      <c r="AA1406">
        <v>0.70710678118654802</v>
      </c>
      <c r="AB1406">
        <v>0.70710678118654802</v>
      </c>
      <c r="AC1406">
        <v>0.70710678118654802</v>
      </c>
    </row>
    <row r="1407" spans="1:29" x14ac:dyDescent="0.35">
      <c r="A1407" t="s">
        <v>172</v>
      </c>
      <c r="B1407">
        <v>3</v>
      </c>
      <c r="C1407" t="s">
        <v>55</v>
      </c>
      <c r="D1407" t="s">
        <v>53</v>
      </c>
      <c r="E1407" t="s">
        <v>57</v>
      </c>
      <c r="F1407" t="s">
        <v>47</v>
      </c>
      <c r="G1407">
        <v>3</v>
      </c>
      <c r="H1407">
        <v>3.9246666666666998</v>
      </c>
      <c r="I1407">
        <v>3</v>
      </c>
      <c r="J1407">
        <v>3.9246666666666998</v>
      </c>
      <c r="K1407">
        <v>2.5833333333333299</v>
      </c>
      <c r="L1407">
        <v>3.3293333333333202</v>
      </c>
      <c r="S1407" t="s">
        <v>178</v>
      </c>
      <c r="T1407" t="s">
        <v>53</v>
      </c>
      <c r="U1407" t="s">
        <v>35</v>
      </c>
      <c r="V1407" t="s">
        <v>42</v>
      </c>
      <c r="W1407" t="s">
        <v>45</v>
      </c>
      <c r="X1407">
        <v>417</v>
      </c>
      <c r="Y1407">
        <v>86</v>
      </c>
      <c r="Z1407">
        <v>323</v>
      </c>
      <c r="AA1407">
        <v>0.70710678118654802</v>
      </c>
      <c r="AB1407">
        <v>0.70710678118654802</v>
      </c>
      <c r="AC1407">
        <v>0.70710678118654802</v>
      </c>
    </row>
    <row r="1408" spans="1:29" x14ac:dyDescent="0.35">
      <c r="A1408" t="s">
        <v>172</v>
      </c>
      <c r="B1408">
        <v>3</v>
      </c>
      <c r="C1408" t="s">
        <v>55</v>
      </c>
      <c r="D1408" t="s">
        <v>53</v>
      </c>
      <c r="E1408" t="s">
        <v>57</v>
      </c>
      <c r="F1408" t="s">
        <v>47</v>
      </c>
      <c r="G1408">
        <v>0.33333333333333298</v>
      </c>
      <c r="H1408">
        <v>2.3776666666666801</v>
      </c>
      <c r="I1408">
        <v>0.33333333333333298</v>
      </c>
      <c r="J1408">
        <v>2.3776666666666801</v>
      </c>
      <c r="K1408">
        <v>-8.3333333333333398E-2</v>
      </c>
      <c r="L1408">
        <v>1.78233333333329</v>
      </c>
      <c r="S1408" t="s">
        <v>179</v>
      </c>
      <c r="T1408" t="s">
        <v>53</v>
      </c>
      <c r="U1408" t="s">
        <v>35</v>
      </c>
      <c r="V1408" t="s">
        <v>42</v>
      </c>
      <c r="W1408" t="s">
        <v>45</v>
      </c>
      <c r="X1408">
        <v>417</v>
      </c>
      <c r="Y1408">
        <v>86</v>
      </c>
      <c r="Z1408">
        <v>323</v>
      </c>
      <c r="AA1408">
        <v>0.70710678118654802</v>
      </c>
      <c r="AB1408">
        <v>0.70710678118654802</v>
      </c>
      <c r="AC1408">
        <v>0.70710678118654802</v>
      </c>
    </row>
    <row r="1409" spans="1:29" x14ac:dyDescent="0.35">
      <c r="A1409" t="s">
        <v>172</v>
      </c>
      <c r="B1409">
        <v>3</v>
      </c>
      <c r="C1409" t="s">
        <v>55</v>
      </c>
      <c r="D1409" t="s">
        <v>53</v>
      </c>
      <c r="E1409" t="s">
        <v>57</v>
      </c>
      <c r="F1409" t="s">
        <v>47</v>
      </c>
      <c r="G1409">
        <v>1.6666666666666701</v>
      </c>
      <c r="H1409">
        <v>7.1099999999999604</v>
      </c>
      <c r="I1409">
        <v>0.83333333333333304</v>
      </c>
      <c r="J1409">
        <v>5.9193333333332001</v>
      </c>
      <c r="K1409">
        <v>1.25</v>
      </c>
      <c r="L1409">
        <v>6.5146666666665798</v>
      </c>
      <c r="S1409" t="s">
        <v>175</v>
      </c>
      <c r="T1409" t="s">
        <v>53</v>
      </c>
      <c r="U1409" t="s">
        <v>35</v>
      </c>
      <c r="V1409" t="s">
        <v>42</v>
      </c>
      <c r="W1409" t="s">
        <v>45</v>
      </c>
      <c r="X1409">
        <v>417</v>
      </c>
      <c r="Y1409">
        <v>86</v>
      </c>
      <c r="Z1409">
        <v>323</v>
      </c>
      <c r="AA1409">
        <v>0.70710678118654802</v>
      </c>
      <c r="AB1409">
        <v>0.70710678118654802</v>
      </c>
      <c r="AC1409">
        <v>0.70710678118654802</v>
      </c>
    </row>
    <row r="1410" spans="1:29" x14ac:dyDescent="0.35">
      <c r="A1410" t="s">
        <v>172</v>
      </c>
      <c r="B1410">
        <v>3</v>
      </c>
      <c r="C1410" t="s">
        <v>55</v>
      </c>
      <c r="D1410" t="s">
        <v>53</v>
      </c>
      <c r="E1410" t="s">
        <v>57</v>
      </c>
      <c r="F1410" t="s">
        <v>47</v>
      </c>
      <c r="G1410">
        <v>1.8333333333333299</v>
      </c>
      <c r="H1410">
        <v>8.4793333333333099</v>
      </c>
      <c r="I1410">
        <v>1</v>
      </c>
      <c r="J1410">
        <v>7.2886666666665496</v>
      </c>
      <c r="K1410">
        <v>1.4166666666666701</v>
      </c>
      <c r="L1410">
        <v>7.8839999999999302</v>
      </c>
      <c r="S1410" t="s">
        <v>176</v>
      </c>
      <c r="T1410" t="s">
        <v>53</v>
      </c>
      <c r="U1410" t="s">
        <v>35</v>
      </c>
      <c r="V1410" t="s">
        <v>42</v>
      </c>
      <c r="W1410" t="s">
        <v>45</v>
      </c>
      <c r="X1410">
        <v>417</v>
      </c>
      <c r="Y1410">
        <v>86</v>
      </c>
      <c r="Z1410">
        <v>323</v>
      </c>
      <c r="AA1410">
        <v>0.70710678118654802</v>
      </c>
      <c r="AB1410">
        <v>0.70710678118654802</v>
      </c>
      <c r="AC1410">
        <v>0.70710678118654802</v>
      </c>
    </row>
    <row r="1411" spans="1:29" x14ac:dyDescent="0.35">
      <c r="A1411" t="s">
        <v>172</v>
      </c>
      <c r="B1411">
        <v>3</v>
      </c>
      <c r="C1411" t="s">
        <v>43</v>
      </c>
      <c r="D1411" t="s">
        <v>53</v>
      </c>
      <c r="E1411" t="s">
        <v>58</v>
      </c>
      <c r="F1411" t="s">
        <v>33</v>
      </c>
      <c r="G1411">
        <v>8.3333333333333301E-2</v>
      </c>
      <c r="H1411">
        <v>2.4999999999977301E-2</v>
      </c>
      <c r="I1411">
        <v>0</v>
      </c>
      <c r="J1411">
        <v>0</v>
      </c>
      <c r="K1411" s="1">
        <v>6.9388939039072299E-18</v>
      </c>
      <c r="L1411" s="1">
        <v>-2.31296463463574E-18</v>
      </c>
      <c r="S1411" t="s">
        <v>173</v>
      </c>
      <c r="T1411" t="s">
        <v>53</v>
      </c>
      <c r="U1411" t="s">
        <v>41</v>
      </c>
      <c r="V1411" t="s">
        <v>36</v>
      </c>
      <c r="W1411" t="s">
        <v>45</v>
      </c>
      <c r="X1411">
        <v>689</v>
      </c>
      <c r="Y1411">
        <v>8</v>
      </c>
      <c r="Z1411">
        <v>600</v>
      </c>
      <c r="AA1411">
        <v>-1.8325872526591701E-2</v>
      </c>
      <c r="AB1411">
        <v>-0.50155539157467099</v>
      </c>
      <c r="AC1411">
        <v>-0.67328393585332602</v>
      </c>
    </row>
    <row r="1412" spans="1:29" x14ac:dyDescent="0.35">
      <c r="A1412" t="s">
        <v>172</v>
      </c>
      <c r="B1412">
        <v>3</v>
      </c>
      <c r="C1412" t="s">
        <v>43</v>
      </c>
      <c r="D1412" t="s">
        <v>53</v>
      </c>
      <c r="E1412" t="s">
        <v>58</v>
      </c>
      <c r="F1412" t="s">
        <v>33</v>
      </c>
      <c r="G1412">
        <v>1.8333333333333299</v>
      </c>
      <c r="H1412">
        <v>6.8635000000000002</v>
      </c>
      <c r="I1412">
        <v>1.6666666666666701</v>
      </c>
      <c r="J1412">
        <v>6.8135000000000403</v>
      </c>
      <c r="K1412">
        <v>1.75</v>
      </c>
      <c r="L1412">
        <v>6.8385000000000202</v>
      </c>
      <c r="S1412" t="s">
        <v>175</v>
      </c>
      <c r="T1412" t="s">
        <v>53</v>
      </c>
      <c r="U1412" t="s">
        <v>41</v>
      </c>
      <c r="V1412" t="s">
        <v>36</v>
      </c>
      <c r="W1412" t="s">
        <v>45</v>
      </c>
      <c r="X1412">
        <v>689</v>
      </c>
      <c r="Y1412">
        <v>8</v>
      </c>
      <c r="Z1412">
        <v>600</v>
      </c>
      <c r="AA1412">
        <v>-1.8325872526591701E-2</v>
      </c>
      <c r="AB1412">
        <v>-0.50155539157467099</v>
      </c>
      <c r="AC1412">
        <v>-0.67328393585332602</v>
      </c>
    </row>
    <row r="1413" spans="1:29" x14ac:dyDescent="0.35">
      <c r="A1413" t="s">
        <v>172</v>
      </c>
      <c r="B1413">
        <v>3</v>
      </c>
      <c r="C1413" t="s">
        <v>43</v>
      </c>
      <c r="D1413" t="s">
        <v>53</v>
      </c>
      <c r="E1413" t="s">
        <v>58</v>
      </c>
      <c r="F1413" t="s">
        <v>33</v>
      </c>
      <c r="G1413">
        <v>0.33333333333333298</v>
      </c>
      <c r="H1413">
        <v>7.0854999999999801</v>
      </c>
      <c r="I1413">
        <v>0.16666666666666699</v>
      </c>
      <c r="J1413">
        <v>7.0355000000000203</v>
      </c>
      <c r="K1413">
        <v>0.25</v>
      </c>
      <c r="L1413">
        <v>7.0605000000000002</v>
      </c>
      <c r="S1413" t="s">
        <v>176</v>
      </c>
      <c r="T1413" t="s">
        <v>53</v>
      </c>
      <c r="U1413" t="s">
        <v>41</v>
      </c>
      <c r="V1413" t="s">
        <v>36</v>
      </c>
      <c r="W1413" t="s">
        <v>45</v>
      </c>
      <c r="X1413">
        <v>689</v>
      </c>
      <c r="Y1413">
        <v>8</v>
      </c>
      <c r="Z1413">
        <v>600</v>
      </c>
      <c r="AA1413">
        <v>-1.8325872526591701E-2</v>
      </c>
      <c r="AB1413">
        <v>-0.50155539157467099</v>
      </c>
      <c r="AC1413">
        <v>-0.67328393585332602</v>
      </c>
    </row>
    <row r="1414" spans="1:29" x14ac:dyDescent="0.35">
      <c r="A1414" t="s">
        <v>172</v>
      </c>
      <c r="B1414">
        <v>3</v>
      </c>
      <c r="C1414" t="s">
        <v>43</v>
      </c>
      <c r="D1414" t="s">
        <v>53</v>
      </c>
      <c r="E1414" t="s">
        <v>58</v>
      </c>
      <c r="F1414" t="s">
        <v>33</v>
      </c>
      <c r="G1414">
        <v>1.6666666666666701</v>
      </c>
      <c r="H1414">
        <v>2.0884999999998999</v>
      </c>
      <c r="I1414">
        <v>1.6666666666666701</v>
      </c>
      <c r="J1414">
        <v>2.0884999999998999</v>
      </c>
      <c r="K1414">
        <v>1.5833333333333299</v>
      </c>
      <c r="L1414">
        <v>2.06349999999992</v>
      </c>
      <c r="S1414" t="s">
        <v>178</v>
      </c>
      <c r="T1414" t="s">
        <v>53</v>
      </c>
      <c r="U1414" t="s">
        <v>41</v>
      </c>
      <c r="V1414" t="s">
        <v>36</v>
      </c>
      <c r="W1414" t="s">
        <v>45</v>
      </c>
      <c r="X1414">
        <v>689</v>
      </c>
      <c r="Y1414">
        <v>8</v>
      </c>
      <c r="Z1414">
        <v>600</v>
      </c>
      <c r="AA1414">
        <v>-1.8325872526591701E-2</v>
      </c>
      <c r="AB1414">
        <v>-0.50155539157467099</v>
      </c>
      <c r="AC1414">
        <v>-0.67328393585332602</v>
      </c>
    </row>
    <row r="1415" spans="1:29" x14ac:dyDescent="0.35">
      <c r="A1415" t="s">
        <v>172</v>
      </c>
      <c r="B1415">
        <v>3</v>
      </c>
      <c r="C1415" t="s">
        <v>43</v>
      </c>
      <c r="D1415" t="s">
        <v>53</v>
      </c>
      <c r="E1415" t="s">
        <v>58</v>
      </c>
      <c r="F1415" t="s">
        <v>33</v>
      </c>
      <c r="G1415">
        <v>0.33333333333333298</v>
      </c>
      <c r="H1415">
        <v>0.112000000000004</v>
      </c>
      <c r="I1415">
        <v>0.33333333333333298</v>
      </c>
      <c r="J1415">
        <v>0.112000000000004</v>
      </c>
      <c r="K1415">
        <v>0.25</v>
      </c>
      <c r="L1415">
        <v>8.7000000000027E-2</v>
      </c>
      <c r="S1415" t="s">
        <v>179</v>
      </c>
      <c r="T1415" t="s">
        <v>53</v>
      </c>
      <c r="U1415" t="s">
        <v>41</v>
      </c>
      <c r="V1415" t="s">
        <v>36</v>
      </c>
      <c r="W1415" t="s">
        <v>45</v>
      </c>
      <c r="X1415">
        <v>689</v>
      </c>
      <c r="Y1415">
        <v>8</v>
      </c>
      <c r="Z1415">
        <v>600</v>
      </c>
      <c r="AA1415">
        <v>-1.8325872526591701E-2</v>
      </c>
      <c r="AB1415">
        <v>-0.50155539157467099</v>
      </c>
      <c r="AC1415">
        <v>-0.67328393585332602</v>
      </c>
    </row>
    <row r="1416" spans="1:29" x14ac:dyDescent="0.35">
      <c r="A1416" t="s">
        <v>172</v>
      </c>
      <c r="B1416">
        <v>3</v>
      </c>
      <c r="C1416" t="s">
        <v>38</v>
      </c>
      <c r="D1416" t="s">
        <v>53</v>
      </c>
      <c r="E1416" t="s">
        <v>59</v>
      </c>
      <c r="F1416" t="s">
        <v>33</v>
      </c>
      <c r="G1416">
        <v>8.3333333333333301E-2</v>
      </c>
      <c r="H1416">
        <v>0.248916666666673</v>
      </c>
      <c r="I1416">
        <v>0</v>
      </c>
      <c r="J1416">
        <v>0</v>
      </c>
      <c r="K1416" s="1">
        <v>6.9388939039072299E-18</v>
      </c>
      <c r="L1416">
        <v>0</v>
      </c>
      <c r="S1416" t="s">
        <v>173</v>
      </c>
      <c r="T1416" t="s">
        <v>53</v>
      </c>
      <c r="U1416" t="s">
        <v>41</v>
      </c>
      <c r="V1416" t="s">
        <v>42</v>
      </c>
      <c r="W1416" t="s">
        <v>45</v>
      </c>
      <c r="X1416">
        <v>715</v>
      </c>
      <c r="Y1416">
        <v>11</v>
      </c>
      <c r="Z1416">
        <v>649</v>
      </c>
      <c r="AA1416">
        <v>1.1789644658773999</v>
      </c>
      <c r="AB1416">
        <v>-7.0466459973300893E-2</v>
      </c>
      <c r="AC1416">
        <v>-0.56410275706629998</v>
      </c>
    </row>
    <row r="1417" spans="1:29" x14ac:dyDescent="0.35">
      <c r="A1417" t="s">
        <v>172</v>
      </c>
      <c r="B1417">
        <v>3</v>
      </c>
      <c r="C1417" t="s">
        <v>38</v>
      </c>
      <c r="D1417" t="s">
        <v>53</v>
      </c>
      <c r="E1417" t="s">
        <v>59</v>
      </c>
      <c r="F1417" t="s">
        <v>33</v>
      </c>
      <c r="G1417">
        <v>2</v>
      </c>
      <c r="H1417">
        <v>7.6578333333333299</v>
      </c>
      <c r="I1417">
        <v>2</v>
      </c>
      <c r="J1417">
        <v>7.6578333333333299</v>
      </c>
      <c r="K1417">
        <v>1.9166666666666701</v>
      </c>
      <c r="L1417">
        <v>7.4089166666666504</v>
      </c>
      <c r="S1417" t="s">
        <v>175</v>
      </c>
      <c r="T1417" t="s">
        <v>53</v>
      </c>
      <c r="U1417" t="s">
        <v>41</v>
      </c>
      <c r="V1417" t="s">
        <v>42</v>
      </c>
      <c r="W1417" t="s">
        <v>45</v>
      </c>
      <c r="X1417">
        <v>715</v>
      </c>
      <c r="Y1417">
        <v>11</v>
      </c>
      <c r="Z1417">
        <v>649</v>
      </c>
      <c r="AA1417">
        <v>1.1789644658773999</v>
      </c>
      <c r="AB1417">
        <v>-7.0466459973300893E-2</v>
      </c>
      <c r="AC1417">
        <v>-0.56410275706629998</v>
      </c>
    </row>
    <row r="1418" spans="1:29" x14ac:dyDescent="0.35">
      <c r="A1418" t="s">
        <v>172</v>
      </c>
      <c r="B1418">
        <v>3</v>
      </c>
      <c r="C1418" t="s">
        <v>38</v>
      </c>
      <c r="D1418" t="s">
        <v>53</v>
      </c>
      <c r="E1418" t="s">
        <v>59</v>
      </c>
      <c r="F1418" t="s">
        <v>33</v>
      </c>
      <c r="G1418">
        <v>1</v>
      </c>
      <c r="H1418">
        <v>8.9933333333333501</v>
      </c>
      <c r="I1418">
        <v>1</v>
      </c>
      <c r="J1418">
        <v>8.9933333333333501</v>
      </c>
      <c r="K1418">
        <v>0.91666666666666696</v>
      </c>
      <c r="L1418">
        <v>8.7444166666666803</v>
      </c>
      <c r="S1418" t="s">
        <v>176</v>
      </c>
      <c r="T1418" t="s">
        <v>53</v>
      </c>
      <c r="U1418" t="s">
        <v>41</v>
      </c>
      <c r="V1418" t="s">
        <v>42</v>
      </c>
      <c r="W1418" t="s">
        <v>45</v>
      </c>
      <c r="X1418">
        <v>715</v>
      </c>
      <c r="Y1418">
        <v>11</v>
      </c>
      <c r="Z1418">
        <v>649</v>
      </c>
      <c r="AA1418">
        <v>1.1789644658773999</v>
      </c>
      <c r="AB1418">
        <v>-7.0466459973300893E-2</v>
      </c>
      <c r="AC1418">
        <v>-0.56410275706629998</v>
      </c>
    </row>
    <row r="1419" spans="1:29" x14ac:dyDescent="0.35">
      <c r="A1419" t="s">
        <v>172</v>
      </c>
      <c r="B1419">
        <v>3</v>
      </c>
      <c r="C1419" t="s">
        <v>38</v>
      </c>
      <c r="D1419" t="s">
        <v>53</v>
      </c>
      <c r="E1419" t="s">
        <v>59</v>
      </c>
      <c r="F1419" t="s">
        <v>33</v>
      </c>
      <c r="G1419">
        <v>1.1666666666666701</v>
      </c>
      <c r="H1419">
        <v>2.0653333333333199</v>
      </c>
      <c r="I1419">
        <v>1</v>
      </c>
      <c r="J1419">
        <v>1.5674999999999799</v>
      </c>
      <c r="K1419">
        <v>1.0833333333333299</v>
      </c>
      <c r="L1419">
        <v>1.8164166666666499</v>
      </c>
      <c r="S1419" t="s">
        <v>178</v>
      </c>
      <c r="T1419" t="s">
        <v>53</v>
      </c>
      <c r="U1419" t="s">
        <v>41</v>
      </c>
      <c r="V1419" t="s">
        <v>42</v>
      </c>
      <c r="W1419" t="s">
        <v>45</v>
      </c>
      <c r="X1419">
        <v>715</v>
      </c>
      <c r="Y1419">
        <v>11</v>
      </c>
      <c r="Z1419">
        <v>649</v>
      </c>
      <c r="AA1419">
        <v>1.1789644658773999</v>
      </c>
      <c r="AB1419">
        <v>-7.0466459973300893E-2</v>
      </c>
      <c r="AC1419">
        <v>-0.56410275706629998</v>
      </c>
    </row>
    <row r="1420" spans="1:29" x14ac:dyDescent="0.35">
      <c r="A1420" t="s">
        <v>172</v>
      </c>
      <c r="B1420">
        <v>3</v>
      </c>
      <c r="C1420" t="s">
        <v>38</v>
      </c>
      <c r="D1420" t="s">
        <v>53</v>
      </c>
      <c r="E1420" t="s">
        <v>59</v>
      </c>
      <c r="F1420" t="s">
        <v>33</v>
      </c>
      <c r="G1420">
        <v>0</v>
      </c>
      <c r="H1420">
        <v>1.6666666666666701</v>
      </c>
      <c r="I1420">
        <v>-0.16666666666666699</v>
      </c>
      <c r="J1420">
        <v>1.1688333333333201</v>
      </c>
      <c r="K1420">
        <v>-8.3333333333333301E-2</v>
      </c>
      <c r="L1420">
        <v>1.4177499999999901</v>
      </c>
      <c r="S1420" t="s">
        <v>179</v>
      </c>
      <c r="T1420" t="s">
        <v>53</v>
      </c>
      <c r="U1420" t="s">
        <v>41</v>
      </c>
      <c r="V1420" t="s">
        <v>42</v>
      </c>
      <c r="W1420" t="s">
        <v>45</v>
      </c>
      <c r="X1420">
        <v>715</v>
      </c>
      <c r="Y1420">
        <v>11</v>
      </c>
      <c r="Z1420">
        <v>649</v>
      </c>
      <c r="AA1420">
        <v>1.1789644658773999</v>
      </c>
      <c r="AB1420">
        <v>-7.0466459973300893E-2</v>
      </c>
      <c r="AC1420">
        <v>-0.56410275706629998</v>
      </c>
    </row>
    <row r="1421" spans="1:29" x14ac:dyDescent="0.35">
      <c r="A1421" t="s">
        <v>172</v>
      </c>
      <c r="B1421">
        <v>3</v>
      </c>
      <c r="C1421" t="s">
        <v>43</v>
      </c>
      <c r="D1421" t="s">
        <v>53</v>
      </c>
      <c r="E1421" t="s">
        <v>60</v>
      </c>
      <c r="F1421" t="s">
        <v>33</v>
      </c>
      <c r="G1421">
        <v>0.16666666666666699</v>
      </c>
      <c r="H1421">
        <v>0.10866666666663601</v>
      </c>
      <c r="I1421">
        <v>0</v>
      </c>
      <c r="J1421">
        <v>0</v>
      </c>
      <c r="K1421" s="1">
        <v>1.38777878078145E-17</v>
      </c>
      <c r="L1421" s="1">
        <v>2.31296463463574E-18</v>
      </c>
      <c r="S1421" t="s">
        <v>173</v>
      </c>
      <c r="T1421" t="s">
        <v>53</v>
      </c>
      <c r="U1421" t="s">
        <v>41</v>
      </c>
      <c r="V1421" t="s">
        <v>36</v>
      </c>
      <c r="W1421" t="s">
        <v>45</v>
      </c>
      <c r="X1421">
        <v>668</v>
      </c>
      <c r="Y1421">
        <v>20</v>
      </c>
      <c r="Z1421">
        <v>605</v>
      </c>
      <c r="AA1421">
        <v>0.10384661098402</v>
      </c>
      <c r="AB1421">
        <v>-0.84974260556039305</v>
      </c>
      <c r="AC1421">
        <v>-0.23655922070522301</v>
      </c>
    </row>
    <row r="1422" spans="1:29" x14ac:dyDescent="0.35">
      <c r="A1422" t="s">
        <v>172</v>
      </c>
      <c r="B1422">
        <v>3</v>
      </c>
      <c r="C1422" t="s">
        <v>43</v>
      </c>
      <c r="D1422" t="s">
        <v>53</v>
      </c>
      <c r="E1422" t="s">
        <v>60</v>
      </c>
      <c r="F1422" t="s">
        <v>33</v>
      </c>
      <c r="G1422">
        <v>1.5</v>
      </c>
      <c r="H1422">
        <v>6.3578333333332004</v>
      </c>
      <c r="I1422">
        <v>1.5</v>
      </c>
      <c r="J1422">
        <v>6.3578333333332004</v>
      </c>
      <c r="K1422">
        <v>1.3333333333333299</v>
      </c>
      <c r="L1422">
        <v>6.24916666666656</v>
      </c>
      <c r="S1422" t="s">
        <v>175</v>
      </c>
      <c r="T1422" t="s">
        <v>53</v>
      </c>
      <c r="U1422" t="s">
        <v>41</v>
      </c>
      <c r="V1422" t="s">
        <v>36</v>
      </c>
      <c r="W1422" t="s">
        <v>45</v>
      </c>
      <c r="X1422">
        <v>668</v>
      </c>
      <c r="Y1422">
        <v>20</v>
      </c>
      <c r="Z1422">
        <v>605</v>
      </c>
      <c r="AA1422">
        <v>0.10384661098402</v>
      </c>
      <c r="AB1422">
        <v>-0.84974260556039305</v>
      </c>
      <c r="AC1422">
        <v>-0.23655922070522301</v>
      </c>
    </row>
    <row r="1423" spans="1:29" x14ac:dyDescent="0.35">
      <c r="A1423" t="s">
        <v>172</v>
      </c>
      <c r="B1423">
        <v>3</v>
      </c>
      <c r="C1423" t="s">
        <v>43</v>
      </c>
      <c r="D1423" t="s">
        <v>53</v>
      </c>
      <c r="E1423" t="s">
        <v>60</v>
      </c>
      <c r="F1423" t="s">
        <v>33</v>
      </c>
      <c r="G1423">
        <v>1.3333333333333299</v>
      </c>
      <c r="H1423">
        <v>7.0125000000001698</v>
      </c>
      <c r="I1423">
        <v>1.3333333333333299</v>
      </c>
      <c r="J1423">
        <v>7.0125000000001698</v>
      </c>
      <c r="K1423">
        <v>1.1666666666666701</v>
      </c>
      <c r="L1423">
        <v>6.9038333333335302</v>
      </c>
      <c r="S1423" t="s">
        <v>176</v>
      </c>
      <c r="T1423" t="s">
        <v>53</v>
      </c>
      <c r="U1423" t="s">
        <v>41</v>
      </c>
      <c r="V1423" t="s">
        <v>36</v>
      </c>
      <c r="W1423" t="s">
        <v>45</v>
      </c>
      <c r="X1423">
        <v>668</v>
      </c>
      <c r="Y1423">
        <v>20</v>
      </c>
      <c r="Z1423">
        <v>605</v>
      </c>
      <c r="AA1423">
        <v>0.10384661098402</v>
      </c>
      <c r="AB1423">
        <v>-0.84974260556039305</v>
      </c>
      <c r="AC1423">
        <v>-0.23655922070522301</v>
      </c>
    </row>
    <row r="1424" spans="1:29" x14ac:dyDescent="0.35">
      <c r="A1424" t="s">
        <v>172</v>
      </c>
      <c r="B1424">
        <v>3</v>
      </c>
      <c r="C1424" t="s">
        <v>43</v>
      </c>
      <c r="D1424" t="s">
        <v>53</v>
      </c>
      <c r="E1424" t="s">
        <v>60</v>
      </c>
      <c r="F1424" t="s">
        <v>33</v>
      </c>
      <c r="G1424">
        <v>2.1666666666666701</v>
      </c>
      <c r="H1424">
        <v>3.8891666666666498</v>
      </c>
      <c r="I1424">
        <v>1.8333333333333299</v>
      </c>
      <c r="J1424">
        <v>3.6718333333333799</v>
      </c>
      <c r="K1424">
        <v>2</v>
      </c>
      <c r="L1424">
        <v>3.78050000000002</v>
      </c>
      <c r="S1424" t="s">
        <v>178</v>
      </c>
      <c r="T1424" t="s">
        <v>53</v>
      </c>
      <c r="U1424" t="s">
        <v>41</v>
      </c>
      <c r="V1424" t="s">
        <v>36</v>
      </c>
      <c r="W1424" t="s">
        <v>45</v>
      </c>
      <c r="X1424">
        <v>668</v>
      </c>
      <c r="Y1424">
        <v>20</v>
      </c>
      <c r="Z1424">
        <v>605</v>
      </c>
      <c r="AA1424">
        <v>0.10384661098402</v>
      </c>
      <c r="AB1424">
        <v>-0.84974260556039305</v>
      </c>
      <c r="AC1424">
        <v>-0.23655922070522301</v>
      </c>
    </row>
    <row r="1425" spans="1:29" x14ac:dyDescent="0.35">
      <c r="A1425" t="s">
        <v>172</v>
      </c>
      <c r="B1425">
        <v>3</v>
      </c>
      <c r="C1425" t="s">
        <v>43</v>
      </c>
      <c r="D1425" t="s">
        <v>53</v>
      </c>
      <c r="E1425" t="s">
        <v>60</v>
      </c>
      <c r="F1425" t="s">
        <v>33</v>
      </c>
      <c r="G1425">
        <v>0.83333333333333304</v>
      </c>
      <c r="H1425">
        <v>0.472833333333398</v>
      </c>
      <c r="I1425">
        <v>0.5</v>
      </c>
      <c r="J1425">
        <v>0.25550000000012602</v>
      </c>
      <c r="K1425">
        <v>0.66666666666666696</v>
      </c>
      <c r="L1425">
        <v>0.36416666666676201</v>
      </c>
      <c r="S1425" t="s">
        <v>179</v>
      </c>
      <c r="T1425" t="s">
        <v>53</v>
      </c>
      <c r="U1425" t="s">
        <v>41</v>
      </c>
      <c r="V1425" t="s">
        <v>36</v>
      </c>
      <c r="W1425" t="s">
        <v>45</v>
      </c>
      <c r="X1425">
        <v>668</v>
      </c>
      <c r="Y1425">
        <v>20</v>
      </c>
      <c r="Z1425">
        <v>605</v>
      </c>
      <c r="AA1425">
        <v>0.10384661098402</v>
      </c>
      <c r="AB1425">
        <v>-0.84974260556039305</v>
      </c>
      <c r="AC1425">
        <v>-0.23655922070522301</v>
      </c>
    </row>
    <row r="1426" spans="1:29" x14ac:dyDescent="0.35">
      <c r="A1426" t="s">
        <v>172</v>
      </c>
      <c r="B1426">
        <v>4</v>
      </c>
      <c r="C1426" t="s">
        <v>38</v>
      </c>
      <c r="D1426" t="s">
        <v>53</v>
      </c>
      <c r="E1426" t="s">
        <v>54</v>
      </c>
      <c r="F1426" t="s">
        <v>50</v>
      </c>
      <c r="G1426">
        <v>0.25</v>
      </c>
      <c r="H1426">
        <v>0.19274999999999001</v>
      </c>
      <c r="I1426">
        <v>0</v>
      </c>
      <c r="J1426">
        <v>0</v>
      </c>
      <c r="K1426">
        <v>0</v>
      </c>
      <c r="L1426" s="1">
        <v>-1.38777878078145E-17</v>
      </c>
      <c r="S1426" t="s">
        <v>173</v>
      </c>
      <c r="T1426" t="s">
        <v>53</v>
      </c>
      <c r="U1426" t="s">
        <v>41</v>
      </c>
      <c r="V1426" t="s">
        <v>42</v>
      </c>
      <c r="W1426" t="s">
        <v>37</v>
      </c>
      <c r="X1426">
        <v>805</v>
      </c>
      <c r="Y1426">
        <v>67</v>
      </c>
      <c r="Z1426">
        <v>549</v>
      </c>
      <c r="AA1426">
        <v>-1.26448520433483</v>
      </c>
      <c r="AB1426">
        <v>1.4217644571083701</v>
      </c>
      <c r="AC1426">
        <v>1.4739459136248501</v>
      </c>
    </row>
    <row r="1427" spans="1:29" x14ac:dyDescent="0.35">
      <c r="A1427" t="s">
        <v>172</v>
      </c>
      <c r="B1427">
        <v>4</v>
      </c>
      <c r="C1427" t="s">
        <v>38</v>
      </c>
      <c r="D1427" t="s">
        <v>53</v>
      </c>
      <c r="E1427" t="s">
        <v>54</v>
      </c>
      <c r="F1427" t="s">
        <v>50</v>
      </c>
      <c r="G1427">
        <v>1.1666666666666701</v>
      </c>
      <c r="H1427">
        <v>7.5645000000000104</v>
      </c>
      <c r="I1427">
        <v>1</v>
      </c>
      <c r="J1427">
        <v>7.55816666666668</v>
      </c>
      <c r="K1427">
        <v>0.91666666666666696</v>
      </c>
      <c r="L1427">
        <v>7.37175000000002</v>
      </c>
      <c r="S1427" t="s">
        <v>175</v>
      </c>
      <c r="T1427" t="s">
        <v>53</v>
      </c>
      <c r="U1427" t="s">
        <v>41</v>
      </c>
      <c r="V1427" t="s">
        <v>42</v>
      </c>
      <c r="W1427" t="s">
        <v>37</v>
      </c>
      <c r="X1427">
        <v>805</v>
      </c>
      <c r="Y1427">
        <v>67</v>
      </c>
      <c r="Z1427">
        <v>549</v>
      </c>
      <c r="AA1427">
        <v>-1.26448520433483</v>
      </c>
      <c r="AB1427">
        <v>1.4217644571083701</v>
      </c>
      <c r="AC1427">
        <v>1.4739459136248501</v>
      </c>
    </row>
    <row r="1428" spans="1:29" x14ac:dyDescent="0.35">
      <c r="A1428" t="s">
        <v>172</v>
      </c>
      <c r="B1428">
        <v>4</v>
      </c>
      <c r="C1428" t="s">
        <v>38</v>
      </c>
      <c r="D1428" t="s">
        <v>53</v>
      </c>
      <c r="E1428" t="s">
        <v>54</v>
      </c>
      <c r="F1428" t="s">
        <v>50</v>
      </c>
      <c r="G1428">
        <v>1.6666666666666701</v>
      </c>
      <c r="H1428">
        <v>3.8578333333334101</v>
      </c>
      <c r="I1428">
        <v>1.5</v>
      </c>
      <c r="J1428">
        <v>3.8515000000000699</v>
      </c>
      <c r="K1428">
        <v>1.4166666666666701</v>
      </c>
      <c r="L1428">
        <v>3.6650833333334201</v>
      </c>
      <c r="S1428" t="s">
        <v>176</v>
      </c>
      <c r="T1428" t="s">
        <v>53</v>
      </c>
      <c r="U1428" t="s">
        <v>41</v>
      </c>
      <c r="V1428" t="s">
        <v>42</v>
      </c>
      <c r="W1428" t="s">
        <v>37</v>
      </c>
      <c r="X1428">
        <v>805</v>
      </c>
      <c r="Y1428">
        <v>67</v>
      </c>
      <c r="Z1428">
        <v>549</v>
      </c>
      <c r="AA1428">
        <v>-1.26448520433483</v>
      </c>
      <c r="AB1428">
        <v>1.4217644571083701</v>
      </c>
      <c r="AC1428">
        <v>1.4739459136248501</v>
      </c>
    </row>
    <row r="1429" spans="1:29" x14ac:dyDescent="0.35">
      <c r="A1429" t="s">
        <v>172</v>
      </c>
      <c r="B1429">
        <v>4</v>
      </c>
      <c r="C1429" t="s">
        <v>38</v>
      </c>
      <c r="D1429" t="s">
        <v>53</v>
      </c>
      <c r="E1429" t="s">
        <v>54</v>
      </c>
      <c r="F1429" t="s">
        <v>50</v>
      </c>
      <c r="G1429">
        <v>1.1666666666666701</v>
      </c>
      <c r="H1429">
        <v>1.76583333333332</v>
      </c>
      <c r="I1429">
        <v>0.83333333333333304</v>
      </c>
      <c r="J1429">
        <v>1.38666666666668</v>
      </c>
      <c r="K1429">
        <v>0.91666666666666696</v>
      </c>
      <c r="L1429">
        <v>1.5730833333333301</v>
      </c>
      <c r="S1429" t="s">
        <v>178</v>
      </c>
      <c r="T1429" t="s">
        <v>53</v>
      </c>
      <c r="U1429" t="s">
        <v>41</v>
      </c>
      <c r="V1429" t="s">
        <v>42</v>
      </c>
      <c r="W1429" t="s">
        <v>37</v>
      </c>
      <c r="X1429">
        <v>805</v>
      </c>
      <c r="Y1429">
        <v>67</v>
      </c>
      <c r="Z1429">
        <v>549</v>
      </c>
      <c r="AA1429">
        <v>-1.26448520433483</v>
      </c>
      <c r="AB1429">
        <v>1.4217644571083701</v>
      </c>
      <c r="AC1429">
        <v>1.4739459136248501</v>
      </c>
    </row>
    <row r="1430" spans="1:29" x14ac:dyDescent="0.35">
      <c r="A1430" t="s">
        <v>172</v>
      </c>
      <c r="B1430">
        <v>4</v>
      </c>
      <c r="C1430" t="s">
        <v>38</v>
      </c>
      <c r="D1430" t="s">
        <v>53</v>
      </c>
      <c r="E1430" t="s">
        <v>54</v>
      </c>
      <c r="F1430" t="s">
        <v>50</v>
      </c>
      <c r="G1430">
        <v>0.66666666666666696</v>
      </c>
      <c r="H1430">
        <v>0.36866666666664599</v>
      </c>
      <c r="I1430">
        <v>0.33333333333333298</v>
      </c>
      <c r="J1430">
        <v>-1.04999999999982E-2</v>
      </c>
      <c r="K1430">
        <v>0.41666666666666702</v>
      </c>
      <c r="L1430">
        <v>0.17591666666665601</v>
      </c>
      <c r="S1430" t="s">
        <v>179</v>
      </c>
      <c r="T1430" t="s">
        <v>53</v>
      </c>
      <c r="U1430" t="s">
        <v>41</v>
      </c>
      <c r="V1430" t="s">
        <v>42</v>
      </c>
      <c r="W1430" t="s">
        <v>37</v>
      </c>
      <c r="X1430">
        <v>805</v>
      </c>
      <c r="Y1430">
        <v>67</v>
      </c>
      <c r="Z1430">
        <v>549</v>
      </c>
      <c r="AA1430">
        <v>-1.26448520433483</v>
      </c>
      <c r="AB1430">
        <v>1.4217644571083701</v>
      </c>
      <c r="AC1430">
        <v>1.4739459136248501</v>
      </c>
    </row>
    <row r="1431" spans="1:29" x14ac:dyDescent="0.35">
      <c r="A1431" t="s">
        <v>172</v>
      </c>
      <c r="B1431">
        <v>4</v>
      </c>
      <c r="C1431" t="s">
        <v>55</v>
      </c>
      <c r="D1431" t="s">
        <v>53</v>
      </c>
      <c r="E1431" t="s">
        <v>56</v>
      </c>
      <c r="F1431" t="s">
        <v>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S1431" t="s">
        <v>173</v>
      </c>
      <c r="T1431" t="s">
        <v>53</v>
      </c>
      <c r="U1431" t="s">
        <v>35</v>
      </c>
      <c r="V1431" t="s">
        <v>42</v>
      </c>
      <c r="W1431" t="s">
        <v>37</v>
      </c>
      <c r="X1431">
        <v>328</v>
      </c>
      <c r="Y1431">
        <v>24</v>
      </c>
      <c r="Z1431">
        <v>225</v>
      </c>
      <c r="AA1431">
        <v>-0.70710678118654802</v>
      </c>
      <c r="AB1431">
        <v>-0.70710678118654802</v>
      </c>
      <c r="AC1431">
        <v>-0.70710678118654802</v>
      </c>
    </row>
    <row r="1432" spans="1:29" x14ac:dyDescent="0.35">
      <c r="A1432" t="s">
        <v>172</v>
      </c>
      <c r="B1432">
        <v>4</v>
      </c>
      <c r="C1432" t="s">
        <v>55</v>
      </c>
      <c r="D1432" t="s">
        <v>53</v>
      </c>
      <c r="E1432" t="s">
        <v>56</v>
      </c>
      <c r="F1432" t="s">
        <v>40</v>
      </c>
      <c r="G1432">
        <v>1.1666666666666701</v>
      </c>
      <c r="H1432">
        <v>5.0096666666666199</v>
      </c>
      <c r="I1432">
        <v>1.1666666666666701</v>
      </c>
      <c r="J1432">
        <v>5.0096666666666199</v>
      </c>
      <c r="K1432">
        <v>1.1666666666666701</v>
      </c>
      <c r="L1432">
        <v>5.0096666666666199</v>
      </c>
      <c r="S1432" t="s">
        <v>175</v>
      </c>
      <c r="T1432" t="s">
        <v>53</v>
      </c>
      <c r="U1432" t="s">
        <v>35</v>
      </c>
      <c r="V1432" t="s">
        <v>42</v>
      </c>
      <c r="W1432" t="s">
        <v>37</v>
      </c>
      <c r="X1432">
        <v>328</v>
      </c>
      <c r="Y1432">
        <v>24</v>
      </c>
      <c r="Z1432">
        <v>225</v>
      </c>
      <c r="AA1432">
        <v>-0.70710678118654802</v>
      </c>
      <c r="AB1432">
        <v>-0.70710678118654802</v>
      </c>
      <c r="AC1432">
        <v>-0.70710678118654802</v>
      </c>
    </row>
    <row r="1433" spans="1:29" x14ac:dyDescent="0.35">
      <c r="A1433" t="s">
        <v>172</v>
      </c>
      <c r="B1433">
        <v>4</v>
      </c>
      <c r="C1433" t="s">
        <v>55</v>
      </c>
      <c r="D1433" t="s">
        <v>53</v>
      </c>
      <c r="E1433" t="s">
        <v>56</v>
      </c>
      <c r="F1433" t="s">
        <v>40</v>
      </c>
      <c r="G1433">
        <v>2</v>
      </c>
      <c r="H1433">
        <v>6.3208333333333204</v>
      </c>
      <c r="I1433">
        <v>2</v>
      </c>
      <c r="J1433">
        <v>6.3208333333333204</v>
      </c>
      <c r="K1433">
        <v>2</v>
      </c>
      <c r="L1433">
        <v>6.3208333333333204</v>
      </c>
      <c r="S1433" t="s">
        <v>176</v>
      </c>
      <c r="T1433" t="s">
        <v>53</v>
      </c>
      <c r="U1433" t="s">
        <v>35</v>
      </c>
      <c r="V1433" t="s">
        <v>42</v>
      </c>
      <c r="W1433" t="s">
        <v>37</v>
      </c>
      <c r="X1433">
        <v>328</v>
      </c>
      <c r="Y1433">
        <v>24</v>
      </c>
      <c r="Z1433">
        <v>225</v>
      </c>
      <c r="AA1433">
        <v>-0.70710678118654802</v>
      </c>
      <c r="AB1433">
        <v>-0.70710678118654802</v>
      </c>
      <c r="AC1433">
        <v>-0.70710678118654802</v>
      </c>
    </row>
    <row r="1434" spans="1:29" x14ac:dyDescent="0.35">
      <c r="A1434" t="s">
        <v>172</v>
      </c>
      <c r="B1434">
        <v>4</v>
      </c>
      <c r="C1434" t="s">
        <v>55</v>
      </c>
      <c r="D1434" t="s">
        <v>53</v>
      </c>
      <c r="E1434" t="s">
        <v>56</v>
      </c>
      <c r="F1434" t="s">
        <v>40</v>
      </c>
      <c r="G1434">
        <v>0.5</v>
      </c>
      <c r="H1434">
        <v>1.1944999999999899</v>
      </c>
      <c r="I1434">
        <v>0.5</v>
      </c>
      <c r="J1434">
        <v>1.1944999999999899</v>
      </c>
      <c r="K1434">
        <v>0.5</v>
      </c>
      <c r="L1434">
        <v>1.1944999999999899</v>
      </c>
      <c r="S1434" t="s">
        <v>178</v>
      </c>
      <c r="T1434" t="s">
        <v>53</v>
      </c>
      <c r="U1434" t="s">
        <v>35</v>
      </c>
      <c r="V1434" t="s">
        <v>42</v>
      </c>
      <c r="W1434" t="s">
        <v>37</v>
      </c>
      <c r="X1434">
        <v>328</v>
      </c>
      <c r="Y1434">
        <v>24</v>
      </c>
      <c r="Z1434">
        <v>225</v>
      </c>
      <c r="AA1434">
        <v>-0.70710678118654802</v>
      </c>
      <c r="AB1434">
        <v>-0.70710678118654802</v>
      </c>
      <c r="AC1434">
        <v>-0.70710678118654802</v>
      </c>
    </row>
    <row r="1435" spans="1:29" x14ac:dyDescent="0.35">
      <c r="A1435" t="s">
        <v>172</v>
      </c>
      <c r="B1435">
        <v>4</v>
      </c>
      <c r="C1435" t="s">
        <v>55</v>
      </c>
      <c r="D1435" t="s">
        <v>53</v>
      </c>
      <c r="E1435" t="s">
        <v>56</v>
      </c>
      <c r="F1435" t="s">
        <v>40</v>
      </c>
      <c r="G1435">
        <v>0</v>
      </c>
      <c r="H1435">
        <v>1.38116666666671</v>
      </c>
      <c r="I1435">
        <v>0</v>
      </c>
      <c r="J1435">
        <v>1.38116666666671</v>
      </c>
      <c r="K1435">
        <v>0</v>
      </c>
      <c r="L1435">
        <v>1.38116666666671</v>
      </c>
      <c r="S1435" t="s">
        <v>179</v>
      </c>
      <c r="T1435" t="s">
        <v>53</v>
      </c>
      <c r="U1435" t="s">
        <v>35</v>
      </c>
      <c r="V1435" t="s">
        <v>42</v>
      </c>
      <c r="W1435" t="s">
        <v>37</v>
      </c>
      <c r="X1435">
        <v>328</v>
      </c>
      <c r="Y1435">
        <v>24</v>
      </c>
      <c r="Z1435">
        <v>225</v>
      </c>
      <c r="AA1435">
        <v>-0.70710678118654802</v>
      </c>
      <c r="AB1435">
        <v>-0.70710678118654802</v>
      </c>
      <c r="AC1435">
        <v>-0.70710678118654802</v>
      </c>
    </row>
    <row r="1436" spans="1:29" x14ac:dyDescent="0.35">
      <c r="A1436" t="s">
        <v>172</v>
      </c>
      <c r="B1436">
        <v>4</v>
      </c>
      <c r="C1436" t="s">
        <v>55</v>
      </c>
      <c r="D1436" t="s">
        <v>53</v>
      </c>
      <c r="E1436" t="s">
        <v>57</v>
      </c>
      <c r="F1436" t="s">
        <v>47</v>
      </c>
      <c r="G1436">
        <v>8.3333333333333301E-2</v>
      </c>
      <c r="H1436">
        <v>8.2583333333332107E-2</v>
      </c>
      <c r="I1436">
        <v>0</v>
      </c>
      <c r="J1436">
        <v>0</v>
      </c>
      <c r="K1436" s="1">
        <v>2.31296463463574E-18</v>
      </c>
      <c r="L1436" s="1">
        <v>-9.2518585385429707E-18</v>
      </c>
      <c r="S1436" t="s">
        <v>173</v>
      </c>
      <c r="T1436" t="s">
        <v>53</v>
      </c>
      <c r="U1436" t="s">
        <v>35</v>
      </c>
      <c r="V1436" t="s">
        <v>42</v>
      </c>
      <c r="W1436" t="s">
        <v>45</v>
      </c>
      <c r="X1436">
        <v>417</v>
      </c>
      <c r="Y1436">
        <v>86</v>
      </c>
      <c r="Z1436">
        <v>323</v>
      </c>
      <c r="AA1436">
        <v>0.70710678118654802</v>
      </c>
      <c r="AB1436">
        <v>0.70710678118654802</v>
      </c>
      <c r="AC1436">
        <v>0.70710678118654802</v>
      </c>
    </row>
    <row r="1437" spans="1:29" x14ac:dyDescent="0.35">
      <c r="A1437" t="s">
        <v>172</v>
      </c>
      <c r="B1437">
        <v>4</v>
      </c>
      <c r="C1437" t="s">
        <v>55</v>
      </c>
      <c r="D1437" t="s">
        <v>53</v>
      </c>
      <c r="E1437" t="s">
        <v>57</v>
      </c>
      <c r="F1437" t="s">
        <v>47</v>
      </c>
      <c r="G1437">
        <v>1.1666666666666701</v>
      </c>
      <c r="H1437">
        <v>7.7200000000000299</v>
      </c>
      <c r="I1437">
        <v>1.1666666666666701</v>
      </c>
      <c r="J1437">
        <v>7.7200000000000299</v>
      </c>
      <c r="K1437">
        <v>1.0833333333333299</v>
      </c>
      <c r="L1437">
        <v>7.6374166666666996</v>
      </c>
      <c r="S1437" t="s">
        <v>175</v>
      </c>
      <c r="T1437" t="s">
        <v>53</v>
      </c>
      <c r="U1437" t="s">
        <v>35</v>
      </c>
      <c r="V1437" t="s">
        <v>42</v>
      </c>
      <c r="W1437" t="s">
        <v>45</v>
      </c>
      <c r="X1437">
        <v>417</v>
      </c>
      <c r="Y1437">
        <v>86</v>
      </c>
      <c r="Z1437">
        <v>323</v>
      </c>
      <c r="AA1437">
        <v>0.70710678118654802</v>
      </c>
      <c r="AB1437">
        <v>0.70710678118654802</v>
      </c>
      <c r="AC1437">
        <v>0.70710678118654802</v>
      </c>
    </row>
    <row r="1438" spans="1:29" x14ac:dyDescent="0.35">
      <c r="A1438" t="s">
        <v>172</v>
      </c>
      <c r="B1438">
        <v>4</v>
      </c>
      <c r="C1438" t="s">
        <v>55</v>
      </c>
      <c r="D1438" t="s">
        <v>53</v>
      </c>
      <c r="E1438" t="s">
        <v>57</v>
      </c>
      <c r="F1438" t="s">
        <v>47</v>
      </c>
      <c r="G1438">
        <v>2.1666666666666701</v>
      </c>
      <c r="H1438">
        <v>7.58800000000016</v>
      </c>
      <c r="I1438">
        <v>2.1666666666666701</v>
      </c>
      <c r="J1438">
        <v>7.58800000000016</v>
      </c>
      <c r="K1438">
        <v>2.0833333333333299</v>
      </c>
      <c r="L1438">
        <v>7.5054166666668198</v>
      </c>
      <c r="S1438" t="s">
        <v>176</v>
      </c>
      <c r="T1438" t="s">
        <v>53</v>
      </c>
      <c r="U1438" t="s">
        <v>35</v>
      </c>
      <c r="V1438" t="s">
        <v>42</v>
      </c>
      <c r="W1438" t="s">
        <v>45</v>
      </c>
      <c r="X1438">
        <v>417</v>
      </c>
      <c r="Y1438">
        <v>86</v>
      </c>
      <c r="Z1438">
        <v>323</v>
      </c>
      <c r="AA1438">
        <v>0.70710678118654802</v>
      </c>
      <c r="AB1438">
        <v>0.70710678118654802</v>
      </c>
      <c r="AC1438">
        <v>0.70710678118654802</v>
      </c>
    </row>
    <row r="1439" spans="1:29" x14ac:dyDescent="0.35">
      <c r="A1439" t="s">
        <v>172</v>
      </c>
      <c r="B1439">
        <v>4</v>
      </c>
      <c r="C1439" t="s">
        <v>55</v>
      </c>
      <c r="D1439" t="s">
        <v>53</v>
      </c>
      <c r="E1439" t="s">
        <v>57</v>
      </c>
      <c r="F1439" t="s">
        <v>47</v>
      </c>
      <c r="G1439">
        <v>1.6666666666666701</v>
      </c>
      <c r="H1439">
        <v>4.3743333333333903</v>
      </c>
      <c r="I1439">
        <v>1.5</v>
      </c>
      <c r="J1439">
        <v>4.2091666666667198</v>
      </c>
      <c r="K1439">
        <v>1.5833333333333299</v>
      </c>
      <c r="L1439">
        <v>4.2917500000000501</v>
      </c>
      <c r="S1439" t="s">
        <v>178</v>
      </c>
      <c r="T1439" t="s">
        <v>53</v>
      </c>
      <c r="U1439" t="s">
        <v>35</v>
      </c>
      <c r="V1439" t="s">
        <v>42</v>
      </c>
      <c r="W1439" t="s">
        <v>45</v>
      </c>
      <c r="X1439">
        <v>417</v>
      </c>
      <c r="Y1439">
        <v>86</v>
      </c>
      <c r="Z1439">
        <v>323</v>
      </c>
      <c r="AA1439">
        <v>0.70710678118654802</v>
      </c>
      <c r="AB1439">
        <v>0.70710678118654802</v>
      </c>
      <c r="AC1439">
        <v>0.70710678118654802</v>
      </c>
    </row>
    <row r="1440" spans="1:29" x14ac:dyDescent="0.35">
      <c r="A1440" t="s">
        <v>172</v>
      </c>
      <c r="B1440">
        <v>4</v>
      </c>
      <c r="C1440" t="s">
        <v>55</v>
      </c>
      <c r="D1440" t="s">
        <v>53</v>
      </c>
      <c r="E1440" t="s">
        <v>57</v>
      </c>
      <c r="F1440" t="s">
        <v>47</v>
      </c>
      <c r="G1440">
        <v>0.5</v>
      </c>
      <c r="H1440">
        <v>0.31150000000004302</v>
      </c>
      <c r="I1440">
        <v>0.33333333333333298</v>
      </c>
      <c r="J1440">
        <v>0.146333333333378</v>
      </c>
      <c r="K1440">
        <v>0.41666666666666702</v>
      </c>
      <c r="L1440">
        <v>0.22891666666671101</v>
      </c>
      <c r="S1440" t="s">
        <v>179</v>
      </c>
      <c r="T1440" t="s">
        <v>53</v>
      </c>
      <c r="U1440" t="s">
        <v>35</v>
      </c>
      <c r="V1440" t="s">
        <v>42</v>
      </c>
      <c r="W1440" t="s">
        <v>45</v>
      </c>
      <c r="X1440">
        <v>417</v>
      </c>
      <c r="Y1440">
        <v>86</v>
      </c>
      <c r="Z1440">
        <v>323</v>
      </c>
      <c r="AA1440">
        <v>0.70710678118654802</v>
      </c>
      <c r="AB1440">
        <v>0.70710678118654802</v>
      </c>
      <c r="AC1440">
        <v>0.70710678118654802</v>
      </c>
    </row>
    <row r="1441" spans="1:29" x14ac:dyDescent="0.35">
      <c r="A1441" t="s">
        <v>172</v>
      </c>
      <c r="B1441">
        <v>4</v>
      </c>
      <c r="C1441" t="s">
        <v>43</v>
      </c>
      <c r="D1441" t="s">
        <v>53</v>
      </c>
      <c r="E1441" t="s">
        <v>58</v>
      </c>
      <c r="F1441" t="s">
        <v>33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S1441" t="s">
        <v>173</v>
      </c>
      <c r="T1441" t="s">
        <v>53</v>
      </c>
      <c r="U1441" t="s">
        <v>41</v>
      </c>
      <c r="V1441" t="s">
        <v>36</v>
      </c>
      <c r="W1441" t="s">
        <v>45</v>
      </c>
      <c r="X1441">
        <v>689</v>
      </c>
      <c r="Y1441">
        <v>8</v>
      </c>
      <c r="Z1441">
        <v>600</v>
      </c>
      <c r="AA1441">
        <v>-1.8325872526591701E-2</v>
      </c>
      <c r="AB1441">
        <v>-0.50155539157467099</v>
      </c>
      <c r="AC1441">
        <v>-0.67328393585332602</v>
      </c>
    </row>
    <row r="1442" spans="1:29" x14ac:dyDescent="0.35">
      <c r="A1442" t="s">
        <v>172</v>
      </c>
      <c r="B1442">
        <v>4</v>
      </c>
      <c r="C1442" t="s">
        <v>43</v>
      </c>
      <c r="D1442" t="s">
        <v>53</v>
      </c>
      <c r="E1442" t="s">
        <v>58</v>
      </c>
      <c r="F1442" t="s">
        <v>33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S1442" t="s">
        <v>178</v>
      </c>
      <c r="T1442" t="s">
        <v>53</v>
      </c>
      <c r="U1442" t="s">
        <v>41</v>
      </c>
      <c r="V1442" t="s">
        <v>36</v>
      </c>
      <c r="W1442" t="s">
        <v>45</v>
      </c>
      <c r="X1442">
        <v>689</v>
      </c>
      <c r="Y1442">
        <v>8</v>
      </c>
      <c r="Z1442">
        <v>600</v>
      </c>
      <c r="AA1442">
        <v>-1.8325872526591701E-2</v>
      </c>
      <c r="AB1442">
        <v>-0.50155539157467099</v>
      </c>
      <c r="AC1442">
        <v>-0.67328393585332602</v>
      </c>
    </row>
    <row r="1443" spans="1:29" x14ac:dyDescent="0.35">
      <c r="A1443" t="s">
        <v>172</v>
      </c>
      <c r="B1443">
        <v>4</v>
      </c>
      <c r="C1443" t="s">
        <v>43</v>
      </c>
      <c r="D1443" t="s">
        <v>53</v>
      </c>
      <c r="E1443" t="s">
        <v>58</v>
      </c>
      <c r="F1443" t="s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S1443" t="s">
        <v>179</v>
      </c>
      <c r="T1443" t="s">
        <v>53</v>
      </c>
      <c r="U1443" t="s">
        <v>41</v>
      </c>
      <c r="V1443" t="s">
        <v>36</v>
      </c>
      <c r="W1443" t="s">
        <v>45</v>
      </c>
      <c r="X1443">
        <v>689</v>
      </c>
      <c r="Y1443">
        <v>8</v>
      </c>
      <c r="Z1443">
        <v>600</v>
      </c>
      <c r="AA1443">
        <v>-1.8325872526591701E-2</v>
      </c>
      <c r="AB1443">
        <v>-0.50155539157467099</v>
      </c>
      <c r="AC1443">
        <v>-0.67328393585332602</v>
      </c>
    </row>
    <row r="1444" spans="1:29" x14ac:dyDescent="0.35">
      <c r="A1444" t="s">
        <v>172</v>
      </c>
      <c r="B1444">
        <v>4</v>
      </c>
      <c r="C1444" t="s">
        <v>43</v>
      </c>
      <c r="D1444" t="s">
        <v>53</v>
      </c>
      <c r="E1444" t="s">
        <v>58</v>
      </c>
      <c r="F1444" t="s">
        <v>33</v>
      </c>
      <c r="G1444">
        <v>1.3333333333333299</v>
      </c>
      <c r="H1444">
        <v>4.2738333333332799</v>
      </c>
      <c r="I1444">
        <v>1.3333333333333299</v>
      </c>
      <c r="J1444">
        <v>4.2738333333332799</v>
      </c>
      <c r="K1444">
        <v>1.3333333333333299</v>
      </c>
      <c r="L1444">
        <v>4.2738333333332799</v>
      </c>
      <c r="S1444" t="s">
        <v>175</v>
      </c>
      <c r="T1444" t="s">
        <v>53</v>
      </c>
      <c r="U1444" t="s">
        <v>41</v>
      </c>
      <c r="V1444" t="s">
        <v>36</v>
      </c>
      <c r="W1444" t="s">
        <v>45</v>
      </c>
      <c r="X1444">
        <v>689</v>
      </c>
      <c r="Y1444">
        <v>8</v>
      </c>
      <c r="Z1444">
        <v>600</v>
      </c>
      <c r="AA1444">
        <v>-1.8325872526591701E-2</v>
      </c>
      <c r="AB1444">
        <v>-0.50155539157467099</v>
      </c>
      <c r="AC1444">
        <v>-0.67328393585332602</v>
      </c>
    </row>
    <row r="1445" spans="1:29" x14ac:dyDescent="0.35">
      <c r="A1445" t="s">
        <v>172</v>
      </c>
      <c r="B1445">
        <v>4</v>
      </c>
      <c r="C1445" t="s">
        <v>43</v>
      </c>
      <c r="D1445" t="s">
        <v>53</v>
      </c>
      <c r="E1445" t="s">
        <v>58</v>
      </c>
      <c r="F1445" t="s">
        <v>33</v>
      </c>
      <c r="G1445">
        <v>1.5</v>
      </c>
      <c r="H1445">
        <v>6.5456666666666701</v>
      </c>
      <c r="I1445">
        <v>1.5</v>
      </c>
      <c r="J1445">
        <v>6.5456666666666701</v>
      </c>
      <c r="K1445">
        <v>1.5</v>
      </c>
      <c r="L1445">
        <v>6.5456666666666701</v>
      </c>
      <c r="S1445" t="s">
        <v>176</v>
      </c>
      <c r="T1445" t="s">
        <v>53</v>
      </c>
      <c r="U1445" t="s">
        <v>41</v>
      </c>
      <c r="V1445" t="s">
        <v>36</v>
      </c>
      <c r="W1445" t="s">
        <v>45</v>
      </c>
      <c r="X1445">
        <v>689</v>
      </c>
      <c r="Y1445">
        <v>8</v>
      </c>
      <c r="Z1445">
        <v>600</v>
      </c>
      <c r="AA1445">
        <v>-1.8325872526591701E-2</v>
      </c>
      <c r="AB1445">
        <v>-0.50155539157467099</v>
      </c>
      <c r="AC1445">
        <v>-0.67328393585332602</v>
      </c>
    </row>
    <row r="1446" spans="1:29" x14ac:dyDescent="0.35">
      <c r="A1446" t="s">
        <v>172</v>
      </c>
      <c r="B1446">
        <v>4</v>
      </c>
      <c r="C1446" t="s">
        <v>38</v>
      </c>
      <c r="D1446" t="s">
        <v>53</v>
      </c>
      <c r="E1446" t="s">
        <v>59</v>
      </c>
      <c r="F1446" t="s">
        <v>33</v>
      </c>
      <c r="G1446">
        <v>0.16666666666666699</v>
      </c>
      <c r="H1446">
        <v>0.30900000000000699</v>
      </c>
      <c r="I1446">
        <v>0</v>
      </c>
      <c r="J1446">
        <v>0</v>
      </c>
      <c r="K1446" s="1">
        <v>1.38777878078145E-17</v>
      </c>
      <c r="L1446" s="1">
        <v>-9.2518585385429707E-18</v>
      </c>
      <c r="S1446" t="s">
        <v>173</v>
      </c>
      <c r="T1446" t="s">
        <v>53</v>
      </c>
      <c r="U1446" t="s">
        <v>41</v>
      </c>
      <c r="V1446" t="s">
        <v>42</v>
      </c>
      <c r="W1446" t="s">
        <v>45</v>
      </c>
      <c r="X1446">
        <v>715</v>
      </c>
      <c r="Y1446">
        <v>11</v>
      </c>
      <c r="Z1446">
        <v>649</v>
      </c>
      <c r="AA1446">
        <v>1.1789644658773999</v>
      </c>
      <c r="AB1446">
        <v>-7.0466459973300893E-2</v>
      </c>
      <c r="AC1446">
        <v>-0.56410275706629998</v>
      </c>
    </row>
    <row r="1447" spans="1:29" x14ac:dyDescent="0.35">
      <c r="A1447" t="s">
        <v>172</v>
      </c>
      <c r="B1447">
        <v>4</v>
      </c>
      <c r="C1447" t="s">
        <v>38</v>
      </c>
      <c r="D1447" t="s">
        <v>53</v>
      </c>
      <c r="E1447" t="s">
        <v>59</v>
      </c>
      <c r="F1447" t="s">
        <v>33</v>
      </c>
      <c r="G1447">
        <v>1.5</v>
      </c>
      <c r="H1447">
        <v>8.6766666666666605</v>
      </c>
      <c r="I1447">
        <v>1.5</v>
      </c>
      <c r="J1447">
        <v>8.6766666666666605</v>
      </c>
      <c r="K1447">
        <v>1.3333333333333299</v>
      </c>
      <c r="L1447">
        <v>8.3676666666666506</v>
      </c>
      <c r="S1447" t="s">
        <v>175</v>
      </c>
      <c r="T1447" t="s">
        <v>53</v>
      </c>
      <c r="U1447" t="s">
        <v>41</v>
      </c>
      <c r="V1447" t="s">
        <v>42</v>
      </c>
      <c r="W1447" t="s">
        <v>45</v>
      </c>
      <c r="X1447">
        <v>715</v>
      </c>
      <c r="Y1447">
        <v>11</v>
      </c>
      <c r="Z1447">
        <v>649</v>
      </c>
      <c r="AA1447">
        <v>1.1789644658773999</v>
      </c>
      <c r="AB1447">
        <v>-7.0466459973300893E-2</v>
      </c>
      <c r="AC1447">
        <v>-0.56410275706629998</v>
      </c>
    </row>
    <row r="1448" spans="1:29" x14ac:dyDescent="0.35">
      <c r="A1448" t="s">
        <v>172</v>
      </c>
      <c r="B1448">
        <v>4</v>
      </c>
      <c r="C1448" t="s">
        <v>38</v>
      </c>
      <c r="D1448" t="s">
        <v>53</v>
      </c>
      <c r="E1448" t="s">
        <v>59</v>
      </c>
      <c r="F1448" t="s">
        <v>33</v>
      </c>
      <c r="G1448">
        <v>0</v>
      </c>
      <c r="H1448">
        <v>10</v>
      </c>
      <c r="I1448">
        <v>0</v>
      </c>
      <c r="J1448">
        <v>10</v>
      </c>
      <c r="K1448">
        <v>-0.16666666666666699</v>
      </c>
      <c r="L1448">
        <v>9.6909999999999901</v>
      </c>
      <c r="S1448" t="s">
        <v>176</v>
      </c>
      <c r="T1448" t="s">
        <v>53</v>
      </c>
      <c r="U1448" t="s">
        <v>41</v>
      </c>
      <c r="V1448" t="s">
        <v>42</v>
      </c>
      <c r="W1448" t="s">
        <v>45</v>
      </c>
      <c r="X1448">
        <v>715</v>
      </c>
      <c r="Y1448">
        <v>11</v>
      </c>
      <c r="Z1448">
        <v>649</v>
      </c>
      <c r="AA1448">
        <v>1.1789644658773999</v>
      </c>
      <c r="AB1448">
        <v>-7.0466459973300893E-2</v>
      </c>
      <c r="AC1448">
        <v>-0.56410275706629998</v>
      </c>
    </row>
    <row r="1449" spans="1:29" x14ac:dyDescent="0.35">
      <c r="A1449" t="s">
        <v>172</v>
      </c>
      <c r="B1449">
        <v>4</v>
      </c>
      <c r="C1449" t="s">
        <v>38</v>
      </c>
      <c r="D1449" t="s">
        <v>53</v>
      </c>
      <c r="E1449" t="s">
        <v>59</v>
      </c>
      <c r="F1449" t="s">
        <v>33</v>
      </c>
      <c r="G1449">
        <v>1.1666666666666701</v>
      </c>
      <c r="H1449">
        <v>1.9665000000000501</v>
      </c>
      <c r="I1449">
        <v>0.83333333333333304</v>
      </c>
      <c r="J1449">
        <v>1.34850000000004</v>
      </c>
      <c r="K1449">
        <v>1</v>
      </c>
      <c r="L1449">
        <v>1.6575000000000499</v>
      </c>
      <c r="S1449" t="s">
        <v>178</v>
      </c>
      <c r="T1449" t="s">
        <v>53</v>
      </c>
      <c r="U1449" t="s">
        <v>41</v>
      </c>
      <c r="V1449" t="s">
        <v>42</v>
      </c>
      <c r="W1449" t="s">
        <v>45</v>
      </c>
      <c r="X1449">
        <v>715</v>
      </c>
      <c r="Y1449">
        <v>11</v>
      </c>
      <c r="Z1449">
        <v>649</v>
      </c>
      <c r="AA1449">
        <v>1.1789644658773999</v>
      </c>
      <c r="AB1449">
        <v>-7.0466459973300893E-2</v>
      </c>
      <c r="AC1449">
        <v>-0.56410275706629998</v>
      </c>
    </row>
    <row r="1450" spans="1:29" x14ac:dyDescent="0.35">
      <c r="A1450" t="s">
        <v>172</v>
      </c>
      <c r="B1450">
        <v>4</v>
      </c>
      <c r="C1450" t="s">
        <v>38</v>
      </c>
      <c r="D1450" t="s">
        <v>53</v>
      </c>
      <c r="E1450" t="s">
        <v>59</v>
      </c>
      <c r="F1450" t="s">
        <v>33</v>
      </c>
      <c r="G1450">
        <v>1.5</v>
      </c>
      <c r="H1450">
        <v>2.9979999999998999</v>
      </c>
      <c r="I1450">
        <v>1.1666666666666701</v>
      </c>
      <c r="J1450">
        <v>2.37999999999988</v>
      </c>
      <c r="K1450">
        <v>1.3333333333333299</v>
      </c>
      <c r="L1450">
        <v>2.6889999999998899</v>
      </c>
      <c r="S1450" t="s">
        <v>179</v>
      </c>
      <c r="T1450" t="s">
        <v>53</v>
      </c>
      <c r="U1450" t="s">
        <v>41</v>
      </c>
      <c r="V1450" t="s">
        <v>42</v>
      </c>
      <c r="W1450" t="s">
        <v>45</v>
      </c>
      <c r="X1450">
        <v>715</v>
      </c>
      <c r="Y1450">
        <v>11</v>
      </c>
      <c r="Z1450">
        <v>649</v>
      </c>
      <c r="AA1450">
        <v>1.1789644658773999</v>
      </c>
      <c r="AB1450">
        <v>-7.0466459973300893E-2</v>
      </c>
      <c r="AC1450">
        <v>-0.56410275706629998</v>
      </c>
    </row>
    <row r="1451" spans="1:29" x14ac:dyDescent="0.35">
      <c r="A1451" t="s">
        <v>172</v>
      </c>
      <c r="B1451">
        <v>4</v>
      </c>
      <c r="C1451" t="s">
        <v>43</v>
      </c>
      <c r="D1451" t="s">
        <v>53</v>
      </c>
      <c r="E1451" t="s">
        <v>60</v>
      </c>
      <c r="F1451" t="s">
        <v>33</v>
      </c>
      <c r="G1451">
        <v>0.33333333333333298</v>
      </c>
      <c r="H1451">
        <v>0.129916666666683</v>
      </c>
      <c r="I1451">
        <v>0</v>
      </c>
      <c r="J1451">
        <v>0</v>
      </c>
      <c r="K1451" s="1">
        <v>2.7755575615628901E-17</v>
      </c>
      <c r="L1451">
        <v>0</v>
      </c>
      <c r="S1451" t="s">
        <v>173</v>
      </c>
      <c r="T1451" t="s">
        <v>53</v>
      </c>
      <c r="U1451" t="s">
        <v>41</v>
      </c>
      <c r="V1451" t="s">
        <v>36</v>
      </c>
      <c r="W1451" t="s">
        <v>45</v>
      </c>
      <c r="X1451">
        <v>668</v>
      </c>
      <c r="Y1451">
        <v>20</v>
      </c>
      <c r="Z1451">
        <v>605</v>
      </c>
      <c r="AA1451">
        <v>0.10384661098402</v>
      </c>
      <c r="AB1451">
        <v>-0.84974260556039305</v>
      </c>
      <c r="AC1451">
        <v>-0.23655922070522301</v>
      </c>
    </row>
    <row r="1452" spans="1:29" x14ac:dyDescent="0.35">
      <c r="A1452" t="s">
        <v>172</v>
      </c>
      <c r="B1452">
        <v>4</v>
      </c>
      <c r="C1452" t="s">
        <v>43</v>
      </c>
      <c r="D1452" t="s">
        <v>53</v>
      </c>
      <c r="E1452" t="s">
        <v>60</v>
      </c>
      <c r="F1452" t="s">
        <v>33</v>
      </c>
      <c r="G1452">
        <v>1.3333333333333299</v>
      </c>
      <c r="H1452">
        <v>6.1636666666666704</v>
      </c>
      <c r="I1452">
        <v>0.83333333333333304</v>
      </c>
      <c r="J1452">
        <v>6.0484999999999598</v>
      </c>
      <c r="K1452">
        <v>1</v>
      </c>
      <c r="L1452">
        <v>6.0337499999999897</v>
      </c>
      <c r="S1452" t="s">
        <v>178</v>
      </c>
      <c r="T1452" t="s">
        <v>53</v>
      </c>
      <c r="U1452" t="s">
        <v>41</v>
      </c>
      <c r="V1452" t="s">
        <v>36</v>
      </c>
      <c r="W1452" t="s">
        <v>45</v>
      </c>
      <c r="X1452">
        <v>668</v>
      </c>
      <c r="Y1452">
        <v>20</v>
      </c>
      <c r="Z1452">
        <v>605</v>
      </c>
      <c r="AA1452">
        <v>0.10384661098402</v>
      </c>
      <c r="AB1452">
        <v>-0.84974260556039305</v>
      </c>
      <c r="AC1452">
        <v>-0.23655922070522301</v>
      </c>
    </row>
    <row r="1453" spans="1:29" x14ac:dyDescent="0.35">
      <c r="A1453" t="s">
        <v>172</v>
      </c>
      <c r="B1453">
        <v>4</v>
      </c>
      <c r="C1453" t="s">
        <v>43</v>
      </c>
      <c r="D1453" t="s">
        <v>53</v>
      </c>
      <c r="E1453" t="s">
        <v>60</v>
      </c>
      <c r="F1453" t="s">
        <v>33</v>
      </c>
      <c r="G1453">
        <v>1</v>
      </c>
      <c r="H1453">
        <v>1.83666666666672</v>
      </c>
      <c r="I1453">
        <v>0.5</v>
      </c>
      <c r="J1453">
        <v>1.72150000000001</v>
      </c>
      <c r="K1453">
        <v>0.66666666666666696</v>
      </c>
      <c r="L1453">
        <v>1.70675000000004</v>
      </c>
      <c r="S1453" t="s">
        <v>179</v>
      </c>
      <c r="T1453" t="s">
        <v>53</v>
      </c>
      <c r="U1453" t="s">
        <v>41</v>
      </c>
      <c r="V1453" t="s">
        <v>36</v>
      </c>
      <c r="W1453" t="s">
        <v>45</v>
      </c>
      <c r="X1453">
        <v>668</v>
      </c>
      <c r="Y1453">
        <v>20</v>
      </c>
      <c r="Z1453">
        <v>605</v>
      </c>
      <c r="AA1453">
        <v>0.10384661098402</v>
      </c>
      <c r="AB1453">
        <v>-0.84974260556039305</v>
      </c>
      <c r="AC1453">
        <v>-0.23655922070522301</v>
      </c>
    </row>
    <row r="1454" spans="1:29" x14ac:dyDescent="0.35">
      <c r="A1454" t="s">
        <v>172</v>
      </c>
      <c r="B1454">
        <v>4</v>
      </c>
      <c r="C1454" t="s">
        <v>43</v>
      </c>
      <c r="D1454" t="s">
        <v>53</v>
      </c>
      <c r="E1454" t="s">
        <v>60</v>
      </c>
      <c r="F1454" t="s">
        <v>33</v>
      </c>
      <c r="G1454">
        <v>1.6666666666666701</v>
      </c>
      <c r="H1454">
        <v>8.1626666666666097</v>
      </c>
      <c r="I1454">
        <v>1.5</v>
      </c>
      <c r="J1454">
        <v>8.0179999999999492</v>
      </c>
      <c r="K1454">
        <v>1.3333333333333299</v>
      </c>
      <c r="L1454">
        <v>8.0327499999999308</v>
      </c>
      <c r="S1454" t="s">
        <v>175</v>
      </c>
      <c r="T1454" t="s">
        <v>53</v>
      </c>
      <c r="U1454" t="s">
        <v>41</v>
      </c>
      <c r="V1454" t="s">
        <v>36</v>
      </c>
      <c r="W1454" t="s">
        <v>45</v>
      </c>
      <c r="X1454">
        <v>668</v>
      </c>
      <c r="Y1454">
        <v>20</v>
      </c>
      <c r="Z1454">
        <v>605</v>
      </c>
      <c r="AA1454">
        <v>0.10384661098402</v>
      </c>
      <c r="AB1454">
        <v>-0.84974260556039305</v>
      </c>
      <c r="AC1454">
        <v>-0.23655922070522301</v>
      </c>
    </row>
    <row r="1455" spans="1:29" x14ac:dyDescent="0.35">
      <c r="A1455" t="s">
        <v>172</v>
      </c>
      <c r="B1455">
        <v>4</v>
      </c>
      <c r="C1455" t="s">
        <v>43</v>
      </c>
      <c r="D1455" t="s">
        <v>53</v>
      </c>
      <c r="E1455" t="s">
        <v>60</v>
      </c>
      <c r="F1455" t="s">
        <v>33</v>
      </c>
      <c r="G1455">
        <v>2.5</v>
      </c>
      <c r="H1455">
        <v>7.7078333333333999</v>
      </c>
      <c r="I1455">
        <v>2.3333333333333299</v>
      </c>
      <c r="J1455">
        <v>7.5631666666667501</v>
      </c>
      <c r="K1455">
        <v>2.1666666666666701</v>
      </c>
      <c r="L1455">
        <v>7.5779166666667201</v>
      </c>
      <c r="S1455" t="s">
        <v>176</v>
      </c>
      <c r="T1455" t="s">
        <v>53</v>
      </c>
      <c r="U1455" t="s">
        <v>41</v>
      </c>
      <c r="V1455" t="s">
        <v>36</v>
      </c>
      <c r="W1455" t="s">
        <v>45</v>
      </c>
      <c r="X1455">
        <v>668</v>
      </c>
      <c r="Y1455">
        <v>20</v>
      </c>
      <c r="Z1455">
        <v>605</v>
      </c>
      <c r="AA1455">
        <v>0.10384661098402</v>
      </c>
      <c r="AB1455">
        <v>-0.84974260556039305</v>
      </c>
      <c r="AC1455">
        <v>-0.23655922070522301</v>
      </c>
    </row>
    <row r="1456" spans="1:29" x14ac:dyDescent="0.35">
      <c r="A1456" t="s">
        <v>172</v>
      </c>
      <c r="B1456">
        <v>5</v>
      </c>
      <c r="C1456" t="s">
        <v>38</v>
      </c>
      <c r="D1456" t="s">
        <v>53</v>
      </c>
      <c r="E1456" t="s">
        <v>54</v>
      </c>
      <c r="F1456" t="s">
        <v>50</v>
      </c>
      <c r="G1456">
        <v>0.16666666666666699</v>
      </c>
      <c r="H1456">
        <v>3.6666666666690197E-2</v>
      </c>
      <c r="I1456">
        <v>0</v>
      </c>
      <c r="J1456">
        <v>0</v>
      </c>
      <c r="K1456" s="1">
        <v>1.38777878078145E-17</v>
      </c>
      <c r="L1456" s="1">
        <v>-1.15648231731787E-18</v>
      </c>
      <c r="S1456" t="s">
        <v>173</v>
      </c>
      <c r="T1456" t="s">
        <v>53</v>
      </c>
      <c r="U1456" t="s">
        <v>41</v>
      </c>
      <c r="V1456" t="s">
        <v>42</v>
      </c>
      <c r="W1456" t="s">
        <v>37</v>
      </c>
      <c r="X1456">
        <v>805</v>
      </c>
      <c r="Y1456">
        <v>67</v>
      </c>
      <c r="Z1456">
        <v>549</v>
      </c>
      <c r="AA1456">
        <v>-1.26448520433483</v>
      </c>
      <c r="AB1456">
        <v>1.4217644571083701</v>
      </c>
      <c r="AC1456">
        <v>1.4739459136248501</v>
      </c>
    </row>
    <row r="1457" spans="1:29" x14ac:dyDescent="0.35">
      <c r="A1457" t="s">
        <v>172</v>
      </c>
      <c r="B1457">
        <v>5</v>
      </c>
      <c r="C1457" t="s">
        <v>38</v>
      </c>
      <c r="D1457" t="s">
        <v>53</v>
      </c>
      <c r="E1457" t="s">
        <v>54</v>
      </c>
      <c r="F1457" t="s">
        <v>50</v>
      </c>
      <c r="G1457">
        <v>1.6666666666666701</v>
      </c>
      <c r="H1457">
        <v>9.0271666666667194</v>
      </c>
      <c r="I1457">
        <v>1.5</v>
      </c>
      <c r="J1457">
        <v>8.9920000000000506</v>
      </c>
      <c r="K1457">
        <v>1.5</v>
      </c>
      <c r="L1457">
        <v>8.9905000000000292</v>
      </c>
      <c r="S1457" t="s">
        <v>175</v>
      </c>
      <c r="T1457" t="s">
        <v>53</v>
      </c>
      <c r="U1457" t="s">
        <v>41</v>
      </c>
      <c r="V1457" t="s">
        <v>42</v>
      </c>
      <c r="W1457" t="s">
        <v>37</v>
      </c>
      <c r="X1457">
        <v>805</v>
      </c>
      <c r="Y1457">
        <v>67</v>
      </c>
      <c r="Z1457">
        <v>549</v>
      </c>
      <c r="AA1457">
        <v>-1.26448520433483</v>
      </c>
      <c r="AB1457">
        <v>1.4217644571083701</v>
      </c>
      <c r="AC1457">
        <v>1.4739459136248501</v>
      </c>
    </row>
    <row r="1458" spans="1:29" x14ac:dyDescent="0.35">
      <c r="A1458" t="s">
        <v>172</v>
      </c>
      <c r="B1458">
        <v>5</v>
      </c>
      <c r="C1458" t="s">
        <v>38</v>
      </c>
      <c r="D1458" t="s">
        <v>53</v>
      </c>
      <c r="E1458" t="s">
        <v>54</v>
      </c>
      <c r="F1458" t="s">
        <v>50</v>
      </c>
      <c r="G1458">
        <v>3.1666666666666701</v>
      </c>
      <c r="H1458">
        <v>5.9154999999999296</v>
      </c>
      <c r="I1458">
        <v>3</v>
      </c>
      <c r="J1458">
        <v>5.8803333333332599</v>
      </c>
      <c r="K1458">
        <v>3</v>
      </c>
      <c r="L1458">
        <v>5.8788333333332403</v>
      </c>
      <c r="S1458" t="s">
        <v>176</v>
      </c>
      <c r="T1458" t="s">
        <v>53</v>
      </c>
      <c r="U1458" t="s">
        <v>41</v>
      </c>
      <c r="V1458" t="s">
        <v>42</v>
      </c>
      <c r="W1458" t="s">
        <v>37</v>
      </c>
      <c r="X1458">
        <v>805</v>
      </c>
      <c r="Y1458">
        <v>67</v>
      </c>
      <c r="Z1458">
        <v>549</v>
      </c>
      <c r="AA1458">
        <v>-1.26448520433483</v>
      </c>
      <c r="AB1458">
        <v>1.4217644571083701</v>
      </c>
      <c r="AC1458">
        <v>1.4739459136248501</v>
      </c>
    </row>
    <row r="1459" spans="1:29" x14ac:dyDescent="0.35">
      <c r="A1459" t="s">
        <v>172</v>
      </c>
      <c r="B1459">
        <v>5</v>
      </c>
      <c r="C1459" t="s">
        <v>38</v>
      </c>
      <c r="D1459" t="s">
        <v>53</v>
      </c>
      <c r="E1459" t="s">
        <v>54</v>
      </c>
      <c r="F1459" t="s">
        <v>50</v>
      </c>
      <c r="G1459">
        <v>2</v>
      </c>
      <c r="H1459">
        <v>2.7036666666667499</v>
      </c>
      <c r="I1459">
        <v>1.8333333333333299</v>
      </c>
      <c r="J1459">
        <v>2.6655000000000402</v>
      </c>
      <c r="K1459">
        <v>1.8333333333333299</v>
      </c>
      <c r="L1459">
        <v>2.6670000000000602</v>
      </c>
      <c r="S1459" t="s">
        <v>178</v>
      </c>
      <c r="T1459" t="s">
        <v>53</v>
      </c>
      <c r="U1459" t="s">
        <v>41</v>
      </c>
      <c r="V1459" t="s">
        <v>42</v>
      </c>
      <c r="W1459" t="s">
        <v>37</v>
      </c>
      <c r="X1459">
        <v>805</v>
      </c>
      <c r="Y1459">
        <v>67</v>
      </c>
      <c r="Z1459">
        <v>549</v>
      </c>
      <c r="AA1459">
        <v>-1.26448520433483</v>
      </c>
      <c r="AB1459">
        <v>1.4217644571083701</v>
      </c>
      <c r="AC1459">
        <v>1.4739459136248501</v>
      </c>
    </row>
    <row r="1460" spans="1:29" x14ac:dyDescent="0.35">
      <c r="A1460" t="s">
        <v>172</v>
      </c>
      <c r="B1460">
        <v>5</v>
      </c>
      <c r="C1460" t="s">
        <v>38</v>
      </c>
      <c r="D1460" t="s">
        <v>53</v>
      </c>
      <c r="E1460" t="s">
        <v>54</v>
      </c>
      <c r="F1460" t="s">
        <v>50</v>
      </c>
      <c r="G1460">
        <v>0.16666666666666699</v>
      </c>
      <c r="H1460">
        <v>0.13883333333334699</v>
      </c>
      <c r="I1460">
        <v>0</v>
      </c>
      <c r="J1460">
        <v>0.100666666666636</v>
      </c>
      <c r="K1460" s="1">
        <v>1.38777878078145E-17</v>
      </c>
      <c r="L1460">
        <v>0.102166666666657</v>
      </c>
      <c r="S1460" t="s">
        <v>179</v>
      </c>
      <c r="T1460" t="s">
        <v>53</v>
      </c>
      <c r="U1460" t="s">
        <v>41</v>
      </c>
      <c r="V1460" t="s">
        <v>42</v>
      </c>
      <c r="W1460" t="s">
        <v>37</v>
      </c>
      <c r="X1460">
        <v>805</v>
      </c>
      <c r="Y1460">
        <v>67</v>
      </c>
      <c r="Z1460">
        <v>549</v>
      </c>
      <c r="AA1460">
        <v>-1.26448520433483</v>
      </c>
      <c r="AB1460">
        <v>1.4217644571083701</v>
      </c>
      <c r="AC1460">
        <v>1.4739459136248501</v>
      </c>
    </row>
    <row r="1461" spans="1:29" x14ac:dyDescent="0.35">
      <c r="A1461" t="s">
        <v>172</v>
      </c>
      <c r="B1461">
        <v>5</v>
      </c>
      <c r="C1461" t="s">
        <v>55</v>
      </c>
      <c r="D1461" t="s">
        <v>53</v>
      </c>
      <c r="E1461" t="s">
        <v>56</v>
      </c>
      <c r="F1461" t="s">
        <v>40</v>
      </c>
      <c r="G1461">
        <v>0.16666666666666699</v>
      </c>
      <c r="H1461">
        <v>0.14758333333333901</v>
      </c>
      <c r="I1461">
        <v>0</v>
      </c>
      <c r="J1461">
        <v>0</v>
      </c>
      <c r="K1461" s="1">
        <v>2.7755575615628901E-17</v>
      </c>
      <c r="L1461" s="1">
        <v>-3.7007434154171901E-17</v>
      </c>
      <c r="S1461" t="s">
        <v>173</v>
      </c>
      <c r="T1461" t="s">
        <v>53</v>
      </c>
      <c r="U1461" t="s">
        <v>35</v>
      </c>
      <c r="V1461" t="s">
        <v>42</v>
      </c>
      <c r="W1461" t="s">
        <v>37</v>
      </c>
      <c r="X1461">
        <v>328</v>
      </c>
      <c r="Y1461">
        <v>24</v>
      </c>
      <c r="Z1461">
        <v>225</v>
      </c>
      <c r="AA1461">
        <v>-0.70710678118654802</v>
      </c>
      <c r="AB1461">
        <v>-0.70710678118654802</v>
      </c>
      <c r="AC1461">
        <v>-0.70710678118654802</v>
      </c>
    </row>
    <row r="1462" spans="1:29" x14ac:dyDescent="0.35">
      <c r="A1462" t="s">
        <v>172</v>
      </c>
      <c r="B1462">
        <v>5</v>
      </c>
      <c r="C1462" t="s">
        <v>55</v>
      </c>
      <c r="D1462" t="s">
        <v>53</v>
      </c>
      <c r="E1462" t="s">
        <v>56</v>
      </c>
      <c r="F1462" t="s">
        <v>40</v>
      </c>
      <c r="G1462">
        <v>1.1666666666666701</v>
      </c>
      <c r="H1462">
        <v>7.0388333333333897</v>
      </c>
      <c r="I1462">
        <v>0.83333333333333304</v>
      </c>
      <c r="J1462">
        <v>6.7436666666667104</v>
      </c>
      <c r="K1462">
        <v>1</v>
      </c>
      <c r="L1462">
        <v>6.8912500000000501</v>
      </c>
      <c r="S1462" t="s">
        <v>175</v>
      </c>
      <c r="T1462" t="s">
        <v>53</v>
      </c>
      <c r="U1462" t="s">
        <v>35</v>
      </c>
      <c r="V1462" t="s">
        <v>42</v>
      </c>
      <c r="W1462" t="s">
        <v>37</v>
      </c>
      <c r="X1462">
        <v>328</v>
      </c>
      <c r="Y1462">
        <v>24</v>
      </c>
      <c r="Z1462">
        <v>225</v>
      </c>
      <c r="AA1462">
        <v>-0.70710678118654802</v>
      </c>
      <c r="AB1462">
        <v>-0.70710678118654802</v>
      </c>
      <c r="AC1462">
        <v>-0.70710678118654802</v>
      </c>
    </row>
    <row r="1463" spans="1:29" x14ac:dyDescent="0.35">
      <c r="A1463" t="s">
        <v>172</v>
      </c>
      <c r="B1463">
        <v>5</v>
      </c>
      <c r="C1463" t="s">
        <v>55</v>
      </c>
      <c r="D1463" t="s">
        <v>53</v>
      </c>
      <c r="E1463" t="s">
        <v>56</v>
      </c>
      <c r="F1463" t="s">
        <v>40</v>
      </c>
      <c r="G1463">
        <v>0.83333333333333304</v>
      </c>
      <c r="H1463">
        <v>9.4378333333333497</v>
      </c>
      <c r="I1463">
        <v>0.5</v>
      </c>
      <c r="J1463">
        <v>9.1426666666666794</v>
      </c>
      <c r="K1463">
        <v>0.66666666666666696</v>
      </c>
      <c r="L1463">
        <v>9.2902500000000199</v>
      </c>
      <c r="S1463" t="s">
        <v>176</v>
      </c>
      <c r="T1463" t="s">
        <v>53</v>
      </c>
      <c r="U1463" t="s">
        <v>35</v>
      </c>
      <c r="V1463" t="s">
        <v>42</v>
      </c>
      <c r="W1463" t="s">
        <v>37</v>
      </c>
      <c r="X1463">
        <v>328</v>
      </c>
      <c r="Y1463">
        <v>24</v>
      </c>
      <c r="Z1463">
        <v>225</v>
      </c>
      <c r="AA1463">
        <v>-0.70710678118654802</v>
      </c>
      <c r="AB1463">
        <v>-0.70710678118654802</v>
      </c>
      <c r="AC1463">
        <v>-0.70710678118654802</v>
      </c>
    </row>
    <row r="1464" spans="1:29" x14ac:dyDescent="0.35">
      <c r="A1464" t="s">
        <v>172</v>
      </c>
      <c r="B1464">
        <v>5</v>
      </c>
      <c r="C1464" t="s">
        <v>55</v>
      </c>
      <c r="D1464" t="s">
        <v>53</v>
      </c>
      <c r="E1464" t="s">
        <v>56</v>
      </c>
      <c r="F1464" t="s">
        <v>40</v>
      </c>
      <c r="G1464">
        <v>1.5</v>
      </c>
      <c r="H1464">
        <v>2.89450000000003</v>
      </c>
      <c r="I1464">
        <v>1.5</v>
      </c>
      <c r="J1464">
        <v>2.89450000000003</v>
      </c>
      <c r="K1464">
        <v>1.3333333333333299</v>
      </c>
      <c r="L1464">
        <v>2.74691666666669</v>
      </c>
      <c r="S1464" t="s">
        <v>178</v>
      </c>
      <c r="T1464" t="s">
        <v>53</v>
      </c>
      <c r="U1464" t="s">
        <v>35</v>
      </c>
      <c r="V1464" t="s">
        <v>42</v>
      </c>
      <c r="W1464" t="s">
        <v>37</v>
      </c>
      <c r="X1464">
        <v>328</v>
      </c>
      <c r="Y1464">
        <v>24</v>
      </c>
      <c r="Z1464">
        <v>225</v>
      </c>
      <c r="AA1464">
        <v>-0.70710678118654802</v>
      </c>
      <c r="AB1464">
        <v>-0.70710678118654802</v>
      </c>
      <c r="AC1464">
        <v>-0.70710678118654802</v>
      </c>
    </row>
    <row r="1465" spans="1:29" x14ac:dyDescent="0.35">
      <c r="A1465" t="s">
        <v>172</v>
      </c>
      <c r="B1465">
        <v>5</v>
      </c>
      <c r="C1465" t="s">
        <v>55</v>
      </c>
      <c r="D1465" t="s">
        <v>53</v>
      </c>
      <c r="E1465" t="s">
        <v>56</v>
      </c>
      <c r="F1465" t="s">
        <v>40</v>
      </c>
      <c r="G1465">
        <v>0.5</v>
      </c>
      <c r="H1465">
        <v>0.23466666666666899</v>
      </c>
      <c r="I1465">
        <v>0.5</v>
      </c>
      <c r="J1465">
        <v>0.23466666666666899</v>
      </c>
      <c r="K1465">
        <v>0.33333333333333298</v>
      </c>
      <c r="L1465">
        <v>8.7083333333329904E-2</v>
      </c>
      <c r="S1465" t="s">
        <v>179</v>
      </c>
      <c r="T1465" t="s">
        <v>53</v>
      </c>
      <c r="U1465" t="s">
        <v>35</v>
      </c>
      <c r="V1465" t="s">
        <v>42</v>
      </c>
      <c r="W1465" t="s">
        <v>37</v>
      </c>
      <c r="X1465">
        <v>328</v>
      </c>
      <c r="Y1465">
        <v>24</v>
      </c>
      <c r="Z1465">
        <v>225</v>
      </c>
      <c r="AA1465">
        <v>-0.70710678118654802</v>
      </c>
      <c r="AB1465">
        <v>-0.70710678118654802</v>
      </c>
      <c r="AC1465">
        <v>-0.70710678118654802</v>
      </c>
    </row>
    <row r="1466" spans="1:29" x14ac:dyDescent="0.35">
      <c r="A1466" t="s">
        <v>172</v>
      </c>
      <c r="B1466">
        <v>5</v>
      </c>
      <c r="C1466" t="s">
        <v>55</v>
      </c>
      <c r="D1466" t="s">
        <v>53</v>
      </c>
      <c r="E1466" t="s">
        <v>57</v>
      </c>
      <c r="F1466" t="s">
        <v>47</v>
      </c>
      <c r="G1466">
        <v>0.66666666666666696</v>
      </c>
      <c r="H1466">
        <v>0.69258333333329802</v>
      </c>
      <c r="I1466">
        <v>0</v>
      </c>
      <c r="J1466">
        <v>0</v>
      </c>
      <c r="K1466" s="1">
        <v>9.2518585385429703E-17</v>
      </c>
      <c r="L1466" s="1">
        <v>3.7007434154171901E-17</v>
      </c>
      <c r="S1466" t="s">
        <v>173</v>
      </c>
      <c r="T1466" t="s">
        <v>53</v>
      </c>
      <c r="U1466" t="s">
        <v>35</v>
      </c>
      <c r="V1466" t="s">
        <v>42</v>
      </c>
      <c r="W1466" t="s">
        <v>45</v>
      </c>
      <c r="X1466">
        <v>417</v>
      </c>
      <c r="Y1466">
        <v>86</v>
      </c>
      <c r="Z1466">
        <v>323</v>
      </c>
      <c r="AA1466">
        <v>0.70710678118654802</v>
      </c>
      <c r="AB1466">
        <v>0.70710678118654802</v>
      </c>
      <c r="AC1466">
        <v>0.70710678118654802</v>
      </c>
    </row>
    <row r="1467" spans="1:29" x14ac:dyDescent="0.35">
      <c r="A1467" t="s">
        <v>172</v>
      </c>
      <c r="B1467">
        <v>5</v>
      </c>
      <c r="C1467" t="s">
        <v>55</v>
      </c>
      <c r="D1467" t="s">
        <v>53</v>
      </c>
      <c r="E1467" t="s">
        <v>57</v>
      </c>
      <c r="F1467" t="s">
        <v>47</v>
      </c>
      <c r="G1467">
        <v>2.6666666666666701</v>
      </c>
      <c r="H1467">
        <v>7.97083333333324</v>
      </c>
      <c r="I1467">
        <v>2.1666666666666701</v>
      </c>
      <c r="J1467">
        <v>7.5556666666666104</v>
      </c>
      <c r="K1467">
        <v>2</v>
      </c>
      <c r="L1467">
        <v>7.2782499999999404</v>
      </c>
      <c r="S1467" t="s">
        <v>175</v>
      </c>
      <c r="T1467" t="s">
        <v>53</v>
      </c>
      <c r="U1467" t="s">
        <v>35</v>
      </c>
      <c r="V1467" t="s">
        <v>42</v>
      </c>
      <c r="W1467" t="s">
        <v>45</v>
      </c>
      <c r="X1467">
        <v>417</v>
      </c>
      <c r="Y1467">
        <v>86</v>
      </c>
      <c r="Z1467">
        <v>323</v>
      </c>
      <c r="AA1467">
        <v>0.70710678118654802</v>
      </c>
      <c r="AB1467">
        <v>0.70710678118654802</v>
      </c>
      <c r="AC1467">
        <v>0.70710678118654802</v>
      </c>
    </row>
    <row r="1468" spans="1:29" x14ac:dyDescent="0.35">
      <c r="A1468" t="s">
        <v>172</v>
      </c>
      <c r="B1468">
        <v>5</v>
      </c>
      <c r="C1468" t="s">
        <v>55</v>
      </c>
      <c r="D1468" t="s">
        <v>53</v>
      </c>
      <c r="E1468" t="s">
        <v>57</v>
      </c>
      <c r="F1468" t="s">
        <v>47</v>
      </c>
      <c r="G1468">
        <v>5.5</v>
      </c>
      <c r="H1468">
        <v>8.4755000000000695</v>
      </c>
      <c r="I1468">
        <v>5</v>
      </c>
      <c r="J1468">
        <v>8.0603333333334408</v>
      </c>
      <c r="K1468">
        <v>4.8333333333333304</v>
      </c>
      <c r="L1468">
        <v>7.78291666666677</v>
      </c>
      <c r="S1468" t="s">
        <v>176</v>
      </c>
      <c r="T1468" t="s">
        <v>53</v>
      </c>
      <c r="U1468" t="s">
        <v>35</v>
      </c>
      <c r="V1468" t="s">
        <v>42</v>
      </c>
      <c r="W1468" t="s">
        <v>45</v>
      </c>
      <c r="X1468">
        <v>417</v>
      </c>
      <c r="Y1468">
        <v>86</v>
      </c>
      <c r="Z1468">
        <v>323</v>
      </c>
      <c r="AA1468">
        <v>0.70710678118654802</v>
      </c>
      <c r="AB1468">
        <v>0.70710678118654802</v>
      </c>
      <c r="AC1468">
        <v>0.70710678118654802</v>
      </c>
    </row>
    <row r="1469" spans="1:29" x14ac:dyDescent="0.35">
      <c r="A1469" t="s">
        <v>172</v>
      </c>
      <c r="B1469">
        <v>5</v>
      </c>
      <c r="C1469" t="s">
        <v>55</v>
      </c>
      <c r="D1469" t="s">
        <v>53</v>
      </c>
      <c r="E1469" t="s">
        <v>57</v>
      </c>
      <c r="F1469" t="s">
        <v>47</v>
      </c>
      <c r="G1469">
        <v>1.1666666666666701</v>
      </c>
      <c r="H1469">
        <v>1.53333333333342</v>
      </c>
      <c r="I1469">
        <v>0.33333333333333298</v>
      </c>
      <c r="J1469">
        <v>0.56333333333344604</v>
      </c>
      <c r="K1469">
        <v>0.5</v>
      </c>
      <c r="L1469">
        <v>0.84075000000011801</v>
      </c>
      <c r="S1469" t="s">
        <v>178</v>
      </c>
      <c r="T1469" t="s">
        <v>53</v>
      </c>
      <c r="U1469" t="s">
        <v>35</v>
      </c>
      <c r="V1469" t="s">
        <v>42</v>
      </c>
      <c r="W1469" t="s">
        <v>45</v>
      </c>
      <c r="X1469">
        <v>417</v>
      </c>
      <c r="Y1469">
        <v>86</v>
      </c>
      <c r="Z1469">
        <v>323</v>
      </c>
      <c r="AA1469">
        <v>0.70710678118654802</v>
      </c>
      <c r="AB1469">
        <v>0.70710678118654802</v>
      </c>
      <c r="AC1469">
        <v>0.70710678118654802</v>
      </c>
    </row>
    <row r="1470" spans="1:29" x14ac:dyDescent="0.35">
      <c r="A1470" t="s">
        <v>172</v>
      </c>
      <c r="B1470">
        <v>5</v>
      </c>
      <c r="C1470" t="s">
        <v>55</v>
      </c>
      <c r="D1470" t="s">
        <v>53</v>
      </c>
      <c r="E1470" t="s">
        <v>57</v>
      </c>
      <c r="F1470" t="s">
        <v>47</v>
      </c>
      <c r="G1470">
        <v>0</v>
      </c>
      <c r="H1470">
        <v>0.39400000000000601</v>
      </c>
      <c r="I1470">
        <v>-0.83333333333333304</v>
      </c>
      <c r="J1470">
        <v>-0.57599999999996498</v>
      </c>
      <c r="K1470">
        <v>-0.66666666666666696</v>
      </c>
      <c r="L1470">
        <v>-0.29858333333329301</v>
      </c>
      <c r="S1470" t="s">
        <v>179</v>
      </c>
      <c r="T1470" t="s">
        <v>53</v>
      </c>
      <c r="U1470" t="s">
        <v>35</v>
      </c>
      <c r="V1470" t="s">
        <v>42</v>
      </c>
      <c r="W1470" t="s">
        <v>45</v>
      </c>
      <c r="X1470">
        <v>417</v>
      </c>
      <c r="Y1470">
        <v>86</v>
      </c>
      <c r="Z1470">
        <v>323</v>
      </c>
      <c r="AA1470">
        <v>0.70710678118654802</v>
      </c>
      <c r="AB1470">
        <v>0.70710678118654802</v>
      </c>
      <c r="AC1470">
        <v>0.70710678118654802</v>
      </c>
    </row>
    <row r="1471" spans="1:29" x14ac:dyDescent="0.35">
      <c r="A1471" t="s">
        <v>172</v>
      </c>
      <c r="B1471">
        <v>5</v>
      </c>
      <c r="C1471" t="s">
        <v>43</v>
      </c>
      <c r="D1471" t="s">
        <v>53</v>
      </c>
      <c r="E1471" t="s">
        <v>58</v>
      </c>
      <c r="F1471" t="s">
        <v>33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S1471" t="s">
        <v>173</v>
      </c>
      <c r="T1471" t="s">
        <v>53</v>
      </c>
      <c r="U1471" t="s">
        <v>41</v>
      </c>
      <c r="V1471" t="s">
        <v>36</v>
      </c>
      <c r="W1471" t="s">
        <v>45</v>
      </c>
      <c r="X1471">
        <v>689</v>
      </c>
      <c r="Y1471">
        <v>8</v>
      </c>
      <c r="Z1471">
        <v>600</v>
      </c>
      <c r="AA1471">
        <v>-1.8325872526591701E-2</v>
      </c>
      <c r="AB1471">
        <v>-0.50155539157467099</v>
      </c>
      <c r="AC1471">
        <v>-0.67328393585332602</v>
      </c>
    </row>
    <row r="1472" spans="1:29" x14ac:dyDescent="0.35">
      <c r="A1472" t="s">
        <v>172</v>
      </c>
      <c r="B1472">
        <v>5</v>
      </c>
      <c r="C1472" t="s">
        <v>43</v>
      </c>
      <c r="D1472" t="s">
        <v>53</v>
      </c>
      <c r="E1472" t="s">
        <v>58</v>
      </c>
      <c r="F1472" t="s">
        <v>33</v>
      </c>
      <c r="G1472">
        <v>1.3333333333333299</v>
      </c>
      <c r="H1472">
        <v>3.86200000000016</v>
      </c>
      <c r="I1472">
        <v>1.3333333333333299</v>
      </c>
      <c r="J1472">
        <v>3.86200000000016</v>
      </c>
      <c r="K1472">
        <v>1.3333333333333299</v>
      </c>
      <c r="L1472">
        <v>3.86200000000016</v>
      </c>
      <c r="S1472" t="s">
        <v>175</v>
      </c>
      <c r="T1472" t="s">
        <v>53</v>
      </c>
      <c r="U1472" t="s">
        <v>41</v>
      </c>
      <c r="V1472" t="s">
        <v>36</v>
      </c>
      <c r="W1472" t="s">
        <v>45</v>
      </c>
      <c r="X1472">
        <v>689</v>
      </c>
      <c r="Y1472">
        <v>8</v>
      </c>
      <c r="Z1472">
        <v>600</v>
      </c>
      <c r="AA1472">
        <v>-1.8325872526591701E-2</v>
      </c>
      <c r="AB1472">
        <v>-0.50155539157467099</v>
      </c>
      <c r="AC1472">
        <v>-0.67328393585332602</v>
      </c>
    </row>
    <row r="1473" spans="1:29" x14ac:dyDescent="0.35">
      <c r="A1473" t="s">
        <v>172</v>
      </c>
      <c r="B1473">
        <v>5</v>
      </c>
      <c r="C1473" t="s">
        <v>43</v>
      </c>
      <c r="D1473" t="s">
        <v>53</v>
      </c>
      <c r="E1473" t="s">
        <v>58</v>
      </c>
      <c r="F1473" t="s">
        <v>33</v>
      </c>
      <c r="G1473">
        <v>0.83333333333333304</v>
      </c>
      <c r="H1473">
        <v>8.1178333333333708</v>
      </c>
      <c r="I1473">
        <v>0.83333333333333304</v>
      </c>
      <c r="J1473">
        <v>8.1178333333333708</v>
      </c>
      <c r="K1473">
        <v>0.83333333333333304</v>
      </c>
      <c r="L1473">
        <v>8.1178333333333708</v>
      </c>
      <c r="S1473" t="s">
        <v>176</v>
      </c>
      <c r="T1473" t="s">
        <v>53</v>
      </c>
      <c r="U1473" t="s">
        <v>41</v>
      </c>
      <c r="V1473" t="s">
        <v>36</v>
      </c>
      <c r="W1473" t="s">
        <v>45</v>
      </c>
      <c r="X1473">
        <v>689</v>
      </c>
      <c r="Y1473">
        <v>8</v>
      </c>
      <c r="Z1473">
        <v>600</v>
      </c>
      <c r="AA1473">
        <v>-1.8325872526591701E-2</v>
      </c>
      <c r="AB1473">
        <v>-0.50155539157467099</v>
      </c>
      <c r="AC1473">
        <v>-0.67328393585332602</v>
      </c>
    </row>
    <row r="1474" spans="1:29" x14ac:dyDescent="0.35">
      <c r="A1474" t="s">
        <v>172</v>
      </c>
      <c r="B1474">
        <v>5</v>
      </c>
      <c r="C1474" t="s">
        <v>43</v>
      </c>
      <c r="D1474" t="s">
        <v>53</v>
      </c>
      <c r="E1474" t="s">
        <v>58</v>
      </c>
      <c r="F1474" t="s">
        <v>33</v>
      </c>
      <c r="G1474">
        <v>0.5</v>
      </c>
      <c r="H1474">
        <v>0.917333333333337</v>
      </c>
      <c r="I1474">
        <v>0.5</v>
      </c>
      <c r="J1474">
        <v>0.917333333333337</v>
      </c>
      <c r="K1474">
        <v>0.5</v>
      </c>
      <c r="L1474">
        <v>0.917333333333337</v>
      </c>
      <c r="S1474" t="s">
        <v>178</v>
      </c>
      <c r="T1474" t="s">
        <v>53</v>
      </c>
      <c r="U1474" t="s">
        <v>41</v>
      </c>
      <c r="V1474" t="s">
        <v>36</v>
      </c>
      <c r="W1474" t="s">
        <v>45</v>
      </c>
      <c r="X1474">
        <v>689</v>
      </c>
      <c r="Y1474">
        <v>8</v>
      </c>
      <c r="Z1474">
        <v>600</v>
      </c>
      <c r="AA1474">
        <v>-1.8325872526591701E-2</v>
      </c>
      <c r="AB1474">
        <v>-0.50155539157467099</v>
      </c>
      <c r="AC1474">
        <v>-0.67328393585332602</v>
      </c>
    </row>
    <row r="1475" spans="1:29" x14ac:dyDescent="0.35">
      <c r="A1475" t="s">
        <v>172</v>
      </c>
      <c r="B1475">
        <v>5</v>
      </c>
      <c r="C1475" t="s">
        <v>43</v>
      </c>
      <c r="D1475" t="s">
        <v>53</v>
      </c>
      <c r="E1475" t="s">
        <v>58</v>
      </c>
      <c r="F1475" t="s">
        <v>33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S1475" t="s">
        <v>179</v>
      </c>
      <c r="T1475" t="s">
        <v>53</v>
      </c>
      <c r="U1475" t="s">
        <v>41</v>
      </c>
      <c r="V1475" t="s">
        <v>36</v>
      </c>
      <c r="W1475" t="s">
        <v>45</v>
      </c>
      <c r="X1475">
        <v>689</v>
      </c>
      <c r="Y1475">
        <v>8</v>
      </c>
      <c r="Z1475">
        <v>600</v>
      </c>
      <c r="AA1475">
        <v>-1.8325872526591701E-2</v>
      </c>
      <c r="AB1475">
        <v>-0.50155539157467099</v>
      </c>
      <c r="AC1475">
        <v>-0.67328393585332602</v>
      </c>
    </row>
    <row r="1476" spans="1:29" x14ac:dyDescent="0.35">
      <c r="A1476" t="s">
        <v>172</v>
      </c>
      <c r="B1476">
        <v>5</v>
      </c>
      <c r="C1476" t="s">
        <v>38</v>
      </c>
      <c r="D1476" t="s">
        <v>53</v>
      </c>
      <c r="E1476" t="s">
        <v>59</v>
      </c>
      <c r="F1476" t="s">
        <v>33</v>
      </c>
      <c r="G1476">
        <v>0.25</v>
      </c>
      <c r="H1476">
        <v>0.65583333333332905</v>
      </c>
      <c r="I1476">
        <v>0</v>
      </c>
      <c r="J1476">
        <v>0</v>
      </c>
      <c r="K1476">
        <v>0</v>
      </c>
      <c r="L1476" s="1">
        <v>1.8503717077085901E-17</v>
      </c>
      <c r="S1476" t="s">
        <v>173</v>
      </c>
      <c r="T1476" t="s">
        <v>53</v>
      </c>
      <c r="U1476" t="s">
        <v>41</v>
      </c>
      <c r="V1476" t="s">
        <v>42</v>
      </c>
      <c r="W1476" t="s">
        <v>45</v>
      </c>
      <c r="X1476">
        <v>715</v>
      </c>
      <c r="Y1476">
        <v>11</v>
      </c>
      <c r="Z1476">
        <v>649</v>
      </c>
      <c r="AA1476">
        <v>1.1789644658773999</v>
      </c>
      <c r="AB1476">
        <v>-7.0466459973300893E-2</v>
      </c>
      <c r="AC1476">
        <v>-0.56410275706629998</v>
      </c>
    </row>
    <row r="1477" spans="1:29" x14ac:dyDescent="0.35">
      <c r="A1477" t="s">
        <v>172</v>
      </c>
      <c r="B1477">
        <v>5</v>
      </c>
      <c r="C1477" t="s">
        <v>38</v>
      </c>
      <c r="D1477" t="s">
        <v>53</v>
      </c>
      <c r="E1477" t="s">
        <v>59</v>
      </c>
      <c r="F1477" t="s">
        <v>33</v>
      </c>
      <c r="G1477">
        <v>1.3333333333333299</v>
      </c>
      <c r="H1477">
        <v>6.3433333333333204</v>
      </c>
      <c r="I1477">
        <v>1.1666666666666701</v>
      </c>
      <c r="J1477">
        <v>6.3301666666666501</v>
      </c>
      <c r="K1477">
        <v>1.0833333333333299</v>
      </c>
      <c r="L1477">
        <v>5.6874999999999902</v>
      </c>
      <c r="S1477" t="s">
        <v>178</v>
      </c>
      <c r="T1477" t="s">
        <v>53</v>
      </c>
      <c r="U1477" t="s">
        <v>41</v>
      </c>
      <c r="V1477" t="s">
        <v>42</v>
      </c>
      <c r="W1477" t="s">
        <v>45</v>
      </c>
      <c r="X1477">
        <v>715</v>
      </c>
      <c r="Y1477">
        <v>11</v>
      </c>
      <c r="Z1477">
        <v>649</v>
      </c>
      <c r="AA1477">
        <v>1.1789644658773999</v>
      </c>
      <c r="AB1477">
        <v>-7.0466459973300893E-2</v>
      </c>
      <c r="AC1477">
        <v>-0.56410275706629998</v>
      </c>
    </row>
    <row r="1478" spans="1:29" x14ac:dyDescent="0.35">
      <c r="A1478" t="s">
        <v>172</v>
      </c>
      <c r="B1478">
        <v>5</v>
      </c>
      <c r="C1478" t="s">
        <v>38</v>
      </c>
      <c r="D1478" t="s">
        <v>53</v>
      </c>
      <c r="E1478" t="s">
        <v>59</v>
      </c>
      <c r="F1478" t="s">
        <v>33</v>
      </c>
      <c r="G1478">
        <v>0.33333333333333298</v>
      </c>
      <c r="H1478">
        <v>0.79399999999999205</v>
      </c>
      <c r="I1478">
        <v>0.16666666666666699</v>
      </c>
      <c r="J1478">
        <v>0.78083333333332405</v>
      </c>
      <c r="K1478">
        <v>8.3333333333333301E-2</v>
      </c>
      <c r="L1478">
        <v>0.138166666666663</v>
      </c>
      <c r="S1478" t="s">
        <v>179</v>
      </c>
      <c r="T1478" t="s">
        <v>53</v>
      </c>
      <c r="U1478" t="s">
        <v>41</v>
      </c>
      <c r="V1478" t="s">
        <v>42</v>
      </c>
      <c r="W1478" t="s">
        <v>45</v>
      </c>
      <c r="X1478">
        <v>715</v>
      </c>
      <c r="Y1478">
        <v>11</v>
      </c>
      <c r="Z1478">
        <v>649</v>
      </c>
      <c r="AA1478">
        <v>1.1789644658773999</v>
      </c>
      <c r="AB1478">
        <v>-7.0466459973300893E-2</v>
      </c>
      <c r="AC1478">
        <v>-0.56410275706629998</v>
      </c>
    </row>
    <row r="1479" spans="1:29" x14ac:dyDescent="0.35">
      <c r="A1479" t="s">
        <v>172</v>
      </c>
      <c r="B1479">
        <v>5</v>
      </c>
      <c r="C1479" t="s">
        <v>38</v>
      </c>
      <c r="D1479" t="s">
        <v>53</v>
      </c>
      <c r="E1479" t="s">
        <v>59</v>
      </c>
      <c r="F1479" t="s">
        <v>33</v>
      </c>
      <c r="G1479">
        <v>1.5</v>
      </c>
      <c r="H1479">
        <v>8.7479999999999301</v>
      </c>
      <c r="I1479">
        <v>1.1666666666666701</v>
      </c>
      <c r="J1479">
        <v>7.4494999999999401</v>
      </c>
      <c r="K1479">
        <v>1.25</v>
      </c>
      <c r="L1479">
        <v>8.0921666666666106</v>
      </c>
      <c r="S1479" t="s">
        <v>175</v>
      </c>
      <c r="T1479" t="s">
        <v>53</v>
      </c>
      <c r="U1479" t="s">
        <v>41</v>
      </c>
      <c r="V1479" t="s">
        <v>42</v>
      </c>
      <c r="W1479" t="s">
        <v>45</v>
      </c>
      <c r="X1479">
        <v>715</v>
      </c>
      <c r="Y1479">
        <v>11</v>
      </c>
      <c r="Z1479">
        <v>649</v>
      </c>
      <c r="AA1479">
        <v>1.1789644658773999</v>
      </c>
      <c r="AB1479">
        <v>-7.0466459973300893E-2</v>
      </c>
      <c r="AC1479">
        <v>-0.56410275706629998</v>
      </c>
    </row>
    <row r="1480" spans="1:29" x14ac:dyDescent="0.35">
      <c r="A1480" t="s">
        <v>172</v>
      </c>
      <c r="B1480">
        <v>5</v>
      </c>
      <c r="C1480" t="s">
        <v>38</v>
      </c>
      <c r="D1480" t="s">
        <v>53</v>
      </c>
      <c r="E1480" t="s">
        <v>59</v>
      </c>
      <c r="F1480" t="s">
        <v>33</v>
      </c>
      <c r="G1480">
        <v>0.5</v>
      </c>
      <c r="H1480">
        <v>9.5329999999999995</v>
      </c>
      <c r="I1480">
        <v>0.16666666666666699</v>
      </c>
      <c r="J1480">
        <v>8.2345000000000095</v>
      </c>
      <c r="K1480">
        <v>0.25</v>
      </c>
      <c r="L1480">
        <v>8.8771666666666693</v>
      </c>
      <c r="S1480" t="s">
        <v>176</v>
      </c>
      <c r="T1480" t="s">
        <v>53</v>
      </c>
      <c r="U1480" t="s">
        <v>41</v>
      </c>
      <c r="V1480" t="s">
        <v>42</v>
      </c>
      <c r="W1480" t="s">
        <v>45</v>
      </c>
      <c r="X1480">
        <v>715</v>
      </c>
      <c r="Y1480">
        <v>11</v>
      </c>
      <c r="Z1480">
        <v>649</v>
      </c>
      <c r="AA1480">
        <v>1.1789644658773999</v>
      </c>
      <c r="AB1480">
        <v>-7.0466459973300893E-2</v>
      </c>
      <c r="AC1480">
        <v>-0.56410275706629998</v>
      </c>
    </row>
    <row r="1481" spans="1:29" x14ac:dyDescent="0.35">
      <c r="A1481" t="s">
        <v>172</v>
      </c>
      <c r="B1481">
        <v>5</v>
      </c>
      <c r="C1481" t="s">
        <v>43</v>
      </c>
      <c r="D1481" t="s">
        <v>53</v>
      </c>
      <c r="E1481" t="s">
        <v>60</v>
      </c>
      <c r="F1481" t="s">
        <v>33</v>
      </c>
      <c r="G1481">
        <v>0.33333333333333298</v>
      </c>
      <c r="H1481">
        <v>0.71149999999999203</v>
      </c>
      <c r="I1481">
        <v>0</v>
      </c>
      <c r="J1481">
        <v>0</v>
      </c>
      <c r="K1481" s="1">
        <v>2.7755575615628901E-17</v>
      </c>
      <c r="L1481" s="1">
        <v>1.11022302462516E-16</v>
      </c>
      <c r="S1481" t="s">
        <v>173</v>
      </c>
      <c r="T1481" t="s">
        <v>53</v>
      </c>
      <c r="U1481" t="s">
        <v>41</v>
      </c>
      <c r="V1481" t="s">
        <v>36</v>
      </c>
      <c r="W1481" t="s">
        <v>45</v>
      </c>
      <c r="X1481">
        <v>668</v>
      </c>
      <c r="Y1481">
        <v>20</v>
      </c>
      <c r="Z1481">
        <v>605</v>
      </c>
      <c r="AA1481">
        <v>0.10384661098402</v>
      </c>
      <c r="AB1481">
        <v>-0.84974260556039305</v>
      </c>
      <c r="AC1481">
        <v>-0.23655922070522301</v>
      </c>
    </row>
    <row r="1482" spans="1:29" x14ac:dyDescent="0.35">
      <c r="A1482" t="s">
        <v>172</v>
      </c>
      <c r="B1482">
        <v>5</v>
      </c>
      <c r="C1482" t="s">
        <v>43</v>
      </c>
      <c r="D1482" t="s">
        <v>53</v>
      </c>
      <c r="E1482" t="s">
        <v>60</v>
      </c>
      <c r="F1482" t="s">
        <v>33</v>
      </c>
      <c r="G1482">
        <v>1.1666666666666701</v>
      </c>
      <c r="H1482">
        <v>7.3425000000000002</v>
      </c>
      <c r="I1482">
        <v>1</v>
      </c>
      <c r="J1482">
        <v>7.1478333333333302</v>
      </c>
      <c r="K1482">
        <v>0.83333333333333404</v>
      </c>
      <c r="L1482">
        <v>6.63100000000001</v>
      </c>
      <c r="S1482" t="s">
        <v>175</v>
      </c>
      <c r="T1482" t="s">
        <v>53</v>
      </c>
      <c r="U1482" t="s">
        <v>41</v>
      </c>
      <c r="V1482" t="s">
        <v>36</v>
      </c>
      <c r="W1482" t="s">
        <v>45</v>
      </c>
      <c r="X1482">
        <v>668</v>
      </c>
      <c r="Y1482">
        <v>20</v>
      </c>
      <c r="Z1482">
        <v>605</v>
      </c>
      <c r="AA1482">
        <v>0.10384661098402</v>
      </c>
      <c r="AB1482">
        <v>-0.84974260556039305</v>
      </c>
      <c r="AC1482">
        <v>-0.23655922070522301</v>
      </c>
    </row>
    <row r="1483" spans="1:29" x14ac:dyDescent="0.35">
      <c r="A1483" t="s">
        <v>172</v>
      </c>
      <c r="B1483">
        <v>5</v>
      </c>
      <c r="C1483" t="s">
        <v>43</v>
      </c>
      <c r="D1483" t="s">
        <v>53</v>
      </c>
      <c r="E1483" t="s">
        <v>60</v>
      </c>
      <c r="F1483" t="s">
        <v>33</v>
      </c>
      <c r="G1483">
        <v>3.5</v>
      </c>
      <c r="H1483">
        <v>8.0295000000000201</v>
      </c>
      <c r="I1483">
        <v>3.3333333333333299</v>
      </c>
      <c r="J1483">
        <v>7.83483333333335</v>
      </c>
      <c r="K1483">
        <v>3.1666666666666701</v>
      </c>
      <c r="L1483">
        <v>7.3180000000000298</v>
      </c>
      <c r="S1483" t="s">
        <v>176</v>
      </c>
      <c r="T1483" t="s">
        <v>53</v>
      </c>
      <c r="U1483" t="s">
        <v>41</v>
      </c>
      <c r="V1483" t="s">
        <v>36</v>
      </c>
      <c r="W1483" t="s">
        <v>45</v>
      </c>
      <c r="X1483">
        <v>668</v>
      </c>
      <c r="Y1483">
        <v>20</v>
      </c>
      <c r="Z1483">
        <v>605</v>
      </c>
      <c r="AA1483">
        <v>0.10384661098402</v>
      </c>
      <c r="AB1483">
        <v>-0.84974260556039305</v>
      </c>
      <c r="AC1483">
        <v>-0.23655922070522301</v>
      </c>
    </row>
    <row r="1484" spans="1:29" x14ac:dyDescent="0.35">
      <c r="A1484" t="s">
        <v>172</v>
      </c>
      <c r="B1484">
        <v>5</v>
      </c>
      <c r="C1484" t="s">
        <v>43</v>
      </c>
      <c r="D1484" t="s">
        <v>53</v>
      </c>
      <c r="E1484" t="s">
        <v>60</v>
      </c>
      <c r="F1484" t="s">
        <v>33</v>
      </c>
      <c r="G1484">
        <v>1.5</v>
      </c>
      <c r="H1484">
        <v>6.16233333333345</v>
      </c>
      <c r="I1484">
        <v>1</v>
      </c>
      <c r="J1484">
        <v>4.9340000000001396</v>
      </c>
      <c r="K1484">
        <v>1.1666666666666701</v>
      </c>
      <c r="L1484">
        <v>5.4508333333334598</v>
      </c>
      <c r="S1484" t="s">
        <v>178</v>
      </c>
      <c r="T1484" t="s">
        <v>53</v>
      </c>
      <c r="U1484" t="s">
        <v>41</v>
      </c>
      <c r="V1484" t="s">
        <v>36</v>
      </c>
      <c r="W1484" t="s">
        <v>45</v>
      </c>
      <c r="X1484">
        <v>668</v>
      </c>
      <c r="Y1484">
        <v>20</v>
      </c>
      <c r="Z1484">
        <v>605</v>
      </c>
      <c r="AA1484">
        <v>0.10384661098402</v>
      </c>
      <c r="AB1484">
        <v>-0.84974260556039305</v>
      </c>
      <c r="AC1484">
        <v>-0.23655922070522301</v>
      </c>
    </row>
    <row r="1485" spans="1:29" x14ac:dyDescent="0.35">
      <c r="A1485" t="s">
        <v>172</v>
      </c>
      <c r="B1485">
        <v>5</v>
      </c>
      <c r="C1485" t="s">
        <v>43</v>
      </c>
      <c r="D1485" t="s">
        <v>53</v>
      </c>
      <c r="E1485" t="s">
        <v>60</v>
      </c>
      <c r="F1485" t="s">
        <v>33</v>
      </c>
      <c r="G1485">
        <v>0.83333333333333304</v>
      </c>
      <c r="H1485">
        <v>3.3944999999999399</v>
      </c>
      <c r="I1485">
        <v>0.33333333333333298</v>
      </c>
      <c r="J1485">
        <v>2.1661666666666202</v>
      </c>
      <c r="K1485">
        <v>0.5</v>
      </c>
      <c r="L1485">
        <v>2.6829999999999501</v>
      </c>
      <c r="S1485" t="s">
        <v>179</v>
      </c>
      <c r="T1485" t="s">
        <v>53</v>
      </c>
      <c r="U1485" t="s">
        <v>41</v>
      </c>
      <c r="V1485" t="s">
        <v>36</v>
      </c>
      <c r="W1485" t="s">
        <v>45</v>
      </c>
      <c r="X1485">
        <v>668</v>
      </c>
      <c r="Y1485">
        <v>20</v>
      </c>
      <c r="Z1485">
        <v>605</v>
      </c>
      <c r="AA1485">
        <v>0.10384661098402</v>
      </c>
      <c r="AB1485">
        <v>-0.84974260556039305</v>
      </c>
      <c r="AC1485">
        <v>-0.23655922070522301</v>
      </c>
    </row>
    <row r="1486" spans="1:29" x14ac:dyDescent="0.35">
      <c r="A1486" t="s">
        <v>172</v>
      </c>
      <c r="B1486">
        <v>6</v>
      </c>
      <c r="C1486" t="s">
        <v>38</v>
      </c>
      <c r="D1486" t="s">
        <v>53</v>
      </c>
      <c r="E1486" t="s">
        <v>54</v>
      </c>
      <c r="F1486" t="s">
        <v>50</v>
      </c>
      <c r="G1486">
        <v>0.33333333333333298</v>
      </c>
      <c r="H1486">
        <v>0.27300000000005298</v>
      </c>
      <c r="I1486">
        <v>0</v>
      </c>
      <c r="J1486">
        <v>0</v>
      </c>
      <c r="K1486" s="1">
        <v>4.6259292692714901E-17</v>
      </c>
      <c r="L1486" s="1">
        <v>1.8503717077085901E-17</v>
      </c>
      <c r="S1486" t="s">
        <v>173</v>
      </c>
      <c r="T1486" t="s">
        <v>53</v>
      </c>
      <c r="U1486" t="s">
        <v>41</v>
      </c>
      <c r="V1486" t="s">
        <v>42</v>
      </c>
      <c r="W1486" t="s">
        <v>37</v>
      </c>
      <c r="X1486">
        <v>805</v>
      </c>
      <c r="Y1486">
        <v>67</v>
      </c>
      <c r="Z1486">
        <v>549</v>
      </c>
      <c r="AA1486">
        <v>-1.26448520433483</v>
      </c>
      <c r="AB1486">
        <v>1.4217644571083701</v>
      </c>
      <c r="AC1486">
        <v>1.4739459136248501</v>
      </c>
    </row>
    <row r="1487" spans="1:29" x14ac:dyDescent="0.35">
      <c r="A1487" t="s">
        <v>172</v>
      </c>
      <c r="B1487">
        <v>6</v>
      </c>
      <c r="C1487" t="s">
        <v>38</v>
      </c>
      <c r="D1487" t="s">
        <v>53</v>
      </c>
      <c r="E1487" t="s">
        <v>54</v>
      </c>
      <c r="F1487" t="s">
        <v>50</v>
      </c>
      <c r="G1487">
        <v>2.8333333333333299</v>
      </c>
      <c r="H1487">
        <v>8.3243333333333602</v>
      </c>
      <c r="I1487">
        <v>2.1666666666666701</v>
      </c>
      <c r="J1487">
        <v>7.7783333333332498</v>
      </c>
      <c r="K1487">
        <v>2.5</v>
      </c>
      <c r="L1487">
        <v>8.0513333333333001</v>
      </c>
      <c r="S1487" t="s">
        <v>175</v>
      </c>
      <c r="T1487" t="s">
        <v>53</v>
      </c>
      <c r="U1487" t="s">
        <v>41</v>
      </c>
      <c r="V1487" t="s">
        <v>42</v>
      </c>
      <c r="W1487" t="s">
        <v>37</v>
      </c>
      <c r="X1487">
        <v>805</v>
      </c>
      <c r="Y1487">
        <v>67</v>
      </c>
      <c r="Z1487">
        <v>549</v>
      </c>
      <c r="AA1487">
        <v>-1.26448520433483</v>
      </c>
      <c r="AB1487">
        <v>1.4217644571083701</v>
      </c>
      <c r="AC1487">
        <v>1.4739459136248501</v>
      </c>
    </row>
    <row r="1488" spans="1:29" x14ac:dyDescent="0.35">
      <c r="A1488" t="s">
        <v>172</v>
      </c>
      <c r="B1488">
        <v>6</v>
      </c>
      <c r="C1488" t="s">
        <v>38</v>
      </c>
      <c r="D1488" t="s">
        <v>53</v>
      </c>
      <c r="E1488" t="s">
        <v>54</v>
      </c>
      <c r="F1488" t="s">
        <v>50</v>
      </c>
      <c r="G1488">
        <v>5.1666666666666696</v>
      </c>
      <c r="H1488">
        <v>5.5196666666667999</v>
      </c>
      <c r="I1488">
        <v>4.5</v>
      </c>
      <c r="J1488">
        <v>4.9736666666667002</v>
      </c>
      <c r="K1488">
        <v>4.8333333333333304</v>
      </c>
      <c r="L1488">
        <v>5.2466666666667496</v>
      </c>
      <c r="S1488" t="s">
        <v>176</v>
      </c>
      <c r="T1488" t="s">
        <v>53</v>
      </c>
      <c r="U1488" t="s">
        <v>41</v>
      </c>
      <c r="V1488" t="s">
        <v>42</v>
      </c>
      <c r="W1488" t="s">
        <v>37</v>
      </c>
      <c r="X1488">
        <v>805</v>
      </c>
      <c r="Y1488">
        <v>67</v>
      </c>
      <c r="Z1488">
        <v>549</v>
      </c>
      <c r="AA1488">
        <v>-1.26448520433483</v>
      </c>
      <c r="AB1488">
        <v>1.4217644571083701</v>
      </c>
      <c r="AC1488">
        <v>1.4739459136248501</v>
      </c>
    </row>
    <row r="1489" spans="1:29" x14ac:dyDescent="0.35">
      <c r="A1489" t="s">
        <v>172</v>
      </c>
      <c r="B1489">
        <v>6</v>
      </c>
      <c r="C1489" t="s">
        <v>38</v>
      </c>
      <c r="D1489" t="s">
        <v>53</v>
      </c>
      <c r="E1489" t="s">
        <v>54</v>
      </c>
      <c r="F1489" t="s">
        <v>50</v>
      </c>
      <c r="G1489">
        <v>1.3333333333333299</v>
      </c>
      <c r="H1489">
        <v>1.7791666666666499</v>
      </c>
      <c r="I1489">
        <v>1.3333333333333299</v>
      </c>
      <c r="J1489">
        <v>1.7791666666666499</v>
      </c>
      <c r="K1489">
        <v>1</v>
      </c>
      <c r="L1489">
        <v>1.5061666666666</v>
      </c>
      <c r="S1489" t="s">
        <v>178</v>
      </c>
      <c r="T1489" t="s">
        <v>53</v>
      </c>
      <c r="U1489" t="s">
        <v>41</v>
      </c>
      <c r="V1489" t="s">
        <v>42</v>
      </c>
      <c r="W1489" t="s">
        <v>37</v>
      </c>
      <c r="X1489">
        <v>805</v>
      </c>
      <c r="Y1489">
        <v>67</v>
      </c>
      <c r="Z1489">
        <v>549</v>
      </c>
      <c r="AA1489">
        <v>-1.26448520433483</v>
      </c>
      <c r="AB1489">
        <v>1.4217644571083701</v>
      </c>
      <c r="AC1489">
        <v>1.4739459136248501</v>
      </c>
    </row>
    <row r="1490" spans="1:29" x14ac:dyDescent="0.35">
      <c r="A1490" t="s">
        <v>172</v>
      </c>
      <c r="B1490">
        <v>6</v>
      </c>
      <c r="C1490" t="s">
        <v>38</v>
      </c>
      <c r="D1490" t="s">
        <v>53</v>
      </c>
      <c r="E1490" t="s">
        <v>54</v>
      </c>
      <c r="F1490" t="s">
        <v>50</v>
      </c>
      <c r="G1490">
        <v>0.16666666666666699</v>
      </c>
      <c r="H1490">
        <v>0.10833333333334901</v>
      </c>
      <c r="I1490">
        <v>0.16666666666666699</v>
      </c>
      <c r="J1490">
        <v>0.10833333333334901</v>
      </c>
      <c r="K1490">
        <v>-0.16666666666666699</v>
      </c>
      <c r="L1490">
        <v>-0.16466666666670399</v>
      </c>
      <c r="S1490" t="s">
        <v>179</v>
      </c>
      <c r="T1490" t="s">
        <v>53</v>
      </c>
      <c r="U1490" t="s">
        <v>41</v>
      </c>
      <c r="V1490" t="s">
        <v>42</v>
      </c>
      <c r="W1490" t="s">
        <v>37</v>
      </c>
      <c r="X1490">
        <v>805</v>
      </c>
      <c r="Y1490">
        <v>67</v>
      </c>
      <c r="Z1490">
        <v>549</v>
      </c>
      <c r="AA1490">
        <v>-1.26448520433483</v>
      </c>
      <c r="AB1490">
        <v>1.4217644571083701</v>
      </c>
      <c r="AC1490">
        <v>1.4739459136248501</v>
      </c>
    </row>
    <row r="1491" spans="1:29" x14ac:dyDescent="0.35">
      <c r="A1491" t="s">
        <v>172</v>
      </c>
      <c r="B1491">
        <v>6</v>
      </c>
      <c r="C1491" t="s">
        <v>55</v>
      </c>
      <c r="D1491" t="s">
        <v>53</v>
      </c>
      <c r="E1491" t="s">
        <v>56</v>
      </c>
      <c r="F1491" t="s">
        <v>40</v>
      </c>
      <c r="G1491">
        <v>0.25</v>
      </c>
      <c r="H1491">
        <v>0.13383333333335201</v>
      </c>
      <c r="I1491">
        <v>0</v>
      </c>
      <c r="J1491">
        <v>0</v>
      </c>
      <c r="K1491">
        <v>0</v>
      </c>
      <c r="L1491" s="1">
        <v>2.3129646346357401E-17</v>
      </c>
      <c r="S1491" t="s">
        <v>173</v>
      </c>
      <c r="T1491" t="s">
        <v>53</v>
      </c>
      <c r="U1491" t="s">
        <v>35</v>
      </c>
      <c r="V1491" t="s">
        <v>42</v>
      </c>
      <c r="W1491" t="s">
        <v>37</v>
      </c>
      <c r="X1491">
        <v>328</v>
      </c>
      <c r="Y1491">
        <v>24</v>
      </c>
      <c r="Z1491">
        <v>225</v>
      </c>
      <c r="AA1491">
        <v>-0.70710678118654802</v>
      </c>
      <c r="AB1491">
        <v>-0.70710678118654802</v>
      </c>
      <c r="AC1491">
        <v>-0.70710678118654802</v>
      </c>
    </row>
    <row r="1492" spans="1:29" x14ac:dyDescent="0.35">
      <c r="A1492" t="s">
        <v>172</v>
      </c>
      <c r="B1492">
        <v>6</v>
      </c>
      <c r="C1492" t="s">
        <v>55</v>
      </c>
      <c r="D1492" t="s">
        <v>53</v>
      </c>
      <c r="E1492" t="s">
        <v>56</v>
      </c>
      <c r="F1492" t="s">
        <v>40</v>
      </c>
      <c r="G1492">
        <v>1</v>
      </c>
      <c r="H1492">
        <v>7.8419999999999499</v>
      </c>
      <c r="I1492">
        <v>0.83333333333333304</v>
      </c>
      <c r="J1492">
        <v>7.76899999999993</v>
      </c>
      <c r="K1492">
        <v>0.75</v>
      </c>
      <c r="L1492">
        <v>7.7081666666666004</v>
      </c>
      <c r="S1492" t="s">
        <v>175</v>
      </c>
      <c r="T1492" t="s">
        <v>53</v>
      </c>
      <c r="U1492" t="s">
        <v>35</v>
      </c>
      <c r="V1492" t="s">
        <v>42</v>
      </c>
      <c r="W1492" t="s">
        <v>37</v>
      </c>
      <c r="X1492">
        <v>328</v>
      </c>
      <c r="Y1492">
        <v>24</v>
      </c>
      <c r="Z1492">
        <v>225</v>
      </c>
      <c r="AA1492">
        <v>-0.70710678118654802</v>
      </c>
      <c r="AB1492">
        <v>-0.70710678118654802</v>
      </c>
      <c r="AC1492">
        <v>-0.70710678118654802</v>
      </c>
    </row>
    <row r="1493" spans="1:29" x14ac:dyDescent="0.35">
      <c r="A1493" t="s">
        <v>172</v>
      </c>
      <c r="B1493">
        <v>6</v>
      </c>
      <c r="C1493" t="s">
        <v>55</v>
      </c>
      <c r="D1493" t="s">
        <v>53</v>
      </c>
      <c r="E1493" t="s">
        <v>56</v>
      </c>
      <c r="F1493" t="s">
        <v>40</v>
      </c>
      <c r="G1493">
        <v>1.8333333333333299</v>
      </c>
      <c r="H1493">
        <v>8.4456666666666909</v>
      </c>
      <c r="I1493">
        <v>1.6666666666666701</v>
      </c>
      <c r="J1493">
        <v>8.3726666666666691</v>
      </c>
      <c r="K1493">
        <v>1.5833333333333299</v>
      </c>
      <c r="L1493">
        <v>8.3118333333333396</v>
      </c>
      <c r="S1493" t="s">
        <v>176</v>
      </c>
      <c r="T1493" t="s">
        <v>53</v>
      </c>
      <c r="U1493" t="s">
        <v>35</v>
      </c>
      <c r="V1493" t="s">
        <v>42</v>
      </c>
      <c r="W1493" t="s">
        <v>37</v>
      </c>
      <c r="X1493">
        <v>328</v>
      </c>
      <c r="Y1493">
        <v>24</v>
      </c>
      <c r="Z1493">
        <v>225</v>
      </c>
      <c r="AA1493">
        <v>-0.70710678118654802</v>
      </c>
      <c r="AB1493">
        <v>-0.70710678118654802</v>
      </c>
      <c r="AC1493">
        <v>-0.70710678118654802</v>
      </c>
    </row>
    <row r="1494" spans="1:29" x14ac:dyDescent="0.35">
      <c r="A1494" t="s">
        <v>172</v>
      </c>
      <c r="B1494">
        <v>6</v>
      </c>
      <c r="C1494" t="s">
        <v>55</v>
      </c>
      <c r="D1494" t="s">
        <v>53</v>
      </c>
      <c r="E1494" t="s">
        <v>56</v>
      </c>
      <c r="F1494" t="s">
        <v>40</v>
      </c>
      <c r="G1494">
        <v>0.5</v>
      </c>
      <c r="H1494">
        <v>0.86083333333330903</v>
      </c>
      <c r="I1494">
        <v>0.16666666666666699</v>
      </c>
      <c r="J1494">
        <v>0.66616666666662205</v>
      </c>
      <c r="K1494">
        <v>0.25</v>
      </c>
      <c r="L1494">
        <v>0.72699999999995701</v>
      </c>
      <c r="S1494" t="s">
        <v>178</v>
      </c>
      <c r="T1494" t="s">
        <v>53</v>
      </c>
      <c r="U1494" t="s">
        <v>35</v>
      </c>
      <c r="V1494" t="s">
        <v>42</v>
      </c>
      <c r="W1494" t="s">
        <v>37</v>
      </c>
      <c r="X1494">
        <v>328</v>
      </c>
      <c r="Y1494">
        <v>24</v>
      </c>
      <c r="Z1494">
        <v>225</v>
      </c>
      <c r="AA1494">
        <v>-0.70710678118654802</v>
      </c>
      <c r="AB1494">
        <v>-0.70710678118654802</v>
      </c>
      <c r="AC1494">
        <v>-0.70710678118654802</v>
      </c>
    </row>
    <row r="1495" spans="1:29" x14ac:dyDescent="0.35">
      <c r="A1495" t="s">
        <v>172</v>
      </c>
      <c r="B1495">
        <v>6</v>
      </c>
      <c r="C1495" t="s">
        <v>55</v>
      </c>
      <c r="D1495" t="s">
        <v>53</v>
      </c>
      <c r="E1495" t="s">
        <v>56</v>
      </c>
      <c r="F1495" t="s">
        <v>40</v>
      </c>
      <c r="G1495">
        <v>0</v>
      </c>
      <c r="H1495">
        <v>0</v>
      </c>
      <c r="I1495">
        <v>-0.33333333333333298</v>
      </c>
      <c r="J1495">
        <v>-0.194666666666687</v>
      </c>
      <c r="K1495">
        <v>-0.25</v>
      </c>
      <c r="L1495">
        <v>-0.13383333333335201</v>
      </c>
      <c r="S1495" t="s">
        <v>179</v>
      </c>
      <c r="T1495" t="s">
        <v>53</v>
      </c>
      <c r="U1495" t="s">
        <v>35</v>
      </c>
      <c r="V1495" t="s">
        <v>42</v>
      </c>
      <c r="W1495" t="s">
        <v>37</v>
      </c>
      <c r="X1495">
        <v>328</v>
      </c>
      <c r="Y1495">
        <v>24</v>
      </c>
      <c r="Z1495">
        <v>225</v>
      </c>
      <c r="AA1495">
        <v>-0.70710678118654802</v>
      </c>
      <c r="AB1495">
        <v>-0.70710678118654802</v>
      </c>
      <c r="AC1495">
        <v>-0.70710678118654802</v>
      </c>
    </row>
    <row r="1496" spans="1:29" x14ac:dyDescent="0.35">
      <c r="A1496" t="s">
        <v>172</v>
      </c>
      <c r="B1496">
        <v>6</v>
      </c>
      <c r="C1496" t="s">
        <v>55</v>
      </c>
      <c r="D1496" t="s">
        <v>53</v>
      </c>
      <c r="E1496" t="s">
        <v>57</v>
      </c>
      <c r="F1496" t="s">
        <v>47</v>
      </c>
      <c r="G1496">
        <v>0</v>
      </c>
      <c r="H1496">
        <v>0.69566666666668198</v>
      </c>
      <c r="I1496">
        <v>0</v>
      </c>
      <c r="J1496">
        <v>0</v>
      </c>
      <c r="K1496">
        <v>0</v>
      </c>
      <c r="L1496">
        <v>0</v>
      </c>
      <c r="S1496" t="s">
        <v>173</v>
      </c>
      <c r="T1496" t="s">
        <v>53</v>
      </c>
      <c r="U1496" t="s">
        <v>35</v>
      </c>
      <c r="V1496" t="s">
        <v>42</v>
      </c>
      <c r="W1496" t="s">
        <v>45</v>
      </c>
      <c r="X1496">
        <v>417</v>
      </c>
      <c r="Y1496">
        <v>86</v>
      </c>
      <c r="Z1496">
        <v>323</v>
      </c>
      <c r="AA1496">
        <v>0.70710678118654802</v>
      </c>
      <c r="AB1496">
        <v>0.70710678118654802</v>
      </c>
      <c r="AC1496">
        <v>0.70710678118654802</v>
      </c>
    </row>
    <row r="1497" spans="1:29" x14ac:dyDescent="0.35">
      <c r="A1497" t="s">
        <v>172</v>
      </c>
      <c r="B1497">
        <v>6</v>
      </c>
      <c r="C1497" t="s">
        <v>55</v>
      </c>
      <c r="D1497" t="s">
        <v>53</v>
      </c>
      <c r="E1497" t="s">
        <v>57</v>
      </c>
      <c r="F1497" t="s">
        <v>47</v>
      </c>
      <c r="G1497">
        <v>3.8333333333333299</v>
      </c>
      <c r="H1497">
        <v>7.7951666666666304</v>
      </c>
      <c r="I1497">
        <v>3.8333333333333299</v>
      </c>
      <c r="J1497">
        <v>6.4038333333332602</v>
      </c>
      <c r="K1497">
        <v>3.8333333333333299</v>
      </c>
      <c r="L1497">
        <v>7.0994999999999502</v>
      </c>
      <c r="S1497" t="s">
        <v>175</v>
      </c>
      <c r="T1497" t="s">
        <v>53</v>
      </c>
      <c r="U1497" t="s">
        <v>35</v>
      </c>
      <c r="V1497" t="s">
        <v>42</v>
      </c>
      <c r="W1497" t="s">
        <v>45</v>
      </c>
      <c r="X1497">
        <v>417</v>
      </c>
      <c r="Y1497">
        <v>86</v>
      </c>
      <c r="Z1497">
        <v>323</v>
      </c>
      <c r="AA1497">
        <v>0.70710678118654802</v>
      </c>
      <c r="AB1497">
        <v>0.70710678118654802</v>
      </c>
      <c r="AC1497">
        <v>0.70710678118654802</v>
      </c>
    </row>
    <row r="1498" spans="1:29" x14ac:dyDescent="0.35">
      <c r="A1498" t="s">
        <v>172</v>
      </c>
      <c r="B1498">
        <v>6</v>
      </c>
      <c r="C1498" t="s">
        <v>55</v>
      </c>
      <c r="D1498" t="s">
        <v>53</v>
      </c>
      <c r="E1498" t="s">
        <v>57</v>
      </c>
      <c r="F1498" t="s">
        <v>47</v>
      </c>
      <c r="G1498">
        <v>6.6666666666666696</v>
      </c>
      <c r="H1498">
        <v>8.3669999999998694</v>
      </c>
      <c r="I1498">
        <v>6.6666666666666696</v>
      </c>
      <c r="J1498">
        <v>6.9756666666665001</v>
      </c>
      <c r="K1498">
        <v>6.6666666666666696</v>
      </c>
      <c r="L1498">
        <v>7.6713333333331901</v>
      </c>
      <c r="S1498" t="s">
        <v>176</v>
      </c>
      <c r="T1498" t="s">
        <v>53</v>
      </c>
      <c r="U1498" t="s">
        <v>35</v>
      </c>
      <c r="V1498" t="s">
        <v>42</v>
      </c>
      <c r="W1498" t="s">
        <v>45</v>
      </c>
      <c r="X1498">
        <v>417</v>
      </c>
      <c r="Y1498">
        <v>86</v>
      </c>
      <c r="Z1498">
        <v>323</v>
      </c>
      <c r="AA1498">
        <v>0.70710678118654802</v>
      </c>
      <c r="AB1498">
        <v>0.70710678118654802</v>
      </c>
      <c r="AC1498">
        <v>0.70710678118654802</v>
      </c>
    </row>
    <row r="1499" spans="1:29" x14ac:dyDescent="0.35">
      <c r="A1499" t="s">
        <v>172</v>
      </c>
      <c r="B1499">
        <v>6</v>
      </c>
      <c r="C1499" t="s">
        <v>55</v>
      </c>
      <c r="D1499" t="s">
        <v>53</v>
      </c>
      <c r="E1499" t="s">
        <v>57</v>
      </c>
      <c r="F1499" t="s">
        <v>47</v>
      </c>
      <c r="G1499">
        <v>1.5</v>
      </c>
      <c r="H1499">
        <v>1.0281666666667</v>
      </c>
      <c r="I1499">
        <v>1.5</v>
      </c>
      <c r="J1499">
        <v>1.0281666666667</v>
      </c>
      <c r="K1499">
        <v>1.5</v>
      </c>
      <c r="L1499">
        <v>0.33250000000002</v>
      </c>
      <c r="S1499" t="s">
        <v>178</v>
      </c>
      <c r="T1499" t="s">
        <v>53</v>
      </c>
      <c r="U1499" t="s">
        <v>35</v>
      </c>
      <c r="V1499" t="s">
        <v>42</v>
      </c>
      <c r="W1499" t="s">
        <v>45</v>
      </c>
      <c r="X1499">
        <v>417</v>
      </c>
      <c r="Y1499">
        <v>86</v>
      </c>
      <c r="Z1499">
        <v>323</v>
      </c>
      <c r="AA1499">
        <v>0.70710678118654802</v>
      </c>
      <c r="AB1499">
        <v>0.70710678118654802</v>
      </c>
      <c r="AC1499">
        <v>0.70710678118654802</v>
      </c>
    </row>
    <row r="1500" spans="1:29" x14ac:dyDescent="0.35">
      <c r="A1500" t="s">
        <v>172</v>
      </c>
      <c r="B1500">
        <v>6</v>
      </c>
      <c r="C1500" t="s">
        <v>55</v>
      </c>
      <c r="D1500" t="s">
        <v>53</v>
      </c>
      <c r="E1500" t="s">
        <v>57</v>
      </c>
      <c r="F1500" t="s">
        <v>47</v>
      </c>
      <c r="G1500">
        <v>0</v>
      </c>
      <c r="H1500">
        <v>0.23583333333332701</v>
      </c>
      <c r="I1500">
        <v>0</v>
      </c>
      <c r="J1500">
        <v>0.23583333333332701</v>
      </c>
      <c r="K1500">
        <v>0</v>
      </c>
      <c r="L1500">
        <v>-0.45983333333335502</v>
      </c>
      <c r="S1500" t="s">
        <v>179</v>
      </c>
      <c r="T1500" t="s">
        <v>53</v>
      </c>
      <c r="U1500" t="s">
        <v>35</v>
      </c>
      <c r="V1500" t="s">
        <v>42</v>
      </c>
      <c r="W1500" t="s">
        <v>45</v>
      </c>
      <c r="X1500">
        <v>417</v>
      </c>
      <c r="Y1500">
        <v>86</v>
      </c>
      <c r="Z1500">
        <v>323</v>
      </c>
      <c r="AA1500">
        <v>0.70710678118654802</v>
      </c>
      <c r="AB1500">
        <v>0.70710678118654802</v>
      </c>
      <c r="AC1500">
        <v>0.70710678118654802</v>
      </c>
    </row>
    <row r="1501" spans="1:29" x14ac:dyDescent="0.35">
      <c r="A1501" t="s">
        <v>172</v>
      </c>
      <c r="B1501">
        <v>6</v>
      </c>
      <c r="C1501" t="s">
        <v>43</v>
      </c>
      <c r="D1501" t="s">
        <v>53</v>
      </c>
      <c r="E1501" t="s">
        <v>58</v>
      </c>
      <c r="F1501" t="s">
        <v>33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S1501" t="s">
        <v>173</v>
      </c>
      <c r="T1501" t="s">
        <v>53</v>
      </c>
      <c r="U1501" t="s">
        <v>41</v>
      </c>
      <c r="V1501" t="s">
        <v>36</v>
      </c>
      <c r="W1501" t="s">
        <v>45</v>
      </c>
      <c r="X1501">
        <v>689</v>
      </c>
      <c r="Y1501">
        <v>8</v>
      </c>
      <c r="Z1501">
        <v>600</v>
      </c>
      <c r="AA1501">
        <v>-1.8325872526591701E-2</v>
      </c>
      <c r="AB1501">
        <v>-0.50155539157467099</v>
      </c>
      <c r="AC1501">
        <v>-0.67328393585332602</v>
      </c>
    </row>
    <row r="1502" spans="1:29" x14ac:dyDescent="0.35">
      <c r="A1502" t="s">
        <v>172</v>
      </c>
      <c r="B1502">
        <v>6</v>
      </c>
      <c r="C1502" t="s">
        <v>43</v>
      </c>
      <c r="D1502" t="s">
        <v>53</v>
      </c>
      <c r="E1502" t="s">
        <v>58</v>
      </c>
      <c r="F1502" t="s">
        <v>33</v>
      </c>
      <c r="G1502">
        <v>3.1666666666666701</v>
      </c>
      <c r="H1502">
        <v>6.4348333333331702</v>
      </c>
      <c r="I1502">
        <v>3.1666666666666701</v>
      </c>
      <c r="J1502">
        <v>6.4348333333331702</v>
      </c>
      <c r="K1502">
        <v>3.1666666666666701</v>
      </c>
      <c r="L1502">
        <v>6.4348333333331702</v>
      </c>
      <c r="S1502" t="s">
        <v>175</v>
      </c>
      <c r="T1502" t="s">
        <v>53</v>
      </c>
      <c r="U1502" t="s">
        <v>41</v>
      </c>
      <c r="V1502" t="s">
        <v>36</v>
      </c>
      <c r="W1502" t="s">
        <v>45</v>
      </c>
      <c r="X1502">
        <v>689</v>
      </c>
      <c r="Y1502">
        <v>8</v>
      </c>
      <c r="Z1502">
        <v>600</v>
      </c>
      <c r="AA1502">
        <v>-1.8325872526591701E-2</v>
      </c>
      <c r="AB1502">
        <v>-0.50155539157467099</v>
      </c>
      <c r="AC1502">
        <v>-0.67328393585332602</v>
      </c>
    </row>
    <row r="1503" spans="1:29" x14ac:dyDescent="0.35">
      <c r="A1503" t="s">
        <v>172</v>
      </c>
      <c r="B1503">
        <v>6</v>
      </c>
      <c r="C1503" t="s">
        <v>43</v>
      </c>
      <c r="D1503" t="s">
        <v>53</v>
      </c>
      <c r="E1503" t="s">
        <v>58</v>
      </c>
      <c r="F1503" t="s">
        <v>33</v>
      </c>
      <c r="G1503">
        <v>0.33333333333333298</v>
      </c>
      <c r="H1503">
        <v>3.3145000000000602</v>
      </c>
      <c r="I1503">
        <v>0.33333333333333298</v>
      </c>
      <c r="J1503">
        <v>3.3145000000000602</v>
      </c>
      <c r="K1503">
        <v>0.33333333333333298</v>
      </c>
      <c r="L1503">
        <v>3.3145000000000602</v>
      </c>
      <c r="S1503" t="s">
        <v>176</v>
      </c>
      <c r="T1503" t="s">
        <v>53</v>
      </c>
      <c r="U1503" t="s">
        <v>41</v>
      </c>
      <c r="V1503" t="s">
        <v>36</v>
      </c>
      <c r="W1503" t="s">
        <v>45</v>
      </c>
      <c r="X1503">
        <v>689</v>
      </c>
      <c r="Y1503">
        <v>8</v>
      </c>
      <c r="Z1503">
        <v>600</v>
      </c>
      <c r="AA1503">
        <v>-1.8325872526591701E-2</v>
      </c>
      <c r="AB1503">
        <v>-0.50155539157467099</v>
      </c>
      <c r="AC1503">
        <v>-0.67328393585332602</v>
      </c>
    </row>
    <row r="1504" spans="1:29" x14ac:dyDescent="0.35">
      <c r="A1504" t="s">
        <v>172</v>
      </c>
      <c r="B1504">
        <v>6</v>
      </c>
      <c r="C1504" t="s">
        <v>43</v>
      </c>
      <c r="D1504" t="s">
        <v>53</v>
      </c>
      <c r="E1504" t="s">
        <v>58</v>
      </c>
      <c r="F1504" t="s">
        <v>33</v>
      </c>
      <c r="G1504">
        <v>0.66666666666666696</v>
      </c>
      <c r="H1504">
        <v>1.79400000000002</v>
      </c>
      <c r="I1504">
        <v>0.66666666666666696</v>
      </c>
      <c r="J1504">
        <v>1.79400000000002</v>
      </c>
      <c r="K1504">
        <v>0.66666666666666696</v>
      </c>
      <c r="L1504">
        <v>1.79400000000002</v>
      </c>
      <c r="S1504" t="s">
        <v>178</v>
      </c>
      <c r="T1504" t="s">
        <v>53</v>
      </c>
      <c r="U1504" t="s">
        <v>41</v>
      </c>
      <c r="V1504" t="s">
        <v>36</v>
      </c>
      <c r="W1504" t="s">
        <v>45</v>
      </c>
      <c r="X1504">
        <v>689</v>
      </c>
      <c r="Y1504">
        <v>8</v>
      </c>
      <c r="Z1504">
        <v>600</v>
      </c>
      <c r="AA1504">
        <v>-1.8325872526591701E-2</v>
      </c>
      <c r="AB1504">
        <v>-0.50155539157467099</v>
      </c>
      <c r="AC1504">
        <v>-0.67328393585332602</v>
      </c>
    </row>
    <row r="1505" spans="1:29" x14ac:dyDescent="0.35">
      <c r="A1505" t="s">
        <v>172</v>
      </c>
      <c r="B1505">
        <v>6</v>
      </c>
      <c r="C1505" t="s">
        <v>43</v>
      </c>
      <c r="D1505" t="s">
        <v>53</v>
      </c>
      <c r="E1505" t="s">
        <v>58</v>
      </c>
      <c r="F1505" t="s">
        <v>33</v>
      </c>
      <c r="G1505">
        <v>0.16666666666666699</v>
      </c>
      <c r="H1505">
        <v>0.22033333333333399</v>
      </c>
      <c r="I1505">
        <v>0.16666666666666699</v>
      </c>
      <c r="J1505">
        <v>0.22033333333333399</v>
      </c>
      <c r="K1505">
        <v>0.16666666666666699</v>
      </c>
      <c r="L1505">
        <v>0.22033333333333399</v>
      </c>
      <c r="S1505" t="s">
        <v>179</v>
      </c>
      <c r="T1505" t="s">
        <v>53</v>
      </c>
      <c r="U1505" t="s">
        <v>41</v>
      </c>
      <c r="V1505" t="s">
        <v>36</v>
      </c>
      <c r="W1505" t="s">
        <v>45</v>
      </c>
      <c r="X1505">
        <v>689</v>
      </c>
      <c r="Y1505">
        <v>8</v>
      </c>
      <c r="Z1505">
        <v>600</v>
      </c>
      <c r="AA1505">
        <v>-1.8325872526591701E-2</v>
      </c>
      <c r="AB1505">
        <v>-0.50155539157467099</v>
      </c>
      <c r="AC1505">
        <v>-0.67328393585332602</v>
      </c>
    </row>
    <row r="1506" spans="1:29" x14ac:dyDescent="0.35">
      <c r="A1506" t="s">
        <v>172</v>
      </c>
      <c r="B1506">
        <v>6</v>
      </c>
      <c r="C1506" t="s">
        <v>38</v>
      </c>
      <c r="D1506" t="s">
        <v>53</v>
      </c>
      <c r="E1506" t="s">
        <v>59</v>
      </c>
      <c r="F1506" t="s">
        <v>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S1506" t="s">
        <v>173</v>
      </c>
      <c r="T1506" t="s">
        <v>53</v>
      </c>
      <c r="U1506" t="s">
        <v>41</v>
      </c>
      <c r="V1506" t="s">
        <v>42</v>
      </c>
      <c r="W1506" t="s">
        <v>45</v>
      </c>
      <c r="X1506">
        <v>715</v>
      </c>
      <c r="Y1506">
        <v>11</v>
      </c>
      <c r="Z1506">
        <v>649</v>
      </c>
      <c r="AA1506">
        <v>1.1789644658773999</v>
      </c>
      <c r="AB1506">
        <v>-7.0466459973300893E-2</v>
      </c>
      <c r="AC1506">
        <v>-0.56410275706629998</v>
      </c>
    </row>
    <row r="1507" spans="1:29" x14ac:dyDescent="0.35">
      <c r="A1507" t="s">
        <v>172</v>
      </c>
      <c r="B1507">
        <v>6</v>
      </c>
      <c r="C1507" t="s">
        <v>38</v>
      </c>
      <c r="D1507" t="s">
        <v>53</v>
      </c>
      <c r="E1507" t="s">
        <v>59</v>
      </c>
      <c r="F1507" t="s">
        <v>33</v>
      </c>
      <c r="G1507">
        <v>1.8333333333333299</v>
      </c>
      <c r="H1507">
        <v>8.5996666666666606</v>
      </c>
      <c r="I1507">
        <v>1.8333333333333299</v>
      </c>
      <c r="J1507">
        <v>8.5996666666666606</v>
      </c>
      <c r="K1507">
        <v>1.8333333333333299</v>
      </c>
      <c r="L1507">
        <v>8.5996666666666606</v>
      </c>
      <c r="S1507" t="s">
        <v>175</v>
      </c>
      <c r="T1507" t="s">
        <v>53</v>
      </c>
      <c r="U1507" t="s">
        <v>41</v>
      </c>
      <c r="V1507" t="s">
        <v>42</v>
      </c>
      <c r="W1507" t="s">
        <v>45</v>
      </c>
      <c r="X1507">
        <v>715</v>
      </c>
      <c r="Y1507">
        <v>11</v>
      </c>
      <c r="Z1507">
        <v>649</v>
      </c>
      <c r="AA1507">
        <v>1.1789644658773999</v>
      </c>
      <c r="AB1507">
        <v>-7.0466459973300893E-2</v>
      </c>
      <c r="AC1507">
        <v>-0.56410275706629998</v>
      </c>
    </row>
    <row r="1508" spans="1:29" x14ac:dyDescent="0.35">
      <c r="A1508" t="s">
        <v>172</v>
      </c>
      <c r="B1508">
        <v>6</v>
      </c>
      <c r="C1508" t="s">
        <v>38</v>
      </c>
      <c r="D1508" t="s">
        <v>53</v>
      </c>
      <c r="E1508" t="s">
        <v>59</v>
      </c>
      <c r="F1508" t="s">
        <v>33</v>
      </c>
      <c r="G1508">
        <v>1.3333333333333299</v>
      </c>
      <c r="H1508">
        <v>9.4120000000000292</v>
      </c>
      <c r="I1508">
        <v>1.3333333333333299</v>
      </c>
      <c r="J1508">
        <v>9.4120000000000292</v>
      </c>
      <c r="K1508">
        <v>1.3333333333333299</v>
      </c>
      <c r="L1508">
        <v>9.4120000000000292</v>
      </c>
      <c r="S1508" t="s">
        <v>176</v>
      </c>
      <c r="T1508" t="s">
        <v>53</v>
      </c>
      <c r="U1508" t="s">
        <v>41</v>
      </c>
      <c r="V1508" t="s">
        <v>42</v>
      </c>
      <c r="W1508" t="s">
        <v>45</v>
      </c>
      <c r="X1508">
        <v>715</v>
      </c>
      <c r="Y1508">
        <v>11</v>
      </c>
      <c r="Z1508">
        <v>649</v>
      </c>
      <c r="AA1508">
        <v>1.1789644658773999</v>
      </c>
      <c r="AB1508">
        <v>-7.0466459973300893E-2</v>
      </c>
      <c r="AC1508">
        <v>-0.56410275706629998</v>
      </c>
    </row>
    <row r="1509" spans="1:29" x14ac:dyDescent="0.35">
      <c r="A1509" t="s">
        <v>172</v>
      </c>
      <c r="B1509">
        <v>6</v>
      </c>
      <c r="C1509" t="s">
        <v>38</v>
      </c>
      <c r="D1509" t="s">
        <v>53</v>
      </c>
      <c r="E1509" t="s">
        <v>59</v>
      </c>
      <c r="F1509" t="s">
        <v>33</v>
      </c>
      <c r="G1509">
        <v>0.5</v>
      </c>
      <c r="H1509">
        <v>1.02800000000008</v>
      </c>
      <c r="I1509">
        <v>0.5</v>
      </c>
      <c r="J1509">
        <v>1.02800000000008</v>
      </c>
      <c r="K1509">
        <v>0.5</v>
      </c>
      <c r="L1509">
        <v>1.02800000000008</v>
      </c>
      <c r="S1509" t="s">
        <v>178</v>
      </c>
      <c r="T1509" t="s">
        <v>53</v>
      </c>
      <c r="U1509" t="s">
        <v>41</v>
      </c>
      <c r="V1509" t="s">
        <v>42</v>
      </c>
      <c r="W1509" t="s">
        <v>45</v>
      </c>
      <c r="X1509">
        <v>715</v>
      </c>
      <c r="Y1509">
        <v>11</v>
      </c>
      <c r="Z1509">
        <v>649</v>
      </c>
      <c r="AA1509">
        <v>1.1789644658773999</v>
      </c>
      <c r="AB1509">
        <v>-7.0466459973300893E-2</v>
      </c>
      <c r="AC1509">
        <v>-0.56410275706629998</v>
      </c>
    </row>
    <row r="1510" spans="1:29" x14ac:dyDescent="0.35">
      <c r="A1510" t="s">
        <v>172</v>
      </c>
      <c r="B1510">
        <v>6</v>
      </c>
      <c r="C1510" t="s">
        <v>38</v>
      </c>
      <c r="D1510" t="s">
        <v>53</v>
      </c>
      <c r="E1510" t="s">
        <v>59</v>
      </c>
      <c r="F1510" t="s">
        <v>33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S1510" t="s">
        <v>179</v>
      </c>
      <c r="T1510" t="s">
        <v>53</v>
      </c>
      <c r="U1510" t="s">
        <v>41</v>
      </c>
      <c r="V1510" t="s">
        <v>42</v>
      </c>
      <c r="W1510" t="s">
        <v>45</v>
      </c>
      <c r="X1510">
        <v>715</v>
      </c>
      <c r="Y1510">
        <v>11</v>
      </c>
      <c r="Z1510">
        <v>649</v>
      </c>
      <c r="AA1510">
        <v>1.1789644658773999</v>
      </c>
      <c r="AB1510">
        <v>-7.0466459973300893E-2</v>
      </c>
      <c r="AC1510">
        <v>-0.56410275706629998</v>
      </c>
    </row>
    <row r="1511" spans="1:29" x14ac:dyDescent="0.35">
      <c r="A1511" t="s">
        <v>172</v>
      </c>
      <c r="B1511">
        <v>6</v>
      </c>
      <c r="C1511" t="s">
        <v>43</v>
      </c>
      <c r="D1511" t="s">
        <v>53</v>
      </c>
      <c r="E1511" t="s">
        <v>60</v>
      </c>
      <c r="F1511" t="s">
        <v>33</v>
      </c>
      <c r="G1511">
        <v>0.75</v>
      </c>
      <c r="H1511">
        <v>1.78091666666668</v>
      </c>
      <c r="I1511">
        <v>0</v>
      </c>
      <c r="J1511">
        <v>0</v>
      </c>
      <c r="K1511">
        <v>0</v>
      </c>
      <c r="L1511" s="1">
        <v>-1.8503717077085901E-17</v>
      </c>
      <c r="S1511" t="s">
        <v>173</v>
      </c>
      <c r="T1511" t="s">
        <v>53</v>
      </c>
      <c r="U1511" t="s">
        <v>41</v>
      </c>
      <c r="V1511" t="s">
        <v>36</v>
      </c>
      <c r="W1511" t="s">
        <v>45</v>
      </c>
      <c r="X1511">
        <v>668</v>
      </c>
      <c r="Y1511">
        <v>20</v>
      </c>
      <c r="Z1511">
        <v>605</v>
      </c>
      <c r="AA1511">
        <v>0.10384661098402</v>
      </c>
      <c r="AB1511">
        <v>-0.84974260556039305</v>
      </c>
      <c r="AC1511">
        <v>-0.23655922070522301</v>
      </c>
    </row>
    <row r="1512" spans="1:29" x14ac:dyDescent="0.35">
      <c r="A1512" t="s">
        <v>172</v>
      </c>
      <c r="B1512">
        <v>6</v>
      </c>
      <c r="C1512" t="s">
        <v>43</v>
      </c>
      <c r="D1512" t="s">
        <v>53</v>
      </c>
      <c r="E1512" t="s">
        <v>60</v>
      </c>
      <c r="F1512" t="s">
        <v>33</v>
      </c>
      <c r="G1512">
        <v>1.8333333333333299</v>
      </c>
      <c r="H1512">
        <v>8.0643333333332006</v>
      </c>
      <c r="I1512">
        <v>1.6666666666666701</v>
      </c>
      <c r="J1512">
        <v>6.9483333333332</v>
      </c>
      <c r="K1512">
        <v>1.0833333333333299</v>
      </c>
      <c r="L1512">
        <v>6.2834166666665201</v>
      </c>
      <c r="S1512" t="s">
        <v>175</v>
      </c>
      <c r="T1512" t="s">
        <v>53</v>
      </c>
      <c r="U1512" t="s">
        <v>41</v>
      </c>
      <c r="V1512" t="s">
        <v>36</v>
      </c>
      <c r="W1512" t="s">
        <v>45</v>
      </c>
      <c r="X1512">
        <v>668</v>
      </c>
      <c r="Y1512">
        <v>20</v>
      </c>
      <c r="Z1512">
        <v>605</v>
      </c>
      <c r="AA1512">
        <v>0.10384661098402</v>
      </c>
      <c r="AB1512">
        <v>-0.84974260556039305</v>
      </c>
      <c r="AC1512">
        <v>-0.23655922070522301</v>
      </c>
    </row>
    <row r="1513" spans="1:29" x14ac:dyDescent="0.35">
      <c r="A1513" t="s">
        <v>172</v>
      </c>
      <c r="B1513">
        <v>6</v>
      </c>
      <c r="C1513" t="s">
        <v>43</v>
      </c>
      <c r="D1513" t="s">
        <v>53</v>
      </c>
      <c r="E1513" t="s">
        <v>60</v>
      </c>
      <c r="F1513" t="s">
        <v>33</v>
      </c>
      <c r="G1513">
        <v>2.3333333333333299</v>
      </c>
      <c r="H1513">
        <v>8.8896666666666295</v>
      </c>
      <c r="I1513">
        <v>2.1666666666666701</v>
      </c>
      <c r="J1513">
        <v>7.7736666666666299</v>
      </c>
      <c r="K1513">
        <v>1.5833333333333299</v>
      </c>
      <c r="L1513">
        <v>7.1087499999999499</v>
      </c>
      <c r="S1513" t="s">
        <v>176</v>
      </c>
      <c r="T1513" t="s">
        <v>53</v>
      </c>
      <c r="U1513" t="s">
        <v>41</v>
      </c>
      <c r="V1513" t="s">
        <v>36</v>
      </c>
      <c r="W1513" t="s">
        <v>45</v>
      </c>
      <c r="X1513">
        <v>668</v>
      </c>
      <c r="Y1513">
        <v>20</v>
      </c>
      <c r="Z1513">
        <v>605</v>
      </c>
      <c r="AA1513">
        <v>0.10384661098402</v>
      </c>
      <c r="AB1513">
        <v>-0.84974260556039305</v>
      </c>
      <c r="AC1513">
        <v>-0.23655922070522301</v>
      </c>
    </row>
    <row r="1514" spans="1:29" x14ac:dyDescent="0.35">
      <c r="A1514" t="s">
        <v>172</v>
      </c>
      <c r="B1514">
        <v>6</v>
      </c>
      <c r="C1514" t="s">
        <v>43</v>
      </c>
      <c r="D1514" t="s">
        <v>53</v>
      </c>
      <c r="E1514" t="s">
        <v>60</v>
      </c>
      <c r="F1514" t="s">
        <v>33</v>
      </c>
      <c r="G1514">
        <v>1.5</v>
      </c>
      <c r="H1514">
        <v>7.0774999999999704</v>
      </c>
      <c r="I1514">
        <v>0.16666666666666699</v>
      </c>
      <c r="J1514">
        <v>4.6316666666666002</v>
      </c>
      <c r="K1514">
        <v>0.75</v>
      </c>
      <c r="L1514">
        <v>5.2965833333332801</v>
      </c>
      <c r="S1514" t="s">
        <v>178</v>
      </c>
      <c r="T1514" t="s">
        <v>53</v>
      </c>
      <c r="U1514" t="s">
        <v>41</v>
      </c>
      <c r="V1514" t="s">
        <v>36</v>
      </c>
      <c r="W1514" t="s">
        <v>45</v>
      </c>
      <c r="X1514">
        <v>668</v>
      </c>
      <c r="Y1514">
        <v>20</v>
      </c>
      <c r="Z1514">
        <v>605</v>
      </c>
      <c r="AA1514">
        <v>0.10384661098402</v>
      </c>
      <c r="AB1514">
        <v>-0.84974260556039305</v>
      </c>
      <c r="AC1514">
        <v>-0.23655922070522301</v>
      </c>
    </row>
    <row r="1515" spans="1:29" x14ac:dyDescent="0.35">
      <c r="A1515" t="s">
        <v>172</v>
      </c>
      <c r="B1515">
        <v>6</v>
      </c>
      <c r="C1515" t="s">
        <v>43</v>
      </c>
      <c r="D1515" t="s">
        <v>53</v>
      </c>
      <c r="E1515" t="s">
        <v>60</v>
      </c>
      <c r="F1515" t="s">
        <v>33</v>
      </c>
      <c r="G1515">
        <v>1.1666666666666701</v>
      </c>
      <c r="H1515">
        <v>3.2601666666666902</v>
      </c>
      <c r="I1515">
        <v>-0.16666666666666699</v>
      </c>
      <c r="J1515">
        <v>0.81433333333332802</v>
      </c>
      <c r="K1515">
        <v>0.41666666666666702</v>
      </c>
      <c r="L1515">
        <v>1.4792500000000099</v>
      </c>
      <c r="S1515" t="s">
        <v>179</v>
      </c>
      <c r="T1515" t="s">
        <v>53</v>
      </c>
      <c r="U1515" t="s">
        <v>41</v>
      </c>
      <c r="V1515" t="s">
        <v>36</v>
      </c>
      <c r="W1515" t="s">
        <v>45</v>
      </c>
      <c r="X1515">
        <v>668</v>
      </c>
      <c r="Y1515">
        <v>20</v>
      </c>
      <c r="Z1515">
        <v>605</v>
      </c>
      <c r="AA1515">
        <v>0.10384661098402</v>
      </c>
      <c r="AB1515">
        <v>-0.84974260556039305</v>
      </c>
      <c r="AC1515">
        <v>-0.23655922070522301</v>
      </c>
    </row>
    <row r="1516" spans="1:29" x14ac:dyDescent="0.35">
      <c r="A1516" t="s">
        <v>52</v>
      </c>
      <c r="B1516">
        <v>1</v>
      </c>
      <c r="C1516" t="s">
        <v>38</v>
      </c>
      <c r="D1516" t="s">
        <v>53</v>
      </c>
      <c r="E1516" t="s">
        <v>54</v>
      </c>
      <c r="F1516" t="s">
        <v>50</v>
      </c>
      <c r="G1516">
        <v>0.125</v>
      </c>
      <c r="H1516">
        <v>4.3750000000002898E-2</v>
      </c>
      <c r="I1516">
        <v>0</v>
      </c>
      <c r="J1516">
        <v>0</v>
      </c>
      <c r="K1516">
        <v>0</v>
      </c>
      <c r="L1516" s="1">
        <v>-1.7347234759768102E-18</v>
      </c>
      <c r="S1516" t="s">
        <v>173</v>
      </c>
      <c r="T1516" t="s">
        <v>53</v>
      </c>
      <c r="U1516" t="s">
        <v>41</v>
      </c>
      <c r="V1516" t="s">
        <v>42</v>
      </c>
      <c r="W1516" t="s">
        <v>37</v>
      </c>
      <c r="X1516">
        <v>805</v>
      </c>
      <c r="Y1516">
        <v>67</v>
      </c>
      <c r="Z1516">
        <v>549</v>
      </c>
      <c r="AA1516">
        <v>-1.26448520433483</v>
      </c>
      <c r="AB1516">
        <v>1.4217644571083701</v>
      </c>
      <c r="AC1516">
        <v>1.4739459136248501</v>
      </c>
    </row>
    <row r="1517" spans="1:29" x14ac:dyDescent="0.35">
      <c r="A1517" t="s">
        <v>52</v>
      </c>
      <c r="B1517">
        <v>1</v>
      </c>
      <c r="C1517" t="s">
        <v>38</v>
      </c>
      <c r="D1517" t="s">
        <v>53</v>
      </c>
      <c r="E1517" t="s">
        <v>54</v>
      </c>
      <c r="F1517" t="s">
        <v>50</v>
      </c>
      <c r="G1517">
        <v>2.5</v>
      </c>
      <c r="H1517">
        <v>1.3184999999999401</v>
      </c>
      <c r="I1517">
        <v>2.25</v>
      </c>
      <c r="J1517">
        <v>1.2309999999999399</v>
      </c>
      <c r="K1517">
        <v>2.375</v>
      </c>
      <c r="L1517">
        <v>1.2747499999999401</v>
      </c>
      <c r="S1517" t="s">
        <v>177</v>
      </c>
      <c r="T1517" t="s">
        <v>53</v>
      </c>
      <c r="U1517" t="s">
        <v>41</v>
      </c>
      <c r="V1517" t="s">
        <v>42</v>
      </c>
      <c r="W1517" t="s">
        <v>37</v>
      </c>
      <c r="X1517">
        <v>805</v>
      </c>
      <c r="Y1517">
        <v>67</v>
      </c>
      <c r="Z1517">
        <v>549</v>
      </c>
      <c r="AA1517">
        <v>-1.26448520433483</v>
      </c>
      <c r="AB1517">
        <v>1.4217644571083701</v>
      </c>
      <c r="AC1517">
        <v>1.4739459136248501</v>
      </c>
    </row>
    <row r="1518" spans="1:29" x14ac:dyDescent="0.35">
      <c r="A1518" t="s">
        <v>52</v>
      </c>
      <c r="B1518">
        <v>1</v>
      </c>
      <c r="C1518" t="s">
        <v>38</v>
      </c>
      <c r="D1518" t="s">
        <v>53</v>
      </c>
      <c r="E1518" t="s">
        <v>54</v>
      </c>
      <c r="F1518" t="s">
        <v>50</v>
      </c>
      <c r="G1518">
        <v>0.625</v>
      </c>
      <c r="H1518">
        <v>0.14050000000000301</v>
      </c>
      <c r="I1518">
        <v>0.375</v>
      </c>
      <c r="J1518">
        <v>5.2999999999997202E-2</v>
      </c>
      <c r="K1518">
        <v>0.5</v>
      </c>
      <c r="L1518">
        <v>9.67500000000001E-2</v>
      </c>
      <c r="S1518" t="s">
        <v>181</v>
      </c>
      <c r="T1518" t="s">
        <v>53</v>
      </c>
      <c r="U1518" t="s">
        <v>41</v>
      </c>
      <c r="V1518" t="s">
        <v>42</v>
      </c>
      <c r="W1518" t="s">
        <v>37</v>
      </c>
      <c r="X1518">
        <v>805</v>
      </c>
      <c r="Y1518">
        <v>67</v>
      </c>
      <c r="Z1518">
        <v>549</v>
      </c>
      <c r="AA1518">
        <v>-1.26448520433483</v>
      </c>
      <c r="AB1518">
        <v>1.4217644571083701</v>
      </c>
      <c r="AC1518">
        <v>1.4739459136248501</v>
      </c>
    </row>
    <row r="1519" spans="1:29" x14ac:dyDescent="0.35">
      <c r="A1519" t="s">
        <v>52</v>
      </c>
      <c r="B1519">
        <v>1</v>
      </c>
      <c r="C1519" t="s">
        <v>38</v>
      </c>
      <c r="D1519" t="s">
        <v>53</v>
      </c>
      <c r="E1519" t="s">
        <v>54</v>
      </c>
      <c r="F1519" t="s">
        <v>50</v>
      </c>
      <c r="G1519">
        <v>1.5</v>
      </c>
      <c r="H1519">
        <v>3.04374999999993</v>
      </c>
      <c r="I1519">
        <v>1.5</v>
      </c>
      <c r="J1519">
        <v>3.04374999999993</v>
      </c>
      <c r="K1519">
        <v>1.375</v>
      </c>
      <c r="L1519">
        <v>2.9999999999999298</v>
      </c>
      <c r="S1519" t="s">
        <v>174</v>
      </c>
      <c r="T1519" t="s">
        <v>53</v>
      </c>
      <c r="U1519" t="s">
        <v>41</v>
      </c>
      <c r="V1519" t="s">
        <v>42</v>
      </c>
      <c r="W1519" t="s">
        <v>37</v>
      </c>
      <c r="X1519">
        <v>805</v>
      </c>
      <c r="Y1519">
        <v>67</v>
      </c>
      <c r="Z1519">
        <v>549</v>
      </c>
      <c r="AA1519">
        <v>-1.26448520433483</v>
      </c>
      <c r="AB1519">
        <v>1.4217644571083701</v>
      </c>
      <c r="AC1519">
        <v>1.4739459136248501</v>
      </c>
    </row>
    <row r="1520" spans="1:29" x14ac:dyDescent="0.35">
      <c r="A1520" t="s">
        <v>52</v>
      </c>
      <c r="B1520">
        <v>1</v>
      </c>
      <c r="C1520" t="s">
        <v>38</v>
      </c>
      <c r="D1520" t="s">
        <v>53</v>
      </c>
      <c r="E1520" t="s">
        <v>54</v>
      </c>
      <c r="F1520" t="s">
        <v>50</v>
      </c>
      <c r="G1520">
        <v>0.5</v>
      </c>
      <c r="H1520">
        <v>0.13249999999999301</v>
      </c>
      <c r="I1520">
        <v>0.5</v>
      </c>
      <c r="J1520">
        <v>0.13249999999999301</v>
      </c>
      <c r="K1520">
        <v>0.375</v>
      </c>
      <c r="L1520">
        <v>8.8749999999990406E-2</v>
      </c>
      <c r="S1520" t="s">
        <v>180</v>
      </c>
      <c r="T1520" t="s">
        <v>53</v>
      </c>
      <c r="U1520" t="s">
        <v>41</v>
      </c>
      <c r="V1520" t="s">
        <v>42</v>
      </c>
      <c r="W1520" t="s">
        <v>37</v>
      </c>
      <c r="X1520">
        <v>805</v>
      </c>
      <c r="Y1520">
        <v>67</v>
      </c>
      <c r="Z1520">
        <v>549</v>
      </c>
      <c r="AA1520">
        <v>-1.26448520433483</v>
      </c>
      <c r="AB1520">
        <v>1.4217644571083701</v>
      </c>
      <c r="AC1520">
        <v>1.4739459136248501</v>
      </c>
    </row>
    <row r="1521" spans="1:29" x14ac:dyDescent="0.35">
      <c r="A1521" t="s">
        <v>52</v>
      </c>
      <c r="B1521">
        <v>1</v>
      </c>
      <c r="C1521" t="s">
        <v>55</v>
      </c>
      <c r="D1521" t="s">
        <v>53</v>
      </c>
      <c r="E1521" t="s">
        <v>56</v>
      </c>
      <c r="F1521" t="s">
        <v>40</v>
      </c>
      <c r="G1521">
        <v>0</v>
      </c>
      <c r="H1521">
        <v>4.0250000000014503E-2</v>
      </c>
      <c r="I1521">
        <v>0</v>
      </c>
      <c r="J1521">
        <v>0</v>
      </c>
      <c r="K1521">
        <v>0</v>
      </c>
      <c r="L1521" s="1">
        <v>1.7347234759768102E-18</v>
      </c>
      <c r="S1521" t="s">
        <v>173</v>
      </c>
      <c r="T1521" t="s">
        <v>53</v>
      </c>
      <c r="U1521" t="s">
        <v>35</v>
      </c>
      <c r="V1521" t="s">
        <v>42</v>
      </c>
      <c r="W1521" t="s">
        <v>37</v>
      </c>
      <c r="X1521">
        <v>328</v>
      </c>
      <c r="Y1521">
        <v>24</v>
      </c>
      <c r="Z1521">
        <v>225</v>
      </c>
      <c r="AA1521">
        <v>-0.70710678118654802</v>
      </c>
      <c r="AB1521">
        <v>-0.70710678118654802</v>
      </c>
      <c r="AC1521">
        <v>-0.70710678118654802</v>
      </c>
    </row>
    <row r="1522" spans="1:29" x14ac:dyDescent="0.35">
      <c r="A1522" t="s">
        <v>52</v>
      </c>
      <c r="B1522">
        <v>1</v>
      </c>
      <c r="C1522" t="s">
        <v>55</v>
      </c>
      <c r="D1522" t="s">
        <v>53</v>
      </c>
      <c r="E1522" t="s">
        <v>56</v>
      </c>
      <c r="F1522" t="s">
        <v>40</v>
      </c>
      <c r="G1522">
        <v>1</v>
      </c>
      <c r="H1522">
        <v>2.3470000000000302</v>
      </c>
      <c r="I1522">
        <v>1</v>
      </c>
      <c r="J1522">
        <v>2.3470000000000302</v>
      </c>
      <c r="K1522">
        <v>1</v>
      </c>
      <c r="L1522">
        <v>2.3067500000000201</v>
      </c>
      <c r="S1522" t="s">
        <v>174</v>
      </c>
      <c r="T1522" t="s">
        <v>53</v>
      </c>
      <c r="U1522" t="s">
        <v>35</v>
      </c>
      <c r="V1522" t="s">
        <v>42</v>
      </c>
      <c r="W1522" t="s">
        <v>37</v>
      </c>
      <c r="X1522">
        <v>328</v>
      </c>
      <c r="Y1522">
        <v>24</v>
      </c>
      <c r="Z1522">
        <v>225</v>
      </c>
      <c r="AA1522">
        <v>-0.70710678118654802</v>
      </c>
      <c r="AB1522">
        <v>-0.70710678118654802</v>
      </c>
      <c r="AC1522">
        <v>-0.70710678118654802</v>
      </c>
    </row>
    <row r="1523" spans="1:29" x14ac:dyDescent="0.35">
      <c r="A1523" t="s">
        <v>52</v>
      </c>
      <c r="B1523">
        <v>1</v>
      </c>
      <c r="C1523" t="s">
        <v>55</v>
      </c>
      <c r="D1523" t="s">
        <v>53</v>
      </c>
      <c r="E1523" t="s">
        <v>56</v>
      </c>
      <c r="F1523" t="s">
        <v>40</v>
      </c>
      <c r="G1523">
        <v>0.125</v>
      </c>
      <c r="H1523">
        <v>0.49037500000000001</v>
      </c>
      <c r="I1523">
        <v>0.125</v>
      </c>
      <c r="J1523">
        <v>0.49037500000000001</v>
      </c>
      <c r="K1523">
        <v>0.125</v>
      </c>
      <c r="L1523">
        <v>0.45012499999998601</v>
      </c>
      <c r="S1523" t="s">
        <v>180</v>
      </c>
      <c r="T1523" t="s">
        <v>53</v>
      </c>
      <c r="U1523" t="s">
        <v>35</v>
      </c>
      <c r="V1523" t="s">
        <v>42</v>
      </c>
      <c r="W1523" t="s">
        <v>37</v>
      </c>
      <c r="X1523">
        <v>328</v>
      </c>
      <c r="Y1523">
        <v>24</v>
      </c>
      <c r="Z1523">
        <v>225</v>
      </c>
      <c r="AA1523">
        <v>-0.70710678118654802</v>
      </c>
      <c r="AB1523">
        <v>-0.70710678118654802</v>
      </c>
      <c r="AC1523">
        <v>-0.70710678118654802</v>
      </c>
    </row>
    <row r="1524" spans="1:29" x14ac:dyDescent="0.35">
      <c r="A1524" t="s">
        <v>52</v>
      </c>
      <c r="B1524">
        <v>1</v>
      </c>
      <c r="C1524" t="s">
        <v>55</v>
      </c>
      <c r="D1524" t="s">
        <v>53</v>
      </c>
      <c r="E1524" t="s">
        <v>56</v>
      </c>
      <c r="F1524" t="s">
        <v>40</v>
      </c>
      <c r="G1524">
        <v>3</v>
      </c>
      <c r="H1524">
        <v>4.3269999999998801</v>
      </c>
      <c r="I1524">
        <v>3</v>
      </c>
      <c r="J1524">
        <v>4.2464999999998598</v>
      </c>
      <c r="K1524">
        <v>3</v>
      </c>
      <c r="L1524">
        <v>4.2867499999998699</v>
      </c>
      <c r="S1524" t="s">
        <v>177</v>
      </c>
      <c r="T1524" t="s">
        <v>53</v>
      </c>
      <c r="U1524" t="s">
        <v>35</v>
      </c>
      <c r="V1524" t="s">
        <v>42</v>
      </c>
      <c r="W1524" t="s">
        <v>37</v>
      </c>
      <c r="X1524">
        <v>328</v>
      </c>
      <c r="Y1524">
        <v>24</v>
      </c>
      <c r="Z1524">
        <v>225</v>
      </c>
      <c r="AA1524">
        <v>-0.70710678118654802</v>
      </c>
      <c r="AB1524">
        <v>-0.70710678118654802</v>
      </c>
      <c r="AC1524">
        <v>-0.70710678118654802</v>
      </c>
    </row>
    <row r="1525" spans="1:29" x14ac:dyDescent="0.35">
      <c r="A1525" t="s">
        <v>52</v>
      </c>
      <c r="B1525">
        <v>1</v>
      </c>
      <c r="C1525" t="s">
        <v>55</v>
      </c>
      <c r="D1525" t="s">
        <v>53</v>
      </c>
      <c r="E1525" t="s">
        <v>56</v>
      </c>
      <c r="F1525" t="s">
        <v>40</v>
      </c>
      <c r="G1525">
        <v>0.125</v>
      </c>
      <c r="H1525">
        <v>0.45575000000002303</v>
      </c>
      <c r="I1525">
        <v>0.125</v>
      </c>
      <c r="J1525">
        <v>0.37524999999999398</v>
      </c>
      <c r="K1525">
        <v>0.125</v>
      </c>
      <c r="L1525">
        <v>0.41550000000000897</v>
      </c>
      <c r="S1525" t="s">
        <v>181</v>
      </c>
      <c r="T1525" t="s">
        <v>53</v>
      </c>
      <c r="U1525" t="s">
        <v>35</v>
      </c>
      <c r="V1525" t="s">
        <v>42</v>
      </c>
      <c r="W1525" t="s">
        <v>37</v>
      </c>
      <c r="X1525">
        <v>328</v>
      </c>
      <c r="Y1525">
        <v>24</v>
      </c>
      <c r="Z1525">
        <v>225</v>
      </c>
      <c r="AA1525">
        <v>-0.70710678118654802</v>
      </c>
      <c r="AB1525">
        <v>-0.70710678118654802</v>
      </c>
      <c r="AC1525">
        <v>-0.70710678118654802</v>
      </c>
    </row>
    <row r="1526" spans="1:29" x14ac:dyDescent="0.35">
      <c r="A1526" t="s">
        <v>52</v>
      </c>
      <c r="B1526">
        <v>1</v>
      </c>
      <c r="C1526" t="s">
        <v>55</v>
      </c>
      <c r="D1526" t="s">
        <v>53</v>
      </c>
      <c r="E1526" t="s">
        <v>57</v>
      </c>
      <c r="F1526" t="s">
        <v>47</v>
      </c>
      <c r="G1526">
        <v>0</v>
      </c>
      <c r="H1526">
        <v>0.19624999999999199</v>
      </c>
      <c r="I1526">
        <v>0</v>
      </c>
      <c r="J1526">
        <v>0</v>
      </c>
      <c r="K1526">
        <v>0</v>
      </c>
      <c r="L1526" s="1">
        <v>-6.9388939039072299E-18</v>
      </c>
      <c r="S1526" t="s">
        <v>173</v>
      </c>
      <c r="T1526" t="s">
        <v>53</v>
      </c>
      <c r="U1526" t="s">
        <v>35</v>
      </c>
      <c r="V1526" t="s">
        <v>42</v>
      </c>
      <c r="W1526" t="s">
        <v>45</v>
      </c>
      <c r="X1526">
        <v>417</v>
      </c>
      <c r="Y1526">
        <v>86</v>
      </c>
      <c r="Z1526">
        <v>323</v>
      </c>
      <c r="AA1526">
        <v>0.70710678118654802</v>
      </c>
      <c r="AB1526">
        <v>0.70710678118654802</v>
      </c>
      <c r="AC1526">
        <v>0.70710678118654802</v>
      </c>
    </row>
    <row r="1527" spans="1:29" x14ac:dyDescent="0.35">
      <c r="A1527" t="s">
        <v>52</v>
      </c>
      <c r="B1527">
        <v>1</v>
      </c>
      <c r="C1527" t="s">
        <v>55</v>
      </c>
      <c r="D1527" t="s">
        <v>53</v>
      </c>
      <c r="E1527" t="s">
        <v>57</v>
      </c>
      <c r="F1527" t="s">
        <v>47</v>
      </c>
      <c r="G1527">
        <v>0.5</v>
      </c>
      <c r="H1527">
        <v>0.631249999999966</v>
      </c>
      <c r="I1527">
        <v>0.5</v>
      </c>
      <c r="J1527">
        <v>0.631249999999966</v>
      </c>
      <c r="K1527">
        <v>0.5</v>
      </c>
      <c r="L1527">
        <v>0.43499999999997402</v>
      </c>
      <c r="S1527" t="s">
        <v>174</v>
      </c>
      <c r="T1527" t="s">
        <v>53</v>
      </c>
      <c r="U1527" t="s">
        <v>35</v>
      </c>
      <c r="V1527" t="s">
        <v>42</v>
      </c>
      <c r="W1527" t="s">
        <v>45</v>
      </c>
      <c r="X1527">
        <v>417</v>
      </c>
      <c r="Y1527">
        <v>86</v>
      </c>
      <c r="Z1527">
        <v>323</v>
      </c>
      <c r="AA1527">
        <v>0.70710678118654802</v>
      </c>
      <c r="AB1527">
        <v>0.70710678118654802</v>
      </c>
      <c r="AC1527">
        <v>0.70710678118654802</v>
      </c>
    </row>
    <row r="1528" spans="1:29" x14ac:dyDescent="0.35">
      <c r="A1528" t="s">
        <v>52</v>
      </c>
      <c r="B1528">
        <v>1</v>
      </c>
      <c r="C1528" t="s">
        <v>55</v>
      </c>
      <c r="D1528" t="s">
        <v>53</v>
      </c>
      <c r="E1528" t="s">
        <v>57</v>
      </c>
      <c r="F1528" t="s">
        <v>47</v>
      </c>
      <c r="G1528">
        <v>0.25</v>
      </c>
      <c r="H1528">
        <v>0.22549999999999701</v>
      </c>
      <c r="I1528">
        <v>0.25</v>
      </c>
      <c r="J1528">
        <v>0.22549999999999701</v>
      </c>
      <c r="K1528">
        <v>0.25</v>
      </c>
      <c r="L1528">
        <v>2.9250000000004699E-2</v>
      </c>
      <c r="S1528" t="s">
        <v>180</v>
      </c>
      <c r="T1528" t="s">
        <v>53</v>
      </c>
      <c r="U1528" t="s">
        <v>35</v>
      </c>
      <c r="V1528" t="s">
        <v>42</v>
      </c>
      <c r="W1528" t="s">
        <v>45</v>
      </c>
      <c r="X1528">
        <v>417</v>
      </c>
      <c r="Y1528">
        <v>86</v>
      </c>
      <c r="Z1528">
        <v>323</v>
      </c>
      <c r="AA1528">
        <v>0.70710678118654802</v>
      </c>
      <c r="AB1528">
        <v>0.70710678118654802</v>
      </c>
      <c r="AC1528">
        <v>0.70710678118654802</v>
      </c>
    </row>
    <row r="1529" spans="1:29" x14ac:dyDescent="0.35">
      <c r="A1529" t="s">
        <v>52</v>
      </c>
      <c r="B1529">
        <v>1</v>
      </c>
      <c r="C1529" t="s">
        <v>55</v>
      </c>
      <c r="D1529" t="s">
        <v>53</v>
      </c>
      <c r="E1529" t="s">
        <v>57</v>
      </c>
      <c r="F1529" t="s">
        <v>47</v>
      </c>
      <c r="G1529">
        <v>2.5</v>
      </c>
      <c r="H1529">
        <v>3.06699999999995</v>
      </c>
      <c r="I1529">
        <v>2.5</v>
      </c>
      <c r="J1529">
        <v>2.6744999999999699</v>
      </c>
      <c r="K1529">
        <v>2.5</v>
      </c>
      <c r="L1529">
        <v>2.8707499999999602</v>
      </c>
      <c r="S1529" t="s">
        <v>177</v>
      </c>
      <c r="T1529" t="s">
        <v>53</v>
      </c>
      <c r="U1529" t="s">
        <v>35</v>
      </c>
      <c r="V1529" t="s">
        <v>42</v>
      </c>
      <c r="W1529" t="s">
        <v>45</v>
      </c>
      <c r="X1529">
        <v>417</v>
      </c>
      <c r="Y1529">
        <v>86</v>
      </c>
      <c r="Z1529">
        <v>323</v>
      </c>
      <c r="AA1529">
        <v>0.70710678118654802</v>
      </c>
      <c r="AB1529">
        <v>0.70710678118654802</v>
      </c>
      <c r="AC1529">
        <v>0.70710678118654802</v>
      </c>
    </row>
    <row r="1530" spans="1:29" x14ac:dyDescent="0.35">
      <c r="A1530" t="s">
        <v>52</v>
      </c>
      <c r="B1530">
        <v>1</v>
      </c>
      <c r="C1530" t="s">
        <v>55</v>
      </c>
      <c r="D1530" t="s">
        <v>53</v>
      </c>
      <c r="E1530" t="s">
        <v>57</v>
      </c>
      <c r="F1530" t="s">
        <v>47</v>
      </c>
      <c r="G1530">
        <v>1.25</v>
      </c>
      <c r="H1530">
        <v>0.789125000000098</v>
      </c>
      <c r="I1530">
        <v>1.25</v>
      </c>
      <c r="J1530">
        <v>0.39662500000011403</v>
      </c>
      <c r="K1530">
        <v>1.25</v>
      </c>
      <c r="L1530">
        <v>0.59287500000010596</v>
      </c>
      <c r="S1530" t="s">
        <v>181</v>
      </c>
      <c r="T1530" t="s">
        <v>53</v>
      </c>
      <c r="U1530" t="s">
        <v>35</v>
      </c>
      <c r="V1530" t="s">
        <v>42</v>
      </c>
      <c r="W1530" t="s">
        <v>45</v>
      </c>
      <c r="X1530">
        <v>417</v>
      </c>
      <c r="Y1530">
        <v>86</v>
      </c>
      <c r="Z1530">
        <v>323</v>
      </c>
      <c r="AA1530">
        <v>0.70710678118654802</v>
      </c>
      <c r="AB1530">
        <v>0.70710678118654802</v>
      </c>
      <c r="AC1530">
        <v>0.70710678118654802</v>
      </c>
    </row>
    <row r="1531" spans="1:29" x14ac:dyDescent="0.35">
      <c r="A1531" t="s">
        <v>52</v>
      </c>
      <c r="B1531">
        <v>1</v>
      </c>
      <c r="C1531" t="s">
        <v>43</v>
      </c>
      <c r="D1531" t="s">
        <v>53</v>
      </c>
      <c r="E1531" t="s">
        <v>58</v>
      </c>
      <c r="F1531" t="s">
        <v>33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S1531" t="s">
        <v>173</v>
      </c>
      <c r="T1531" t="s">
        <v>53</v>
      </c>
      <c r="U1531" t="s">
        <v>41</v>
      </c>
      <c r="V1531" t="s">
        <v>36</v>
      </c>
      <c r="W1531" t="s">
        <v>45</v>
      </c>
      <c r="X1531">
        <v>689</v>
      </c>
      <c r="Y1531">
        <v>8</v>
      </c>
      <c r="Z1531">
        <v>600</v>
      </c>
      <c r="AA1531">
        <v>-1.8325872526591701E-2</v>
      </c>
      <c r="AB1531">
        <v>-0.50155539157467099</v>
      </c>
      <c r="AC1531">
        <v>-0.67328393585332602</v>
      </c>
    </row>
    <row r="1532" spans="1:29" x14ac:dyDescent="0.35">
      <c r="A1532" t="s">
        <v>52</v>
      </c>
      <c r="B1532">
        <v>1</v>
      </c>
      <c r="C1532" t="s">
        <v>43</v>
      </c>
      <c r="D1532" t="s">
        <v>53</v>
      </c>
      <c r="E1532" t="s">
        <v>58</v>
      </c>
      <c r="F1532" t="s">
        <v>33</v>
      </c>
      <c r="G1532">
        <v>3.75</v>
      </c>
      <c r="H1532">
        <v>4.6487500000001596</v>
      </c>
      <c r="I1532">
        <v>3.75</v>
      </c>
      <c r="J1532">
        <v>4.6487500000001596</v>
      </c>
      <c r="K1532">
        <v>3.75</v>
      </c>
      <c r="L1532">
        <v>4.6487500000001596</v>
      </c>
      <c r="S1532" t="s">
        <v>174</v>
      </c>
      <c r="T1532" t="s">
        <v>53</v>
      </c>
      <c r="U1532" t="s">
        <v>41</v>
      </c>
      <c r="V1532" t="s">
        <v>36</v>
      </c>
      <c r="W1532" t="s">
        <v>45</v>
      </c>
      <c r="X1532">
        <v>689</v>
      </c>
      <c r="Y1532">
        <v>8</v>
      </c>
      <c r="Z1532">
        <v>600</v>
      </c>
      <c r="AA1532">
        <v>-1.8325872526591701E-2</v>
      </c>
      <c r="AB1532">
        <v>-0.50155539157467099</v>
      </c>
      <c r="AC1532">
        <v>-0.67328393585332602</v>
      </c>
    </row>
    <row r="1533" spans="1:29" x14ac:dyDescent="0.35">
      <c r="A1533" t="s">
        <v>52</v>
      </c>
      <c r="B1533">
        <v>1</v>
      </c>
      <c r="C1533" t="s">
        <v>43</v>
      </c>
      <c r="D1533" t="s">
        <v>53</v>
      </c>
      <c r="E1533" t="s">
        <v>58</v>
      </c>
      <c r="F1533" t="s">
        <v>33</v>
      </c>
      <c r="G1533">
        <v>0.75</v>
      </c>
      <c r="H1533">
        <v>0.53574999999997197</v>
      </c>
      <c r="I1533">
        <v>0.75</v>
      </c>
      <c r="J1533">
        <v>0.53574999999997197</v>
      </c>
      <c r="K1533">
        <v>0.75</v>
      </c>
      <c r="L1533">
        <v>0.53574999999997197</v>
      </c>
      <c r="S1533" t="s">
        <v>180</v>
      </c>
      <c r="T1533" t="s">
        <v>53</v>
      </c>
      <c r="U1533" t="s">
        <v>41</v>
      </c>
      <c r="V1533" t="s">
        <v>36</v>
      </c>
      <c r="W1533" t="s">
        <v>45</v>
      </c>
      <c r="X1533">
        <v>689</v>
      </c>
      <c r="Y1533">
        <v>8</v>
      </c>
      <c r="Z1533">
        <v>600</v>
      </c>
      <c r="AA1533">
        <v>-1.8325872526591701E-2</v>
      </c>
      <c r="AB1533">
        <v>-0.50155539157467099</v>
      </c>
      <c r="AC1533">
        <v>-0.67328393585332602</v>
      </c>
    </row>
    <row r="1534" spans="1:29" x14ac:dyDescent="0.35">
      <c r="A1534" t="s">
        <v>52</v>
      </c>
      <c r="B1534">
        <v>1</v>
      </c>
      <c r="C1534" t="s">
        <v>43</v>
      </c>
      <c r="D1534" t="s">
        <v>53</v>
      </c>
      <c r="E1534" t="s">
        <v>58</v>
      </c>
      <c r="F1534" t="s">
        <v>33</v>
      </c>
      <c r="G1534">
        <v>0.75</v>
      </c>
      <c r="H1534">
        <v>1.8572499999999099</v>
      </c>
      <c r="I1534">
        <v>0.75</v>
      </c>
      <c r="J1534">
        <v>1.8572499999999099</v>
      </c>
      <c r="K1534">
        <v>0.75</v>
      </c>
      <c r="L1534">
        <v>1.8572499999999099</v>
      </c>
      <c r="S1534" t="s">
        <v>177</v>
      </c>
      <c r="T1534" t="s">
        <v>53</v>
      </c>
      <c r="U1534" t="s">
        <v>41</v>
      </c>
      <c r="V1534" t="s">
        <v>36</v>
      </c>
      <c r="W1534" t="s">
        <v>45</v>
      </c>
      <c r="X1534">
        <v>689</v>
      </c>
      <c r="Y1534">
        <v>8</v>
      </c>
      <c r="Z1534">
        <v>600</v>
      </c>
      <c r="AA1534">
        <v>-1.8325872526591701E-2</v>
      </c>
      <c r="AB1534">
        <v>-0.50155539157467099</v>
      </c>
      <c r="AC1534">
        <v>-0.67328393585332602</v>
      </c>
    </row>
    <row r="1535" spans="1:29" x14ac:dyDescent="0.35">
      <c r="A1535" t="s">
        <v>52</v>
      </c>
      <c r="B1535">
        <v>1</v>
      </c>
      <c r="C1535" t="s">
        <v>43</v>
      </c>
      <c r="D1535" t="s">
        <v>53</v>
      </c>
      <c r="E1535" t="s">
        <v>58</v>
      </c>
      <c r="F1535" t="s">
        <v>33</v>
      </c>
      <c r="G1535">
        <v>1</v>
      </c>
      <c r="H1535">
        <v>1.02799999999999</v>
      </c>
      <c r="I1535">
        <v>1</v>
      </c>
      <c r="J1535">
        <v>1.02799999999999</v>
      </c>
      <c r="K1535">
        <v>1</v>
      </c>
      <c r="L1535">
        <v>1.02799999999999</v>
      </c>
      <c r="S1535" t="s">
        <v>181</v>
      </c>
      <c r="T1535" t="s">
        <v>53</v>
      </c>
      <c r="U1535" t="s">
        <v>41</v>
      </c>
      <c r="V1535" t="s">
        <v>36</v>
      </c>
      <c r="W1535" t="s">
        <v>45</v>
      </c>
      <c r="X1535">
        <v>689</v>
      </c>
      <c r="Y1535">
        <v>8</v>
      </c>
      <c r="Z1535">
        <v>600</v>
      </c>
      <c r="AA1535">
        <v>-1.8325872526591701E-2</v>
      </c>
      <c r="AB1535">
        <v>-0.50155539157467099</v>
      </c>
      <c r="AC1535">
        <v>-0.67328393585332602</v>
      </c>
    </row>
    <row r="1536" spans="1:29" x14ac:dyDescent="0.35">
      <c r="A1536" t="s">
        <v>52</v>
      </c>
      <c r="B1536">
        <v>1</v>
      </c>
      <c r="C1536" t="s">
        <v>38</v>
      </c>
      <c r="D1536" t="s">
        <v>53</v>
      </c>
      <c r="E1536" t="s">
        <v>59</v>
      </c>
      <c r="F1536" t="s">
        <v>33</v>
      </c>
      <c r="G1536">
        <v>0.125</v>
      </c>
      <c r="H1536">
        <v>4.0874999999999703E-2</v>
      </c>
      <c r="I1536">
        <v>0</v>
      </c>
      <c r="J1536">
        <v>0</v>
      </c>
      <c r="K1536">
        <v>0</v>
      </c>
      <c r="L1536" s="1">
        <v>-3.46944695195361E-18</v>
      </c>
      <c r="S1536" t="s">
        <v>173</v>
      </c>
      <c r="T1536" t="s">
        <v>53</v>
      </c>
      <c r="U1536" t="s">
        <v>41</v>
      </c>
      <c r="V1536" t="s">
        <v>42</v>
      </c>
      <c r="W1536" t="s">
        <v>45</v>
      </c>
      <c r="X1536">
        <v>715</v>
      </c>
      <c r="Y1536">
        <v>11</v>
      </c>
      <c r="Z1536">
        <v>649</v>
      </c>
      <c r="AA1536">
        <v>1.1789644658773999</v>
      </c>
      <c r="AB1536">
        <v>-7.0466459973300893E-2</v>
      </c>
      <c r="AC1536">
        <v>-0.56410275706629998</v>
      </c>
    </row>
    <row r="1537" spans="1:29" x14ac:dyDescent="0.35">
      <c r="A1537" t="s">
        <v>52</v>
      </c>
      <c r="B1537">
        <v>1</v>
      </c>
      <c r="C1537" t="s">
        <v>38</v>
      </c>
      <c r="D1537" t="s">
        <v>53</v>
      </c>
      <c r="E1537" t="s">
        <v>59</v>
      </c>
      <c r="F1537" t="s">
        <v>33</v>
      </c>
      <c r="G1537">
        <v>2</v>
      </c>
      <c r="H1537">
        <v>5.4587500000001103</v>
      </c>
      <c r="I1537">
        <v>2</v>
      </c>
      <c r="J1537">
        <v>5.4587500000001103</v>
      </c>
      <c r="K1537">
        <v>1.875</v>
      </c>
      <c r="L1537">
        <v>5.4178750000001097</v>
      </c>
      <c r="S1537" t="s">
        <v>174</v>
      </c>
      <c r="T1537" t="s">
        <v>53</v>
      </c>
      <c r="U1537" t="s">
        <v>41</v>
      </c>
      <c r="V1537" t="s">
        <v>42</v>
      </c>
      <c r="W1537" t="s">
        <v>45</v>
      </c>
      <c r="X1537">
        <v>715</v>
      </c>
      <c r="Y1537">
        <v>11</v>
      </c>
      <c r="Z1537">
        <v>649</v>
      </c>
      <c r="AA1537">
        <v>1.1789644658773999</v>
      </c>
      <c r="AB1537">
        <v>-7.0466459973300893E-2</v>
      </c>
      <c r="AC1537">
        <v>-0.56410275706629998</v>
      </c>
    </row>
    <row r="1538" spans="1:29" x14ac:dyDescent="0.35">
      <c r="A1538" t="s">
        <v>52</v>
      </c>
      <c r="B1538">
        <v>1</v>
      </c>
      <c r="C1538" t="s">
        <v>38</v>
      </c>
      <c r="D1538" t="s">
        <v>53</v>
      </c>
      <c r="E1538" t="s">
        <v>59</v>
      </c>
      <c r="F1538" t="s">
        <v>33</v>
      </c>
      <c r="G1538">
        <v>1.125</v>
      </c>
      <c r="H1538">
        <v>3.5859999999999901</v>
      </c>
      <c r="I1538">
        <v>1.125</v>
      </c>
      <c r="J1538">
        <v>3.5859999999999901</v>
      </c>
      <c r="K1538">
        <v>1</v>
      </c>
      <c r="L1538">
        <v>3.5451249999999899</v>
      </c>
      <c r="S1538" t="s">
        <v>180</v>
      </c>
      <c r="T1538" t="s">
        <v>53</v>
      </c>
      <c r="U1538" t="s">
        <v>41</v>
      </c>
      <c r="V1538" t="s">
        <v>42</v>
      </c>
      <c r="W1538" t="s">
        <v>45</v>
      </c>
      <c r="X1538">
        <v>715</v>
      </c>
      <c r="Y1538">
        <v>11</v>
      </c>
      <c r="Z1538">
        <v>649</v>
      </c>
      <c r="AA1538">
        <v>1.1789644658773999</v>
      </c>
      <c r="AB1538">
        <v>-7.0466459973300893E-2</v>
      </c>
      <c r="AC1538">
        <v>-0.56410275706629998</v>
      </c>
    </row>
    <row r="1539" spans="1:29" x14ac:dyDescent="0.35">
      <c r="A1539" t="s">
        <v>52</v>
      </c>
      <c r="B1539">
        <v>1</v>
      </c>
      <c r="C1539" t="s">
        <v>38</v>
      </c>
      <c r="D1539" t="s">
        <v>53</v>
      </c>
      <c r="E1539" t="s">
        <v>59</v>
      </c>
      <c r="F1539" t="s">
        <v>33</v>
      </c>
      <c r="G1539">
        <v>1.25</v>
      </c>
      <c r="H1539">
        <v>1.3380000000000201</v>
      </c>
      <c r="I1539">
        <v>1</v>
      </c>
      <c r="J1539">
        <v>1.2562500000000201</v>
      </c>
      <c r="K1539">
        <v>1.125</v>
      </c>
      <c r="L1539">
        <v>1.2971250000000201</v>
      </c>
      <c r="S1539" t="s">
        <v>177</v>
      </c>
      <c r="T1539" t="s">
        <v>53</v>
      </c>
      <c r="U1539" t="s">
        <v>41</v>
      </c>
      <c r="V1539" t="s">
        <v>42</v>
      </c>
      <c r="W1539" t="s">
        <v>45</v>
      </c>
      <c r="X1539">
        <v>715</v>
      </c>
      <c r="Y1539">
        <v>11</v>
      </c>
      <c r="Z1539">
        <v>649</v>
      </c>
      <c r="AA1539">
        <v>1.1789644658773999</v>
      </c>
      <c r="AB1539">
        <v>-7.0466459973300893E-2</v>
      </c>
      <c r="AC1539">
        <v>-0.56410275706629998</v>
      </c>
    </row>
    <row r="1540" spans="1:29" x14ac:dyDescent="0.35">
      <c r="A1540" t="s">
        <v>52</v>
      </c>
      <c r="B1540">
        <v>1</v>
      </c>
      <c r="C1540" t="s">
        <v>38</v>
      </c>
      <c r="D1540" t="s">
        <v>53</v>
      </c>
      <c r="E1540" t="s">
        <v>59</v>
      </c>
      <c r="F1540" t="s">
        <v>33</v>
      </c>
      <c r="G1540">
        <v>0.25</v>
      </c>
      <c r="H1540">
        <v>0.35512499999998698</v>
      </c>
      <c r="I1540">
        <v>0</v>
      </c>
      <c r="J1540">
        <v>0.27337499999998799</v>
      </c>
      <c r="K1540">
        <v>0.125</v>
      </c>
      <c r="L1540">
        <v>0.31424999999998698</v>
      </c>
      <c r="S1540" t="s">
        <v>181</v>
      </c>
      <c r="T1540" t="s">
        <v>53</v>
      </c>
      <c r="U1540" t="s">
        <v>41</v>
      </c>
      <c r="V1540" t="s">
        <v>42</v>
      </c>
      <c r="W1540" t="s">
        <v>45</v>
      </c>
      <c r="X1540">
        <v>715</v>
      </c>
      <c r="Y1540">
        <v>11</v>
      </c>
      <c r="Z1540">
        <v>649</v>
      </c>
      <c r="AA1540">
        <v>1.1789644658773999</v>
      </c>
      <c r="AB1540">
        <v>-7.0466459973300893E-2</v>
      </c>
      <c r="AC1540">
        <v>-0.56410275706629998</v>
      </c>
    </row>
    <row r="1541" spans="1:29" x14ac:dyDescent="0.35">
      <c r="A1541" t="s">
        <v>52</v>
      </c>
      <c r="B1541">
        <v>1</v>
      </c>
      <c r="C1541" t="s">
        <v>43</v>
      </c>
      <c r="D1541" t="s">
        <v>53</v>
      </c>
      <c r="E1541" t="s">
        <v>60</v>
      </c>
      <c r="F1541" t="s">
        <v>33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S1541" t="s">
        <v>173</v>
      </c>
      <c r="T1541" t="s">
        <v>53</v>
      </c>
      <c r="U1541" t="s">
        <v>41</v>
      </c>
      <c r="V1541" t="s">
        <v>36</v>
      </c>
      <c r="W1541" t="s">
        <v>45</v>
      </c>
      <c r="X1541">
        <v>668</v>
      </c>
      <c r="Y1541">
        <v>20</v>
      </c>
      <c r="Z1541">
        <v>605</v>
      </c>
      <c r="AA1541">
        <v>0.10384661098402</v>
      </c>
      <c r="AB1541">
        <v>-0.84974260556039305</v>
      </c>
      <c r="AC1541">
        <v>-0.23655922070522301</v>
      </c>
    </row>
    <row r="1542" spans="1:29" x14ac:dyDescent="0.35">
      <c r="A1542" t="s">
        <v>52</v>
      </c>
      <c r="B1542">
        <v>1</v>
      </c>
      <c r="C1542" t="s">
        <v>43</v>
      </c>
      <c r="D1542" t="s">
        <v>53</v>
      </c>
      <c r="E1542" t="s">
        <v>60</v>
      </c>
      <c r="F1542" t="s">
        <v>33</v>
      </c>
      <c r="G1542">
        <v>0.25</v>
      </c>
      <c r="H1542">
        <v>0.98474999999999802</v>
      </c>
      <c r="I1542">
        <v>0.25</v>
      </c>
      <c r="J1542">
        <v>0.98474999999999802</v>
      </c>
      <c r="K1542">
        <v>0.25</v>
      </c>
      <c r="L1542">
        <v>0.98474999999999802</v>
      </c>
      <c r="S1542" t="s">
        <v>174</v>
      </c>
      <c r="T1542" t="s">
        <v>53</v>
      </c>
      <c r="U1542" t="s">
        <v>41</v>
      </c>
      <c r="V1542" t="s">
        <v>36</v>
      </c>
      <c r="W1542" t="s">
        <v>45</v>
      </c>
      <c r="X1542">
        <v>668</v>
      </c>
      <c r="Y1542">
        <v>20</v>
      </c>
      <c r="Z1542">
        <v>605</v>
      </c>
      <c r="AA1542">
        <v>0.10384661098402</v>
      </c>
      <c r="AB1542">
        <v>-0.84974260556039305</v>
      </c>
      <c r="AC1542">
        <v>-0.23655922070522301</v>
      </c>
    </row>
    <row r="1543" spans="1:29" x14ac:dyDescent="0.35">
      <c r="A1543" t="s">
        <v>52</v>
      </c>
      <c r="B1543">
        <v>1</v>
      </c>
      <c r="C1543" t="s">
        <v>43</v>
      </c>
      <c r="D1543" t="s">
        <v>53</v>
      </c>
      <c r="E1543" t="s">
        <v>60</v>
      </c>
      <c r="F1543" t="s">
        <v>33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S1543" t="s">
        <v>180</v>
      </c>
      <c r="T1543" t="s">
        <v>53</v>
      </c>
      <c r="U1543" t="s">
        <v>41</v>
      </c>
      <c r="V1543" t="s">
        <v>36</v>
      </c>
      <c r="W1543" t="s">
        <v>45</v>
      </c>
      <c r="X1543">
        <v>668</v>
      </c>
      <c r="Y1543">
        <v>20</v>
      </c>
      <c r="Z1543">
        <v>605</v>
      </c>
      <c r="AA1543">
        <v>0.10384661098402</v>
      </c>
      <c r="AB1543">
        <v>-0.84974260556039305</v>
      </c>
      <c r="AC1543">
        <v>-0.23655922070522301</v>
      </c>
    </row>
    <row r="1544" spans="1:29" x14ac:dyDescent="0.35">
      <c r="A1544" t="s">
        <v>52</v>
      </c>
      <c r="B1544">
        <v>1</v>
      </c>
      <c r="C1544" t="s">
        <v>43</v>
      </c>
      <c r="D1544" t="s">
        <v>53</v>
      </c>
      <c r="E1544" t="s">
        <v>60</v>
      </c>
      <c r="F1544" t="s">
        <v>33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S1544" t="s">
        <v>177</v>
      </c>
      <c r="T1544" t="s">
        <v>53</v>
      </c>
      <c r="U1544" t="s">
        <v>41</v>
      </c>
      <c r="V1544" t="s">
        <v>36</v>
      </c>
      <c r="W1544" t="s">
        <v>45</v>
      </c>
      <c r="X1544">
        <v>668</v>
      </c>
      <c r="Y1544">
        <v>20</v>
      </c>
      <c r="Z1544">
        <v>605</v>
      </c>
      <c r="AA1544">
        <v>0.10384661098402</v>
      </c>
      <c r="AB1544">
        <v>-0.84974260556039305</v>
      </c>
      <c r="AC1544">
        <v>-0.23655922070522301</v>
      </c>
    </row>
    <row r="1545" spans="1:29" x14ac:dyDescent="0.35">
      <c r="A1545" t="s">
        <v>52</v>
      </c>
      <c r="B1545">
        <v>1</v>
      </c>
      <c r="C1545" t="s">
        <v>43</v>
      </c>
      <c r="D1545" t="s">
        <v>53</v>
      </c>
      <c r="E1545" t="s">
        <v>60</v>
      </c>
      <c r="F1545" t="s">
        <v>33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S1545" t="s">
        <v>181</v>
      </c>
      <c r="T1545" t="s">
        <v>53</v>
      </c>
      <c r="U1545" t="s">
        <v>41</v>
      </c>
      <c r="V1545" t="s">
        <v>36</v>
      </c>
      <c r="W1545" t="s">
        <v>45</v>
      </c>
      <c r="X1545">
        <v>668</v>
      </c>
      <c r="Y1545">
        <v>20</v>
      </c>
      <c r="Z1545">
        <v>605</v>
      </c>
      <c r="AA1545">
        <v>0.10384661098402</v>
      </c>
      <c r="AB1545">
        <v>-0.84974260556039305</v>
      </c>
      <c r="AC1545">
        <v>-0.23655922070522301</v>
      </c>
    </row>
    <row r="1546" spans="1:29" x14ac:dyDescent="0.35">
      <c r="A1546" t="s">
        <v>52</v>
      </c>
      <c r="B1546">
        <v>2</v>
      </c>
      <c r="C1546" t="s">
        <v>38</v>
      </c>
      <c r="D1546" t="s">
        <v>53</v>
      </c>
      <c r="E1546" t="s">
        <v>54</v>
      </c>
      <c r="F1546" t="s">
        <v>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S1546" t="s">
        <v>173</v>
      </c>
      <c r="T1546" t="s">
        <v>53</v>
      </c>
      <c r="U1546" t="s">
        <v>41</v>
      </c>
      <c r="V1546" t="s">
        <v>42</v>
      </c>
      <c r="W1546" t="s">
        <v>37</v>
      </c>
      <c r="X1546">
        <v>805</v>
      </c>
      <c r="Y1546">
        <v>67</v>
      </c>
      <c r="Z1546">
        <v>549</v>
      </c>
      <c r="AA1546">
        <v>-1.26448520433483</v>
      </c>
      <c r="AB1546">
        <v>1.4217644571083701</v>
      </c>
      <c r="AC1546">
        <v>1.4739459136248501</v>
      </c>
    </row>
    <row r="1547" spans="1:29" x14ac:dyDescent="0.35">
      <c r="A1547" t="s">
        <v>52</v>
      </c>
      <c r="B1547">
        <v>2</v>
      </c>
      <c r="C1547" t="s">
        <v>38</v>
      </c>
      <c r="D1547" t="s">
        <v>53</v>
      </c>
      <c r="E1547" t="s">
        <v>54</v>
      </c>
      <c r="F1547" t="s">
        <v>50</v>
      </c>
      <c r="G1547">
        <v>0.25</v>
      </c>
      <c r="H1547">
        <v>0.445749999999975</v>
      </c>
      <c r="I1547">
        <v>0.25</v>
      </c>
      <c r="J1547">
        <v>0.445749999999975</v>
      </c>
      <c r="K1547">
        <v>0.25</v>
      </c>
      <c r="L1547">
        <v>0.445749999999975</v>
      </c>
      <c r="S1547" t="s">
        <v>178</v>
      </c>
      <c r="T1547" t="s">
        <v>53</v>
      </c>
      <c r="U1547" t="s">
        <v>41</v>
      </c>
      <c r="V1547" t="s">
        <v>42</v>
      </c>
      <c r="W1547" t="s">
        <v>37</v>
      </c>
      <c r="X1547">
        <v>805</v>
      </c>
      <c r="Y1547">
        <v>67</v>
      </c>
      <c r="Z1547">
        <v>549</v>
      </c>
      <c r="AA1547">
        <v>-1.26448520433483</v>
      </c>
      <c r="AB1547">
        <v>1.4217644571083701</v>
      </c>
      <c r="AC1547">
        <v>1.4739459136248501</v>
      </c>
    </row>
    <row r="1548" spans="1:29" x14ac:dyDescent="0.35">
      <c r="A1548" t="s">
        <v>52</v>
      </c>
      <c r="B1548">
        <v>2</v>
      </c>
      <c r="C1548" t="s">
        <v>38</v>
      </c>
      <c r="D1548" t="s">
        <v>53</v>
      </c>
      <c r="E1548" t="s">
        <v>54</v>
      </c>
      <c r="F1548" t="s">
        <v>50</v>
      </c>
      <c r="G1548">
        <v>0.25</v>
      </c>
      <c r="H1548">
        <v>0.13062500000000901</v>
      </c>
      <c r="I1548">
        <v>0.25</v>
      </c>
      <c r="J1548">
        <v>0.13062500000000901</v>
      </c>
      <c r="K1548">
        <v>0.25</v>
      </c>
      <c r="L1548">
        <v>0.13062500000000901</v>
      </c>
      <c r="S1548" t="s">
        <v>179</v>
      </c>
      <c r="T1548" t="s">
        <v>53</v>
      </c>
      <c r="U1548" t="s">
        <v>41</v>
      </c>
      <c r="V1548" t="s">
        <v>42</v>
      </c>
      <c r="W1548" t="s">
        <v>37</v>
      </c>
      <c r="X1548">
        <v>805</v>
      </c>
      <c r="Y1548">
        <v>67</v>
      </c>
      <c r="Z1548">
        <v>549</v>
      </c>
      <c r="AA1548">
        <v>-1.26448520433483</v>
      </c>
      <c r="AB1548">
        <v>1.4217644571083701</v>
      </c>
      <c r="AC1548">
        <v>1.4739459136248501</v>
      </c>
    </row>
    <row r="1549" spans="1:29" x14ac:dyDescent="0.35">
      <c r="A1549" t="s">
        <v>52</v>
      </c>
      <c r="B1549">
        <v>2</v>
      </c>
      <c r="C1549" t="s">
        <v>38</v>
      </c>
      <c r="D1549" t="s">
        <v>53</v>
      </c>
      <c r="E1549" t="s">
        <v>54</v>
      </c>
      <c r="F1549" t="s">
        <v>50</v>
      </c>
      <c r="G1549">
        <v>2.75</v>
      </c>
      <c r="H1549">
        <v>3.2522500000000298</v>
      </c>
      <c r="I1549">
        <v>2.75</v>
      </c>
      <c r="J1549">
        <v>3.2522500000000298</v>
      </c>
      <c r="K1549">
        <v>2.75</v>
      </c>
      <c r="L1549">
        <v>3.2522500000000298</v>
      </c>
      <c r="S1549" t="s">
        <v>175</v>
      </c>
      <c r="T1549" t="s">
        <v>53</v>
      </c>
      <c r="U1549" t="s">
        <v>41</v>
      </c>
      <c r="V1549" t="s">
        <v>42</v>
      </c>
      <c r="W1549" t="s">
        <v>37</v>
      </c>
      <c r="X1549">
        <v>805</v>
      </c>
      <c r="Y1549">
        <v>67</v>
      </c>
      <c r="Z1549">
        <v>549</v>
      </c>
      <c r="AA1549">
        <v>-1.26448520433483</v>
      </c>
      <c r="AB1549">
        <v>1.4217644571083701</v>
      </c>
      <c r="AC1549">
        <v>1.4739459136248501</v>
      </c>
    </row>
    <row r="1550" spans="1:29" x14ac:dyDescent="0.35">
      <c r="A1550" t="s">
        <v>52</v>
      </c>
      <c r="B1550">
        <v>2</v>
      </c>
      <c r="C1550" t="s">
        <v>38</v>
      </c>
      <c r="D1550" t="s">
        <v>53</v>
      </c>
      <c r="E1550" t="s">
        <v>54</v>
      </c>
      <c r="F1550" t="s">
        <v>50</v>
      </c>
      <c r="G1550">
        <v>1</v>
      </c>
      <c r="H1550">
        <v>0.34899999999998998</v>
      </c>
      <c r="I1550">
        <v>1</v>
      </c>
      <c r="J1550">
        <v>0.34899999999998998</v>
      </c>
      <c r="K1550">
        <v>1</v>
      </c>
      <c r="L1550">
        <v>0.34899999999998998</v>
      </c>
      <c r="S1550" t="s">
        <v>176</v>
      </c>
      <c r="T1550" t="s">
        <v>53</v>
      </c>
      <c r="U1550" t="s">
        <v>41</v>
      </c>
      <c r="V1550" t="s">
        <v>42</v>
      </c>
      <c r="W1550" t="s">
        <v>37</v>
      </c>
      <c r="X1550">
        <v>805</v>
      </c>
      <c r="Y1550">
        <v>67</v>
      </c>
      <c r="Z1550">
        <v>549</v>
      </c>
      <c r="AA1550">
        <v>-1.26448520433483</v>
      </c>
      <c r="AB1550">
        <v>1.4217644571083701</v>
      </c>
      <c r="AC1550">
        <v>1.4739459136248501</v>
      </c>
    </row>
    <row r="1551" spans="1:29" x14ac:dyDescent="0.35">
      <c r="A1551" t="s">
        <v>52</v>
      </c>
      <c r="B1551">
        <v>2</v>
      </c>
      <c r="C1551" t="s">
        <v>55</v>
      </c>
      <c r="D1551" t="s">
        <v>53</v>
      </c>
      <c r="E1551" t="s">
        <v>56</v>
      </c>
      <c r="F1551" t="s">
        <v>40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S1551" t="s">
        <v>173</v>
      </c>
      <c r="T1551" t="s">
        <v>53</v>
      </c>
      <c r="U1551" t="s">
        <v>35</v>
      </c>
      <c r="V1551" t="s">
        <v>42</v>
      </c>
      <c r="W1551" t="s">
        <v>37</v>
      </c>
      <c r="X1551">
        <v>328</v>
      </c>
      <c r="Y1551">
        <v>24</v>
      </c>
      <c r="Z1551">
        <v>225</v>
      </c>
      <c r="AA1551">
        <v>-0.70710678118654802</v>
      </c>
      <c r="AB1551">
        <v>-0.70710678118654802</v>
      </c>
      <c r="AC1551">
        <v>-0.70710678118654802</v>
      </c>
    </row>
    <row r="1552" spans="1:29" x14ac:dyDescent="0.35">
      <c r="A1552" t="s">
        <v>52</v>
      </c>
      <c r="B1552">
        <v>2</v>
      </c>
      <c r="C1552" t="s">
        <v>55</v>
      </c>
      <c r="D1552" t="s">
        <v>53</v>
      </c>
      <c r="E1552" t="s">
        <v>56</v>
      </c>
      <c r="F1552" t="s">
        <v>40</v>
      </c>
      <c r="G1552">
        <v>2.75</v>
      </c>
      <c r="H1552">
        <v>3.8069999999999</v>
      </c>
      <c r="I1552">
        <v>2.75</v>
      </c>
      <c r="J1552">
        <v>3.8069999999999</v>
      </c>
      <c r="K1552">
        <v>2.75</v>
      </c>
      <c r="L1552">
        <v>3.8069999999999</v>
      </c>
      <c r="S1552" t="s">
        <v>175</v>
      </c>
      <c r="T1552" t="s">
        <v>53</v>
      </c>
      <c r="U1552" t="s">
        <v>35</v>
      </c>
      <c r="V1552" t="s">
        <v>42</v>
      </c>
      <c r="W1552" t="s">
        <v>37</v>
      </c>
      <c r="X1552">
        <v>328</v>
      </c>
      <c r="Y1552">
        <v>24</v>
      </c>
      <c r="Z1552">
        <v>225</v>
      </c>
      <c r="AA1552">
        <v>-0.70710678118654802</v>
      </c>
      <c r="AB1552">
        <v>-0.70710678118654802</v>
      </c>
      <c r="AC1552">
        <v>-0.70710678118654802</v>
      </c>
    </row>
    <row r="1553" spans="1:29" x14ac:dyDescent="0.35">
      <c r="A1553" t="s">
        <v>52</v>
      </c>
      <c r="B1553">
        <v>2</v>
      </c>
      <c r="C1553" t="s">
        <v>55</v>
      </c>
      <c r="D1553" t="s">
        <v>53</v>
      </c>
      <c r="E1553" t="s">
        <v>56</v>
      </c>
      <c r="F1553" t="s">
        <v>40</v>
      </c>
      <c r="G1553">
        <v>1.125</v>
      </c>
      <c r="H1553">
        <v>0.48925000000000601</v>
      </c>
      <c r="I1553">
        <v>1.125</v>
      </c>
      <c r="J1553">
        <v>0.48925000000000601</v>
      </c>
      <c r="K1553">
        <v>1.125</v>
      </c>
      <c r="L1553">
        <v>0.48925000000000601</v>
      </c>
      <c r="S1553" t="s">
        <v>176</v>
      </c>
      <c r="T1553" t="s">
        <v>53</v>
      </c>
      <c r="U1553" t="s">
        <v>35</v>
      </c>
      <c r="V1553" t="s">
        <v>42</v>
      </c>
      <c r="W1553" t="s">
        <v>37</v>
      </c>
      <c r="X1553">
        <v>328</v>
      </c>
      <c r="Y1553">
        <v>24</v>
      </c>
      <c r="Z1553">
        <v>225</v>
      </c>
      <c r="AA1553">
        <v>-0.70710678118654802</v>
      </c>
      <c r="AB1553">
        <v>-0.70710678118654802</v>
      </c>
      <c r="AC1553">
        <v>-0.70710678118654802</v>
      </c>
    </row>
    <row r="1554" spans="1:29" x14ac:dyDescent="0.35">
      <c r="A1554" t="s">
        <v>52</v>
      </c>
      <c r="B1554">
        <v>2</v>
      </c>
      <c r="C1554" t="s">
        <v>55</v>
      </c>
      <c r="D1554" t="s">
        <v>53</v>
      </c>
      <c r="E1554" t="s">
        <v>56</v>
      </c>
      <c r="F1554" t="s">
        <v>40</v>
      </c>
      <c r="G1554">
        <v>0.5</v>
      </c>
      <c r="H1554">
        <v>0.28974999999996998</v>
      </c>
      <c r="I1554">
        <v>0.5</v>
      </c>
      <c r="J1554">
        <v>0.28974999999996998</v>
      </c>
      <c r="K1554">
        <v>0.5</v>
      </c>
      <c r="L1554">
        <v>0.28974999999996998</v>
      </c>
      <c r="S1554" t="s">
        <v>178</v>
      </c>
      <c r="T1554" t="s">
        <v>53</v>
      </c>
      <c r="U1554" t="s">
        <v>35</v>
      </c>
      <c r="V1554" t="s">
        <v>42</v>
      </c>
      <c r="W1554" t="s">
        <v>37</v>
      </c>
      <c r="X1554">
        <v>328</v>
      </c>
      <c r="Y1554">
        <v>24</v>
      </c>
      <c r="Z1554">
        <v>225</v>
      </c>
      <c r="AA1554">
        <v>-0.70710678118654802</v>
      </c>
      <c r="AB1554">
        <v>-0.70710678118654802</v>
      </c>
      <c r="AC1554">
        <v>-0.70710678118654802</v>
      </c>
    </row>
    <row r="1555" spans="1:29" x14ac:dyDescent="0.35">
      <c r="A1555" t="s">
        <v>52</v>
      </c>
      <c r="B1555">
        <v>2</v>
      </c>
      <c r="C1555" t="s">
        <v>55</v>
      </c>
      <c r="D1555" t="s">
        <v>53</v>
      </c>
      <c r="E1555" t="s">
        <v>56</v>
      </c>
      <c r="F1555" t="s">
        <v>40</v>
      </c>
      <c r="G1555">
        <v>0.125</v>
      </c>
      <c r="H1555">
        <v>6.4999999999883996E-3</v>
      </c>
      <c r="I1555">
        <v>0.125</v>
      </c>
      <c r="J1555">
        <v>6.4999999999883996E-3</v>
      </c>
      <c r="K1555">
        <v>0.125</v>
      </c>
      <c r="L1555">
        <v>6.4999999999883996E-3</v>
      </c>
      <c r="S1555" t="s">
        <v>179</v>
      </c>
      <c r="T1555" t="s">
        <v>53</v>
      </c>
      <c r="U1555" t="s">
        <v>35</v>
      </c>
      <c r="V1555" t="s">
        <v>42</v>
      </c>
      <c r="W1555" t="s">
        <v>37</v>
      </c>
      <c r="X1555">
        <v>328</v>
      </c>
      <c r="Y1555">
        <v>24</v>
      </c>
      <c r="Z1555">
        <v>225</v>
      </c>
      <c r="AA1555">
        <v>-0.70710678118654802</v>
      </c>
      <c r="AB1555">
        <v>-0.70710678118654802</v>
      </c>
      <c r="AC1555">
        <v>-0.70710678118654802</v>
      </c>
    </row>
    <row r="1556" spans="1:29" x14ac:dyDescent="0.35">
      <c r="A1556" t="s">
        <v>52</v>
      </c>
      <c r="B1556">
        <v>2</v>
      </c>
      <c r="C1556" t="s">
        <v>55</v>
      </c>
      <c r="D1556" t="s">
        <v>53</v>
      </c>
      <c r="E1556" t="s">
        <v>57</v>
      </c>
      <c r="F1556" t="s">
        <v>47</v>
      </c>
      <c r="G1556">
        <v>0.25</v>
      </c>
      <c r="H1556">
        <v>6.2749999999994102E-2</v>
      </c>
      <c r="I1556">
        <v>0</v>
      </c>
      <c r="J1556">
        <v>0</v>
      </c>
      <c r="K1556">
        <v>0</v>
      </c>
      <c r="L1556" s="1">
        <v>-6.9388939039072299E-18</v>
      </c>
      <c r="S1556" t="s">
        <v>173</v>
      </c>
      <c r="T1556" t="s">
        <v>53</v>
      </c>
      <c r="U1556" t="s">
        <v>35</v>
      </c>
      <c r="V1556" t="s">
        <v>42</v>
      </c>
      <c r="W1556" t="s">
        <v>45</v>
      </c>
      <c r="X1556">
        <v>417</v>
      </c>
      <c r="Y1556">
        <v>86</v>
      </c>
      <c r="Z1556">
        <v>323</v>
      </c>
      <c r="AA1556">
        <v>0.70710678118654802</v>
      </c>
      <c r="AB1556">
        <v>0.70710678118654802</v>
      </c>
      <c r="AC1556">
        <v>0.70710678118654802</v>
      </c>
    </row>
    <row r="1557" spans="1:29" x14ac:dyDescent="0.35">
      <c r="A1557" t="s">
        <v>52</v>
      </c>
      <c r="B1557">
        <v>2</v>
      </c>
      <c r="C1557" t="s">
        <v>55</v>
      </c>
      <c r="D1557" t="s">
        <v>53</v>
      </c>
      <c r="E1557" t="s">
        <v>57</v>
      </c>
      <c r="F1557" t="s">
        <v>47</v>
      </c>
      <c r="G1557">
        <v>4.25</v>
      </c>
      <c r="H1557">
        <v>4.9045000000000201</v>
      </c>
      <c r="I1557">
        <v>4.25</v>
      </c>
      <c r="J1557">
        <v>4.9045000000000201</v>
      </c>
      <c r="K1557">
        <v>4</v>
      </c>
      <c r="L1557">
        <v>4.8417500000000304</v>
      </c>
      <c r="S1557" t="s">
        <v>175</v>
      </c>
      <c r="T1557" t="s">
        <v>53</v>
      </c>
      <c r="U1557" t="s">
        <v>35</v>
      </c>
      <c r="V1557" t="s">
        <v>42</v>
      </c>
      <c r="W1557" t="s">
        <v>45</v>
      </c>
      <c r="X1557">
        <v>417</v>
      </c>
      <c r="Y1557">
        <v>86</v>
      </c>
      <c r="Z1557">
        <v>323</v>
      </c>
      <c r="AA1557">
        <v>0.70710678118654802</v>
      </c>
      <c r="AB1557">
        <v>0.70710678118654802</v>
      </c>
      <c r="AC1557">
        <v>0.70710678118654802</v>
      </c>
    </row>
    <row r="1558" spans="1:29" x14ac:dyDescent="0.35">
      <c r="A1558" t="s">
        <v>52</v>
      </c>
      <c r="B1558">
        <v>2</v>
      </c>
      <c r="C1558" t="s">
        <v>55</v>
      </c>
      <c r="D1558" t="s">
        <v>53</v>
      </c>
      <c r="E1558" t="s">
        <v>57</v>
      </c>
      <c r="F1558" t="s">
        <v>47</v>
      </c>
      <c r="G1558">
        <v>1</v>
      </c>
      <c r="H1558">
        <v>0.65787500000006105</v>
      </c>
      <c r="I1558">
        <v>1</v>
      </c>
      <c r="J1558">
        <v>0.65787500000006105</v>
      </c>
      <c r="K1558">
        <v>0.75</v>
      </c>
      <c r="L1558">
        <v>0.59512500000006696</v>
      </c>
      <c r="S1558" t="s">
        <v>176</v>
      </c>
      <c r="T1558" t="s">
        <v>53</v>
      </c>
      <c r="U1558" t="s">
        <v>35</v>
      </c>
      <c r="V1558" t="s">
        <v>42</v>
      </c>
      <c r="W1558" t="s">
        <v>45</v>
      </c>
      <c r="X1558">
        <v>417</v>
      </c>
      <c r="Y1558">
        <v>86</v>
      </c>
      <c r="Z1558">
        <v>323</v>
      </c>
      <c r="AA1558">
        <v>0.70710678118654802</v>
      </c>
      <c r="AB1558">
        <v>0.70710678118654802</v>
      </c>
      <c r="AC1558">
        <v>0.70710678118654802</v>
      </c>
    </row>
    <row r="1559" spans="1:29" x14ac:dyDescent="0.35">
      <c r="A1559" t="s">
        <v>52</v>
      </c>
      <c r="B1559">
        <v>2</v>
      </c>
      <c r="C1559" t="s">
        <v>55</v>
      </c>
      <c r="D1559" t="s">
        <v>53</v>
      </c>
      <c r="E1559" t="s">
        <v>57</v>
      </c>
      <c r="F1559" t="s">
        <v>47</v>
      </c>
      <c r="G1559">
        <v>0.5</v>
      </c>
      <c r="H1559">
        <v>0.278750000000002</v>
      </c>
      <c r="I1559">
        <v>0</v>
      </c>
      <c r="J1559">
        <v>0.15325000000001399</v>
      </c>
      <c r="K1559">
        <v>0.25</v>
      </c>
      <c r="L1559">
        <v>0.21600000000000799</v>
      </c>
      <c r="S1559" t="s">
        <v>178</v>
      </c>
      <c r="T1559" t="s">
        <v>53</v>
      </c>
      <c r="U1559" t="s">
        <v>35</v>
      </c>
      <c r="V1559" t="s">
        <v>42</v>
      </c>
      <c r="W1559" t="s">
        <v>45</v>
      </c>
      <c r="X1559">
        <v>417</v>
      </c>
      <c r="Y1559">
        <v>86</v>
      </c>
      <c r="Z1559">
        <v>323</v>
      </c>
      <c r="AA1559">
        <v>0.70710678118654802</v>
      </c>
      <c r="AB1559">
        <v>0.70710678118654802</v>
      </c>
      <c r="AC1559">
        <v>0.70710678118654802</v>
      </c>
    </row>
    <row r="1560" spans="1:29" x14ac:dyDescent="0.35">
      <c r="A1560" t="s">
        <v>52</v>
      </c>
      <c r="B1560">
        <v>2</v>
      </c>
      <c r="C1560" t="s">
        <v>55</v>
      </c>
      <c r="D1560" t="s">
        <v>53</v>
      </c>
      <c r="E1560" t="s">
        <v>57</v>
      </c>
      <c r="F1560" t="s">
        <v>47</v>
      </c>
      <c r="G1560">
        <v>0.125</v>
      </c>
      <c r="H1560">
        <v>7.3874999999986896E-2</v>
      </c>
      <c r="I1560">
        <v>-0.375</v>
      </c>
      <c r="J1560">
        <v>-5.1625000000001399E-2</v>
      </c>
      <c r="K1560">
        <v>-0.125</v>
      </c>
      <c r="L1560">
        <v>1.11249999999927E-2</v>
      </c>
      <c r="S1560" t="s">
        <v>179</v>
      </c>
      <c r="T1560" t="s">
        <v>53</v>
      </c>
      <c r="U1560" t="s">
        <v>35</v>
      </c>
      <c r="V1560" t="s">
        <v>42</v>
      </c>
      <c r="W1560" t="s">
        <v>45</v>
      </c>
      <c r="X1560">
        <v>417</v>
      </c>
      <c r="Y1560">
        <v>86</v>
      </c>
      <c r="Z1560">
        <v>323</v>
      </c>
      <c r="AA1560">
        <v>0.70710678118654802</v>
      </c>
      <c r="AB1560">
        <v>0.70710678118654802</v>
      </c>
      <c r="AC1560">
        <v>0.70710678118654802</v>
      </c>
    </row>
    <row r="1561" spans="1:29" x14ac:dyDescent="0.35">
      <c r="A1561" t="s">
        <v>52</v>
      </c>
      <c r="B1561">
        <v>2</v>
      </c>
      <c r="C1561" t="s">
        <v>43</v>
      </c>
      <c r="D1561" t="s">
        <v>53</v>
      </c>
      <c r="E1561" t="s">
        <v>58</v>
      </c>
      <c r="F1561" t="s">
        <v>33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S1561" t="s">
        <v>173</v>
      </c>
      <c r="T1561" t="s">
        <v>53</v>
      </c>
      <c r="U1561" t="s">
        <v>41</v>
      </c>
      <c r="V1561" t="s">
        <v>36</v>
      </c>
      <c r="W1561" t="s">
        <v>45</v>
      </c>
      <c r="X1561">
        <v>689</v>
      </c>
      <c r="Y1561">
        <v>8</v>
      </c>
      <c r="Z1561">
        <v>600</v>
      </c>
      <c r="AA1561">
        <v>-1.8325872526591701E-2</v>
      </c>
      <c r="AB1561">
        <v>-0.50155539157467099</v>
      </c>
      <c r="AC1561">
        <v>-0.67328393585332602</v>
      </c>
    </row>
    <row r="1562" spans="1:29" x14ac:dyDescent="0.35">
      <c r="A1562" t="s">
        <v>52</v>
      </c>
      <c r="B1562">
        <v>2</v>
      </c>
      <c r="C1562" t="s">
        <v>43</v>
      </c>
      <c r="D1562" t="s">
        <v>53</v>
      </c>
      <c r="E1562" t="s">
        <v>58</v>
      </c>
      <c r="F1562" t="s">
        <v>33</v>
      </c>
      <c r="G1562">
        <v>2.25</v>
      </c>
      <c r="H1562">
        <v>1.2250000000000101</v>
      </c>
      <c r="I1562">
        <v>2.25</v>
      </c>
      <c r="J1562">
        <v>1.2250000000000101</v>
      </c>
      <c r="K1562">
        <v>2.25</v>
      </c>
      <c r="L1562">
        <v>1.2250000000000101</v>
      </c>
      <c r="S1562" t="s">
        <v>175</v>
      </c>
      <c r="T1562" t="s">
        <v>53</v>
      </c>
      <c r="U1562" t="s">
        <v>41</v>
      </c>
      <c r="V1562" t="s">
        <v>36</v>
      </c>
      <c r="W1562" t="s">
        <v>45</v>
      </c>
      <c r="X1562">
        <v>689</v>
      </c>
      <c r="Y1562">
        <v>8</v>
      </c>
      <c r="Z1562">
        <v>600</v>
      </c>
      <c r="AA1562">
        <v>-1.8325872526591701E-2</v>
      </c>
      <c r="AB1562">
        <v>-0.50155539157467099</v>
      </c>
      <c r="AC1562">
        <v>-0.67328393585332602</v>
      </c>
    </row>
    <row r="1563" spans="1:29" x14ac:dyDescent="0.35">
      <c r="A1563" t="s">
        <v>52</v>
      </c>
      <c r="B1563">
        <v>2</v>
      </c>
      <c r="C1563" t="s">
        <v>43</v>
      </c>
      <c r="D1563" t="s">
        <v>53</v>
      </c>
      <c r="E1563" t="s">
        <v>58</v>
      </c>
      <c r="F1563" t="s">
        <v>33</v>
      </c>
      <c r="G1563">
        <v>0.625</v>
      </c>
      <c r="H1563">
        <v>0.67212500000000897</v>
      </c>
      <c r="I1563">
        <v>0.625</v>
      </c>
      <c r="J1563">
        <v>0.67212500000000897</v>
      </c>
      <c r="K1563">
        <v>0.625</v>
      </c>
      <c r="L1563">
        <v>0.67212500000000897</v>
      </c>
      <c r="S1563" t="s">
        <v>176</v>
      </c>
      <c r="T1563" t="s">
        <v>53</v>
      </c>
      <c r="U1563" t="s">
        <v>41</v>
      </c>
      <c r="V1563" t="s">
        <v>36</v>
      </c>
      <c r="W1563" t="s">
        <v>45</v>
      </c>
      <c r="X1563">
        <v>689</v>
      </c>
      <c r="Y1563">
        <v>8</v>
      </c>
      <c r="Z1563">
        <v>600</v>
      </c>
      <c r="AA1563">
        <v>-1.8325872526591701E-2</v>
      </c>
      <c r="AB1563">
        <v>-0.50155539157467099</v>
      </c>
      <c r="AC1563">
        <v>-0.67328393585332602</v>
      </c>
    </row>
    <row r="1564" spans="1:29" x14ac:dyDescent="0.35">
      <c r="A1564" t="s">
        <v>52</v>
      </c>
      <c r="B1564">
        <v>2</v>
      </c>
      <c r="C1564" t="s">
        <v>43</v>
      </c>
      <c r="D1564" t="s">
        <v>53</v>
      </c>
      <c r="E1564" t="s">
        <v>58</v>
      </c>
      <c r="F1564" t="s">
        <v>33</v>
      </c>
      <c r="G1564">
        <v>0.25</v>
      </c>
      <c r="H1564">
        <v>1.08450000000001</v>
      </c>
      <c r="I1564">
        <v>0.25</v>
      </c>
      <c r="J1564">
        <v>1.08450000000001</v>
      </c>
      <c r="K1564">
        <v>0.25</v>
      </c>
      <c r="L1564">
        <v>1.08450000000001</v>
      </c>
      <c r="S1564" t="s">
        <v>178</v>
      </c>
      <c r="T1564" t="s">
        <v>53</v>
      </c>
      <c r="U1564" t="s">
        <v>41</v>
      </c>
      <c r="V1564" t="s">
        <v>36</v>
      </c>
      <c r="W1564" t="s">
        <v>45</v>
      </c>
      <c r="X1564">
        <v>689</v>
      </c>
      <c r="Y1564">
        <v>8</v>
      </c>
      <c r="Z1564">
        <v>600</v>
      </c>
      <c r="AA1564">
        <v>-1.8325872526591701E-2</v>
      </c>
      <c r="AB1564">
        <v>-0.50155539157467099</v>
      </c>
      <c r="AC1564">
        <v>-0.67328393585332602</v>
      </c>
    </row>
    <row r="1565" spans="1:29" x14ac:dyDescent="0.35">
      <c r="A1565" t="s">
        <v>52</v>
      </c>
      <c r="B1565">
        <v>2</v>
      </c>
      <c r="C1565" t="s">
        <v>43</v>
      </c>
      <c r="D1565" t="s">
        <v>53</v>
      </c>
      <c r="E1565" t="s">
        <v>58</v>
      </c>
      <c r="F1565" t="s">
        <v>33</v>
      </c>
      <c r="G1565">
        <v>0.375</v>
      </c>
      <c r="H1565">
        <v>1.4104999999999901</v>
      </c>
      <c r="I1565">
        <v>0.375</v>
      </c>
      <c r="J1565">
        <v>1.4104999999999901</v>
      </c>
      <c r="K1565">
        <v>0.375</v>
      </c>
      <c r="L1565">
        <v>1.4104999999999901</v>
      </c>
      <c r="S1565" t="s">
        <v>179</v>
      </c>
      <c r="T1565" t="s">
        <v>53</v>
      </c>
      <c r="U1565" t="s">
        <v>41</v>
      </c>
      <c r="V1565" t="s">
        <v>36</v>
      </c>
      <c r="W1565" t="s">
        <v>45</v>
      </c>
      <c r="X1565">
        <v>689</v>
      </c>
      <c r="Y1565">
        <v>8</v>
      </c>
      <c r="Z1565">
        <v>600</v>
      </c>
      <c r="AA1565">
        <v>-1.8325872526591701E-2</v>
      </c>
      <c r="AB1565">
        <v>-0.50155539157467099</v>
      </c>
      <c r="AC1565">
        <v>-0.67328393585332602</v>
      </c>
    </row>
    <row r="1566" spans="1:29" x14ac:dyDescent="0.35">
      <c r="A1566" t="s">
        <v>52</v>
      </c>
      <c r="B1566">
        <v>2</v>
      </c>
      <c r="C1566" t="s">
        <v>38</v>
      </c>
      <c r="D1566" t="s">
        <v>53</v>
      </c>
      <c r="E1566" t="s">
        <v>59</v>
      </c>
      <c r="F1566" t="s">
        <v>33</v>
      </c>
      <c r="G1566">
        <v>0</v>
      </c>
      <c r="H1566">
        <v>0.149875000000009</v>
      </c>
      <c r="I1566">
        <v>0</v>
      </c>
      <c r="J1566">
        <v>0</v>
      </c>
      <c r="K1566">
        <v>0</v>
      </c>
      <c r="L1566">
        <v>0</v>
      </c>
      <c r="S1566" t="s">
        <v>173</v>
      </c>
      <c r="T1566" t="s">
        <v>53</v>
      </c>
      <c r="U1566" t="s">
        <v>41</v>
      </c>
      <c r="V1566" t="s">
        <v>42</v>
      </c>
      <c r="W1566" t="s">
        <v>45</v>
      </c>
      <c r="X1566">
        <v>715</v>
      </c>
      <c r="Y1566">
        <v>11</v>
      </c>
      <c r="Z1566">
        <v>649</v>
      </c>
      <c r="AA1566">
        <v>1.1789644658773999</v>
      </c>
      <c r="AB1566">
        <v>-7.0466459973300893E-2</v>
      </c>
      <c r="AC1566">
        <v>-0.56410275706629998</v>
      </c>
    </row>
    <row r="1567" spans="1:29" x14ac:dyDescent="0.35">
      <c r="A1567" t="s">
        <v>52</v>
      </c>
      <c r="B1567">
        <v>2</v>
      </c>
      <c r="C1567" t="s">
        <v>38</v>
      </c>
      <c r="D1567" t="s">
        <v>53</v>
      </c>
      <c r="E1567" t="s">
        <v>59</v>
      </c>
      <c r="F1567" t="s">
        <v>33</v>
      </c>
      <c r="G1567">
        <v>0.5</v>
      </c>
      <c r="H1567">
        <v>0.67725000000000102</v>
      </c>
      <c r="I1567">
        <v>0.5</v>
      </c>
      <c r="J1567">
        <v>0.67725000000000102</v>
      </c>
      <c r="K1567">
        <v>0.5</v>
      </c>
      <c r="L1567">
        <v>0.52737499999999204</v>
      </c>
      <c r="S1567" t="s">
        <v>178</v>
      </c>
      <c r="T1567" t="s">
        <v>53</v>
      </c>
      <c r="U1567" t="s">
        <v>41</v>
      </c>
      <c r="V1567" t="s">
        <v>42</v>
      </c>
      <c r="W1567" t="s">
        <v>45</v>
      </c>
      <c r="X1567">
        <v>715</v>
      </c>
      <c r="Y1567">
        <v>11</v>
      </c>
      <c r="Z1567">
        <v>649</v>
      </c>
      <c r="AA1567">
        <v>1.1789644658773999</v>
      </c>
      <c r="AB1567">
        <v>-7.0466459973300893E-2</v>
      </c>
      <c r="AC1567">
        <v>-0.56410275706629998</v>
      </c>
    </row>
    <row r="1568" spans="1:29" x14ac:dyDescent="0.35">
      <c r="A1568" t="s">
        <v>52</v>
      </c>
      <c r="B1568">
        <v>2</v>
      </c>
      <c r="C1568" t="s">
        <v>38</v>
      </c>
      <c r="D1568" t="s">
        <v>53</v>
      </c>
      <c r="E1568" t="s">
        <v>59</v>
      </c>
      <c r="F1568" t="s">
        <v>33</v>
      </c>
      <c r="G1568">
        <v>0.25</v>
      </c>
      <c r="H1568">
        <v>0.59337499999999499</v>
      </c>
      <c r="I1568">
        <v>0.25</v>
      </c>
      <c r="J1568">
        <v>0.59337499999999499</v>
      </c>
      <c r="K1568">
        <v>0.25</v>
      </c>
      <c r="L1568">
        <v>0.44349999999998602</v>
      </c>
      <c r="S1568" t="s">
        <v>179</v>
      </c>
      <c r="T1568" t="s">
        <v>53</v>
      </c>
      <c r="U1568" t="s">
        <v>41</v>
      </c>
      <c r="V1568" t="s">
        <v>42</v>
      </c>
      <c r="W1568" t="s">
        <v>45</v>
      </c>
      <c r="X1568">
        <v>715</v>
      </c>
      <c r="Y1568">
        <v>11</v>
      </c>
      <c r="Z1568">
        <v>649</v>
      </c>
      <c r="AA1568">
        <v>1.1789644658773999</v>
      </c>
      <c r="AB1568">
        <v>-7.0466459973300893E-2</v>
      </c>
      <c r="AC1568">
        <v>-0.56410275706629998</v>
      </c>
    </row>
    <row r="1569" spans="1:29" x14ac:dyDescent="0.35">
      <c r="A1569" t="s">
        <v>52</v>
      </c>
      <c r="B1569">
        <v>2</v>
      </c>
      <c r="C1569" t="s">
        <v>38</v>
      </c>
      <c r="D1569" t="s">
        <v>53</v>
      </c>
      <c r="E1569" t="s">
        <v>59</v>
      </c>
      <c r="F1569" t="s">
        <v>33</v>
      </c>
      <c r="G1569">
        <v>3.25</v>
      </c>
      <c r="H1569">
        <v>6.1874999999999396</v>
      </c>
      <c r="I1569">
        <v>3.25</v>
      </c>
      <c r="J1569">
        <v>5.8877499999999303</v>
      </c>
      <c r="K1569">
        <v>3.25</v>
      </c>
      <c r="L1569">
        <v>6.0376249999999398</v>
      </c>
      <c r="S1569" t="s">
        <v>175</v>
      </c>
      <c r="T1569" t="s">
        <v>53</v>
      </c>
      <c r="U1569" t="s">
        <v>41</v>
      </c>
      <c r="V1569" t="s">
        <v>42</v>
      </c>
      <c r="W1569" t="s">
        <v>45</v>
      </c>
      <c r="X1569">
        <v>715</v>
      </c>
      <c r="Y1569">
        <v>11</v>
      </c>
      <c r="Z1569">
        <v>649</v>
      </c>
      <c r="AA1569">
        <v>1.1789644658773999</v>
      </c>
      <c r="AB1569">
        <v>-7.0466459973300893E-2</v>
      </c>
      <c r="AC1569">
        <v>-0.56410275706629998</v>
      </c>
    </row>
    <row r="1570" spans="1:29" x14ac:dyDescent="0.35">
      <c r="A1570" t="s">
        <v>52</v>
      </c>
      <c r="B1570">
        <v>2</v>
      </c>
      <c r="C1570" t="s">
        <v>38</v>
      </c>
      <c r="D1570" t="s">
        <v>53</v>
      </c>
      <c r="E1570" t="s">
        <v>59</v>
      </c>
      <c r="F1570" t="s">
        <v>33</v>
      </c>
      <c r="G1570">
        <v>0.75</v>
      </c>
      <c r="H1570">
        <v>2.0653749999999702</v>
      </c>
      <c r="I1570">
        <v>0.75</v>
      </c>
      <c r="J1570">
        <v>1.76562499999996</v>
      </c>
      <c r="K1570">
        <v>0.75</v>
      </c>
      <c r="L1570">
        <v>1.91549999999997</v>
      </c>
      <c r="S1570" t="s">
        <v>176</v>
      </c>
      <c r="T1570" t="s">
        <v>53</v>
      </c>
      <c r="U1570" t="s">
        <v>41</v>
      </c>
      <c r="V1570" t="s">
        <v>42</v>
      </c>
      <c r="W1570" t="s">
        <v>45</v>
      </c>
      <c r="X1570">
        <v>715</v>
      </c>
      <c r="Y1570">
        <v>11</v>
      </c>
      <c r="Z1570">
        <v>649</v>
      </c>
      <c r="AA1570">
        <v>1.1789644658773999</v>
      </c>
      <c r="AB1570">
        <v>-7.0466459973300893E-2</v>
      </c>
      <c r="AC1570">
        <v>-0.56410275706629998</v>
      </c>
    </row>
    <row r="1571" spans="1:29" x14ac:dyDescent="0.35">
      <c r="A1571" t="s">
        <v>52</v>
      </c>
      <c r="B1571">
        <v>2</v>
      </c>
      <c r="C1571" t="s">
        <v>43</v>
      </c>
      <c r="D1571" t="s">
        <v>53</v>
      </c>
      <c r="E1571" t="s">
        <v>60</v>
      </c>
      <c r="F1571" t="s">
        <v>33</v>
      </c>
      <c r="G1571">
        <v>0.375</v>
      </c>
      <c r="H1571">
        <v>0.145625000000003</v>
      </c>
      <c r="I1571">
        <v>0</v>
      </c>
      <c r="J1571">
        <v>0</v>
      </c>
      <c r="K1571">
        <v>0</v>
      </c>
      <c r="L1571">
        <v>0</v>
      </c>
      <c r="S1571" t="s">
        <v>173</v>
      </c>
      <c r="T1571" t="s">
        <v>53</v>
      </c>
      <c r="U1571" t="s">
        <v>41</v>
      </c>
      <c r="V1571" t="s">
        <v>36</v>
      </c>
      <c r="W1571" t="s">
        <v>45</v>
      </c>
      <c r="X1571">
        <v>668</v>
      </c>
      <c r="Y1571">
        <v>20</v>
      </c>
      <c r="Z1571">
        <v>605</v>
      </c>
      <c r="AA1571">
        <v>0.10384661098402</v>
      </c>
      <c r="AB1571">
        <v>-0.84974260556039305</v>
      </c>
      <c r="AC1571">
        <v>-0.23655922070522301</v>
      </c>
    </row>
    <row r="1572" spans="1:29" x14ac:dyDescent="0.35">
      <c r="A1572" t="s">
        <v>52</v>
      </c>
      <c r="B1572">
        <v>2</v>
      </c>
      <c r="C1572" t="s">
        <v>43</v>
      </c>
      <c r="D1572" t="s">
        <v>53</v>
      </c>
      <c r="E1572" t="s">
        <v>60</v>
      </c>
      <c r="F1572" t="s">
        <v>33</v>
      </c>
      <c r="G1572">
        <v>1.75</v>
      </c>
      <c r="H1572">
        <v>6.8627499999999797</v>
      </c>
      <c r="I1572">
        <v>1.25</v>
      </c>
      <c r="J1572">
        <v>6.7234999999999703</v>
      </c>
      <c r="K1572">
        <v>1.375</v>
      </c>
      <c r="L1572">
        <v>6.71712499999997</v>
      </c>
      <c r="S1572" t="s">
        <v>175</v>
      </c>
      <c r="T1572" t="s">
        <v>53</v>
      </c>
      <c r="U1572" t="s">
        <v>41</v>
      </c>
      <c r="V1572" t="s">
        <v>36</v>
      </c>
      <c r="W1572" t="s">
        <v>45</v>
      </c>
      <c r="X1572">
        <v>668</v>
      </c>
      <c r="Y1572">
        <v>20</v>
      </c>
      <c r="Z1572">
        <v>605</v>
      </c>
      <c r="AA1572">
        <v>0.10384661098402</v>
      </c>
      <c r="AB1572">
        <v>-0.84974260556039305</v>
      </c>
      <c r="AC1572">
        <v>-0.23655922070522301</v>
      </c>
    </row>
    <row r="1573" spans="1:29" x14ac:dyDescent="0.35">
      <c r="A1573" t="s">
        <v>52</v>
      </c>
      <c r="B1573">
        <v>2</v>
      </c>
      <c r="C1573" t="s">
        <v>43</v>
      </c>
      <c r="D1573" t="s">
        <v>53</v>
      </c>
      <c r="E1573" t="s">
        <v>60</v>
      </c>
      <c r="F1573" t="s">
        <v>33</v>
      </c>
      <c r="G1573">
        <v>1.375</v>
      </c>
      <c r="H1573">
        <v>1.88612500000002</v>
      </c>
      <c r="I1573">
        <v>0.875</v>
      </c>
      <c r="J1573">
        <v>1.7468750000000099</v>
      </c>
      <c r="K1573">
        <v>1</v>
      </c>
      <c r="L1573">
        <v>1.7405000000000199</v>
      </c>
      <c r="S1573" t="s">
        <v>176</v>
      </c>
      <c r="T1573" t="s">
        <v>53</v>
      </c>
      <c r="U1573" t="s">
        <v>41</v>
      </c>
      <c r="V1573" t="s">
        <v>36</v>
      </c>
      <c r="W1573" t="s">
        <v>45</v>
      </c>
      <c r="X1573">
        <v>668</v>
      </c>
      <c r="Y1573">
        <v>20</v>
      </c>
      <c r="Z1573">
        <v>605</v>
      </c>
      <c r="AA1573">
        <v>0.10384661098402</v>
      </c>
      <c r="AB1573">
        <v>-0.84974260556039305</v>
      </c>
      <c r="AC1573">
        <v>-0.23655922070522301</v>
      </c>
    </row>
    <row r="1574" spans="1:29" x14ac:dyDescent="0.35">
      <c r="A1574" t="s">
        <v>52</v>
      </c>
      <c r="B1574">
        <v>2</v>
      </c>
      <c r="C1574" t="s">
        <v>43</v>
      </c>
      <c r="D1574" t="s">
        <v>53</v>
      </c>
      <c r="E1574" t="s">
        <v>60</v>
      </c>
      <c r="F1574" t="s">
        <v>33</v>
      </c>
      <c r="G1574">
        <v>1.5</v>
      </c>
      <c r="H1574">
        <v>3.012</v>
      </c>
      <c r="I1574">
        <v>1.25</v>
      </c>
      <c r="J1574">
        <v>2.86</v>
      </c>
      <c r="K1574">
        <v>1.125</v>
      </c>
      <c r="L1574">
        <v>2.8663750000000001</v>
      </c>
      <c r="S1574" t="s">
        <v>178</v>
      </c>
      <c r="T1574" t="s">
        <v>53</v>
      </c>
      <c r="U1574" t="s">
        <v>41</v>
      </c>
      <c r="V1574" t="s">
        <v>36</v>
      </c>
      <c r="W1574" t="s">
        <v>45</v>
      </c>
      <c r="X1574">
        <v>668</v>
      </c>
      <c r="Y1574">
        <v>20</v>
      </c>
      <c r="Z1574">
        <v>605</v>
      </c>
      <c r="AA1574">
        <v>0.10384661098402</v>
      </c>
      <c r="AB1574">
        <v>-0.84974260556039305</v>
      </c>
      <c r="AC1574">
        <v>-0.23655922070522301</v>
      </c>
    </row>
    <row r="1575" spans="1:29" x14ac:dyDescent="0.35">
      <c r="A1575" t="s">
        <v>52</v>
      </c>
      <c r="B1575">
        <v>2</v>
      </c>
      <c r="C1575" t="s">
        <v>43</v>
      </c>
      <c r="D1575" t="s">
        <v>53</v>
      </c>
      <c r="E1575" t="s">
        <v>60</v>
      </c>
      <c r="F1575" t="s">
        <v>33</v>
      </c>
      <c r="G1575">
        <v>0</v>
      </c>
      <c r="H1575">
        <v>0</v>
      </c>
      <c r="I1575">
        <v>-0.25</v>
      </c>
      <c r="J1575">
        <v>-0.152000000000001</v>
      </c>
      <c r="K1575">
        <v>-0.375</v>
      </c>
      <c r="L1575">
        <v>-0.145625000000003</v>
      </c>
      <c r="S1575" t="s">
        <v>179</v>
      </c>
      <c r="T1575" t="s">
        <v>53</v>
      </c>
      <c r="U1575" t="s">
        <v>41</v>
      </c>
      <c r="V1575" t="s">
        <v>36</v>
      </c>
      <c r="W1575" t="s">
        <v>45</v>
      </c>
      <c r="X1575">
        <v>668</v>
      </c>
      <c r="Y1575">
        <v>20</v>
      </c>
      <c r="Z1575">
        <v>605</v>
      </c>
      <c r="AA1575">
        <v>0.10384661098402</v>
      </c>
      <c r="AB1575">
        <v>-0.84974260556039305</v>
      </c>
      <c r="AC1575">
        <v>-0.23655922070522301</v>
      </c>
    </row>
    <row r="1576" spans="1:29" x14ac:dyDescent="0.35">
      <c r="A1576" t="s">
        <v>29</v>
      </c>
      <c r="B1576">
        <v>1</v>
      </c>
      <c r="C1576" t="s">
        <v>38</v>
      </c>
      <c r="D1576" t="s">
        <v>61</v>
      </c>
      <c r="E1576" t="s">
        <v>62</v>
      </c>
      <c r="F1576" t="s">
        <v>40</v>
      </c>
      <c r="G1576">
        <v>0.66666666666666696</v>
      </c>
      <c r="H1576">
        <v>1.5633333333333099</v>
      </c>
      <c r="I1576">
        <v>0</v>
      </c>
      <c r="J1576">
        <v>0</v>
      </c>
      <c r="K1576" s="1">
        <v>5.5511151231257802E-17</v>
      </c>
      <c r="L1576" s="1">
        <v>-1.11022302462516E-16</v>
      </c>
      <c r="S1576" t="s">
        <v>173</v>
      </c>
      <c r="T1576" t="s">
        <v>61</v>
      </c>
      <c r="U1576" t="s">
        <v>41</v>
      </c>
      <c r="V1576" t="s">
        <v>42</v>
      </c>
      <c r="W1576" t="s">
        <v>37</v>
      </c>
      <c r="X1576">
        <v>957</v>
      </c>
      <c r="Y1576">
        <v>49</v>
      </c>
      <c r="Z1576">
        <v>819</v>
      </c>
      <c r="AA1576">
        <v>0.98247545026031402</v>
      </c>
      <c r="AB1576">
        <v>1.0969048766704701</v>
      </c>
      <c r="AC1576">
        <v>-0.98133169164949896</v>
      </c>
    </row>
    <row r="1577" spans="1:29" x14ac:dyDescent="0.35">
      <c r="A1577" t="s">
        <v>29</v>
      </c>
      <c r="B1577">
        <v>1</v>
      </c>
      <c r="C1577" t="s">
        <v>38</v>
      </c>
      <c r="D1577" t="s">
        <v>61</v>
      </c>
      <c r="E1577" t="s">
        <v>62</v>
      </c>
      <c r="F1577" t="s">
        <v>40</v>
      </c>
      <c r="G1577">
        <v>0.66666666666666696</v>
      </c>
      <c r="H1577">
        <v>1.43783333333334</v>
      </c>
      <c r="I1577">
        <v>-0.66666666666666696</v>
      </c>
      <c r="J1577">
        <v>-1.6888333333332799</v>
      </c>
      <c r="K1577" s="1">
        <v>5.5511151231257802E-17</v>
      </c>
      <c r="L1577">
        <v>-0.12549999999997</v>
      </c>
      <c r="S1577" t="s">
        <v>177</v>
      </c>
      <c r="T1577" t="s">
        <v>61</v>
      </c>
      <c r="U1577" t="s">
        <v>41</v>
      </c>
      <c r="V1577" t="s">
        <v>42</v>
      </c>
      <c r="W1577" t="s">
        <v>37</v>
      </c>
      <c r="X1577">
        <v>957</v>
      </c>
      <c r="Y1577">
        <v>49</v>
      </c>
      <c r="Z1577">
        <v>819</v>
      </c>
      <c r="AA1577">
        <v>0.98247545026031402</v>
      </c>
      <c r="AB1577">
        <v>1.0969048766704701</v>
      </c>
      <c r="AC1577">
        <v>-0.98133169164949896</v>
      </c>
    </row>
    <row r="1578" spans="1:29" x14ac:dyDescent="0.35">
      <c r="A1578" t="s">
        <v>29</v>
      </c>
      <c r="B1578">
        <v>1</v>
      </c>
      <c r="C1578" t="s">
        <v>38</v>
      </c>
      <c r="D1578" t="s">
        <v>61</v>
      </c>
      <c r="E1578" t="s">
        <v>62</v>
      </c>
      <c r="F1578" t="s">
        <v>40</v>
      </c>
      <c r="G1578">
        <v>0.66666666666666696</v>
      </c>
      <c r="H1578">
        <v>1.4164999999999901</v>
      </c>
      <c r="I1578">
        <v>-0.66666666666666696</v>
      </c>
      <c r="J1578">
        <v>-1.71016666666664</v>
      </c>
      <c r="K1578" s="1">
        <v>5.5511151231257802E-17</v>
      </c>
      <c r="L1578">
        <v>-0.14683333333332901</v>
      </c>
      <c r="S1578" t="s">
        <v>178</v>
      </c>
      <c r="T1578" t="s">
        <v>61</v>
      </c>
      <c r="U1578" t="s">
        <v>41</v>
      </c>
      <c r="V1578" t="s">
        <v>42</v>
      </c>
      <c r="W1578" t="s">
        <v>37</v>
      </c>
      <c r="X1578">
        <v>957</v>
      </c>
      <c r="Y1578">
        <v>49</v>
      </c>
      <c r="Z1578">
        <v>819</v>
      </c>
      <c r="AA1578">
        <v>0.98247545026031402</v>
      </c>
      <c r="AB1578">
        <v>1.0969048766704701</v>
      </c>
      <c r="AC1578">
        <v>-0.98133169164949896</v>
      </c>
    </row>
    <row r="1579" spans="1:29" x14ac:dyDescent="0.35">
      <c r="A1579" t="s">
        <v>29</v>
      </c>
      <c r="B1579">
        <v>1</v>
      </c>
      <c r="C1579" t="s">
        <v>38</v>
      </c>
      <c r="D1579" t="s">
        <v>61</v>
      </c>
      <c r="E1579" t="s">
        <v>62</v>
      </c>
      <c r="F1579" t="s">
        <v>40</v>
      </c>
      <c r="G1579">
        <v>0.25</v>
      </c>
      <c r="H1579">
        <v>0.84616666666665696</v>
      </c>
      <c r="I1579">
        <v>-1.0833333333333299</v>
      </c>
      <c r="J1579">
        <v>-2.2804999999999702</v>
      </c>
      <c r="K1579">
        <v>-0.41666666666666702</v>
      </c>
      <c r="L1579">
        <v>-0.71716666666665696</v>
      </c>
      <c r="S1579" t="s">
        <v>179</v>
      </c>
      <c r="T1579" t="s">
        <v>61</v>
      </c>
      <c r="U1579" t="s">
        <v>41</v>
      </c>
      <c r="V1579" t="s">
        <v>42</v>
      </c>
      <c r="W1579" t="s">
        <v>37</v>
      </c>
      <c r="X1579">
        <v>957</v>
      </c>
      <c r="Y1579">
        <v>49</v>
      </c>
      <c r="Z1579">
        <v>819</v>
      </c>
      <c r="AA1579">
        <v>0.98247545026031402</v>
      </c>
      <c r="AB1579">
        <v>1.0969048766704701</v>
      </c>
      <c r="AC1579">
        <v>-0.98133169164949896</v>
      </c>
    </row>
    <row r="1580" spans="1:29" x14ac:dyDescent="0.35">
      <c r="A1580" t="s">
        <v>29</v>
      </c>
      <c r="B1580">
        <v>1</v>
      </c>
      <c r="C1580" t="s">
        <v>38</v>
      </c>
      <c r="D1580" t="s">
        <v>61</v>
      </c>
      <c r="E1580" t="s">
        <v>62</v>
      </c>
      <c r="F1580" t="s">
        <v>40</v>
      </c>
      <c r="G1580">
        <v>0.66666666666666696</v>
      </c>
      <c r="H1580">
        <v>1.0883333333332901</v>
      </c>
      <c r="I1580">
        <v>0.66666666666666696</v>
      </c>
      <c r="J1580">
        <v>1.0883333333332901</v>
      </c>
      <c r="K1580" s="1">
        <v>3.7007434154171901E-17</v>
      </c>
      <c r="L1580">
        <v>-0.47500000000002301</v>
      </c>
      <c r="S1580" t="s">
        <v>174</v>
      </c>
      <c r="T1580" t="s">
        <v>61</v>
      </c>
      <c r="U1580" t="s">
        <v>41</v>
      </c>
      <c r="V1580" t="s">
        <v>42</v>
      </c>
      <c r="W1580" t="s">
        <v>37</v>
      </c>
      <c r="X1580">
        <v>957</v>
      </c>
      <c r="Y1580">
        <v>49</v>
      </c>
      <c r="Z1580">
        <v>819</v>
      </c>
      <c r="AA1580">
        <v>0.98247545026031402</v>
      </c>
      <c r="AB1580">
        <v>1.0969048766704701</v>
      </c>
      <c r="AC1580">
        <v>-0.98133169164949896</v>
      </c>
    </row>
    <row r="1581" spans="1:29" x14ac:dyDescent="0.35">
      <c r="A1581" t="s">
        <v>29</v>
      </c>
      <c r="B1581">
        <v>1</v>
      </c>
      <c r="C1581" t="s">
        <v>38</v>
      </c>
      <c r="D1581" t="s">
        <v>61</v>
      </c>
      <c r="E1581" t="s">
        <v>62</v>
      </c>
      <c r="F1581" t="s">
        <v>40</v>
      </c>
      <c r="G1581">
        <v>0.83333333333333304</v>
      </c>
      <c r="H1581">
        <v>1.3531666666666899</v>
      </c>
      <c r="I1581">
        <v>0.83333333333333304</v>
      </c>
      <c r="J1581">
        <v>1.3531666666666899</v>
      </c>
      <c r="K1581">
        <v>0.16666666666666699</v>
      </c>
      <c r="L1581">
        <v>-0.21016666666662301</v>
      </c>
      <c r="S1581" t="s">
        <v>175</v>
      </c>
      <c r="T1581" t="s">
        <v>61</v>
      </c>
      <c r="U1581" t="s">
        <v>41</v>
      </c>
      <c r="V1581" t="s">
        <v>42</v>
      </c>
      <c r="W1581" t="s">
        <v>37</v>
      </c>
      <c r="X1581">
        <v>957</v>
      </c>
      <c r="Y1581">
        <v>49</v>
      </c>
      <c r="Z1581">
        <v>819</v>
      </c>
      <c r="AA1581">
        <v>0.98247545026031402</v>
      </c>
      <c r="AB1581">
        <v>1.0969048766704701</v>
      </c>
      <c r="AC1581">
        <v>-0.98133169164949896</v>
      </c>
    </row>
    <row r="1582" spans="1:29" x14ac:dyDescent="0.35">
      <c r="A1582" t="s">
        <v>29</v>
      </c>
      <c r="B1582">
        <v>1</v>
      </c>
      <c r="C1582" t="s">
        <v>38</v>
      </c>
      <c r="D1582" t="s">
        <v>61</v>
      </c>
      <c r="E1582" t="s">
        <v>62</v>
      </c>
      <c r="F1582" t="s">
        <v>40</v>
      </c>
      <c r="G1582">
        <v>8.3333333333333301E-2</v>
      </c>
      <c r="H1582">
        <v>2.0157500000000299</v>
      </c>
      <c r="I1582">
        <v>8.3333333333333301E-2</v>
      </c>
      <c r="J1582">
        <v>2.0157500000000299</v>
      </c>
      <c r="K1582">
        <v>-0.58333333333333304</v>
      </c>
      <c r="L1582">
        <v>0.45241666666671199</v>
      </c>
      <c r="S1582" t="s">
        <v>176</v>
      </c>
      <c r="T1582" t="s">
        <v>61</v>
      </c>
      <c r="U1582" t="s">
        <v>41</v>
      </c>
      <c r="V1582" t="s">
        <v>42</v>
      </c>
      <c r="W1582" t="s">
        <v>37</v>
      </c>
      <c r="X1582">
        <v>957</v>
      </c>
      <c r="Y1582">
        <v>49</v>
      </c>
      <c r="Z1582">
        <v>819</v>
      </c>
      <c r="AA1582">
        <v>0.98247545026031402</v>
      </c>
      <c r="AB1582">
        <v>1.0969048766704701</v>
      </c>
      <c r="AC1582">
        <v>-0.98133169164949896</v>
      </c>
    </row>
    <row r="1583" spans="1:29" x14ac:dyDescent="0.35">
      <c r="A1583" t="s">
        <v>29</v>
      </c>
      <c r="B1583">
        <v>1</v>
      </c>
      <c r="C1583" t="s">
        <v>43</v>
      </c>
      <c r="D1583" t="s">
        <v>61</v>
      </c>
      <c r="E1583" t="s">
        <v>64</v>
      </c>
      <c r="F1583" t="s">
        <v>33</v>
      </c>
      <c r="G1583">
        <v>8.3333333333333301E-2</v>
      </c>
      <c r="H1583">
        <v>2.3916666666669601E-2</v>
      </c>
      <c r="I1583">
        <v>0</v>
      </c>
      <c r="J1583">
        <v>0</v>
      </c>
      <c r="K1583" s="1">
        <v>-6.9388939039072299E-18</v>
      </c>
      <c r="L1583">
        <v>0</v>
      </c>
      <c r="S1583" t="s">
        <v>173</v>
      </c>
      <c r="T1583" t="s">
        <v>61</v>
      </c>
      <c r="U1583" t="s">
        <v>41</v>
      </c>
      <c r="V1583" t="s">
        <v>36</v>
      </c>
      <c r="W1583" t="s">
        <v>37</v>
      </c>
      <c r="X1583">
        <v>863</v>
      </c>
      <c r="Y1583">
        <v>104</v>
      </c>
      <c r="Z1583">
        <v>745</v>
      </c>
      <c r="AA1583">
        <v>3.4173059139488697E-2</v>
      </c>
      <c r="AB1583">
        <v>-0.86086205510847402</v>
      </c>
      <c r="AC1583">
        <v>1.0176773098587399</v>
      </c>
    </row>
    <row r="1584" spans="1:29" x14ac:dyDescent="0.35">
      <c r="A1584" t="s">
        <v>29</v>
      </c>
      <c r="B1584">
        <v>1</v>
      </c>
      <c r="C1584" t="s">
        <v>43</v>
      </c>
      <c r="D1584" t="s">
        <v>61</v>
      </c>
      <c r="E1584" t="s">
        <v>64</v>
      </c>
      <c r="F1584" t="s">
        <v>33</v>
      </c>
      <c r="G1584">
        <v>1</v>
      </c>
      <c r="H1584">
        <v>0.924000000000054</v>
      </c>
      <c r="I1584">
        <v>0.83333333333333304</v>
      </c>
      <c r="J1584">
        <v>0.87616666666671505</v>
      </c>
      <c r="K1584">
        <v>0.91666666666666696</v>
      </c>
      <c r="L1584">
        <v>0.90008333333338497</v>
      </c>
      <c r="S1584" t="s">
        <v>174</v>
      </c>
      <c r="T1584" t="s">
        <v>61</v>
      </c>
      <c r="U1584" t="s">
        <v>41</v>
      </c>
      <c r="V1584" t="s">
        <v>36</v>
      </c>
      <c r="W1584" t="s">
        <v>37</v>
      </c>
      <c r="X1584">
        <v>863</v>
      </c>
      <c r="Y1584">
        <v>104</v>
      </c>
      <c r="Z1584">
        <v>745</v>
      </c>
      <c r="AA1584">
        <v>3.4173059139488697E-2</v>
      </c>
      <c r="AB1584">
        <v>-0.86086205510847402</v>
      </c>
      <c r="AC1584">
        <v>1.0176773098587399</v>
      </c>
    </row>
    <row r="1585" spans="1:29" x14ac:dyDescent="0.35">
      <c r="A1585" t="s">
        <v>29</v>
      </c>
      <c r="B1585">
        <v>1</v>
      </c>
      <c r="C1585" t="s">
        <v>43</v>
      </c>
      <c r="D1585" t="s">
        <v>61</v>
      </c>
      <c r="E1585" t="s">
        <v>64</v>
      </c>
      <c r="F1585" t="s">
        <v>33</v>
      </c>
      <c r="G1585">
        <v>0.16666666666666699</v>
      </c>
      <c r="H1585">
        <v>5.9166666666631798E-2</v>
      </c>
      <c r="I1585">
        <v>0</v>
      </c>
      <c r="J1585">
        <v>1.13333333332927E-2</v>
      </c>
      <c r="K1585">
        <v>8.3333333333333301E-2</v>
      </c>
      <c r="L1585">
        <v>3.52499999999622E-2</v>
      </c>
      <c r="S1585" t="s">
        <v>175</v>
      </c>
      <c r="T1585" t="s">
        <v>61</v>
      </c>
      <c r="U1585" t="s">
        <v>41</v>
      </c>
      <c r="V1585" t="s">
        <v>36</v>
      </c>
      <c r="W1585" t="s">
        <v>37</v>
      </c>
      <c r="X1585">
        <v>863</v>
      </c>
      <c r="Y1585">
        <v>104</v>
      </c>
      <c r="Z1585">
        <v>745</v>
      </c>
      <c r="AA1585">
        <v>3.4173059139488697E-2</v>
      </c>
      <c r="AB1585">
        <v>-0.86086205510847402</v>
      </c>
      <c r="AC1585">
        <v>1.0176773098587399</v>
      </c>
    </row>
    <row r="1586" spans="1:29" x14ac:dyDescent="0.35">
      <c r="A1586" t="s">
        <v>29</v>
      </c>
      <c r="B1586">
        <v>1</v>
      </c>
      <c r="C1586" t="s">
        <v>43</v>
      </c>
      <c r="D1586" t="s">
        <v>61</v>
      </c>
      <c r="E1586" t="s">
        <v>64</v>
      </c>
      <c r="F1586" t="s">
        <v>33</v>
      </c>
      <c r="G1586">
        <v>0.58333333333333304</v>
      </c>
      <c r="H1586">
        <v>0.80166666666669595</v>
      </c>
      <c r="I1586">
        <v>0.41666666666666702</v>
      </c>
      <c r="J1586">
        <v>0.753833333333356</v>
      </c>
      <c r="K1586">
        <v>0.5</v>
      </c>
      <c r="L1586">
        <v>0.77775000000002603</v>
      </c>
      <c r="S1586" t="s">
        <v>176</v>
      </c>
      <c r="T1586" t="s">
        <v>61</v>
      </c>
      <c r="U1586" t="s">
        <v>41</v>
      </c>
      <c r="V1586" t="s">
        <v>36</v>
      </c>
      <c r="W1586" t="s">
        <v>37</v>
      </c>
      <c r="X1586">
        <v>863</v>
      </c>
      <c r="Y1586">
        <v>104</v>
      </c>
      <c r="Z1586">
        <v>745</v>
      </c>
      <c r="AA1586">
        <v>3.4173059139488697E-2</v>
      </c>
      <c r="AB1586">
        <v>-0.86086205510847402</v>
      </c>
      <c r="AC1586">
        <v>1.0176773098587399</v>
      </c>
    </row>
    <row r="1587" spans="1:29" x14ac:dyDescent="0.35">
      <c r="A1587" t="s">
        <v>29</v>
      </c>
      <c r="B1587">
        <v>1</v>
      </c>
      <c r="C1587" t="s">
        <v>43</v>
      </c>
      <c r="D1587" t="s">
        <v>61</v>
      </c>
      <c r="E1587" t="s">
        <v>64</v>
      </c>
      <c r="F1587" t="s">
        <v>33</v>
      </c>
      <c r="G1587">
        <v>0</v>
      </c>
      <c r="H1587">
        <v>0</v>
      </c>
      <c r="I1587">
        <v>0</v>
      </c>
      <c r="J1587">
        <v>0</v>
      </c>
      <c r="K1587">
        <v>-8.3333333333333301E-2</v>
      </c>
      <c r="L1587">
        <v>-2.3916666666669601E-2</v>
      </c>
      <c r="S1587" t="s">
        <v>177</v>
      </c>
      <c r="T1587" t="s">
        <v>61</v>
      </c>
      <c r="U1587" t="s">
        <v>41</v>
      </c>
      <c r="V1587" t="s">
        <v>36</v>
      </c>
      <c r="W1587" t="s">
        <v>37</v>
      </c>
      <c r="X1587">
        <v>863</v>
      </c>
      <c r="Y1587">
        <v>104</v>
      </c>
      <c r="Z1587">
        <v>745</v>
      </c>
      <c r="AA1587">
        <v>3.4173059139488697E-2</v>
      </c>
      <c r="AB1587">
        <v>-0.86086205510847402</v>
      </c>
      <c r="AC1587">
        <v>1.0176773098587399</v>
      </c>
    </row>
    <row r="1588" spans="1:29" x14ac:dyDescent="0.35">
      <c r="A1588" t="s">
        <v>29</v>
      </c>
      <c r="B1588">
        <v>1</v>
      </c>
      <c r="C1588" t="s">
        <v>43</v>
      </c>
      <c r="D1588" t="s">
        <v>61</v>
      </c>
      <c r="E1588" t="s">
        <v>64</v>
      </c>
      <c r="F1588" t="s">
        <v>33</v>
      </c>
      <c r="G1588">
        <v>0</v>
      </c>
      <c r="H1588">
        <v>0</v>
      </c>
      <c r="I1588">
        <v>0</v>
      </c>
      <c r="J1588">
        <v>0</v>
      </c>
      <c r="K1588">
        <v>-8.3333333333333301E-2</v>
      </c>
      <c r="L1588">
        <v>-2.3916666666669601E-2</v>
      </c>
      <c r="S1588" t="s">
        <v>178</v>
      </c>
      <c r="T1588" t="s">
        <v>61</v>
      </c>
      <c r="U1588" t="s">
        <v>41</v>
      </c>
      <c r="V1588" t="s">
        <v>36</v>
      </c>
      <c r="W1588" t="s">
        <v>37</v>
      </c>
      <c r="X1588">
        <v>863</v>
      </c>
      <c r="Y1588">
        <v>104</v>
      </c>
      <c r="Z1588">
        <v>745</v>
      </c>
      <c r="AA1588">
        <v>3.4173059139488697E-2</v>
      </c>
      <c r="AB1588">
        <v>-0.86086205510847402</v>
      </c>
      <c r="AC1588">
        <v>1.0176773098587399</v>
      </c>
    </row>
    <row r="1589" spans="1:29" x14ac:dyDescent="0.35">
      <c r="A1589" t="s">
        <v>29</v>
      </c>
      <c r="B1589">
        <v>1</v>
      </c>
      <c r="C1589" t="s">
        <v>43</v>
      </c>
      <c r="D1589" t="s">
        <v>61</v>
      </c>
      <c r="E1589" t="s">
        <v>64</v>
      </c>
      <c r="F1589" t="s">
        <v>33</v>
      </c>
      <c r="G1589">
        <v>0.25</v>
      </c>
      <c r="H1589">
        <v>0.54974999999997898</v>
      </c>
      <c r="I1589">
        <v>0.25</v>
      </c>
      <c r="J1589">
        <v>0.54974999999997898</v>
      </c>
      <c r="K1589">
        <v>0.16666666666666699</v>
      </c>
      <c r="L1589">
        <v>0.52583333333330995</v>
      </c>
      <c r="S1589" t="s">
        <v>179</v>
      </c>
      <c r="T1589" t="s">
        <v>61</v>
      </c>
      <c r="U1589" t="s">
        <v>41</v>
      </c>
      <c r="V1589" t="s">
        <v>36</v>
      </c>
      <c r="W1589" t="s">
        <v>37</v>
      </c>
      <c r="X1589">
        <v>863</v>
      </c>
      <c r="Y1589">
        <v>104</v>
      </c>
      <c r="Z1589">
        <v>745</v>
      </c>
      <c r="AA1589">
        <v>3.4173059139488697E-2</v>
      </c>
      <c r="AB1589">
        <v>-0.86086205510847402</v>
      </c>
      <c r="AC1589">
        <v>1.0176773098587399</v>
      </c>
    </row>
    <row r="1590" spans="1:29" x14ac:dyDescent="0.35">
      <c r="A1590" t="s">
        <v>29</v>
      </c>
      <c r="B1590">
        <v>1</v>
      </c>
      <c r="C1590" t="s">
        <v>30</v>
      </c>
      <c r="D1590" t="s">
        <v>61</v>
      </c>
      <c r="E1590" t="s">
        <v>65</v>
      </c>
      <c r="F1590" t="s">
        <v>47</v>
      </c>
      <c r="G1590">
        <v>1.1666666666666701</v>
      </c>
      <c r="H1590">
        <v>1.7054166666666799</v>
      </c>
      <c r="I1590">
        <v>0</v>
      </c>
      <c r="J1590">
        <v>0</v>
      </c>
      <c r="K1590" s="1">
        <v>-9.2518585385429703E-17</v>
      </c>
      <c r="L1590" s="1">
        <v>-7.4014868308343802E-17</v>
      </c>
      <c r="S1590" t="s">
        <v>173</v>
      </c>
      <c r="T1590" t="s">
        <v>61</v>
      </c>
      <c r="U1590" t="s">
        <v>35</v>
      </c>
      <c r="V1590" t="s">
        <v>36</v>
      </c>
      <c r="W1590" t="s">
        <v>37</v>
      </c>
      <c r="X1590">
        <v>306</v>
      </c>
      <c r="Y1590">
        <v>109</v>
      </c>
      <c r="Z1590">
        <v>270</v>
      </c>
      <c r="AA1590">
        <v>-1.19199398140619</v>
      </c>
      <c r="AB1590">
        <v>-1.25383276814289</v>
      </c>
      <c r="AC1590">
        <v>1.36575016153641</v>
      </c>
    </row>
    <row r="1591" spans="1:29" x14ac:dyDescent="0.35">
      <c r="A1591" t="s">
        <v>29</v>
      </c>
      <c r="B1591">
        <v>1</v>
      </c>
      <c r="C1591" t="s">
        <v>30</v>
      </c>
      <c r="D1591" t="s">
        <v>61</v>
      </c>
      <c r="E1591" t="s">
        <v>65</v>
      </c>
      <c r="F1591" t="s">
        <v>47</v>
      </c>
      <c r="G1591">
        <v>0.83333333333333304</v>
      </c>
      <c r="H1591">
        <v>0.42933333333337498</v>
      </c>
      <c r="I1591">
        <v>-0.33333333333333298</v>
      </c>
      <c r="J1591">
        <v>-0.86616666666664799</v>
      </c>
      <c r="K1591">
        <v>-0.33333333333333298</v>
      </c>
      <c r="L1591">
        <v>-1.2760833333332999</v>
      </c>
      <c r="S1591" t="s">
        <v>177</v>
      </c>
      <c r="T1591" t="s">
        <v>61</v>
      </c>
      <c r="U1591" t="s">
        <v>35</v>
      </c>
      <c r="V1591" t="s">
        <v>36</v>
      </c>
      <c r="W1591" t="s">
        <v>37</v>
      </c>
      <c r="X1591">
        <v>306</v>
      </c>
      <c r="Y1591">
        <v>109</v>
      </c>
      <c r="Z1591">
        <v>270</v>
      </c>
      <c r="AA1591">
        <v>-1.19199398140619</v>
      </c>
      <c r="AB1591">
        <v>-1.25383276814289</v>
      </c>
      <c r="AC1591">
        <v>1.36575016153641</v>
      </c>
    </row>
    <row r="1592" spans="1:29" x14ac:dyDescent="0.35">
      <c r="A1592" t="s">
        <v>29</v>
      </c>
      <c r="B1592">
        <v>1</v>
      </c>
      <c r="C1592" t="s">
        <v>30</v>
      </c>
      <c r="D1592" t="s">
        <v>61</v>
      </c>
      <c r="E1592" t="s">
        <v>65</v>
      </c>
      <c r="F1592" t="s">
        <v>47</v>
      </c>
      <c r="G1592">
        <v>0</v>
      </c>
      <c r="H1592">
        <v>0</v>
      </c>
      <c r="I1592">
        <v>-1.1666666666666701</v>
      </c>
      <c r="J1592">
        <v>-1.2955000000000201</v>
      </c>
      <c r="K1592">
        <v>-1.1666666666666701</v>
      </c>
      <c r="L1592">
        <v>-1.7054166666666799</v>
      </c>
      <c r="S1592" t="s">
        <v>178</v>
      </c>
      <c r="T1592" t="s">
        <v>61</v>
      </c>
      <c r="U1592" t="s">
        <v>35</v>
      </c>
      <c r="V1592" t="s">
        <v>36</v>
      </c>
      <c r="W1592" t="s">
        <v>37</v>
      </c>
      <c r="X1592">
        <v>306</v>
      </c>
      <c r="Y1592">
        <v>109</v>
      </c>
      <c r="Z1592">
        <v>270</v>
      </c>
      <c r="AA1592">
        <v>-1.19199398140619</v>
      </c>
      <c r="AB1592">
        <v>-1.25383276814289</v>
      </c>
      <c r="AC1592">
        <v>1.36575016153641</v>
      </c>
    </row>
    <row r="1593" spans="1:29" x14ac:dyDescent="0.35">
      <c r="A1593" t="s">
        <v>29</v>
      </c>
      <c r="B1593">
        <v>1</v>
      </c>
      <c r="C1593" t="s">
        <v>30</v>
      </c>
      <c r="D1593" t="s">
        <v>61</v>
      </c>
      <c r="E1593" t="s">
        <v>65</v>
      </c>
      <c r="F1593" t="s">
        <v>47</v>
      </c>
      <c r="G1593">
        <v>0.16666666666666699</v>
      </c>
      <c r="H1593">
        <v>6.6750000000013202E-2</v>
      </c>
      <c r="I1593">
        <v>-1</v>
      </c>
      <c r="J1593">
        <v>-1.22875000000001</v>
      </c>
      <c r="K1593">
        <v>-1</v>
      </c>
      <c r="L1593">
        <v>-1.63866666666667</v>
      </c>
      <c r="S1593" t="s">
        <v>179</v>
      </c>
      <c r="T1593" t="s">
        <v>61</v>
      </c>
      <c r="U1593" t="s">
        <v>35</v>
      </c>
      <c r="V1593" t="s">
        <v>36</v>
      </c>
      <c r="W1593" t="s">
        <v>37</v>
      </c>
      <c r="X1593">
        <v>306</v>
      </c>
      <c r="Y1593">
        <v>109</v>
      </c>
      <c r="Z1593">
        <v>270</v>
      </c>
      <c r="AA1593">
        <v>-1.19199398140619</v>
      </c>
      <c r="AB1593">
        <v>-1.25383276814289</v>
      </c>
      <c r="AC1593">
        <v>1.36575016153641</v>
      </c>
    </row>
    <row r="1594" spans="1:29" x14ac:dyDescent="0.35">
      <c r="A1594" t="s">
        <v>29</v>
      </c>
      <c r="B1594">
        <v>1</v>
      </c>
      <c r="C1594" t="s">
        <v>30</v>
      </c>
      <c r="D1594" t="s">
        <v>61</v>
      </c>
      <c r="E1594" t="s">
        <v>65</v>
      </c>
      <c r="F1594" t="s">
        <v>47</v>
      </c>
      <c r="G1594">
        <v>0.5</v>
      </c>
      <c r="H1594">
        <v>0.12700000000002901</v>
      </c>
      <c r="I1594">
        <v>-0.66666666666666696</v>
      </c>
      <c r="J1594">
        <v>-1.98833333333331</v>
      </c>
      <c r="K1594">
        <v>-0.66666666666666696</v>
      </c>
      <c r="L1594">
        <v>-1.5784166666666499</v>
      </c>
      <c r="S1594" t="s">
        <v>174</v>
      </c>
      <c r="T1594" t="s">
        <v>61</v>
      </c>
      <c r="U1594" t="s">
        <v>35</v>
      </c>
      <c r="V1594" t="s">
        <v>36</v>
      </c>
      <c r="W1594" t="s">
        <v>37</v>
      </c>
      <c r="X1594">
        <v>306</v>
      </c>
      <c r="Y1594">
        <v>109</v>
      </c>
      <c r="Z1594">
        <v>270</v>
      </c>
      <c r="AA1594">
        <v>-1.19199398140619</v>
      </c>
      <c r="AB1594">
        <v>-1.25383276814289</v>
      </c>
      <c r="AC1594">
        <v>1.36575016153641</v>
      </c>
    </row>
    <row r="1595" spans="1:29" x14ac:dyDescent="0.35">
      <c r="A1595" t="s">
        <v>29</v>
      </c>
      <c r="B1595">
        <v>1</v>
      </c>
      <c r="C1595" t="s">
        <v>30</v>
      </c>
      <c r="D1595" t="s">
        <v>61</v>
      </c>
      <c r="E1595" t="s">
        <v>65</v>
      </c>
      <c r="F1595" t="s">
        <v>47</v>
      </c>
      <c r="G1595">
        <v>0.16666666666666699</v>
      </c>
      <c r="H1595">
        <v>1.8333333333354501E-2</v>
      </c>
      <c r="I1595">
        <v>-1</v>
      </c>
      <c r="J1595">
        <v>-2.09699999999998</v>
      </c>
      <c r="K1595">
        <v>-1</v>
      </c>
      <c r="L1595">
        <v>-1.6870833333333199</v>
      </c>
      <c r="S1595" t="s">
        <v>175</v>
      </c>
      <c r="T1595" t="s">
        <v>61</v>
      </c>
      <c r="U1595" t="s">
        <v>35</v>
      </c>
      <c r="V1595" t="s">
        <v>36</v>
      </c>
      <c r="W1595" t="s">
        <v>37</v>
      </c>
      <c r="X1595">
        <v>306</v>
      </c>
      <c r="Y1595">
        <v>109</v>
      </c>
      <c r="Z1595">
        <v>270</v>
      </c>
      <c r="AA1595">
        <v>-1.19199398140619</v>
      </c>
      <c r="AB1595">
        <v>-1.25383276814289</v>
      </c>
      <c r="AC1595">
        <v>1.36575016153641</v>
      </c>
    </row>
    <row r="1596" spans="1:29" x14ac:dyDescent="0.35">
      <c r="A1596" t="s">
        <v>29</v>
      </c>
      <c r="B1596">
        <v>1</v>
      </c>
      <c r="C1596" t="s">
        <v>30</v>
      </c>
      <c r="D1596" t="s">
        <v>61</v>
      </c>
      <c r="E1596" t="s">
        <v>65</v>
      </c>
      <c r="F1596" t="s">
        <v>47</v>
      </c>
      <c r="G1596">
        <v>1</v>
      </c>
      <c r="H1596">
        <v>0.99433333333342999</v>
      </c>
      <c r="I1596">
        <v>-0.16666666666666699</v>
      </c>
      <c r="J1596">
        <v>-1.1209999999999101</v>
      </c>
      <c r="K1596">
        <v>-0.16666666666666699</v>
      </c>
      <c r="L1596">
        <v>-0.71108333333324902</v>
      </c>
      <c r="S1596" t="s">
        <v>176</v>
      </c>
      <c r="T1596" t="s">
        <v>61</v>
      </c>
      <c r="U1596" t="s">
        <v>35</v>
      </c>
      <c r="V1596" t="s">
        <v>36</v>
      </c>
      <c r="W1596" t="s">
        <v>37</v>
      </c>
      <c r="X1596">
        <v>306</v>
      </c>
      <c r="Y1596">
        <v>109</v>
      </c>
      <c r="Z1596">
        <v>270</v>
      </c>
      <c r="AA1596">
        <v>-1.19199398140619</v>
      </c>
      <c r="AB1596">
        <v>-1.25383276814289</v>
      </c>
      <c r="AC1596">
        <v>1.36575016153641</v>
      </c>
    </row>
    <row r="1597" spans="1:29" x14ac:dyDescent="0.35">
      <c r="A1597" t="s">
        <v>29</v>
      </c>
      <c r="B1597">
        <v>1</v>
      </c>
      <c r="C1597" t="s">
        <v>30</v>
      </c>
      <c r="D1597" t="s">
        <v>61</v>
      </c>
      <c r="E1597" t="s">
        <v>66</v>
      </c>
      <c r="F1597" t="s">
        <v>40</v>
      </c>
      <c r="G1597">
        <v>0.5</v>
      </c>
      <c r="H1597">
        <v>0.30708333333336701</v>
      </c>
      <c r="I1597">
        <v>0</v>
      </c>
      <c r="J1597">
        <v>0</v>
      </c>
      <c r="K1597">
        <v>0</v>
      </c>
      <c r="L1597" s="1">
        <v>-3.2381504884900401E-17</v>
      </c>
      <c r="S1597" t="s">
        <v>173</v>
      </c>
      <c r="T1597" t="s">
        <v>61</v>
      </c>
      <c r="U1597" t="s">
        <v>35</v>
      </c>
      <c r="V1597" t="s">
        <v>36</v>
      </c>
      <c r="W1597" t="s">
        <v>45</v>
      </c>
      <c r="X1597">
        <v>741</v>
      </c>
      <c r="Y1597">
        <v>63</v>
      </c>
      <c r="Z1597">
        <v>510</v>
      </c>
      <c r="AA1597">
        <v>0.41518891487181803</v>
      </c>
      <c r="AB1597">
        <v>1.5317328755672301E-2</v>
      </c>
      <c r="AC1597">
        <v>0.10294599207560901</v>
      </c>
    </row>
    <row r="1598" spans="1:29" x14ac:dyDescent="0.35">
      <c r="A1598" t="s">
        <v>29</v>
      </c>
      <c r="B1598">
        <v>1</v>
      </c>
      <c r="C1598" t="s">
        <v>30</v>
      </c>
      <c r="D1598" t="s">
        <v>61</v>
      </c>
      <c r="E1598" t="s">
        <v>66</v>
      </c>
      <c r="F1598" t="s">
        <v>40</v>
      </c>
      <c r="G1598">
        <v>0</v>
      </c>
      <c r="H1598">
        <v>0</v>
      </c>
      <c r="I1598">
        <v>0</v>
      </c>
      <c r="J1598">
        <v>0</v>
      </c>
      <c r="K1598">
        <v>-0.5</v>
      </c>
      <c r="L1598">
        <v>-0.30708333333336701</v>
      </c>
      <c r="S1598" t="s">
        <v>177</v>
      </c>
      <c r="T1598" t="s">
        <v>61</v>
      </c>
      <c r="U1598" t="s">
        <v>35</v>
      </c>
      <c r="V1598" t="s">
        <v>36</v>
      </c>
      <c r="W1598" t="s">
        <v>45</v>
      </c>
      <c r="X1598">
        <v>741</v>
      </c>
      <c r="Y1598">
        <v>63</v>
      </c>
      <c r="Z1598">
        <v>510</v>
      </c>
      <c r="AA1598">
        <v>0.41518891487181803</v>
      </c>
      <c r="AB1598">
        <v>1.5317328755672301E-2</v>
      </c>
      <c r="AC1598">
        <v>0.10294599207560901</v>
      </c>
    </row>
    <row r="1599" spans="1:29" x14ac:dyDescent="0.35">
      <c r="A1599" t="s">
        <v>29</v>
      </c>
      <c r="B1599">
        <v>1</v>
      </c>
      <c r="C1599" t="s">
        <v>30</v>
      </c>
      <c r="D1599" t="s">
        <v>61</v>
      </c>
      <c r="E1599" t="s">
        <v>66</v>
      </c>
      <c r="F1599" t="s">
        <v>40</v>
      </c>
      <c r="G1599">
        <v>0</v>
      </c>
      <c r="H1599">
        <v>0</v>
      </c>
      <c r="I1599">
        <v>0</v>
      </c>
      <c r="J1599">
        <v>0</v>
      </c>
      <c r="K1599">
        <v>-0.5</v>
      </c>
      <c r="L1599">
        <v>-0.30708333333336701</v>
      </c>
      <c r="S1599" t="s">
        <v>178</v>
      </c>
      <c r="T1599" t="s">
        <v>61</v>
      </c>
      <c r="U1599" t="s">
        <v>35</v>
      </c>
      <c r="V1599" t="s">
        <v>36</v>
      </c>
      <c r="W1599" t="s">
        <v>45</v>
      </c>
      <c r="X1599">
        <v>741</v>
      </c>
      <c r="Y1599">
        <v>63</v>
      </c>
      <c r="Z1599">
        <v>510</v>
      </c>
      <c r="AA1599">
        <v>0.41518891487181803</v>
      </c>
      <c r="AB1599">
        <v>1.5317328755672301E-2</v>
      </c>
      <c r="AC1599">
        <v>0.10294599207560901</v>
      </c>
    </row>
    <row r="1600" spans="1:29" x14ac:dyDescent="0.35">
      <c r="A1600" t="s">
        <v>29</v>
      </c>
      <c r="B1600">
        <v>1</v>
      </c>
      <c r="C1600" t="s">
        <v>30</v>
      </c>
      <c r="D1600" t="s">
        <v>61</v>
      </c>
      <c r="E1600" t="s">
        <v>66</v>
      </c>
      <c r="F1600" t="s">
        <v>40</v>
      </c>
      <c r="G1600">
        <v>0</v>
      </c>
      <c r="H1600">
        <v>0</v>
      </c>
      <c r="I1600">
        <v>0</v>
      </c>
      <c r="J1600">
        <v>0</v>
      </c>
      <c r="K1600">
        <v>-0.5</v>
      </c>
      <c r="L1600">
        <v>-0.30708333333336701</v>
      </c>
      <c r="S1600" t="s">
        <v>179</v>
      </c>
      <c r="T1600" t="s">
        <v>61</v>
      </c>
      <c r="U1600" t="s">
        <v>35</v>
      </c>
      <c r="V1600" t="s">
        <v>36</v>
      </c>
      <c r="W1600" t="s">
        <v>45</v>
      </c>
      <c r="X1600">
        <v>741</v>
      </c>
      <c r="Y1600">
        <v>63</v>
      </c>
      <c r="Z1600">
        <v>510</v>
      </c>
      <c r="AA1600">
        <v>0.41518891487181803</v>
      </c>
      <c r="AB1600">
        <v>1.5317328755672301E-2</v>
      </c>
      <c r="AC1600">
        <v>0.10294599207560901</v>
      </c>
    </row>
    <row r="1601" spans="1:29" x14ac:dyDescent="0.35">
      <c r="A1601" t="s">
        <v>29</v>
      </c>
      <c r="B1601">
        <v>1</v>
      </c>
      <c r="C1601" t="s">
        <v>30</v>
      </c>
      <c r="D1601" t="s">
        <v>61</v>
      </c>
      <c r="E1601" t="s">
        <v>66</v>
      </c>
      <c r="F1601" t="s">
        <v>40</v>
      </c>
      <c r="G1601">
        <v>0.66666666666666696</v>
      </c>
      <c r="H1601">
        <v>0.48700000000000399</v>
      </c>
      <c r="I1601">
        <v>-0.33333333333333298</v>
      </c>
      <c r="J1601">
        <v>-0.12716666666672899</v>
      </c>
      <c r="K1601">
        <v>0.16666666666666699</v>
      </c>
      <c r="L1601">
        <v>0.179916666666638</v>
      </c>
      <c r="S1601" t="s">
        <v>174</v>
      </c>
      <c r="T1601" t="s">
        <v>61</v>
      </c>
      <c r="U1601" t="s">
        <v>35</v>
      </c>
      <c r="V1601" t="s">
        <v>36</v>
      </c>
      <c r="W1601" t="s">
        <v>45</v>
      </c>
      <c r="X1601">
        <v>741</v>
      </c>
      <c r="Y1601">
        <v>63</v>
      </c>
      <c r="Z1601">
        <v>510</v>
      </c>
      <c r="AA1601">
        <v>0.41518891487181803</v>
      </c>
      <c r="AB1601">
        <v>1.5317328755672301E-2</v>
      </c>
      <c r="AC1601">
        <v>0.10294599207560901</v>
      </c>
    </row>
    <row r="1602" spans="1:29" x14ac:dyDescent="0.35">
      <c r="A1602" t="s">
        <v>29</v>
      </c>
      <c r="B1602">
        <v>1</v>
      </c>
      <c r="C1602" t="s">
        <v>30</v>
      </c>
      <c r="D1602" t="s">
        <v>61</v>
      </c>
      <c r="E1602" t="s">
        <v>66</v>
      </c>
      <c r="F1602" t="s">
        <v>40</v>
      </c>
      <c r="G1602">
        <v>0</v>
      </c>
      <c r="H1602">
        <v>0</v>
      </c>
      <c r="I1602">
        <v>-1</v>
      </c>
      <c r="J1602">
        <v>-0.61416666666673303</v>
      </c>
      <c r="K1602">
        <v>-0.5</v>
      </c>
      <c r="L1602">
        <v>-0.30708333333336701</v>
      </c>
      <c r="S1602" t="s">
        <v>175</v>
      </c>
      <c r="T1602" t="s">
        <v>61</v>
      </c>
      <c r="U1602" t="s">
        <v>35</v>
      </c>
      <c r="V1602" t="s">
        <v>36</v>
      </c>
      <c r="W1602" t="s">
        <v>45</v>
      </c>
      <c r="X1602">
        <v>741</v>
      </c>
      <c r="Y1602">
        <v>63</v>
      </c>
      <c r="Z1602">
        <v>510</v>
      </c>
      <c r="AA1602">
        <v>0.41518891487181803</v>
      </c>
      <c r="AB1602">
        <v>1.5317328755672301E-2</v>
      </c>
      <c r="AC1602">
        <v>0.10294599207560901</v>
      </c>
    </row>
    <row r="1603" spans="1:29" x14ac:dyDescent="0.35">
      <c r="A1603" t="s">
        <v>29</v>
      </c>
      <c r="B1603">
        <v>1</v>
      </c>
      <c r="C1603" t="s">
        <v>30</v>
      </c>
      <c r="D1603" t="s">
        <v>61</v>
      </c>
      <c r="E1603" t="s">
        <v>66</v>
      </c>
      <c r="F1603" t="s">
        <v>40</v>
      </c>
      <c r="G1603">
        <v>0</v>
      </c>
      <c r="H1603">
        <v>0</v>
      </c>
      <c r="I1603">
        <v>-1</v>
      </c>
      <c r="J1603">
        <v>-0.61416666666673303</v>
      </c>
      <c r="K1603">
        <v>-0.5</v>
      </c>
      <c r="L1603">
        <v>-0.30708333333336701</v>
      </c>
      <c r="S1603" t="s">
        <v>176</v>
      </c>
      <c r="T1603" t="s">
        <v>61</v>
      </c>
      <c r="U1603" t="s">
        <v>35</v>
      </c>
      <c r="V1603" t="s">
        <v>36</v>
      </c>
      <c r="W1603" t="s">
        <v>45</v>
      </c>
      <c r="X1603">
        <v>741</v>
      </c>
      <c r="Y1603">
        <v>63</v>
      </c>
      <c r="Z1603">
        <v>510</v>
      </c>
      <c r="AA1603">
        <v>0.41518891487181803</v>
      </c>
      <c r="AB1603">
        <v>1.5317328755672301E-2</v>
      </c>
      <c r="AC1603">
        <v>0.10294599207560901</v>
      </c>
    </row>
    <row r="1604" spans="1:29" x14ac:dyDescent="0.35">
      <c r="A1604" t="s">
        <v>29</v>
      </c>
      <c r="B1604">
        <v>1</v>
      </c>
      <c r="C1604" t="s">
        <v>55</v>
      </c>
      <c r="D1604" t="s">
        <v>61</v>
      </c>
      <c r="E1604" t="s">
        <v>67</v>
      </c>
      <c r="F1604" t="s">
        <v>33</v>
      </c>
      <c r="G1604">
        <v>0.58333333333333304</v>
      </c>
      <c r="H1604">
        <v>0.16050000000001299</v>
      </c>
      <c r="I1604">
        <v>0</v>
      </c>
      <c r="J1604">
        <v>0</v>
      </c>
      <c r="K1604" s="1">
        <v>-7.4014868308343802E-17</v>
      </c>
      <c r="L1604" s="1">
        <v>-1.8503717077085901E-17</v>
      </c>
      <c r="S1604" t="s">
        <v>173</v>
      </c>
      <c r="T1604" t="s">
        <v>61</v>
      </c>
      <c r="U1604" t="s">
        <v>35</v>
      </c>
      <c r="V1604" t="s">
        <v>42</v>
      </c>
      <c r="W1604" t="s">
        <v>45</v>
      </c>
      <c r="X1604">
        <v>751</v>
      </c>
      <c r="Y1604">
        <v>27</v>
      </c>
      <c r="Z1604">
        <v>395</v>
      </c>
      <c r="AA1604">
        <v>-0.35491955626139299</v>
      </c>
      <c r="AB1604">
        <v>4.4493193052191002E-2</v>
      </c>
      <c r="AC1604">
        <v>-0.88533553185023595</v>
      </c>
    </row>
    <row r="1605" spans="1:29" x14ac:dyDescent="0.35">
      <c r="A1605" t="s">
        <v>29</v>
      </c>
      <c r="B1605">
        <v>1</v>
      </c>
      <c r="C1605" t="s">
        <v>55</v>
      </c>
      <c r="D1605" t="s">
        <v>61</v>
      </c>
      <c r="E1605" t="s">
        <v>67</v>
      </c>
      <c r="F1605" t="s">
        <v>33</v>
      </c>
      <c r="G1605">
        <v>0.33333333333333298</v>
      </c>
      <c r="H1605">
        <v>0.825666666666658</v>
      </c>
      <c r="I1605">
        <v>-0.66666666666666696</v>
      </c>
      <c r="J1605">
        <v>0.75799999999996204</v>
      </c>
      <c r="K1605">
        <v>-0.25</v>
      </c>
      <c r="L1605">
        <v>0.66516666666664503</v>
      </c>
      <c r="S1605" t="s">
        <v>174</v>
      </c>
      <c r="T1605" t="s">
        <v>61</v>
      </c>
      <c r="U1605" t="s">
        <v>35</v>
      </c>
      <c r="V1605" t="s">
        <v>42</v>
      </c>
      <c r="W1605" t="s">
        <v>45</v>
      </c>
      <c r="X1605">
        <v>751</v>
      </c>
      <c r="Y1605">
        <v>27</v>
      </c>
      <c r="Z1605">
        <v>395</v>
      </c>
      <c r="AA1605">
        <v>-0.35491955626139299</v>
      </c>
      <c r="AB1605">
        <v>4.4493193052191002E-2</v>
      </c>
      <c r="AC1605">
        <v>-0.88533553185023595</v>
      </c>
    </row>
    <row r="1606" spans="1:29" x14ac:dyDescent="0.35">
      <c r="A1606" t="s">
        <v>29</v>
      </c>
      <c r="B1606">
        <v>1</v>
      </c>
      <c r="C1606" t="s">
        <v>55</v>
      </c>
      <c r="D1606" t="s">
        <v>61</v>
      </c>
      <c r="E1606" t="s">
        <v>67</v>
      </c>
      <c r="F1606" t="s">
        <v>33</v>
      </c>
      <c r="G1606">
        <v>0</v>
      </c>
      <c r="H1606">
        <v>0</v>
      </c>
      <c r="I1606">
        <v>-1</v>
      </c>
      <c r="J1606">
        <v>-6.7666666666696004E-2</v>
      </c>
      <c r="K1606">
        <v>-0.58333333333333304</v>
      </c>
      <c r="L1606">
        <v>-0.16050000000001299</v>
      </c>
      <c r="S1606" t="s">
        <v>175</v>
      </c>
      <c r="T1606" t="s">
        <v>61</v>
      </c>
      <c r="U1606" t="s">
        <v>35</v>
      </c>
      <c r="V1606" t="s">
        <v>42</v>
      </c>
      <c r="W1606" t="s">
        <v>45</v>
      </c>
      <c r="X1606">
        <v>751</v>
      </c>
      <c r="Y1606">
        <v>27</v>
      </c>
      <c r="Z1606">
        <v>395</v>
      </c>
      <c r="AA1606">
        <v>-0.35491955626139299</v>
      </c>
      <c r="AB1606">
        <v>4.4493193052191002E-2</v>
      </c>
      <c r="AC1606">
        <v>-0.88533553185023595</v>
      </c>
    </row>
    <row r="1607" spans="1:29" x14ac:dyDescent="0.35">
      <c r="A1607" t="s">
        <v>29</v>
      </c>
      <c r="B1607">
        <v>1</v>
      </c>
      <c r="C1607" t="s">
        <v>55</v>
      </c>
      <c r="D1607" t="s">
        <v>61</v>
      </c>
      <c r="E1607" t="s">
        <v>67</v>
      </c>
      <c r="F1607" t="s">
        <v>33</v>
      </c>
      <c r="G1607">
        <v>1.25</v>
      </c>
      <c r="H1607">
        <v>0.79524999999999102</v>
      </c>
      <c r="I1607">
        <v>0.25</v>
      </c>
      <c r="J1607">
        <v>0.72758333333329495</v>
      </c>
      <c r="K1607">
        <v>0.66666666666666696</v>
      </c>
      <c r="L1607">
        <v>0.63474999999997805</v>
      </c>
      <c r="S1607" t="s">
        <v>176</v>
      </c>
      <c r="T1607" t="s">
        <v>61</v>
      </c>
      <c r="U1607" t="s">
        <v>35</v>
      </c>
      <c r="V1607" t="s">
        <v>42</v>
      </c>
      <c r="W1607" t="s">
        <v>45</v>
      </c>
      <c r="X1607">
        <v>751</v>
      </c>
      <c r="Y1607">
        <v>27</v>
      </c>
      <c r="Z1607">
        <v>395</v>
      </c>
      <c r="AA1607">
        <v>-0.35491955626139299</v>
      </c>
      <c r="AB1607">
        <v>4.4493193052191002E-2</v>
      </c>
      <c r="AC1607">
        <v>-0.88533553185023595</v>
      </c>
    </row>
    <row r="1608" spans="1:29" x14ac:dyDescent="0.35">
      <c r="A1608" t="s">
        <v>29</v>
      </c>
      <c r="B1608">
        <v>1</v>
      </c>
      <c r="C1608" t="s">
        <v>55</v>
      </c>
      <c r="D1608" t="s">
        <v>61</v>
      </c>
      <c r="E1608" t="s">
        <v>67</v>
      </c>
      <c r="F1608" t="s">
        <v>33</v>
      </c>
      <c r="G1608">
        <v>0.16666666666666699</v>
      </c>
      <c r="H1608">
        <v>3.6833333333334002E-2</v>
      </c>
      <c r="I1608">
        <v>0</v>
      </c>
      <c r="J1608">
        <v>-0.216499999999996</v>
      </c>
      <c r="K1608">
        <v>-0.41666666666666702</v>
      </c>
      <c r="L1608">
        <v>-0.123666666666679</v>
      </c>
      <c r="S1608" t="s">
        <v>177</v>
      </c>
      <c r="T1608" t="s">
        <v>61</v>
      </c>
      <c r="U1608" t="s">
        <v>35</v>
      </c>
      <c r="V1608" t="s">
        <v>42</v>
      </c>
      <c r="W1608" t="s">
        <v>45</v>
      </c>
      <c r="X1608">
        <v>751</v>
      </c>
      <c r="Y1608">
        <v>27</v>
      </c>
      <c r="Z1608">
        <v>395</v>
      </c>
      <c r="AA1608">
        <v>-0.35491955626139299</v>
      </c>
      <c r="AB1608">
        <v>4.4493193052191002E-2</v>
      </c>
      <c r="AC1608">
        <v>-0.88533553185023595</v>
      </c>
    </row>
    <row r="1609" spans="1:29" x14ac:dyDescent="0.35">
      <c r="A1609" t="s">
        <v>29</v>
      </c>
      <c r="B1609">
        <v>1</v>
      </c>
      <c r="C1609" t="s">
        <v>55</v>
      </c>
      <c r="D1609" t="s">
        <v>61</v>
      </c>
      <c r="E1609" t="s">
        <v>67</v>
      </c>
      <c r="F1609" t="s">
        <v>33</v>
      </c>
      <c r="G1609">
        <v>0.16666666666666699</v>
      </c>
      <c r="H1609">
        <v>0.224000000000009</v>
      </c>
      <c r="I1609">
        <v>0</v>
      </c>
      <c r="J1609">
        <v>-2.93333333333218E-2</v>
      </c>
      <c r="K1609">
        <v>-0.41666666666666702</v>
      </c>
      <c r="L1609">
        <v>6.3499999999995296E-2</v>
      </c>
      <c r="S1609" t="s">
        <v>178</v>
      </c>
      <c r="T1609" t="s">
        <v>61</v>
      </c>
      <c r="U1609" t="s">
        <v>35</v>
      </c>
      <c r="V1609" t="s">
        <v>42</v>
      </c>
      <c r="W1609" t="s">
        <v>45</v>
      </c>
      <c r="X1609">
        <v>751</v>
      </c>
      <c r="Y1609">
        <v>27</v>
      </c>
      <c r="Z1609">
        <v>395</v>
      </c>
      <c r="AA1609">
        <v>-0.35491955626139299</v>
      </c>
      <c r="AB1609">
        <v>4.4493193052191002E-2</v>
      </c>
      <c r="AC1609">
        <v>-0.88533553185023595</v>
      </c>
    </row>
    <row r="1610" spans="1:29" x14ac:dyDescent="0.35">
      <c r="A1610" t="s">
        <v>29</v>
      </c>
      <c r="B1610">
        <v>1</v>
      </c>
      <c r="C1610" t="s">
        <v>55</v>
      </c>
      <c r="D1610" t="s">
        <v>61</v>
      </c>
      <c r="E1610" t="s">
        <v>67</v>
      </c>
      <c r="F1610" t="s">
        <v>33</v>
      </c>
      <c r="G1610">
        <v>8.3333333333333301E-2</v>
      </c>
      <c r="H1610">
        <v>0.17750000000000901</v>
      </c>
      <c r="I1610">
        <v>-8.3333333333333301E-2</v>
      </c>
      <c r="J1610">
        <v>-7.5833333333321304E-2</v>
      </c>
      <c r="K1610">
        <v>-0.5</v>
      </c>
      <c r="L1610">
        <v>1.69999999999959E-2</v>
      </c>
      <c r="S1610" t="s">
        <v>179</v>
      </c>
      <c r="T1610" t="s">
        <v>61</v>
      </c>
      <c r="U1610" t="s">
        <v>35</v>
      </c>
      <c r="V1610" t="s">
        <v>42</v>
      </c>
      <c r="W1610" t="s">
        <v>45</v>
      </c>
      <c r="X1610">
        <v>751</v>
      </c>
      <c r="Y1610">
        <v>27</v>
      </c>
      <c r="Z1610">
        <v>395</v>
      </c>
      <c r="AA1610">
        <v>-0.35491955626139299</v>
      </c>
      <c r="AB1610">
        <v>4.4493193052191002E-2</v>
      </c>
      <c r="AC1610">
        <v>-0.88533553185023595</v>
      </c>
    </row>
    <row r="1611" spans="1:29" x14ac:dyDescent="0.35">
      <c r="A1611" t="s">
        <v>29</v>
      </c>
      <c r="B1611">
        <v>1</v>
      </c>
      <c r="C1611" t="s">
        <v>55</v>
      </c>
      <c r="D1611" t="s">
        <v>61</v>
      </c>
      <c r="E1611" t="s">
        <v>68</v>
      </c>
      <c r="F1611" t="s">
        <v>47</v>
      </c>
      <c r="G1611">
        <v>0.16666666666666699</v>
      </c>
      <c r="H1611">
        <v>0.106750000000034</v>
      </c>
      <c r="I1611">
        <v>0</v>
      </c>
      <c r="J1611">
        <v>0</v>
      </c>
      <c r="K1611" s="1">
        <v>4.62592926927149E-18</v>
      </c>
      <c r="L1611" s="1">
        <v>9.2518585385429707E-18</v>
      </c>
      <c r="S1611" t="s">
        <v>173</v>
      </c>
      <c r="T1611" t="s">
        <v>61</v>
      </c>
      <c r="U1611" t="s">
        <v>35</v>
      </c>
      <c r="V1611" t="s">
        <v>42</v>
      </c>
      <c r="W1611" t="s">
        <v>45</v>
      </c>
      <c r="X1611">
        <v>1145</v>
      </c>
      <c r="Y1611">
        <v>38</v>
      </c>
      <c r="Z1611">
        <v>617</v>
      </c>
      <c r="AA1611">
        <v>1.13172462279576</v>
      </c>
      <c r="AB1611">
        <v>1.1940222463350301</v>
      </c>
      <c r="AC1611">
        <v>-0.58336062176178405</v>
      </c>
    </row>
    <row r="1612" spans="1:29" x14ac:dyDescent="0.35">
      <c r="A1612" t="s">
        <v>29</v>
      </c>
      <c r="B1612">
        <v>1</v>
      </c>
      <c r="C1612" t="s">
        <v>55</v>
      </c>
      <c r="D1612" t="s">
        <v>61</v>
      </c>
      <c r="E1612" t="s">
        <v>68</v>
      </c>
      <c r="F1612" t="s">
        <v>47</v>
      </c>
      <c r="G1612">
        <v>1.1666666666666701</v>
      </c>
      <c r="H1612">
        <v>2.3713333333333599</v>
      </c>
      <c r="I1612">
        <v>1.1666666666666701</v>
      </c>
      <c r="J1612">
        <v>2.3713333333333599</v>
      </c>
      <c r="K1612">
        <v>1</v>
      </c>
      <c r="L1612">
        <v>2.2645833333333298</v>
      </c>
      <c r="S1612" t="s">
        <v>177</v>
      </c>
      <c r="T1612" t="s">
        <v>61</v>
      </c>
      <c r="U1612" t="s">
        <v>35</v>
      </c>
      <c r="V1612" t="s">
        <v>42</v>
      </c>
      <c r="W1612" t="s">
        <v>45</v>
      </c>
      <c r="X1612">
        <v>1145</v>
      </c>
      <c r="Y1612">
        <v>38</v>
      </c>
      <c r="Z1612">
        <v>617</v>
      </c>
      <c r="AA1612">
        <v>1.13172462279576</v>
      </c>
      <c r="AB1612">
        <v>1.1940222463350301</v>
      </c>
      <c r="AC1612">
        <v>-0.58336062176178405</v>
      </c>
    </row>
    <row r="1613" spans="1:29" x14ac:dyDescent="0.35">
      <c r="A1613" t="s">
        <v>29</v>
      </c>
      <c r="B1613">
        <v>1</v>
      </c>
      <c r="C1613" t="s">
        <v>55</v>
      </c>
      <c r="D1613" t="s">
        <v>61</v>
      </c>
      <c r="E1613" t="s">
        <v>68</v>
      </c>
      <c r="F1613" t="s">
        <v>47</v>
      </c>
      <c r="G1613">
        <v>0.83333333333333304</v>
      </c>
      <c r="H1613">
        <v>0.839666666666678</v>
      </c>
      <c r="I1613">
        <v>0.83333333333333304</v>
      </c>
      <c r="J1613">
        <v>0.839666666666678</v>
      </c>
      <c r="K1613">
        <v>0.66666666666666696</v>
      </c>
      <c r="L1613">
        <v>0.73291666666664501</v>
      </c>
      <c r="S1613" t="s">
        <v>178</v>
      </c>
      <c r="T1613" t="s">
        <v>61</v>
      </c>
      <c r="U1613" t="s">
        <v>35</v>
      </c>
      <c r="V1613" t="s">
        <v>42</v>
      </c>
      <c r="W1613" t="s">
        <v>45</v>
      </c>
      <c r="X1613">
        <v>1145</v>
      </c>
      <c r="Y1613">
        <v>38</v>
      </c>
      <c r="Z1613">
        <v>617</v>
      </c>
      <c r="AA1613">
        <v>1.13172462279576</v>
      </c>
      <c r="AB1613">
        <v>1.1940222463350301</v>
      </c>
      <c r="AC1613">
        <v>-0.58336062176178405</v>
      </c>
    </row>
    <row r="1614" spans="1:29" x14ac:dyDescent="0.35">
      <c r="A1614" t="s">
        <v>29</v>
      </c>
      <c r="B1614">
        <v>1</v>
      </c>
      <c r="C1614" t="s">
        <v>55</v>
      </c>
      <c r="D1614" t="s">
        <v>61</v>
      </c>
      <c r="E1614" t="s">
        <v>68</v>
      </c>
      <c r="F1614" t="s">
        <v>47</v>
      </c>
      <c r="G1614">
        <v>0.58333333333333304</v>
      </c>
      <c r="H1614">
        <v>1.2068333333333501</v>
      </c>
      <c r="I1614">
        <v>0.58333333333333304</v>
      </c>
      <c r="J1614">
        <v>1.2068333333333501</v>
      </c>
      <c r="K1614">
        <v>0.41666666666666702</v>
      </c>
      <c r="L1614">
        <v>1.10008333333332</v>
      </c>
      <c r="S1614" t="s">
        <v>179</v>
      </c>
      <c r="T1614" t="s">
        <v>61</v>
      </c>
      <c r="U1614" t="s">
        <v>35</v>
      </c>
      <c r="V1614" t="s">
        <v>42</v>
      </c>
      <c r="W1614" t="s">
        <v>45</v>
      </c>
      <c r="X1614">
        <v>1145</v>
      </c>
      <c r="Y1614">
        <v>38</v>
      </c>
      <c r="Z1614">
        <v>617</v>
      </c>
      <c r="AA1614">
        <v>1.13172462279576</v>
      </c>
      <c r="AB1614">
        <v>1.1940222463350301</v>
      </c>
      <c r="AC1614">
        <v>-0.58336062176178405</v>
      </c>
    </row>
    <row r="1615" spans="1:29" x14ac:dyDescent="0.35">
      <c r="A1615" t="s">
        <v>29</v>
      </c>
      <c r="B1615">
        <v>1</v>
      </c>
      <c r="C1615" t="s">
        <v>55</v>
      </c>
      <c r="D1615" t="s">
        <v>61</v>
      </c>
      <c r="E1615" t="s">
        <v>68</v>
      </c>
      <c r="F1615" t="s">
        <v>47</v>
      </c>
      <c r="G1615">
        <v>1.1666666666666701</v>
      </c>
      <c r="H1615">
        <v>0.379500000000007</v>
      </c>
      <c r="I1615">
        <v>0.83333333333333304</v>
      </c>
      <c r="J1615">
        <v>0.16599999999994</v>
      </c>
      <c r="K1615">
        <v>1</v>
      </c>
      <c r="L1615">
        <v>0.27274999999997301</v>
      </c>
      <c r="S1615" t="s">
        <v>174</v>
      </c>
      <c r="T1615" t="s">
        <v>61</v>
      </c>
      <c r="U1615" t="s">
        <v>35</v>
      </c>
      <c r="V1615" t="s">
        <v>42</v>
      </c>
      <c r="W1615" t="s">
        <v>45</v>
      </c>
      <c r="X1615">
        <v>1145</v>
      </c>
      <c r="Y1615">
        <v>38</v>
      </c>
      <c r="Z1615">
        <v>617</v>
      </c>
      <c r="AA1615">
        <v>1.13172462279576</v>
      </c>
      <c r="AB1615">
        <v>1.1940222463350301</v>
      </c>
      <c r="AC1615">
        <v>-0.58336062176178405</v>
      </c>
    </row>
    <row r="1616" spans="1:29" x14ac:dyDescent="0.35">
      <c r="A1616" t="s">
        <v>29</v>
      </c>
      <c r="B1616">
        <v>1</v>
      </c>
      <c r="C1616" t="s">
        <v>55</v>
      </c>
      <c r="D1616" t="s">
        <v>61</v>
      </c>
      <c r="E1616" t="s">
        <v>68</v>
      </c>
      <c r="F1616" t="s">
        <v>47</v>
      </c>
      <c r="G1616">
        <v>0.5</v>
      </c>
      <c r="H1616">
        <v>0.86400000000003296</v>
      </c>
      <c r="I1616">
        <v>0.16666666666666699</v>
      </c>
      <c r="J1616">
        <v>0.650499999999965</v>
      </c>
      <c r="K1616">
        <v>0.33333333333333298</v>
      </c>
      <c r="L1616">
        <v>0.75724999999999898</v>
      </c>
      <c r="S1616" t="s">
        <v>175</v>
      </c>
      <c r="T1616" t="s">
        <v>61</v>
      </c>
      <c r="U1616" t="s">
        <v>35</v>
      </c>
      <c r="V1616" t="s">
        <v>42</v>
      </c>
      <c r="W1616" t="s">
        <v>45</v>
      </c>
      <c r="X1616">
        <v>1145</v>
      </c>
      <c r="Y1616">
        <v>38</v>
      </c>
      <c r="Z1616">
        <v>617</v>
      </c>
      <c r="AA1616">
        <v>1.13172462279576</v>
      </c>
      <c r="AB1616">
        <v>1.1940222463350301</v>
      </c>
      <c r="AC1616">
        <v>-0.58336062176178405</v>
      </c>
    </row>
    <row r="1617" spans="1:29" x14ac:dyDescent="0.35">
      <c r="A1617" t="s">
        <v>29</v>
      </c>
      <c r="B1617">
        <v>1</v>
      </c>
      <c r="C1617" t="s">
        <v>55</v>
      </c>
      <c r="D1617" t="s">
        <v>61</v>
      </c>
      <c r="E1617" t="s">
        <v>68</v>
      </c>
      <c r="F1617" t="s">
        <v>47</v>
      </c>
      <c r="G1617">
        <v>0.41666666666666702</v>
      </c>
      <c r="H1617">
        <v>1.2918333333333101</v>
      </c>
      <c r="I1617">
        <v>8.3333333333333301E-2</v>
      </c>
      <c r="J1617">
        <v>1.0783333333332401</v>
      </c>
      <c r="K1617">
        <v>0.25</v>
      </c>
      <c r="L1617">
        <v>1.18508333333328</v>
      </c>
      <c r="S1617" t="s">
        <v>176</v>
      </c>
      <c r="T1617" t="s">
        <v>61</v>
      </c>
      <c r="U1617" t="s">
        <v>35</v>
      </c>
      <c r="V1617" t="s">
        <v>42</v>
      </c>
      <c r="W1617" t="s">
        <v>45</v>
      </c>
      <c r="X1617">
        <v>1145</v>
      </c>
      <c r="Y1617">
        <v>38</v>
      </c>
      <c r="Z1617">
        <v>617</v>
      </c>
      <c r="AA1617">
        <v>1.13172462279576</v>
      </c>
      <c r="AB1617">
        <v>1.1940222463350301</v>
      </c>
      <c r="AC1617">
        <v>-0.58336062176178405</v>
      </c>
    </row>
    <row r="1618" spans="1:29" x14ac:dyDescent="0.35">
      <c r="A1618" t="s">
        <v>29</v>
      </c>
      <c r="B1618">
        <v>1</v>
      </c>
      <c r="C1618" t="s">
        <v>43</v>
      </c>
      <c r="D1618" t="s">
        <v>61</v>
      </c>
      <c r="E1618" t="s">
        <v>69</v>
      </c>
      <c r="F1618" t="s">
        <v>50</v>
      </c>
      <c r="G1618">
        <v>0.83333333333333304</v>
      </c>
      <c r="H1618">
        <v>0.65708333333333302</v>
      </c>
      <c r="I1618">
        <v>0</v>
      </c>
      <c r="J1618">
        <v>0</v>
      </c>
      <c r="K1618" s="1">
        <v>-4.6259292692714901E-17</v>
      </c>
      <c r="L1618" s="1">
        <v>8.3266726846886704E-17</v>
      </c>
      <c r="S1618" t="s">
        <v>173</v>
      </c>
      <c r="T1618" t="s">
        <v>61</v>
      </c>
      <c r="U1618" t="s">
        <v>41</v>
      </c>
      <c r="V1618" t="s">
        <v>36</v>
      </c>
      <c r="W1618" t="s">
        <v>45</v>
      </c>
      <c r="X1618">
        <v>893</v>
      </c>
      <c r="Y1618">
        <v>75</v>
      </c>
      <c r="Z1618">
        <v>663</v>
      </c>
      <c r="AA1618">
        <v>-1.0166485093997999</v>
      </c>
      <c r="AB1618">
        <v>-0.23604282156200099</v>
      </c>
      <c r="AC1618">
        <v>-3.6345618209240697E-2</v>
      </c>
    </row>
    <row r="1619" spans="1:29" x14ac:dyDescent="0.35">
      <c r="A1619" t="s">
        <v>29</v>
      </c>
      <c r="B1619">
        <v>1</v>
      </c>
      <c r="C1619" t="s">
        <v>43</v>
      </c>
      <c r="D1619" t="s">
        <v>61</v>
      </c>
      <c r="E1619" t="s">
        <v>69</v>
      </c>
      <c r="F1619" t="s">
        <v>50</v>
      </c>
      <c r="G1619">
        <v>1</v>
      </c>
      <c r="H1619">
        <v>0.18933333333333699</v>
      </c>
      <c r="I1619">
        <v>0.5</v>
      </c>
      <c r="J1619">
        <v>-0.150166666666669</v>
      </c>
      <c r="K1619">
        <v>0.16666666666666699</v>
      </c>
      <c r="L1619">
        <v>-0.467749999999995</v>
      </c>
      <c r="S1619" t="s">
        <v>177</v>
      </c>
      <c r="T1619" t="s">
        <v>61</v>
      </c>
      <c r="U1619" t="s">
        <v>41</v>
      </c>
      <c r="V1619" t="s">
        <v>36</v>
      </c>
      <c r="W1619" t="s">
        <v>45</v>
      </c>
      <c r="X1619">
        <v>893</v>
      </c>
      <c r="Y1619">
        <v>75</v>
      </c>
      <c r="Z1619">
        <v>663</v>
      </c>
      <c r="AA1619">
        <v>-1.0166485093997999</v>
      </c>
      <c r="AB1619">
        <v>-0.23604282156200099</v>
      </c>
      <c r="AC1619">
        <v>-3.6345618209240697E-2</v>
      </c>
    </row>
    <row r="1620" spans="1:29" x14ac:dyDescent="0.35">
      <c r="A1620" t="s">
        <v>29</v>
      </c>
      <c r="B1620">
        <v>1</v>
      </c>
      <c r="C1620" t="s">
        <v>43</v>
      </c>
      <c r="D1620" t="s">
        <v>61</v>
      </c>
      <c r="E1620" t="s">
        <v>69</v>
      </c>
      <c r="F1620" t="s">
        <v>50</v>
      </c>
      <c r="G1620">
        <v>0.16666666666666699</v>
      </c>
      <c r="H1620">
        <v>5.3499999999985497E-2</v>
      </c>
      <c r="I1620">
        <v>-0.33333333333333298</v>
      </c>
      <c r="J1620">
        <v>-0.28600000000002002</v>
      </c>
      <c r="K1620">
        <v>-0.66666666666666696</v>
      </c>
      <c r="L1620">
        <v>-0.60358333333334702</v>
      </c>
      <c r="S1620" t="s">
        <v>178</v>
      </c>
      <c r="T1620" t="s">
        <v>61</v>
      </c>
      <c r="U1620" t="s">
        <v>41</v>
      </c>
      <c r="V1620" t="s">
        <v>36</v>
      </c>
      <c r="W1620" t="s">
        <v>45</v>
      </c>
      <c r="X1620">
        <v>893</v>
      </c>
      <c r="Y1620">
        <v>75</v>
      </c>
      <c r="Z1620">
        <v>663</v>
      </c>
      <c r="AA1620">
        <v>-1.0166485093997999</v>
      </c>
      <c r="AB1620">
        <v>-0.23604282156200099</v>
      </c>
      <c r="AC1620">
        <v>-3.6345618209240697E-2</v>
      </c>
    </row>
    <row r="1621" spans="1:29" x14ac:dyDescent="0.35">
      <c r="A1621" t="s">
        <v>29</v>
      </c>
      <c r="B1621">
        <v>1</v>
      </c>
      <c r="C1621" t="s">
        <v>43</v>
      </c>
      <c r="D1621" t="s">
        <v>61</v>
      </c>
      <c r="E1621" t="s">
        <v>69</v>
      </c>
      <c r="F1621" t="s">
        <v>50</v>
      </c>
      <c r="G1621">
        <v>8.3333333333333301E-2</v>
      </c>
      <c r="H1621">
        <v>0.12633333333333999</v>
      </c>
      <c r="I1621">
        <v>-0.41666666666666702</v>
      </c>
      <c r="J1621">
        <v>-0.213166666666666</v>
      </c>
      <c r="K1621">
        <v>-0.75</v>
      </c>
      <c r="L1621">
        <v>-0.53074999999999295</v>
      </c>
      <c r="S1621" t="s">
        <v>179</v>
      </c>
      <c r="T1621" t="s">
        <v>61</v>
      </c>
      <c r="U1621" t="s">
        <v>41</v>
      </c>
      <c r="V1621" t="s">
        <v>36</v>
      </c>
      <c r="W1621" t="s">
        <v>45</v>
      </c>
      <c r="X1621">
        <v>893</v>
      </c>
      <c r="Y1621">
        <v>75</v>
      </c>
      <c r="Z1621">
        <v>663</v>
      </c>
      <c r="AA1621">
        <v>-1.0166485093997999</v>
      </c>
      <c r="AB1621">
        <v>-0.23604282156200099</v>
      </c>
      <c r="AC1621">
        <v>-3.6345618209240697E-2</v>
      </c>
    </row>
    <row r="1622" spans="1:29" x14ac:dyDescent="0.35">
      <c r="A1622" t="s">
        <v>29</v>
      </c>
      <c r="B1622">
        <v>1</v>
      </c>
      <c r="C1622" t="s">
        <v>43</v>
      </c>
      <c r="D1622" t="s">
        <v>61</v>
      </c>
      <c r="E1622" t="s">
        <v>69</v>
      </c>
      <c r="F1622" t="s">
        <v>50</v>
      </c>
      <c r="G1622">
        <v>1.1666666666666701</v>
      </c>
      <c r="H1622">
        <v>1.2836666666667</v>
      </c>
      <c r="I1622">
        <v>0</v>
      </c>
      <c r="J1622">
        <v>0.30900000000004502</v>
      </c>
      <c r="K1622">
        <v>0.33333333333333298</v>
      </c>
      <c r="L1622">
        <v>0.62658333333337202</v>
      </c>
      <c r="S1622" t="s">
        <v>174</v>
      </c>
      <c r="T1622" t="s">
        <v>61</v>
      </c>
      <c r="U1622" t="s">
        <v>41</v>
      </c>
      <c r="V1622" t="s">
        <v>36</v>
      </c>
      <c r="W1622" t="s">
        <v>45</v>
      </c>
      <c r="X1622">
        <v>893</v>
      </c>
      <c r="Y1622">
        <v>75</v>
      </c>
      <c r="Z1622">
        <v>663</v>
      </c>
      <c r="AA1622">
        <v>-1.0166485093997999</v>
      </c>
      <c r="AB1622">
        <v>-0.23604282156200099</v>
      </c>
      <c r="AC1622">
        <v>-3.6345618209240697E-2</v>
      </c>
    </row>
    <row r="1623" spans="1:29" x14ac:dyDescent="0.35">
      <c r="A1623" t="s">
        <v>29</v>
      </c>
      <c r="B1623">
        <v>1</v>
      </c>
      <c r="C1623" t="s">
        <v>43</v>
      </c>
      <c r="D1623" t="s">
        <v>61</v>
      </c>
      <c r="E1623" t="s">
        <v>69</v>
      </c>
      <c r="F1623" t="s">
        <v>50</v>
      </c>
      <c r="G1623">
        <v>0.33333333333333298</v>
      </c>
      <c r="H1623">
        <v>1.6379999999999999</v>
      </c>
      <c r="I1623">
        <v>-0.83333333333333304</v>
      </c>
      <c r="J1623">
        <v>0.66333333333333599</v>
      </c>
      <c r="K1623">
        <v>-0.5</v>
      </c>
      <c r="L1623">
        <v>0.980916666666663</v>
      </c>
      <c r="S1623" t="s">
        <v>175</v>
      </c>
      <c r="T1623" t="s">
        <v>61</v>
      </c>
      <c r="U1623" t="s">
        <v>41</v>
      </c>
      <c r="V1623" t="s">
        <v>36</v>
      </c>
      <c r="W1623" t="s">
        <v>45</v>
      </c>
      <c r="X1623">
        <v>893</v>
      </c>
      <c r="Y1623">
        <v>75</v>
      </c>
      <c r="Z1623">
        <v>663</v>
      </c>
      <c r="AA1623">
        <v>-1.0166485093997999</v>
      </c>
      <c r="AB1623">
        <v>-0.23604282156200099</v>
      </c>
      <c r="AC1623">
        <v>-3.6345618209240697E-2</v>
      </c>
    </row>
    <row r="1624" spans="1:29" x14ac:dyDescent="0.35">
      <c r="A1624" t="s">
        <v>29</v>
      </c>
      <c r="B1624">
        <v>1</v>
      </c>
      <c r="C1624" t="s">
        <v>43</v>
      </c>
      <c r="D1624" t="s">
        <v>61</v>
      </c>
      <c r="E1624" t="s">
        <v>69</v>
      </c>
      <c r="F1624" t="s">
        <v>50</v>
      </c>
      <c r="G1624">
        <v>0.5</v>
      </c>
      <c r="H1624">
        <v>0.234166666666662</v>
      </c>
      <c r="I1624">
        <v>-0.66666666666666696</v>
      </c>
      <c r="J1624">
        <v>-0.74049999999999705</v>
      </c>
      <c r="K1624">
        <v>-0.33333333333333298</v>
      </c>
      <c r="L1624">
        <v>-0.42291666666666999</v>
      </c>
      <c r="S1624" t="s">
        <v>176</v>
      </c>
      <c r="T1624" t="s">
        <v>61</v>
      </c>
      <c r="U1624" t="s">
        <v>41</v>
      </c>
      <c r="V1624" t="s">
        <v>36</v>
      </c>
      <c r="W1624" t="s">
        <v>45</v>
      </c>
      <c r="X1624">
        <v>893</v>
      </c>
      <c r="Y1624">
        <v>75</v>
      </c>
      <c r="Z1624">
        <v>663</v>
      </c>
      <c r="AA1624">
        <v>-1.0166485093997999</v>
      </c>
      <c r="AB1624">
        <v>-0.23604282156200099</v>
      </c>
      <c r="AC1624">
        <v>-3.6345618209240697E-2</v>
      </c>
    </row>
    <row r="1625" spans="1:29" x14ac:dyDescent="0.35">
      <c r="A1625" t="s">
        <v>29</v>
      </c>
      <c r="B1625">
        <v>2</v>
      </c>
      <c r="C1625" t="s">
        <v>38</v>
      </c>
      <c r="D1625" t="s">
        <v>61</v>
      </c>
      <c r="E1625" t="s">
        <v>62</v>
      </c>
      <c r="F1625" t="s">
        <v>40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S1625" t="s">
        <v>173</v>
      </c>
      <c r="T1625" t="s">
        <v>61</v>
      </c>
      <c r="U1625" t="s">
        <v>41</v>
      </c>
      <c r="V1625" t="s">
        <v>42</v>
      </c>
      <c r="W1625" t="s">
        <v>37</v>
      </c>
      <c r="X1625">
        <v>957</v>
      </c>
      <c r="Y1625">
        <v>49</v>
      </c>
      <c r="Z1625">
        <v>819</v>
      </c>
      <c r="AA1625">
        <v>0.98247545026031402</v>
      </c>
      <c r="AB1625">
        <v>1.0969048766704701</v>
      </c>
      <c r="AC1625">
        <v>-0.98133169164949896</v>
      </c>
    </row>
    <row r="1626" spans="1:29" x14ac:dyDescent="0.35">
      <c r="A1626" t="s">
        <v>29</v>
      </c>
      <c r="B1626">
        <v>2</v>
      </c>
      <c r="C1626" t="s">
        <v>38</v>
      </c>
      <c r="D1626" t="s">
        <v>61</v>
      </c>
      <c r="E1626" t="s">
        <v>62</v>
      </c>
      <c r="F1626" t="s">
        <v>40</v>
      </c>
      <c r="G1626">
        <v>1.6666666666666701</v>
      </c>
      <c r="H1626">
        <v>1.13383333333328</v>
      </c>
      <c r="I1626">
        <v>1.6666666666666701</v>
      </c>
      <c r="J1626">
        <v>1.13383333333328</v>
      </c>
      <c r="K1626">
        <v>1.6666666666666701</v>
      </c>
      <c r="L1626">
        <v>1.13383333333328</v>
      </c>
      <c r="S1626" t="s">
        <v>174</v>
      </c>
      <c r="T1626" t="s">
        <v>61</v>
      </c>
      <c r="U1626" t="s">
        <v>41</v>
      </c>
      <c r="V1626" t="s">
        <v>42</v>
      </c>
      <c r="W1626" t="s">
        <v>37</v>
      </c>
      <c r="X1626">
        <v>957</v>
      </c>
      <c r="Y1626">
        <v>49</v>
      </c>
      <c r="Z1626">
        <v>819</v>
      </c>
      <c r="AA1626">
        <v>0.98247545026031402</v>
      </c>
      <c r="AB1626">
        <v>1.0969048766704701</v>
      </c>
      <c r="AC1626">
        <v>-0.98133169164949896</v>
      </c>
    </row>
    <row r="1627" spans="1:29" x14ac:dyDescent="0.35">
      <c r="A1627" t="s">
        <v>29</v>
      </c>
      <c r="B1627">
        <v>2</v>
      </c>
      <c r="C1627" t="s">
        <v>38</v>
      </c>
      <c r="D1627" t="s">
        <v>61</v>
      </c>
      <c r="E1627" t="s">
        <v>62</v>
      </c>
      <c r="F1627" t="s">
        <v>40</v>
      </c>
      <c r="G1627">
        <v>1</v>
      </c>
      <c r="H1627">
        <v>1.2213333333333301</v>
      </c>
      <c r="I1627">
        <v>1</v>
      </c>
      <c r="J1627">
        <v>1.2213333333333301</v>
      </c>
      <c r="K1627">
        <v>1</v>
      </c>
      <c r="L1627">
        <v>1.2213333333333301</v>
      </c>
      <c r="S1627" t="s">
        <v>175</v>
      </c>
      <c r="T1627" t="s">
        <v>61</v>
      </c>
      <c r="U1627" t="s">
        <v>41</v>
      </c>
      <c r="V1627" t="s">
        <v>42</v>
      </c>
      <c r="W1627" t="s">
        <v>37</v>
      </c>
      <c r="X1627">
        <v>957</v>
      </c>
      <c r="Y1627">
        <v>49</v>
      </c>
      <c r="Z1627">
        <v>819</v>
      </c>
      <c r="AA1627">
        <v>0.98247545026031402</v>
      </c>
      <c r="AB1627">
        <v>1.0969048766704701</v>
      </c>
      <c r="AC1627">
        <v>-0.98133169164949896</v>
      </c>
    </row>
    <row r="1628" spans="1:29" x14ac:dyDescent="0.35">
      <c r="A1628" t="s">
        <v>29</v>
      </c>
      <c r="B1628">
        <v>2</v>
      </c>
      <c r="C1628" t="s">
        <v>38</v>
      </c>
      <c r="D1628" t="s">
        <v>61</v>
      </c>
      <c r="E1628" t="s">
        <v>62</v>
      </c>
      <c r="F1628" t="s">
        <v>40</v>
      </c>
      <c r="G1628">
        <v>0.75</v>
      </c>
      <c r="H1628">
        <v>1.3216666666666601</v>
      </c>
      <c r="I1628">
        <v>0.75</v>
      </c>
      <c r="J1628">
        <v>1.3216666666666601</v>
      </c>
      <c r="K1628">
        <v>0.75</v>
      </c>
      <c r="L1628">
        <v>1.3216666666666601</v>
      </c>
      <c r="S1628" t="s">
        <v>176</v>
      </c>
      <c r="T1628" t="s">
        <v>61</v>
      </c>
      <c r="U1628" t="s">
        <v>41</v>
      </c>
      <c r="V1628" t="s">
        <v>42</v>
      </c>
      <c r="W1628" t="s">
        <v>37</v>
      </c>
      <c r="X1628">
        <v>957</v>
      </c>
      <c r="Y1628">
        <v>49</v>
      </c>
      <c r="Z1628">
        <v>819</v>
      </c>
      <c r="AA1628">
        <v>0.98247545026031402</v>
      </c>
      <c r="AB1628">
        <v>1.0969048766704701</v>
      </c>
      <c r="AC1628">
        <v>-0.98133169164949896</v>
      </c>
    </row>
    <row r="1629" spans="1:29" x14ac:dyDescent="0.35">
      <c r="A1629" t="s">
        <v>29</v>
      </c>
      <c r="B1629">
        <v>2</v>
      </c>
      <c r="C1629" t="s">
        <v>38</v>
      </c>
      <c r="D1629" t="s">
        <v>61</v>
      </c>
      <c r="E1629" t="s">
        <v>62</v>
      </c>
      <c r="F1629" t="s">
        <v>40</v>
      </c>
      <c r="G1629">
        <v>0.5</v>
      </c>
      <c r="H1629">
        <v>0.83400000000006003</v>
      </c>
      <c r="I1629">
        <v>0.5</v>
      </c>
      <c r="J1629">
        <v>0.83400000000006003</v>
      </c>
      <c r="K1629">
        <v>0.5</v>
      </c>
      <c r="L1629">
        <v>0.83400000000006003</v>
      </c>
      <c r="S1629" t="s">
        <v>177</v>
      </c>
      <c r="T1629" t="s">
        <v>61</v>
      </c>
      <c r="U1629" t="s">
        <v>41</v>
      </c>
      <c r="V1629" t="s">
        <v>42</v>
      </c>
      <c r="W1629" t="s">
        <v>37</v>
      </c>
      <c r="X1629">
        <v>957</v>
      </c>
      <c r="Y1629">
        <v>49</v>
      </c>
      <c r="Z1629">
        <v>819</v>
      </c>
      <c r="AA1629">
        <v>0.98247545026031402</v>
      </c>
      <c r="AB1629">
        <v>1.0969048766704701</v>
      </c>
      <c r="AC1629">
        <v>-0.98133169164949896</v>
      </c>
    </row>
    <row r="1630" spans="1:29" x14ac:dyDescent="0.35">
      <c r="A1630" t="s">
        <v>29</v>
      </c>
      <c r="B1630">
        <v>2</v>
      </c>
      <c r="C1630" t="s">
        <v>38</v>
      </c>
      <c r="D1630" t="s">
        <v>61</v>
      </c>
      <c r="E1630" t="s">
        <v>62</v>
      </c>
      <c r="F1630" t="s">
        <v>40</v>
      </c>
      <c r="G1630">
        <v>0.83333333333333304</v>
      </c>
      <c r="H1630">
        <v>0.80366666666676201</v>
      </c>
      <c r="I1630">
        <v>0.83333333333333304</v>
      </c>
      <c r="J1630">
        <v>0.80366666666676201</v>
      </c>
      <c r="K1630">
        <v>0.83333333333333304</v>
      </c>
      <c r="L1630">
        <v>0.80366666666676201</v>
      </c>
      <c r="S1630" t="s">
        <v>178</v>
      </c>
      <c r="T1630" t="s">
        <v>61</v>
      </c>
      <c r="U1630" t="s">
        <v>41</v>
      </c>
      <c r="V1630" t="s">
        <v>42</v>
      </c>
      <c r="W1630" t="s">
        <v>37</v>
      </c>
      <c r="X1630">
        <v>957</v>
      </c>
      <c r="Y1630">
        <v>49</v>
      </c>
      <c r="Z1630">
        <v>819</v>
      </c>
      <c r="AA1630">
        <v>0.98247545026031402</v>
      </c>
      <c r="AB1630">
        <v>1.0969048766704701</v>
      </c>
      <c r="AC1630">
        <v>-0.98133169164949896</v>
      </c>
    </row>
    <row r="1631" spans="1:29" x14ac:dyDescent="0.35">
      <c r="A1631" t="s">
        <v>29</v>
      </c>
      <c r="B1631">
        <v>2</v>
      </c>
      <c r="C1631" t="s">
        <v>38</v>
      </c>
      <c r="D1631" t="s">
        <v>61</v>
      </c>
      <c r="E1631" t="s">
        <v>62</v>
      </c>
      <c r="F1631" t="s">
        <v>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S1631" t="s">
        <v>179</v>
      </c>
      <c r="T1631" t="s">
        <v>61</v>
      </c>
      <c r="U1631" t="s">
        <v>41</v>
      </c>
      <c r="V1631" t="s">
        <v>42</v>
      </c>
      <c r="W1631" t="s">
        <v>37</v>
      </c>
      <c r="X1631">
        <v>957</v>
      </c>
      <c r="Y1631">
        <v>49</v>
      </c>
      <c r="Z1631">
        <v>819</v>
      </c>
      <c r="AA1631">
        <v>0.98247545026031402</v>
      </c>
      <c r="AB1631">
        <v>1.0969048766704701</v>
      </c>
      <c r="AC1631">
        <v>-0.98133169164949896</v>
      </c>
    </row>
    <row r="1632" spans="1:29" x14ac:dyDescent="0.35">
      <c r="A1632" t="s">
        <v>29</v>
      </c>
      <c r="B1632">
        <v>2</v>
      </c>
      <c r="C1632" t="s">
        <v>43</v>
      </c>
      <c r="D1632" t="s">
        <v>61</v>
      </c>
      <c r="E1632" t="s">
        <v>64</v>
      </c>
      <c r="F1632" t="s">
        <v>33</v>
      </c>
      <c r="G1632">
        <v>0</v>
      </c>
      <c r="H1632">
        <v>0.83333333333333304</v>
      </c>
      <c r="I1632">
        <v>0</v>
      </c>
      <c r="J1632">
        <v>0</v>
      </c>
      <c r="K1632">
        <v>0</v>
      </c>
      <c r="L1632" s="1">
        <v>4.6259292692714901E-17</v>
      </c>
      <c r="S1632" t="s">
        <v>173</v>
      </c>
      <c r="T1632" t="s">
        <v>61</v>
      </c>
      <c r="U1632" t="s">
        <v>41</v>
      </c>
      <c r="V1632" t="s">
        <v>36</v>
      </c>
      <c r="W1632" t="s">
        <v>37</v>
      </c>
      <c r="X1632">
        <v>863</v>
      </c>
      <c r="Y1632">
        <v>104</v>
      </c>
      <c r="Z1632">
        <v>745</v>
      </c>
      <c r="AA1632">
        <v>3.4173059139488697E-2</v>
      </c>
      <c r="AB1632">
        <v>-0.86086205510847402</v>
      </c>
      <c r="AC1632">
        <v>1.0176773098587399</v>
      </c>
    </row>
    <row r="1633" spans="1:29" x14ac:dyDescent="0.35">
      <c r="A1633" t="s">
        <v>29</v>
      </c>
      <c r="B1633">
        <v>2</v>
      </c>
      <c r="C1633" t="s">
        <v>43</v>
      </c>
      <c r="D1633" t="s">
        <v>61</v>
      </c>
      <c r="E1633" t="s">
        <v>64</v>
      </c>
      <c r="F1633" t="s">
        <v>33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-0.83333333333333304</v>
      </c>
      <c r="S1633" t="s">
        <v>177</v>
      </c>
      <c r="T1633" t="s">
        <v>61</v>
      </c>
      <c r="U1633" t="s">
        <v>41</v>
      </c>
      <c r="V1633" t="s">
        <v>36</v>
      </c>
      <c r="W1633" t="s">
        <v>37</v>
      </c>
      <c r="X1633">
        <v>863</v>
      </c>
      <c r="Y1633">
        <v>104</v>
      </c>
      <c r="Z1633">
        <v>745</v>
      </c>
      <c r="AA1633">
        <v>3.4173059139488697E-2</v>
      </c>
      <c r="AB1633">
        <v>-0.86086205510847402</v>
      </c>
      <c r="AC1633">
        <v>1.0176773098587399</v>
      </c>
    </row>
    <row r="1634" spans="1:29" x14ac:dyDescent="0.35">
      <c r="A1634" t="s">
        <v>29</v>
      </c>
      <c r="B1634">
        <v>2</v>
      </c>
      <c r="C1634" t="s">
        <v>43</v>
      </c>
      <c r="D1634" t="s">
        <v>61</v>
      </c>
      <c r="E1634" t="s">
        <v>64</v>
      </c>
      <c r="F1634" t="s">
        <v>33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-0.83333333333333304</v>
      </c>
      <c r="S1634" t="s">
        <v>178</v>
      </c>
      <c r="T1634" t="s">
        <v>61</v>
      </c>
      <c r="U1634" t="s">
        <v>41</v>
      </c>
      <c r="V1634" t="s">
        <v>36</v>
      </c>
      <c r="W1634" t="s">
        <v>37</v>
      </c>
      <c r="X1634">
        <v>863</v>
      </c>
      <c r="Y1634">
        <v>104</v>
      </c>
      <c r="Z1634">
        <v>745</v>
      </c>
      <c r="AA1634">
        <v>3.4173059139488697E-2</v>
      </c>
      <c r="AB1634">
        <v>-0.86086205510847402</v>
      </c>
      <c r="AC1634">
        <v>1.0176773098587399</v>
      </c>
    </row>
    <row r="1635" spans="1:29" x14ac:dyDescent="0.35">
      <c r="A1635" t="s">
        <v>29</v>
      </c>
      <c r="B1635">
        <v>2</v>
      </c>
      <c r="C1635" t="s">
        <v>43</v>
      </c>
      <c r="D1635" t="s">
        <v>61</v>
      </c>
      <c r="E1635" t="s">
        <v>64</v>
      </c>
      <c r="F1635" t="s">
        <v>33</v>
      </c>
      <c r="G1635">
        <v>8.3333333333333301E-2</v>
      </c>
      <c r="H1635">
        <v>0.113833333333332</v>
      </c>
      <c r="I1635">
        <v>8.3333333333333301E-2</v>
      </c>
      <c r="J1635">
        <v>0.113833333333332</v>
      </c>
      <c r="K1635">
        <v>8.3333333333333301E-2</v>
      </c>
      <c r="L1635">
        <v>-0.71950000000000103</v>
      </c>
      <c r="S1635" t="s">
        <v>179</v>
      </c>
      <c r="T1635" t="s">
        <v>61</v>
      </c>
      <c r="U1635" t="s">
        <v>41</v>
      </c>
      <c r="V1635" t="s">
        <v>36</v>
      </c>
      <c r="W1635" t="s">
        <v>37</v>
      </c>
      <c r="X1635">
        <v>863</v>
      </c>
      <c r="Y1635">
        <v>104</v>
      </c>
      <c r="Z1635">
        <v>745</v>
      </c>
      <c r="AA1635">
        <v>3.4173059139488697E-2</v>
      </c>
      <c r="AB1635">
        <v>-0.86086205510847402</v>
      </c>
      <c r="AC1635">
        <v>1.0176773098587399</v>
      </c>
    </row>
    <row r="1636" spans="1:29" x14ac:dyDescent="0.35">
      <c r="A1636" t="s">
        <v>29</v>
      </c>
      <c r="B1636">
        <v>2</v>
      </c>
      <c r="C1636" t="s">
        <v>43</v>
      </c>
      <c r="D1636" t="s">
        <v>61</v>
      </c>
      <c r="E1636" t="s">
        <v>64</v>
      </c>
      <c r="F1636" t="s">
        <v>33</v>
      </c>
      <c r="G1636">
        <v>1</v>
      </c>
      <c r="H1636">
        <v>2.6811666666665901</v>
      </c>
      <c r="I1636">
        <v>1</v>
      </c>
      <c r="J1636">
        <v>1.01449999999992</v>
      </c>
      <c r="K1636">
        <v>1</v>
      </c>
      <c r="L1636">
        <v>1.8478333333332599</v>
      </c>
      <c r="S1636" t="s">
        <v>174</v>
      </c>
      <c r="T1636" t="s">
        <v>61</v>
      </c>
      <c r="U1636" t="s">
        <v>41</v>
      </c>
      <c r="V1636" t="s">
        <v>36</v>
      </c>
      <c r="W1636" t="s">
        <v>37</v>
      </c>
      <c r="X1636">
        <v>863</v>
      </c>
      <c r="Y1636">
        <v>104</v>
      </c>
      <c r="Z1636">
        <v>745</v>
      </c>
      <c r="AA1636">
        <v>3.4173059139488697E-2</v>
      </c>
      <c r="AB1636">
        <v>-0.86086205510847402</v>
      </c>
      <c r="AC1636">
        <v>1.0176773098587399</v>
      </c>
    </row>
    <row r="1637" spans="1:29" x14ac:dyDescent="0.35">
      <c r="A1637" t="s">
        <v>29</v>
      </c>
      <c r="B1637">
        <v>2</v>
      </c>
      <c r="C1637" t="s">
        <v>43</v>
      </c>
      <c r="D1637" t="s">
        <v>61</v>
      </c>
      <c r="E1637" t="s">
        <v>64</v>
      </c>
      <c r="F1637" t="s">
        <v>33</v>
      </c>
      <c r="G1637">
        <v>0.16666666666666699</v>
      </c>
      <c r="H1637">
        <v>3.2426666666666102</v>
      </c>
      <c r="I1637">
        <v>0.16666666666666699</v>
      </c>
      <c r="J1637">
        <v>1.5759999999999501</v>
      </c>
      <c r="K1637">
        <v>0.16666666666666699</v>
      </c>
      <c r="L1637">
        <v>2.4093333333332798</v>
      </c>
      <c r="S1637" t="s">
        <v>175</v>
      </c>
      <c r="T1637" t="s">
        <v>61</v>
      </c>
      <c r="U1637" t="s">
        <v>41</v>
      </c>
      <c r="V1637" t="s">
        <v>36</v>
      </c>
      <c r="W1637" t="s">
        <v>37</v>
      </c>
      <c r="X1637">
        <v>863</v>
      </c>
      <c r="Y1637">
        <v>104</v>
      </c>
      <c r="Z1637">
        <v>745</v>
      </c>
      <c r="AA1637">
        <v>3.4173059139488697E-2</v>
      </c>
      <c r="AB1637">
        <v>-0.86086205510847402</v>
      </c>
      <c r="AC1637">
        <v>1.0176773098587399</v>
      </c>
    </row>
    <row r="1638" spans="1:29" x14ac:dyDescent="0.35">
      <c r="A1638" t="s">
        <v>29</v>
      </c>
      <c r="B1638">
        <v>2</v>
      </c>
      <c r="C1638" t="s">
        <v>43</v>
      </c>
      <c r="D1638" t="s">
        <v>61</v>
      </c>
      <c r="E1638" t="s">
        <v>64</v>
      </c>
      <c r="F1638" t="s">
        <v>33</v>
      </c>
      <c r="G1638">
        <v>8.3333333333333301E-2</v>
      </c>
      <c r="H1638">
        <v>3.3518333333333499</v>
      </c>
      <c r="I1638">
        <v>8.3333333333333301E-2</v>
      </c>
      <c r="J1638">
        <v>1.68516666666668</v>
      </c>
      <c r="K1638">
        <v>8.3333333333333301E-2</v>
      </c>
      <c r="L1638">
        <v>2.5185000000000199</v>
      </c>
      <c r="S1638" t="s">
        <v>176</v>
      </c>
      <c r="T1638" t="s">
        <v>61</v>
      </c>
      <c r="U1638" t="s">
        <v>41</v>
      </c>
      <c r="V1638" t="s">
        <v>36</v>
      </c>
      <c r="W1638" t="s">
        <v>37</v>
      </c>
      <c r="X1638">
        <v>863</v>
      </c>
      <c r="Y1638">
        <v>104</v>
      </c>
      <c r="Z1638">
        <v>745</v>
      </c>
      <c r="AA1638">
        <v>3.4173059139488697E-2</v>
      </c>
      <c r="AB1638">
        <v>-0.86086205510847402</v>
      </c>
      <c r="AC1638">
        <v>1.0176773098587399</v>
      </c>
    </row>
    <row r="1639" spans="1:29" x14ac:dyDescent="0.35">
      <c r="A1639" t="s">
        <v>29</v>
      </c>
      <c r="B1639">
        <v>2</v>
      </c>
      <c r="C1639" t="s">
        <v>30</v>
      </c>
      <c r="D1639" t="s">
        <v>61</v>
      </c>
      <c r="E1639" t="s">
        <v>65</v>
      </c>
      <c r="F1639" t="s">
        <v>47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S1639" t="s">
        <v>173</v>
      </c>
      <c r="T1639" t="s">
        <v>61</v>
      </c>
      <c r="U1639" t="s">
        <v>35</v>
      </c>
      <c r="V1639" t="s">
        <v>36</v>
      </c>
      <c r="W1639" t="s">
        <v>37</v>
      </c>
      <c r="X1639">
        <v>306</v>
      </c>
      <c r="Y1639">
        <v>109</v>
      </c>
      <c r="Z1639">
        <v>270</v>
      </c>
      <c r="AA1639">
        <v>-1.19199398140619</v>
      </c>
      <c r="AB1639">
        <v>-1.25383276814289</v>
      </c>
      <c r="AC1639">
        <v>1.36575016153641</v>
      </c>
    </row>
    <row r="1640" spans="1:29" x14ac:dyDescent="0.35">
      <c r="A1640" t="s">
        <v>29</v>
      </c>
      <c r="B1640">
        <v>2</v>
      </c>
      <c r="C1640" t="s">
        <v>30</v>
      </c>
      <c r="D1640" t="s">
        <v>61</v>
      </c>
      <c r="E1640" t="s">
        <v>65</v>
      </c>
      <c r="F1640" t="s">
        <v>47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S1640" t="s">
        <v>174</v>
      </c>
      <c r="T1640" t="s">
        <v>61</v>
      </c>
      <c r="U1640" t="s">
        <v>35</v>
      </c>
      <c r="V1640" t="s">
        <v>36</v>
      </c>
      <c r="W1640" t="s">
        <v>37</v>
      </c>
      <c r="X1640">
        <v>306</v>
      </c>
      <c r="Y1640">
        <v>109</v>
      </c>
      <c r="Z1640">
        <v>270</v>
      </c>
      <c r="AA1640">
        <v>-1.19199398140619</v>
      </c>
      <c r="AB1640">
        <v>-1.25383276814289</v>
      </c>
      <c r="AC1640">
        <v>1.36575016153641</v>
      </c>
    </row>
    <row r="1641" spans="1:29" x14ac:dyDescent="0.35">
      <c r="A1641" t="s">
        <v>29</v>
      </c>
      <c r="B1641">
        <v>2</v>
      </c>
      <c r="C1641" t="s">
        <v>30</v>
      </c>
      <c r="D1641" t="s">
        <v>61</v>
      </c>
      <c r="E1641" t="s">
        <v>65</v>
      </c>
      <c r="F1641" t="s">
        <v>47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S1641" t="s">
        <v>175</v>
      </c>
      <c r="T1641" t="s">
        <v>61</v>
      </c>
      <c r="U1641" t="s">
        <v>35</v>
      </c>
      <c r="V1641" t="s">
        <v>36</v>
      </c>
      <c r="W1641" t="s">
        <v>37</v>
      </c>
      <c r="X1641">
        <v>306</v>
      </c>
      <c r="Y1641">
        <v>109</v>
      </c>
      <c r="Z1641">
        <v>270</v>
      </c>
      <c r="AA1641">
        <v>-1.19199398140619</v>
      </c>
      <c r="AB1641">
        <v>-1.25383276814289</v>
      </c>
      <c r="AC1641">
        <v>1.36575016153641</v>
      </c>
    </row>
    <row r="1642" spans="1:29" x14ac:dyDescent="0.35">
      <c r="A1642" t="s">
        <v>29</v>
      </c>
      <c r="B1642">
        <v>2</v>
      </c>
      <c r="C1642" t="s">
        <v>30</v>
      </c>
      <c r="D1642" t="s">
        <v>61</v>
      </c>
      <c r="E1642" t="s">
        <v>65</v>
      </c>
      <c r="F1642" t="s">
        <v>47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S1642" t="s">
        <v>176</v>
      </c>
      <c r="T1642" t="s">
        <v>61</v>
      </c>
      <c r="U1642" t="s">
        <v>35</v>
      </c>
      <c r="V1642" t="s">
        <v>36</v>
      </c>
      <c r="W1642" t="s">
        <v>37</v>
      </c>
      <c r="X1642">
        <v>306</v>
      </c>
      <c r="Y1642">
        <v>109</v>
      </c>
      <c r="Z1642">
        <v>270</v>
      </c>
      <c r="AA1642">
        <v>-1.19199398140619</v>
      </c>
      <c r="AB1642">
        <v>-1.25383276814289</v>
      </c>
      <c r="AC1642">
        <v>1.36575016153641</v>
      </c>
    </row>
    <row r="1643" spans="1:29" x14ac:dyDescent="0.35">
      <c r="A1643" t="s">
        <v>29</v>
      </c>
      <c r="B1643">
        <v>2</v>
      </c>
      <c r="C1643" t="s">
        <v>30</v>
      </c>
      <c r="D1643" t="s">
        <v>61</v>
      </c>
      <c r="E1643" t="s">
        <v>65</v>
      </c>
      <c r="F1643" t="s">
        <v>47</v>
      </c>
      <c r="G1643">
        <v>1.1666666666666701</v>
      </c>
      <c r="H1643">
        <v>0.35250000000000198</v>
      </c>
      <c r="I1643">
        <v>1.1666666666666701</v>
      </c>
      <c r="J1643">
        <v>0.35250000000000198</v>
      </c>
      <c r="K1643">
        <v>1.1666666666666701</v>
      </c>
      <c r="L1643">
        <v>0.35250000000000198</v>
      </c>
      <c r="S1643" t="s">
        <v>177</v>
      </c>
      <c r="T1643" t="s">
        <v>61</v>
      </c>
      <c r="U1643" t="s">
        <v>35</v>
      </c>
      <c r="V1643" t="s">
        <v>36</v>
      </c>
      <c r="W1643" t="s">
        <v>37</v>
      </c>
      <c r="X1643">
        <v>306</v>
      </c>
      <c r="Y1643">
        <v>109</v>
      </c>
      <c r="Z1643">
        <v>270</v>
      </c>
      <c r="AA1643">
        <v>-1.19199398140619</v>
      </c>
      <c r="AB1643">
        <v>-1.25383276814289</v>
      </c>
      <c r="AC1643">
        <v>1.36575016153641</v>
      </c>
    </row>
    <row r="1644" spans="1:29" x14ac:dyDescent="0.35">
      <c r="A1644" t="s">
        <v>29</v>
      </c>
      <c r="B1644">
        <v>2</v>
      </c>
      <c r="C1644" t="s">
        <v>30</v>
      </c>
      <c r="D1644" t="s">
        <v>61</v>
      </c>
      <c r="E1644" t="s">
        <v>65</v>
      </c>
      <c r="F1644" t="s">
        <v>47</v>
      </c>
      <c r="G1644">
        <v>0.5</v>
      </c>
      <c r="H1644">
        <v>0.62766666666664095</v>
      </c>
      <c r="I1644">
        <v>0.5</v>
      </c>
      <c r="J1644">
        <v>0.62766666666664095</v>
      </c>
      <c r="K1644">
        <v>0.5</v>
      </c>
      <c r="L1644">
        <v>0.62766666666664095</v>
      </c>
      <c r="S1644" t="s">
        <v>178</v>
      </c>
      <c r="T1644" t="s">
        <v>61</v>
      </c>
      <c r="U1644" t="s">
        <v>35</v>
      </c>
      <c r="V1644" t="s">
        <v>36</v>
      </c>
      <c r="W1644" t="s">
        <v>37</v>
      </c>
      <c r="X1644">
        <v>306</v>
      </c>
      <c r="Y1644">
        <v>109</v>
      </c>
      <c r="Z1644">
        <v>270</v>
      </c>
      <c r="AA1644">
        <v>-1.19199398140619</v>
      </c>
      <c r="AB1644">
        <v>-1.25383276814289</v>
      </c>
      <c r="AC1644">
        <v>1.36575016153641</v>
      </c>
    </row>
    <row r="1645" spans="1:29" x14ac:dyDescent="0.35">
      <c r="A1645" t="s">
        <v>29</v>
      </c>
      <c r="B1645">
        <v>2</v>
      </c>
      <c r="C1645" t="s">
        <v>30</v>
      </c>
      <c r="D1645" t="s">
        <v>61</v>
      </c>
      <c r="E1645" t="s">
        <v>65</v>
      </c>
      <c r="F1645" t="s">
        <v>47</v>
      </c>
      <c r="G1645">
        <v>0</v>
      </c>
      <c r="H1645">
        <v>0.14033333333334999</v>
      </c>
      <c r="I1645">
        <v>0</v>
      </c>
      <c r="J1645">
        <v>0.14033333333334999</v>
      </c>
      <c r="K1645">
        <v>0</v>
      </c>
      <c r="L1645">
        <v>0.14033333333334999</v>
      </c>
      <c r="S1645" t="s">
        <v>179</v>
      </c>
      <c r="T1645" t="s">
        <v>61</v>
      </c>
      <c r="U1645" t="s">
        <v>35</v>
      </c>
      <c r="V1645" t="s">
        <v>36</v>
      </c>
      <c r="W1645" t="s">
        <v>37</v>
      </c>
      <c r="X1645">
        <v>306</v>
      </c>
      <c r="Y1645">
        <v>109</v>
      </c>
      <c r="Z1645">
        <v>270</v>
      </c>
      <c r="AA1645">
        <v>-1.19199398140619</v>
      </c>
      <c r="AB1645">
        <v>-1.25383276814289</v>
      </c>
      <c r="AC1645">
        <v>1.36575016153641</v>
      </c>
    </row>
    <row r="1646" spans="1:29" x14ac:dyDescent="0.35">
      <c r="A1646" t="s">
        <v>29</v>
      </c>
      <c r="B1646">
        <v>2</v>
      </c>
      <c r="C1646" t="s">
        <v>30</v>
      </c>
      <c r="D1646" t="s">
        <v>61</v>
      </c>
      <c r="E1646" t="s">
        <v>66</v>
      </c>
      <c r="F1646" t="s">
        <v>40</v>
      </c>
      <c r="G1646">
        <v>8.3333333333333301E-2</v>
      </c>
      <c r="H1646">
        <v>0.100666666666674</v>
      </c>
      <c r="I1646">
        <v>0</v>
      </c>
      <c r="J1646">
        <v>0</v>
      </c>
      <c r="K1646" s="1">
        <v>-5.7824115865893603E-18</v>
      </c>
      <c r="L1646" s="1">
        <v>3.46944695195361E-18</v>
      </c>
      <c r="S1646" t="s">
        <v>173</v>
      </c>
      <c r="T1646" t="s">
        <v>61</v>
      </c>
      <c r="U1646" t="s">
        <v>35</v>
      </c>
      <c r="V1646" t="s">
        <v>36</v>
      </c>
      <c r="W1646" t="s">
        <v>45</v>
      </c>
      <c r="X1646">
        <v>741</v>
      </c>
      <c r="Y1646">
        <v>63</v>
      </c>
      <c r="Z1646">
        <v>510</v>
      </c>
      <c r="AA1646">
        <v>0.41518891487181803</v>
      </c>
      <c r="AB1646">
        <v>1.5317328755672301E-2</v>
      </c>
      <c r="AC1646">
        <v>0.10294599207560901</v>
      </c>
    </row>
    <row r="1647" spans="1:29" x14ac:dyDescent="0.35">
      <c r="A1647" t="s">
        <v>29</v>
      </c>
      <c r="B1647">
        <v>2</v>
      </c>
      <c r="C1647" t="s">
        <v>30</v>
      </c>
      <c r="D1647" t="s">
        <v>61</v>
      </c>
      <c r="E1647" t="s">
        <v>66</v>
      </c>
      <c r="F1647" t="s">
        <v>40</v>
      </c>
      <c r="G1647">
        <v>0.33333333333333298</v>
      </c>
      <c r="H1647">
        <v>0.143833333333343</v>
      </c>
      <c r="I1647">
        <v>0.33333333333333298</v>
      </c>
      <c r="J1647">
        <v>3.48333333333435E-2</v>
      </c>
      <c r="K1647">
        <v>0.25</v>
      </c>
      <c r="L1647">
        <v>4.3166666666669302E-2</v>
      </c>
      <c r="S1647" t="s">
        <v>174</v>
      </c>
      <c r="T1647" t="s">
        <v>61</v>
      </c>
      <c r="U1647" t="s">
        <v>35</v>
      </c>
      <c r="V1647" t="s">
        <v>36</v>
      </c>
      <c r="W1647" t="s">
        <v>45</v>
      </c>
      <c r="X1647">
        <v>741</v>
      </c>
      <c r="Y1647">
        <v>63</v>
      </c>
      <c r="Z1647">
        <v>510</v>
      </c>
      <c r="AA1647">
        <v>0.41518891487181803</v>
      </c>
      <c r="AB1647">
        <v>1.5317328755672301E-2</v>
      </c>
      <c r="AC1647">
        <v>0.10294599207560901</v>
      </c>
    </row>
    <row r="1648" spans="1:29" x14ac:dyDescent="0.35">
      <c r="A1648" t="s">
        <v>29</v>
      </c>
      <c r="B1648">
        <v>2</v>
      </c>
      <c r="C1648" t="s">
        <v>30</v>
      </c>
      <c r="D1648" t="s">
        <v>61</v>
      </c>
      <c r="E1648" t="s">
        <v>66</v>
      </c>
      <c r="F1648" t="s">
        <v>40</v>
      </c>
      <c r="G1648">
        <v>0</v>
      </c>
      <c r="H1648">
        <v>0</v>
      </c>
      <c r="I1648">
        <v>0</v>
      </c>
      <c r="J1648">
        <v>-0.108999999999999</v>
      </c>
      <c r="K1648">
        <v>-8.3333333333333301E-2</v>
      </c>
      <c r="L1648">
        <v>-0.100666666666674</v>
      </c>
      <c r="S1648" t="s">
        <v>175</v>
      </c>
      <c r="T1648" t="s">
        <v>61</v>
      </c>
      <c r="U1648" t="s">
        <v>35</v>
      </c>
      <c r="V1648" t="s">
        <v>36</v>
      </c>
      <c r="W1648" t="s">
        <v>45</v>
      </c>
      <c r="X1648">
        <v>741</v>
      </c>
      <c r="Y1648">
        <v>63</v>
      </c>
      <c r="Z1648">
        <v>510</v>
      </c>
      <c r="AA1648">
        <v>0.41518891487181803</v>
      </c>
      <c r="AB1648">
        <v>1.5317328755672301E-2</v>
      </c>
      <c r="AC1648">
        <v>0.10294599207560901</v>
      </c>
    </row>
    <row r="1649" spans="1:29" x14ac:dyDescent="0.35">
      <c r="A1649" t="s">
        <v>29</v>
      </c>
      <c r="B1649">
        <v>2</v>
      </c>
      <c r="C1649" t="s">
        <v>30</v>
      </c>
      <c r="D1649" t="s">
        <v>61</v>
      </c>
      <c r="E1649" t="s">
        <v>66</v>
      </c>
      <c r="F1649" t="s">
        <v>40</v>
      </c>
      <c r="G1649">
        <v>0</v>
      </c>
      <c r="H1649">
        <v>0</v>
      </c>
      <c r="I1649">
        <v>0</v>
      </c>
      <c r="J1649">
        <v>-0.108999999999999</v>
      </c>
      <c r="K1649">
        <v>-8.3333333333333301E-2</v>
      </c>
      <c r="L1649">
        <v>-0.100666666666674</v>
      </c>
      <c r="S1649" t="s">
        <v>176</v>
      </c>
      <c r="T1649" t="s">
        <v>61</v>
      </c>
      <c r="U1649" t="s">
        <v>35</v>
      </c>
      <c r="V1649" t="s">
        <v>36</v>
      </c>
      <c r="W1649" t="s">
        <v>45</v>
      </c>
      <c r="X1649">
        <v>741</v>
      </c>
      <c r="Y1649">
        <v>63</v>
      </c>
      <c r="Z1649">
        <v>510</v>
      </c>
      <c r="AA1649">
        <v>0.41518891487181803</v>
      </c>
      <c r="AB1649">
        <v>1.5317328755672301E-2</v>
      </c>
      <c r="AC1649">
        <v>0.10294599207560901</v>
      </c>
    </row>
    <row r="1650" spans="1:29" x14ac:dyDescent="0.35">
      <c r="A1650" t="s">
        <v>29</v>
      </c>
      <c r="B1650">
        <v>2</v>
      </c>
      <c r="C1650" t="s">
        <v>30</v>
      </c>
      <c r="D1650" t="s">
        <v>61</v>
      </c>
      <c r="E1650" t="s">
        <v>66</v>
      </c>
      <c r="F1650" t="s">
        <v>40</v>
      </c>
      <c r="G1650">
        <v>0</v>
      </c>
      <c r="H1650">
        <v>0</v>
      </c>
      <c r="I1650">
        <v>-0.16666666666666699</v>
      </c>
      <c r="J1650">
        <v>-9.2333333333347797E-2</v>
      </c>
      <c r="K1650">
        <v>-8.3333333333333301E-2</v>
      </c>
      <c r="L1650">
        <v>-0.100666666666674</v>
      </c>
      <c r="S1650" t="s">
        <v>177</v>
      </c>
      <c r="T1650" t="s">
        <v>61</v>
      </c>
      <c r="U1650" t="s">
        <v>35</v>
      </c>
      <c r="V1650" t="s">
        <v>36</v>
      </c>
      <c r="W1650" t="s">
        <v>45</v>
      </c>
      <c r="X1650">
        <v>741</v>
      </c>
      <c r="Y1650">
        <v>63</v>
      </c>
      <c r="Z1650">
        <v>510</v>
      </c>
      <c r="AA1650">
        <v>0.41518891487181803</v>
      </c>
      <c r="AB1650">
        <v>1.5317328755672301E-2</v>
      </c>
      <c r="AC1650">
        <v>0.10294599207560901</v>
      </c>
    </row>
    <row r="1651" spans="1:29" x14ac:dyDescent="0.35">
      <c r="A1651" t="s">
        <v>29</v>
      </c>
      <c r="B1651">
        <v>2</v>
      </c>
      <c r="C1651" t="s">
        <v>30</v>
      </c>
      <c r="D1651" t="s">
        <v>61</v>
      </c>
      <c r="E1651" t="s">
        <v>66</v>
      </c>
      <c r="F1651" t="s">
        <v>40</v>
      </c>
      <c r="G1651">
        <v>0</v>
      </c>
      <c r="H1651">
        <v>0</v>
      </c>
      <c r="I1651">
        <v>-0.16666666666666699</v>
      </c>
      <c r="J1651">
        <v>-9.2333333333347797E-2</v>
      </c>
      <c r="K1651">
        <v>-8.3333333333333301E-2</v>
      </c>
      <c r="L1651">
        <v>-0.100666666666674</v>
      </c>
      <c r="S1651" t="s">
        <v>178</v>
      </c>
      <c r="T1651" t="s">
        <v>61</v>
      </c>
      <c r="U1651" t="s">
        <v>35</v>
      </c>
      <c r="V1651" t="s">
        <v>36</v>
      </c>
      <c r="W1651" t="s">
        <v>45</v>
      </c>
      <c r="X1651">
        <v>741</v>
      </c>
      <c r="Y1651">
        <v>63</v>
      </c>
      <c r="Z1651">
        <v>510</v>
      </c>
      <c r="AA1651">
        <v>0.41518891487181803</v>
      </c>
      <c r="AB1651">
        <v>1.5317328755672301E-2</v>
      </c>
      <c r="AC1651">
        <v>0.10294599207560901</v>
      </c>
    </row>
    <row r="1652" spans="1:29" x14ac:dyDescent="0.35">
      <c r="A1652" t="s">
        <v>29</v>
      </c>
      <c r="B1652">
        <v>2</v>
      </c>
      <c r="C1652" t="s">
        <v>30</v>
      </c>
      <c r="D1652" t="s">
        <v>61</v>
      </c>
      <c r="E1652" t="s">
        <v>66</v>
      </c>
      <c r="F1652" t="s">
        <v>40</v>
      </c>
      <c r="G1652">
        <v>0</v>
      </c>
      <c r="H1652">
        <v>0</v>
      </c>
      <c r="I1652">
        <v>-0.16666666666666699</v>
      </c>
      <c r="J1652">
        <v>-9.2333333333347797E-2</v>
      </c>
      <c r="K1652">
        <v>-8.3333333333333301E-2</v>
      </c>
      <c r="L1652">
        <v>-0.100666666666674</v>
      </c>
      <c r="S1652" t="s">
        <v>179</v>
      </c>
      <c r="T1652" t="s">
        <v>61</v>
      </c>
      <c r="U1652" t="s">
        <v>35</v>
      </c>
      <c r="V1652" t="s">
        <v>36</v>
      </c>
      <c r="W1652" t="s">
        <v>45</v>
      </c>
      <c r="X1652">
        <v>741</v>
      </c>
      <c r="Y1652">
        <v>63</v>
      </c>
      <c r="Z1652">
        <v>510</v>
      </c>
      <c r="AA1652">
        <v>0.41518891487181803</v>
      </c>
      <c r="AB1652">
        <v>1.5317328755672301E-2</v>
      </c>
      <c r="AC1652">
        <v>0.10294599207560901</v>
      </c>
    </row>
    <row r="1653" spans="1:29" x14ac:dyDescent="0.35">
      <c r="A1653" t="s">
        <v>29</v>
      </c>
      <c r="B1653">
        <v>2</v>
      </c>
      <c r="C1653" t="s">
        <v>55</v>
      </c>
      <c r="D1653" t="s">
        <v>61</v>
      </c>
      <c r="E1653" t="s">
        <v>67</v>
      </c>
      <c r="F1653" t="s">
        <v>33</v>
      </c>
      <c r="G1653">
        <v>0.66666666666666696</v>
      </c>
      <c r="H1653">
        <v>0.55499999999997796</v>
      </c>
      <c r="I1653">
        <v>0</v>
      </c>
      <c r="J1653">
        <v>0</v>
      </c>
      <c r="K1653" s="1">
        <v>-5.5511151231257802E-17</v>
      </c>
      <c r="L1653">
        <v>0</v>
      </c>
      <c r="S1653" t="s">
        <v>173</v>
      </c>
      <c r="T1653" t="s">
        <v>61</v>
      </c>
      <c r="U1653" t="s">
        <v>35</v>
      </c>
      <c r="V1653" t="s">
        <v>42</v>
      </c>
      <c r="W1653" t="s">
        <v>45</v>
      </c>
      <c r="X1653">
        <v>751</v>
      </c>
      <c r="Y1653">
        <v>27</v>
      </c>
      <c r="Z1653">
        <v>395</v>
      </c>
      <c r="AA1653">
        <v>-0.35491955626139299</v>
      </c>
      <c r="AB1653">
        <v>4.4493193052191002E-2</v>
      </c>
      <c r="AC1653">
        <v>-0.88533553185023595</v>
      </c>
    </row>
    <row r="1654" spans="1:29" x14ac:dyDescent="0.35">
      <c r="A1654" t="s">
        <v>29</v>
      </c>
      <c r="B1654">
        <v>2</v>
      </c>
      <c r="C1654" t="s">
        <v>55</v>
      </c>
      <c r="D1654" t="s">
        <v>61</v>
      </c>
      <c r="E1654" t="s">
        <v>67</v>
      </c>
      <c r="F1654" t="s">
        <v>33</v>
      </c>
      <c r="G1654">
        <v>1.5</v>
      </c>
      <c r="H1654">
        <v>0.70249999999997703</v>
      </c>
      <c r="I1654">
        <v>0.16666666666666699</v>
      </c>
      <c r="J1654">
        <v>-0.40749999999997999</v>
      </c>
      <c r="K1654">
        <v>0.83333333333333304</v>
      </c>
      <c r="L1654">
        <v>0.14749999999999899</v>
      </c>
      <c r="S1654" t="s">
        <v>177</v>
      </c>
      <c r="T1654" t="s">
        <v>61</v>
      </c>
      <c r="U1654" t="s">
        <v>35</v>
      </c>
      <c r="V1654" t="s">
        <v>42</v>
      </c>
      <c r="W1654" t="s">
        <v>45</v>
      </c>
      <c r="X1654">
        <v>751</v>
      </c>
      <c r="Y1654">
        <v>27</v>
      </c>
      <c r="Z1654">
        <v>395</v>
      </c>
      <c r="AA1654">
        <v>-0.35491955626139299</v>
      </c>
      <c r="AB1654">
        <v>4.4493193052191002E-2</v>
      </c>
      <c r="AC1654">
        <v>-0.88533553185023595</v>
      </c>
    </row>
    <row r="1655" spans="1:29" x14ac:dyDescent="0.35">
      <c r="A1655" t="s">
        <v>29</v>
      </c>
      <c r="B1655">
        <v>2</v>
      </c>
      <c r="C1655" t="s">
        <v>55</v>
      </c>
      <c r="D1655" t="s">
        <v>61</v>
      </c>
      <c r="E1655" t="s">
        <v>67</v>
      </c>
      <c r="F1655" t="s">
        <v>33</v>
      </c>
      <c r="G1655">
        <v>0.16666666666666699</v>
      </c>
      <c r="H1655">
        <v>0.89833333333333099</v>
      </c>
      <c r="I1655">
        <v>-1.1666666666666701</v>
      </c>
      <c r="J1655">
        <v>-0.21166666666662601</v>
      </c>
      <c r="K1655">
        <v>-0.5</v>
      </c>
      <c r="L1655">
        <v>0.34333333333335297</v>
      </c>
      <c r="S1655" t="s">
        <v>178</v>
      </c>
      <c r="T1655" t="s">
        <v>61</v>
      </c>
      <c r="U1655" t="s">
        <v>35</v>
      </c>
      <c r="V1655" t="s">
        <v>42</v>
      </c>
      <c r="W1655" t="s">
        <v>45</v>
      </c>
      <c r="X1655">
        <v>751</v>
      </c>
      <c r="Y1655">
        <v>27</v>
      </c>
      <c r="Z1655">
        <v>395</v>
      </c>
      <c r="AA1655">
        <v>-0.35491955626139299</v>
      </c>
      <c r="AB1655">
        <v>4.4493193052191002E-2</v>
      </c>
      <c r="AC1655">
        <v>-0.88533553185023595</v>
      </c>
    </row>
    <row r="1656" spans="1:29" x14ac:dyDescent="0.35">
      <c r="A1656" t="s">
        <v>29</v>
      </c>
      <c r="B1656">
        <v>2</v>
      </c>
      <c r="C1656" t="s">
        <v>55</v>
      </c>
      <c r="D1656" t="s">
        <v>61</v>
      </c>
      <c r="E1656" t="s">
        <v>67</v>
      </c>
      <c r="F1656" t="s">
        <v>33</v>
      </c>
      <c r="G1656">
        <v>0.91666666666666696</v>
      </c>
      <c r="H1656">
        <v>1.00449999999999</v>
      </c>
      <c r="I1656">
        <v>-0.41666666666666702</v>
      </c>
      <c r="J1656">
        <v>-0.105499999999964</v>
      </c>
      <c r="K1656">
        <v>0.25</v>
      </c>
      <c r="L1656">
        <v>0.449500000000015</v>
      </c>
      <c r="S1656" t="s">
        <v>179</v>
      </c>
      <c r="T1656" t="s">
        <v>61</v>
      </c>
      <c r="U1656" t="s">
        <v>35</v>
      </c>
      <c r="V1656" t="s">
        <v>42</v>
      </c>
      <c r="W1656" t="s">
        <v>45</v>
      </c>
      <c r="X1656">
        <v>751</v>
      </c>
      <c r="Y1656">
        <v>27</v>
      </c>
      <c r="Z1656">
        <v>395</v>
      </c>
      <c r="AA1656">
        <v>-0.35491955626139299</v>
      </c>
      <c r="AB1656">
        <v>4.4493193052191002E-2</v>
      </c>
      <c r="AC1656">
        <v>-0.88533553185023595</v>
      </c>
    </row>
    <row r="1657" spans="1:29" x14ac:dyDescent="0.35">
      <c r="A1657" t="s">
        <v>29</v>
      </c>
      <c r="B1657">
        <v>2</v>
      </c>
      <c r="C1657" t="s">
        <v>55</v>
      </c>
      <c r="D1657" t="s">
        <v>61</v>
      </c>
      <c r="E1657" t="s">
        <v>67</v>
      </c>
      <c r="F1657" t="s">
        <v>33</v>
      </c>
      <c r="G1657">
        <v>0.33333333333333298</v>
      </c>
      <c r="H1657">
        <v>0.13033333333328301</v>
      </c>
      <c r="I1657">
        <v>0.33333333333333298</v>
      </c>
      <c r="J1657">
        <v>0.13033333333328301</v>
      </c>
      <c r="K1657">
        <v>-0.33333333333333298</v>
      </c>
      <c r="L1657">
        <v>-0.424666666666695</v>
      </c>
      <c r="S1657" t="s">
        <v>174</v>
      </c>
      <c r="T1657" t="s">
        <v>61</v>
      </c>
      <c r="U1657" t="s">
        <v>35</v>
      </c>
      <c r="V1657" t="s">
        <v>42</v>
      </c>
      <c r="W1657" t="s">
        <v>45</v>
      </c>
      <c r="X1657">
        <v>751</v>
      </c>
      <c r="Y1657">
        <v>27</v>
      </c>
      <c r="Z1657">
        <v>395</v>
      </c>
      <c r="AA1657">
        <v>-0.35491955626139299</v>
      </c>
      <c r="AB1657">
        <v>4.4493193052191002E-2</v>
      </c>
      <c r="AC1657">
        <v>-0.88533553185023595</v>
      </c>
    </row>
    <row r="1658" spans="1:29" x14ac:dyDescent="0.35">
      <c r="A1658" t="s">
        <v>29</v>
      </c>
      <c r="B1658">
        <v>2</v>
      </c>
      <c r="C1658" t="s">
        <v>55</v>
      </c>
      <c r="D1658" t="s">
        <v>61</v>
      </c>
      <c r="E1658" t="s">
        <v>67</v>
      </c>
      <c r="F1658" t="s">
        <v>33</v>
      </c>
      <c r="G1658">
        <v>0</v>
      </c>
      <c r="H1658">
        <v>0</v>
      </c>
      <c r="I1658">
        <v>0</v>
      </c>
      <c r="J1658">
        <v>0</v>
      </c>
      <c r="K1658">
        <v>-0.66666666666666696</v>
      </c>
      <c r="L1658">
        <v>-0.55499999999997796</v>
      </c>
      <c r="S1658" t="s">
        <v>175</v>
      </c>
      <c r="T1658" t="s">
        <v>61</v>
      </c>
      <c r="U1658" t="s">
        <v>35</v>
      </c>
      <c r="V1658" t="s">
        <v>42</v>
      </c>
      <c r="W1658" t="s">
        <v>45</v>
      </c>
      <c r="X1658">
        <v>751</v>
      </c>
      <c r="Y1658">
        <v>27</v>
      </c>
      <c r="Z1658">
        <v>395</v>
      </c>
      <c r="AA1658">
        <v>-0.35491955626139299</v>
      </c>
      <c r="AB1658">
        <v>4.4493193052191002E-2</v>
      </c>
      <c r="AC1658">
        <v>-0.88533553185023595</v>
      </c>
    </row>
    <row r="1659" spans="1:29" x14ac:dyDescent="0.35">
      <c r="A1659" t="s">
        <v>29</v>
      </c>
      <c r="B1659">
        <v>2</v>
      </c>
      <c r="C1659" t="s">
        <v>55</v>
      </c>
      <c r="D1659" t="s">
        <v>61</v>
      </c>
      <c r="E1659" t="s">
        <v>67</v>
      </c>
      <c r="F1659" t="s">
        <v>33</v>
      </c>
      <c r="G1659">
        <v>0.16666666666666699</v>
      </c>
      <c r="H1659">
        <v>4.8166666666664602E-2</v>
      </c>
      <c r="I1659">
        <v>0.16666666666666699</v>
      </c>
      <c r="J1659">
        <v>4.8166666666664602E-2</v>
      </c>
      <c r="K1659">
        <v>-0.5</v>
      </c>
      <c r="L1659">
        <v>-0.50683333333331404</v>
      </c>
      <c r="S1659" t="s">
        <v>176</v>
      </c>
      <c r="T1659" t="s">
        <v>61</v>
      </c>
      <c r="U1659" t="s">
        <v>35</v>
      </c>
      <c r="V1659" t="s">
        <v>42</v>
      </c>
      <c r="W1659" t="s">
        <v>45</v>
      </c>
      <c r="X1659">
        <v>751</v>
      </c>
      <c r="Y1659">
        <v>27</v>
      </c>
      <c r="Z1659">
        <v>395</v>
      </c>
      <c r="AA1659">
        <v>-0.35491955626139299</v>
      </c>
      <c r="AB1659">
        <v>4.4493193052191002E-2</v>
      </c>
      <c r="AC1659">
        <v>-0.88533553185023595</v>
      </c>
    </row>
    <row r="1660" spans="1:29" x14ac:dyDescent="0.35">
      <c r="A1660" t="s">
        <v>29</v>
      </c>
      <c r="B1660">
        <v>2</v>
      </c>
      <c r="C1660" t="s">
        <v>55</v>
      </c>
      <c r="D1660" t="s">
        <v>61</v>
      </c>
      <c r="E1660" t="s">
        <v>68</v>
      </c>
      <c r="F1660" t="s">
        <v>47</v>
      </c>
      <c r="G1660">
        <v>0.25</v>
      </c>
      <c r="H1660">
        <v>0.231333333333339</v>
      </c>
      <c r="I1660">
        <v>0</v>
      </c>
      <c r="J1660">
        <v>0</v>
      </c>
      <c r="K1660">
        <v>0</v>
      </c>
      <c r="L1660">
        <v>0</v>
      </c>
      <c r="S1660" t="s">
        <v>173</v>
      </c>
      <c r="T1660" t="s">
        <v>61</v>
      </c>
      <c r="U1660" t="s">
        <v>35</v>
      </c>
      <c r="V1660" t="s">
        <v>42</v>
      </c>
      <c r="W1660" t="s">
        <v>45</v>
      </c>
      <c r="X1660">
        <v>1145</v>
      </c>
      <c r="Y1660">
        <v>38</v>
      </c>
      <c r="Z1660">
        <v>617</v>
      </c>
      <c r="AA1660">
        <v>1.13172462279576</v>
      </c>
      <c r="AB1660">
        <v>1.1940222463350301</v>
      </c>
      <c r="AC1660">
        <v>-0.58336062176178405</v>
      </c>
    </row>
    <row r="1661" spans="1:29" x14ac:dyDescent="0.35">
      <c r="A1661" t="s">
        <v>29</v>
      </c>
      <c r="B1661">
        <v>2</v>
      </c>
      <c r="C1661" t="s">
        <v>55</v>
      </c>
      <c r="D1661" t="s">
        <v>61</v>
      </c>
      <c r="E1661" t="s">
        <v>68</v>
      </c>
      <c r="F1661" t="s">
        <v>47</v>
      </c>
      <c r="G1661">
        <v>0</v>
      </c>
      <c r="H1661">
        <v>0</v>
      </c>
      <c r="I1661">
        <v>-0.33333333333333298</v>
      </c>
      <c r="J1661">
        <v>-0.33833333333332899</v>
      </c>
      <c r="K1661">
        <v>-0.25</v>
      </c>
      <c r="L1661">
        <v>-0.231333333333339</v>
      </c>
      <c r="S1661" t="s">
        <v>174</v>
      </c>
      <c r="T1661" t="s">
        <v>61</v>
      </c>
      <c r="U1661" t="s">
        <v>35</v>
      </c>
      <c r="V1661" t="s">
        <v>42</v>
      </c>
      <c r="W1661" t="s">
        <v>45</v>
      </c>
      <c r="X1661">
        <v>1145</v>
      </c>
      <c r="Y1661">
        <v>38</v>
      </c>
      <c r="Z1661">
        <v>617</v>
      </c>
      <c r="AA1661">
        <v>1.13172462279576</v>
      </c>
      <c r="AB1661">
        <v>1.1940222463350301</v>
      </c>
      <c r="AC1661">
        <v>-0.58336062176178405</v>
      </c>
    </row>
    <row r="1662" spans="1:29" x14ac:dyDescent="0.35">
      <c r="A1662" t="s">
        <v>29</v>
      </c>
      <c r="B1662">
        <v>2</v>
      </c>
      <c r="C1662" t="s">
        <v>55</v>
      </c>
      <c r="D1662" t="s">
        <v>61</v>
      </c>
      <c r="E1662" t="s">
        <v>68</v>
      </c>
      <c r="F1662" t="s">
        <v>47</v>
      </c>
      <c r="G1662">
        <v>0.16666666666666699</v>
      </c>
      <c r="H1662">
        <v>7.1666666666487799E-3</v>
      </c>
      <c r="I1662">
        <v>-0.16666666666666699</v>
      </c>
      <c r="J1662">
        <v>-0.33116666666667999</v>
      </c>
      <c r="K1662">
        <v>-8.3333333333333301E-2</v>
      </c>
      <c r="L1662">
        <v>-0.22416666666669</v>
      </c>
      <c r="S1662" t="s">
        <v>175</v>
      </c>
      <c r="T1662" t="s">
        <v>61</v>
      </c>
      <c r="U1662" t="s">
        <v>35</v>
      </c>
      <c r="V1662" t="s">
        <v>42</v>
      </c>
      <c r="W1662" t="s">
        <v>45</v>
      </c>
      <c r="X1662">
        <v>1145</v>
      </c>
      <c r="Y1662">
        <v>38</v>
      </c>
      <c r="Z1662">
        <v>617</v>
      </c>
      <c r="AA1662">
        <v>1.13172462279576</v>
      </c>
      <c r="AB1662">
        <v>1.1940222463350301</v>
      </c>
      <c r="AC1662">
        <v>-0.58336062176178405</v>
      </c>
    </row>
    <row r="1663" spans="1:29" x14ac:dyDescent="0.35">
      <c r="A1663" t="s">
        <v>29</v>
      </c>
      <c r="B1663">
        <v>2</v>
      </c>
      <c r="C1663" t="s">
        <v>55</v>
      </c>
      <c r="D1663" t="s">
        <v>61</v>
      </c>
      <c r="E1663" t="s">
        <v>68</v>
      </c>
      <c r="F1663" t="s">
        <v>47</v>
      </c>
      <c r="G1663">
        <v>1.1666666666666701</v>
      </c>
      <c r="H1663">
        <v>1.5134166666666999</v>
      </c>
      <c r="I1663">
        <v>0.83333333333333304</v>
      </c>
      <c r="J1663">
        <v>1.1750833333333699</v>
      </c>
      <c r="K1663">
        <v>0.91666666666666696</v>
      </c>
      <c r="L1663">
        <v>1.2820833333333601</v>
      </c>
      <c r="S1663" t="s">
        <v>176</v>
      </c>
      <c r="T1663" t="s">
        <v>61</v>
      </c>
      <c r="U1663" t="s">
        <v>35</v>
      </c>
      <c r="V1663" t="s">
        <v>42</v>
      </c>
      <c r="W1663" t="s">
        <v>45</v>
      </c>
      <c r="X1663">
        <v>1145</v>
      </c>
      <c r="Y1663">
        <v>38</v>
      </c>
      <c r="Z1663">
        <v>617</v>
      </c>
      <c r="AA1663">
        <v>1.13172462279576</v>
      </c>
      <c r="AB1663">
        <v>1.1940222463350301</v>
      </c>
      <c r="AC1663">
        <v>-0.58336062176178405</v>
      </c>
    </row>
    <row r="1664" spans="1:29" x14ac:dyDescent="0.35">
      <c r="A1664" t="s">
        <v>29</v>
      </c>
      <c r="B1664">
        <v>2</v>
      </c>
      <c r="C1664" t="s">
        <v>55</v>
      </c>
      <c r="D1664" t="s">
        <v>61</v>
      </c>
      <c r="E1664" t="s">
        <v>68</v>
      </c>
      <c r="F1664" t="s">
        <v>47</v>
      </c>
      <c r="G1664">
        <v>0.66666666666666696</v>
      </c>
      <c r="H1664">
        <v>2.2539999999999099</v>
      </c>
      <c r="I1664">
        <v>0.5</v>
      </c>
      <c r="J1664">
        <v>2.12966666666656</v>
      </c>
      <c r="K1664">
        <v>0.41666666666666702</v>
      </c>
      <c r="L1664">
        <v>2.02266666666657</v>
      </c>
      <c r="S1664" t="s">
        <v>177</v>
      </c>
      <c r="T1664" t="s">
        <v>61</v>
      </c>
      <c r="U1664" t="s">
        <v>35</v>
      </c>
      <c r="V1664" t="s">
        <v>42</v>
      </c>
      <c r="W1664" t="s">
        <v>45</v>
      </c>
      <c r="X1664">
        <v>1145</v>
      </c>
      <c r="Y1664">
        <v>38</v>
      </c>
      <c r="Z1664">
        <v>617</v>
      </c>
      <c r="AA1664">
        <v>1.13172462279576</v>
      </c>
      <c r="AB1664">
        <v>1.1940222463350301</v>
      </c>
      <c r="AC1664">
        <v>-0.58336062176178405</v>
      </c>
    </row>
    <row r="1665" spans="1:29" x14ac:dyDescent="0.35">
      <c r="A1665" t="s">
        <v>29</v>
      </c>
      <c r="B1665">
        <v>2</v>
      </c>
      <c r="C1665" t="s">
        <v>55</v>
      </c>
      <c r="D1665" t="s">
        <v>61</v>
      </c>
      <c r="E1665" t="s">
        <v>68</v>
      </c>
      <c r="F1665" t="s">
        <v>47</v>
      </c>
      <c r="G1665">
        <v>0.33333333333333298</v>
      </c>
      <c r="H1665">
        <v>1.11100000000003</v>
      </c>
      <c r="I1665">
        <v>0.16666666666666699</v>
      </c>
      <c r="J1665">
        <v>0.98666666666667902</v>
      </c>
      <c r="K1665">
        <v>8.3333333333333301E-2</v>
      </c>
      <c r="L1665">
        <v>0.87966666666668902</v>
      </c>
      <c r="S1665" t="s">
        <v>178</v>
      </c>
      <c r="T1665" t="s">
        <v>61</v>
      </c>
      <c r="U1665" t="s">
        <v>35</v>
      </c>
      <c r="V1665" t="s">
        <v>42</v>
      </c>
      <c r="W1665" t="s">
        <v>45</v>
      </c>
      <c r="X1665">
        <v>1145</v>
      </c>
      <c r="Y1665">
        <v>38</v>
      </c>
      <c r="Z1665">
        <v>617</v>
      </c>
      <c r="AA1665">
        <v>1.13172462279576</v>
      </c>
      <c r="AB1665">
        <v>1.1940222463350301</v>
      </c>
      <c r="AC1665">
        <v>-0.58336062176178405</v>
      </c>
    </row>
    <row r="1666" spans="1:29" x14ac:dyDescent="0.35">
      <c r="A1666" t="s">
        <v>29</v>
      </c>
      <c r="B1666">
        <v>2</v>
      </c>
      <c r="C1666" t="s">
        <v>55</v>
      </c>
      <c r="D1666" t="s">
        <v>61</v>
      </c>
      <c r="E1666" t="s">
        <v>68</v>
      </c>
      <c r="F1666" t="s">
        <v>47</v>
      </c>
      <c r="G1666">
        <v>8.3333333333333301E-2</v>
      </c>
      <c r="H1666">
        <v>1.8895</v>
      </c>
      <c r="I1666">
        <v>-8.3333333333333301E-2</v>
      </c>
      <c r="J1666">
        <v>1.7651666666666499</v>
      </c>
      <c r="K1666">
        <v>-0.16666666666666699</v>
      </c>
      <c r="L1666">
        <v>1.6581666666666599</v>
      </c>
      <c r="S1666" t="s">
        <v>179</v>
      </c>
      <c r="T1666" t="s">
        <v>61</v>
      </c>
      <c r="U1666" t="s">
        <v>35</v>
      </c>
      <c r="V1666" t="s">
        <v>42</v>
      </c>
      <c r="W1666" t="s">
        <v>45</v>
      </c>
      <c r="X1666">
        <v>1145</v>
      </c>
      <c r="Y1666">
        <v>38</v>
      </c>
      <c r="Z1666">
        <v>617</v>
      </c>
      <c r="AA1666">
        <v>1.13172462279576</v>
      </c>
      <c r="AB1666">
        <v>1.1940222463350301</v>
      </c>
      <c r="AC1666">
        <v>-0.58336062176178405</v>
      </c>
    </row>
    <row r="1667" spans="1:29" x14ac:dyDescent="0.35">
      <c r="A1667" t="s">
        <v>29</v>
      </c>
      <c r="B1667">
        <v>2</v>
      </c>
      <c r="C1667" t="s">
        <v>43</v>
      </c>
      <c r="D1667" t="s">
        <v>61</v>
      </c>
      <c r="E1667" t="s">
        <v>69</v>
      </c>
      <c r="F1667" t="s">
        <v>50</v>
      </c>
      <c r="G1667">
        <v>0.33333333333333298</v>
      </c>
      <c r="H1667">
        <v>0.14833333333334101</v>
      </c>
      <c r="I1667">
        <v>0</v>
      </c>
      <c r="J1667">
        <v>0</v>
      </c>
      <c r="K1667" s="1">
        <v>3.7007434154171901E-17</v>
      </c>
      <c r="L1667" s="1">
        <v>1.8503717077085901E-17</v>
      </c>
      <c r="S1667" t="s">
        <v>173</v>
      </c>
      <c r="T1667" t="s">
        <v>61</v>
      </c>
      <c r="U1667" t="s">
        <v>41</v>
      </c>
      <c r="V1667" t="s">
        <v>36</v>
      </c>
      <c r="W1667" t="s">
        <v>45</v>
      </c>
      <c r="X1667">
        <v>893</v>
      </c>
      <c r="Y1667">
        <v>75</v>
      </c>
      <c r="Z1667">
        <v>663</v>
      </c>
      <c r="AA1667">
        <v>-1.0166485093997999</v>
      </c>
      <c r="AB1667">
        <v>-0.23604282156200099</v>
      </c>
      <c r="AC1667">
        <v>-3.6345618209240697E-2</v>
      </c>
    </row>
    <row r="1668" spans="1:29" x14ac:dyDescent="0.35">
      <c r="A1668" t="s">
        <v>29</v>
      </c>
      <c r="B1668">
        <v>2</v>
      </c>
      <c r="C1668" t="s">
        <v>43</v>
      </c>
      <c r="D1668" t="s">
        <v>61</v>
      </c>
      <c r="E1668" t="s">
        <v>69</v>
      </c>
      <c r="F1668" t="s">
        <v>50</v>
      </c>
      <c r="G1668">
        <v>0.66666666666666696</v>
      </c>
      <c r="H1668">
        <v>0.42450000000000399</v>
      </c>
      <c r="I1668">
        <v>0.33333333333333298</v>
      </c>
      <c r="J1668">
        <v>0.35816666666666702</v>
      </c>
      <c r="K1668">
        <v>0.33333333333333298</v>
      </c>
      <c r="L1668">
        <v>0.27616666666666401</v>
      </c>
      <c r="S1668" t="s">
        <v>174</v>
      </c>
      <c r="T1668" t="s">
        <v>61</v>
      </c>
      <c r="U1668" t="s">
        <v>41</v>
      </c>
      <c r="V1668" t="s">
        <v>36</v>
      </c>
      <c r="W1668" t="s">
        <v>45</v>
      </c>
      <c r="X1668">
        <v>893</v>
      </c>
      <c r="Y1668">
        <v>75</v>
      </c>
      <c r="Z1668">
        <v>663</v>
      </c>
      <c r="AA1668">
        <v>-1.0166485093997999</v>
      </c>
      <c r="AB1668">
        <v>-0.23604282156200099</v>
      </c>
      <c r="AC1668">
        <v>-3.6345618209240697E-2</v>
      </c>
    </row>
    <row r="1669" spans="1:29" x14ac:dyDescent="0.35">
      <c r="A1669" t="s">
        <v>29</v>
      </c>
      <c r="B1669">
        <v>2</v>
      </c>
      <c r="C1669" t="s">
        <v>43</v>
      </c>
      <c r="D1669" t="s">
        <v>61</v>
      </c>
      <c r="E1669" t="s">
        <v>69</v>
      </c>
      <c r="F1669" t="s">
        <v>50</v>
      </c>
      <c r="G1669">
        <v>0</v>
      </c>
      <c r="H1669">
        <v>0</v>
      </c>
      <c r="I1669">
        <v>-0.33333333333333298</v>
      </c>
      <c r="J1669">
        <v>-6.6333333333337505E-2</v>
      </c>
      <c r="K1669">
        <v>-0.33333333333333298</v>
      </c>
      <c r="L1669">
        <v>-0.14833333333334101</v>
      </c>
      <c r="S1669" t="s">
        <v>175</v>
      </c>
      <c r="T1669" t="s">
        <v>61</v>
      </c>
      <c r="U1669" t="s">
        <v>41</v>
      </c>
      <c r="V1669" t="s">
        <v>36</v>
      </c>
      <c r="W1669" t="s">
        <v>45</v>
      </c>
      <c r="X1669">
        <v>893</v>
      </c>
      <c r="Y1669">
        <v>75</v>
      </c>
      <c r="Z1669">
        <v>663</v>
      </c>
      <c r="AA1669">
        <v>-1.0166485093997999</v>
      </c>
      <c r="AB1669">
        <v>-0.23604282156200099</v>
      </c>
      <c r="AC1669">
        <v>-3.6345618209240697E-2</v>
      </c>
    </row>
    <row r="1670" spans="1:29" x14ac:dyDescent="0.35">
      <c r="A1670" t="s">
        <v>29</v>
      </c>
      <c r="B1670">
        <v>2</v>
      </c>
      <c r="C1670" t="s">
        <v>43</v>
      </c>
      <c r="D1670" t="s">
        <v>61</v>
      </c>
      <c r="E1670" t="s">
        <v>69</v>
      </c>
      <c r="F1670" t="s">
        <v>50</v>
      </c>
      <c r="G1670">
        <v>0.75</v>
      </c>
      <c r="H1670">
        <v>0.79875000000000296</v>
      </c>
      <c r="I1670">
        <v>0.41666666666666702</v>
      </c>
      <c r="J1670">
        <v>0.73241666666666605</v>
      </c>
      <c r="K1670">
        <v>0.41666666666666702</v>
      </c>
      <c r="L1670">
        <v>0.65041666666666298</v>
      </c>
      <c r="S1670" t="s">
        <v>176</v>
      </c>
      <c r="T1670" t="s">
        <v>61</v>
      </c>
      <c r="U1670" t="s">
        <v>41</v>
      </c>
      <c r="V1670" t="s">
        <v>36</v>
      </c>
      <c r="W1670" t="s">
        <v>45</v>
      </c>
      <c r="X1670">
        <v>893</v>
      </c>
      <c r="Y1670">
        <v>75</v>
      </c>
      <c r="Z1670">
        <v>663</v>
      </c>
      <c r="AA1670">
        <v>-1.0166485093997999</v>
      </c>
      <c r="AB1670">
        <v>-0.23604282156200099</v>
      </c>
      <c r="AC1670">
        <v>-3.6345618209240697E-2</v>
      </c>
    </row>
    <row r="1671" spans="1:29" x14ac:dyDescent="0.35">
      <c r="A1671" t="s">
        <v>29</v>
      </c>
      <c r="B1671">
        <v>2</v>
      </c>
      <c r="C1671" t="s">
        <v>43</v>
      </c>
      <c r="D1671" t="s">
        <v>61</v>
      </c>
      <c r="E1671" t="s">
        <v>69</v>
      </c>
      <c r="F1671" t="s">
        <v>50</v>
      </c>
      <c r="G1671">
        <v>0.83333333333333304</v>
      </c>
      <c r="H1671">
        <v>0.45449999999997698</v>
      </c>
      <c r="I1671">
        <v>0.5</v>
      </c>
      <c r="J1671">
        <v>0.22416666666663401</v>
      </c>
      <c r="K1671">
        <v>0.5</v>
      </c>
      <c r="L1671">
        <v>0.306166666666637</v>
      </c>
      <c r="S1671" t="s">
        <v>177</v>
      </c>
      <c r="T1671" t="s">
        <v>61</v>
      </c>
      <c r="U1671" t="s">
        <v>41</v>
      </c>
      <c r="V1671" t="s">
        <v>36</v>
      </c>
      <c r="W1671" t="s">
        <v>45</v>
      </c>
      <c r="X1671">
        <v>893</v>
      </c>
      <c r="Y1671">
        <v>75</v>
      </c>
      <c r="Z1671">
        <v>663</v>
      </c>
      <c r="AA1671">
        <v>-1.0166485093997999</v>
      </c>
      <c r="AB1671">
        <v>-0.23604282156200099</v>
      </c>
      <c r="AC1671">
        <v>-3.6345618209240697E-2</v>
      </c>
    </row>
    <row r="1672" spans="1:29" x14ac:dyDescent="0.35">
      <c r="A1672" t="s">
        <v>29</v>
      </c>
      <c r="B1672">
        <v>2</v>
      </c>
      <c r="C1672" t="s">
        <v>43</v>
      </c>
      <c r="D1672" t="s">
        <v>61</v>
      </c>
      <c r="E1672" t="s">
        <v>69</v>
      </c>
      <c r="F1672" t="s">
        <v>50</v>
      </c>
      <c r="G1672">
        <v>0.66666666666666696</v>
      </c>
      <c r="H1672">
        <v>0.30266666666670999</v>
      </c>
      <c r="I1672">
        <v>0.33333333333333298</v>
      </c>
      <c r="J1672">
        <v>7.2333333333366195E-2</v>
      </c>
      <c r="K1672">
        <v>0.33333333333333298</v>
      </c>
      <c r="L1672">
        <v>0.15433333333336899</v>
      </c>
      <c r="S1672" t="s">
        <v>178</v>
      </c>
      <c r="T1672" t="s">
        <v>61</v>
      </c>
      <c r="U1672" t="s">
        <v>41</v>
      </c>
      <c r="V1672" t="s">
        <v>36</v>
      </c>
      <c r="W1672" t="s">
        <v>45</v>
      </c>
      <c r="X1672">
        <v>893</v>
      </c>
      <c r="Y1672">
        <v>75</v>
      </c>
      <c r="Z1672">
        <v>663</v>
      </c>
      <c r="AA1672">
        <v>-1.0166485093997999</v>
      </c>
      <c r="AB1672">
        <v>-0.23604282156200099</v>
      </c>
      <c r="AC1672">
        <v>-3.6345618209240697E-2</v>
      </c>
    </row>
    <row r="1673" spans="1:29" x14ac:dyDescent="0.35">
      <c r="A1673" t="s">
        <v>29</v>
      </c>
      <c r="B1673">
        <v>2</v>
      </c>
      <c r="C1673" t="s">
        <v>43</v>
      </c>
      <c r="D1673" t="s">
        <v>61</v>
      </c>
      <c r="E1673" t="s">
        <v>69</v>
      </c>
      <c r="F1673" t="s">
        <v>50</v>
      </c>
      <c r="G1673">
        <v>0.33333333333333298</v>
      </c>
      <c r="H1673">
        <v>0.23949999999994501</v>
      </c>
      <c r="I1673">
        <v>0</v>
      </c>
      <c r="J1673">
        <v>9.1666666666014897E-3</v>
      </c>
      <c r="K1673" s="1">
        <v>2.7755575615628901E-17</v>
      </c>
      <c r="L1673">
        <v>9.1166666666604598E-2</v>
      </c>
      <c r="S1673" t="s">
        <v>179</v>
      </c>
      <c r="T1673" t="s">
        <v>61</v>
      </c>
      <c r="U1673" t="s">
        <v>41</v>
      </c>
      <c r="V1673" t="s">
        <v>36</v>
      </c>
      <c r="W1673" t="s">
        <v>45</v>
      </c>
      <c r="X1673">
        <v>893</v>
      </c>
      <c r="Y1673">
        <v>75</v>
      </c>
      <c r="Z1673">
        <v>663</v>
      </c>
      <c r="AA1673">
        <v>-1.0166485093997999</v>
      </c>
      <c r="AB1673">
        <v>-0.23604282156200099</v>
      </c>
      <c r="AC1673">
        <v>-3.6345618209240697E-2</v>
      </c>
    </row>
    <row r="1674" spans="1:29" x14ac:dyDescent="0.35">
      <c r="A1674" t="s">
        <v>172</v>
      </c>
      <c r="B1674">
        <v>1</v>
      </c>
      <c r="C1674" t="s">
        <v>38</v>
      </c>
      <c r="D1674" t="s">
        <v>61</v>
      </c>
      <c r="E1674" t="s">
        <v>62</v>
      </c>
      <c r="F1674" t="s">
        <v>40</v>
      </c>
      <c r="G1674">
        <v>0.16666666666666699</v>
      </c>
      <c r="H1674">
        <v>0.79191666666666105</v>
      </c>
      <c r="I1674">
        <v>0</v>
      </c>
      <c r="J1674">
        <v>0</v>
      </c>
      <c r="K1674" s="1">
        <v>1.38777878078145E-17</v>
      </c>
      <c r="L1674" s="1">
        <v>5.5511151231257802E-17</v>
      </c>
      <c r="S1674" t="s">
        <v>173</v>
      </c>
      <c r="T1674" t="s">
        <v>61</v>
      </c>
      <c r="U1674" t="s">
        <v>41</v>
      </c>
      <c r="V1674" t="s">
        <v>42</v>
      </c>
      <c r="W1674" t="s">
        <v>37</v>
      </c>
      <c r="X1674">
        <v>957</v>
      </c>
      <c r="Y1674">
        <v>49</v>
      </c>
      <c r="Z1674">
        <v>819</v>
      </c>
      <c r="AA1674">
        <v>0.98247545026031402</v>
      </c>
      <c r="AB1674">
        <v>1.0969048766704701</v>
      </c>
      <c r="AC1674">
        <v>-0.98133169164949896</v>
      </c>
    </row>
    <row r="1675" spans="1:29" x14ac:dyDescent="0.35">
      <c r="A1675" t="s">
        <v>172</v>
      </c>
      <c r="B1675">
        <v>1</v>
      </c>
      <c r="C1675" t="s">
        <v>38</v>
      </c>
      <c r="D1675" t="s">
        <v>61</v>
      </c>
      <c r="E1675" t="s">
        <v>62</v>
      </c>
      <c r="F1675" t="s">
        <v>40</v>
      </c>
      <c r="G1675">
        <v>1.5</v>
      </c>
      <c r="H1675">
        <v>6.3366666666667202</v>
      </c>
      <c r="I1675">
        <v>1.5</v>
      </c>
      <c r="J1675">
        <v>6.3366666666667202</v>
      </c>
      <c r="K1675">
        <v>1.3333333333333299</v>
      </c>
      <c r="L1675">
        <v>5.54475000000006</v>
      </c>
      <c r="S1675" t="s">
        <v>175</v>
      </c>
      <c r="T1675" t="s">
        <v>61</v>
      </c>
      <c r="U1675" t="s">
        <v>41</v>
      </c>
      <c r="V1675" t="s">
        <v>42</v>
      </c>
      <c r="W1675" t="s">
        <v>37</v>
      </c>
      <c r="X1675">
        <v>957</v>
      </c>
      <c r="Y1675">
        <v>49</v>
      </c>
      <c r="Z1675">
        <v>819</v>
      </c>
      <c r="AA1675">
        <v>0.98247545026031402</v>
      </c>
      <c r="AB1675">
        <v>1.0969048766704701</v>
      </c>
      <c r="AC1675">
        <v>-0.98133169164949896</v>
      </c>
    </row>
    <row r="1676" spans="1:29" x14ac:dyDescent="0.35">
      <c r="A1676" t="s">
        <v>172</v>
      </c>
      <c r="B1676">
        <v>1</v>
      </c>
      <c r="C1676" t="s">
        <v>38</v>
      </c>
      <c r="D1676" t="s">
        <v>61</v>
      </c>
      <c r="E1676" t="s">
        <v>62</v>
      </c>
      <c r="F1676" t="s">
        <v>40</v>
      </c>
      <c r="G1676">
        <v>4.3333333333333304</v>
      </c>
      <c r="H1676">
        <v>6.63250000000005</v>
      </c>
      <c r="I1676">
        <v>4.3333333333333304</v>
      </c>
      <c r="J1676">
        <v>6.63250000000005</v>
      </c>
      <c r="K1676">
        <v>4.1666666666666696</v>
      </c>
      <c r="L1676">
        <v>5.8405833333333899</v>
      </c>
      <c r="S1676" t="s">
        <v>176</v>
      </c>
      <c r="T1676" t="s">
        <v>61</v>
      </c>
      <c r="U1676" t="s">
        <v>41</v>
      </c>
      <c r="V1676" t="s">
        <v>42</v>
      </c>
      <c r="W1676" t="s">
        <v>37</v>
      </c>
      <c r="X1676">
        <v>957</v>
      </c>
      <c r="Y1676">
        <v>49</v>
      </c>
      <c r="Z1676">
        <v>819</v>
      </c>
      <c r="AA1676">
        <v>0.98247545026031402</v>
      </c>
      <c r="AB1676">
        <v>1.0969048766704701</v>
      </c>
      <c r="AC1676">
        <v>-0.98133169164949896</v>
      </c>
    </row>
    <row r="1677" spans="1:29" x14ac:dyDescent="0.35">
      <c r="A1677" t="s">
        <v>172</v>
      </c>
      <c r="B1677">
        <v>1</v>
      </c>
      <c r="C1677" t="s">
        <v>38</v>
      </c>
      <c r="D1677" t="s">
        <v>61</v>
      </c>
      <c r="E1677" t="s">
        <v>62</v>
      </c>
      <c r="F1677" t="s">
        <v>40</v>
      </c>
      <c r="G1677">
        <v>1.5</v>
      </c>
      <c r="H1677">
        <v>3.3521666666666001</v>
      </c>
      <c r="I1677">
        <v>1.1666666666666701</v>
      </c>
      <c r="J1677">
        <v>1.76833333333328</v>
      </c>
      <c r="K1677">
        <v>1.3333333333333299</v>
      </c>
      <c r="L1677">
        <v>2.56024999999994</v>
      </c>
      <c r="S1677" t="s">
        <v>178</v>
      </c>
      <c r="T1677" t="s">
        <v>61</v>
      </c>
      <c r="U1677" t="s">
        <v>41</v>
      </c>
      <c r="V1677" t="s">
        <v>42</v>
      </c>
      <c r="W1677" t="s">
        <v>37</v>
      </c>
      <c r="X1677">
        <v>957</v>
      </c>
      <c r="Y1677">
        <v>49</v>
      </c>
      <c r="Z1677">
        <v>819</v>
      </c>
      <c r="AA1677">
        <v>0.98247545026031402</v>
      </c>
      <c r="AB1677">
        <v>1.0969048766704701</v>
      </c>
      <c r="AC1677">
        <v>-0.98133169164949896</v>
      </c>
    </row>
    <row r="1678" spans="1:29" x14ac:dyDescent="0.35">
      <c r="A1678" t="s">
        <v>172</v>
      </c>
      <c r="B1678">
        <v>1</v>
      </c>
      <c r="C1678" t="s">
        <v>38</v>
      </c>
      <c r="D1678" t="s">
        <v>61</v>
      </c>
      <c r="E1678" t="s">
        <v>62</v>
      </c>
      <c r="F1678" t="s">
        <v>40</v>
      </c>
      <c r="G1678">
        <v>0.16666666666666699</v>
      </c>
      <c r="H1678">
        <v>1.36899999999999</v>
      </c>
      <c r="I1678">
        <v>-0.16666666666666699</v>
      </c>
      <c r="J1678">
        <v>-0.21483333333333099</v>
      </c>
      <c r="K1678" s="1">
        <v>1.38777878078145E-17</v>
      </c>
      <c r="L1678">
        <v>0.57708333333332995</v>
      </c>
      <c r="S1678" t="s">
        <v>179</v>
      </c>
      <c r="T1678" t="s">
        <v>61</v>
      </c>
      <c r="U1678" t="s">
        <v>41</v>
      </c>
      <c r="V1678" t="s">
        <v>42</v>
      </c>
      <c r="W1678" t="s">
        <v>37</v>
      </c>
      <c r="X1678">
        <v>957</v>
      </c>
      <c r="Y1678">
        <v>49</v>
      </c>
      <c r="Z1678">
        <v>819</v>
      </c>
      <c r="AA1678">
        <v>0.98247545026031402</v>
      </c>
      <c r="AB1678">
        <v>1.0969048766704701</v>
      </c>
      <c r="AC1678">
        <v>-0.98133169164949896</v>
      </c>
    </row>
    <row r="1679" spans="1:29" x14ac:dyDescent="0.35">
      <c r="A1679" t="s">
        <v>172</v>
      </c>
      <c r="B1679">
        <v>1</v>
      </c>
      <c r="C1679" t="s">
        <v>43</v>
      </c>
      <c r="D1679" t="s">
        <v>61</v>
      </c>
      <c r="E1679" t="s">
        <v>64</v>
      </c>
      <c r="F1679" t="s">
        <v>33</v>
      </c>
      <c r="G1679">
        <v>0.16666666666666699</v>
      </c>
      <c r="H1679">
        <v>0.91750000000001797</v>
      </c>
      <c r="I1679">
        <v>0</v>
      </c>
      <c r="J1679">
        <v>0</v>
      </c>
      <c r="K1679" s="1">
        <v>2.3129646346357401E-17</v>
      </c>
      <c r="L1679">
        <v>0</v>
      </c>
      <c r="S1679" t="s">
        <v>173</v>
      </c>
      <c r="T1679" t="s">
        <v>61</v>
      </c>
      <c r="U1679" t="s">
        <v>41</v>
      </c>
      <c r="V1679" t="s">
        <v>36</v>
      </c>
      <c r="W1679" t="s">
        <v>37</v>
      </c>
      <c r="X1679">
        <v>863</v>
      </c>
      <c r="Y1679">
        <v>104</v>
      </c>
      <c r="Z1679">
        <v>745</v>
      </c>
      <c r="AA1679">
        <v>3.4173059139488697E-2</v>
      </c>
      <c r="AB1679">
        <v>-0.86086205510847402</v>
      </c>
      <c r="AC1679">
        <v>1.0176773098587399</v>
      </c>
    </row>
    <row r="1680" spans="1:29" x14ac:dyDescent="0.35">
      <c r="A1680" t="s">
        <v>172</v>
      </c>
      <c r="B1680">
        <v>1</v>
      </c>
      <c r="C1680" t="s">
        <v>43</v>
      </c>
      <c r="D1680" t="s">
        <v>61</v>
      </c>
      <c r="E1680" t="s">
        <v>64</v>
      </c>
      <c r="F1680" t="s">
        <v>33</v>
      </c>
      <c r="G1680">
        <v>0</v>
      </c>
      <c r="H1680">
        <v>0</v>
      </c>
      <c r="I1680">
        <v>-0.16666666666666699</v>
      </c>
      <c r="J1680">
        <v>-0.17066666666664801</v>
      </c>
      <c r="K1680">
        <v>-0.16666666666666699</v>
      </c>
      <c r="L1680">
        <v>-0.91750000000001797</v>
      </c>
      <c r="S1680" t="s">
        <v>178</v>
      </c>
      <c r="T1680" t="s">
        <v>61</v>
      </c>
      <c r="U1680" t="s">
        <v>41</v>
      </c>
      <c r="V1680" t="s">
        <v>36</v>
      </c>
      <c r="W1680" t="s">
        <v>37</v>
      </c>
      <c r="X1680">
        <v>863</v>
      </c>
      <c r="Y1680">
        <v>104</v>
      </c>
      <c r="Z1680">
        <v>745</v>
      </c>
      <c r="AA1680">
        <v>3.4173059139488697E-2</v>
      </c>
      <c r="AB1680">
        <v>-0.86086205510847402</v>
      </c>
      <c r="AC1680">
        <v>1.0176773098587399</v>
      </c>
    </row>
    <row r="1681" spans="1:29" x14ac:dyDescent="0.35">
      <c r="A1681" t="s">
        <v>172</v>
      </c>
      <c r="B1681">
        <v>1</v>
      </c>
      <c r="C1681" t="s">
        <v>43</v>
      </c>
      <c r="D1681" t="s">
        <v>61</v>
      </c>
      <c r="E1681" t="s">
        <v>64</v>
      </c>
      <c r="F1681" t="s">
        <v>33</v>
      </c>
      <c r="G1681">
        <v>0</v>
      </c>
      <c r="H1681">
        <v>0</v>
      </c>
      <c r="I1681">
        <v>-0.16666666666666699</v>
      </c>
      <c r="J1681">
        <v>-0.17066666666664801</v>
      </c>
      <c r="K1681">
        <v>-0.16666666666666699</v>
      </c>
      <c r="L1681">
        <v>-0.91750000000001797</v>
      </c>
      <c r="S1681" t="s">
        <v>179</v>
      </c>
      <c r="T1681" t="s">
        <v>61</v>
      </c>
      <c r="U1681" t="s">
        <v>41</v>
      </c>
      <c r="V1681" t="s">
        <v>36</v>
      </c>
      <c r="W1681" t="s">
        <v>37</v>
      </c>
      <c r="X1681">
        <v>863</v>
      </c>
      <c r="Y1681">
        <v>104</v>
      </c>
      <c r="Z1681">
        <v>745</v>
      </c>
      <c r="AA1681">
        <v>3.4173059139488697E-2</v>
      </c>
      <c r="AB1681">
        <v>-0.86086205510847402</v>
      </c>
      <c r="AC1681">
        <v>1.0176773098587399</v>
      </c>
    </row>
    <row r="1682" spans="1:29" x14ac:dyDescent="0.35">
      <c r="A1682" t="s">
        <v>172</v>
      </c>
      <c r="B1682">
        <v>1</v>
      </c>
      <c r="C1682" t="s">
        <v>43</v>
      </c>
      <c r="D1682" t="s">
        <v>61</v>
      </c>
      <c r="E1682" t="s">
        <v>64</v>
      </c>
      <c r="F1682" t="s">
        <v>33</v>
      </c>
      <c r="G1682">
        <v>0.66666666666666696</v>
      </c>
      <c r="H1682">
        <v>2.5336666666666501</v>
      </c>
      <c r="I1682">
        <v>0.5</v>
      </c>
      <c r="J1682">
        <v>0.86933333333325902</v>
      </c>
      <c r="K1682">
        <v>0.5</v>
      </c>
      <c r="L1682">
        <v>1.6161666666666299</v>
      </c>
      <c r="S1682" t="s">
        <v>175</v>
      </c>
      <c r="T1682" t="s">
        <v>61</v>
      </c>
      <c r="U1682" t="s">
        <v>41</v>
      </c>
      <c r="V1682" t="s">
        <v>36</v>
      </c>
      <c r="W1682" t="s">
        <v>37</v>
      </c>
      <c r="X1682">
        <v>863</v>
      </c>
      <c r="Y1682">
        <v>104</v>
      </c>
      <c r="Z1682">
        <v>745</v>
      </c>
      <c r="AA1682">
        <v>3.4173059139488697E-2</v>
      </c>
      <c r="AB1682">
        <v>-0.86086205510847402</v>
      </c>
      <c r="AC1682">
        <v>1.0176773098587399</v>
      </c>
    </row>
    <row r="1683" spans="1:29" x14ac:dyDescent="0.35">
      <c r="A1683" t="s">
        <v>172</v>
      </c>
      <c r="B1683">
        <v>1</v>
      </c>
      <c r="C1683" t="s">
        <v>43</v>
      </c>
      <c r="D1683" t="s">
        <v>61</v>
      </c>
      <c r="E1683" t="s">
        <v>64</v>
      </c>
      <c r="F1683" t="s">
        <v>33</v>
      </c>
      <c r="G1683">
        <v>0.33333333333333298</v>
      </c>
      <c r="H1683">
        <v>1.90100000000001</v>
      </c>
      <c r="I1683">
        <v>0.16666666666666699</v>
      </c>
      <c r="J1683">
        <v>0.23666666666662201</v>
      </c>
      <c r="K1683">
        <v>0.16666666666666699</v>
      </c>
      <c r="L1683">
        <v>0.98349999999999205</v>
      </c>
      <c r="S1683" t="s">
        <v>176</v>
      </c>
      <c r="T1683" t="s">
        <v>61</v>
      </c>
      <c r="U1683" t="s">
        <v>41</v>
      </c>
      <c r="V1683" t="s">
        <v>36</v>
      </c>
      <c r="W1683" t="s">
        <v>37</v>
      </c>
      <c r="X1683">
        <v>863</v>
      </c>
      <c r="Y1683">
        <v>104</v>
      </c>
      <c r="Z1683">
        <v>745</v>
      </c>
      <c r="AA1683">
        <v>3.4173059139488697E-2</v>
      </c>
      <c r="AB1683">
        <v>-0.86086205510847402</v>
      </c>
      <c r="AC1683">
        <v>1.0176773098587399</v>
      </c>
    </row>
    <row r="1684" spans="1:29" x14ac:dyDescent="0.35">
      <c r="A1684" t="s">
        <v>172</v>
      </c>
      <c r="B1684">
        <v>1</v>
      </c>
      <c r="C1684" t="s">
        <v>30</v>
      </c>
      <c r="D1684" t="s">
        <v>61</v>
      </c>
      <c r="E1684" t="s">
        <v>65</v>
      </c>
      <c r="F1684" t="s">
        <v>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S1684" t="s">
        <v>173</v>
      </c>
      <c r="T1684" t="s">
        <v>61</v>
      </c>
      <c r="U1684" t="s">
        <v>35</v>
      </c>
      <c r="V1684" t="s">
        <v>36</v>
      </c>
      <c r="W1684" t="s">
        <v>37</v>
      </c>
      <c r="X1684">
        <v>306</v>
      </c>
      <c r="Y1684">
        <v>109</v>
      </c>
      <c r="Z1684">
        <v>270</v>
      </c>
      <c r="AA1684">
        <v>-1.19199398140619</v>
      </c>
      <c r="AB1684">
        <v>-1.25383276814289</v>
      </c>
      <c r="AC1684">
        <v>1.36575016153641</v>
      </c>
    </row>
    <row r="1685" spans="1:29" x14ac:dyDescent="0.35">
      <c r="A1685" t="s">
        <v>172</v>
      </c>
      <c r="B1685">
        <v>1</v>
      </c>
      <c r="C1685" t="s">
        <v>30</v>
      </c>
      <c r="D1685" t="s">
        <v>61</v>
      </c>
      <c r="E1685" t="s">
        <v>65</v>
      </c>
      <c r="F1685" t="s">
        <v>47</v>
      </c>
      <c r="G1685">
        <v>0.33333333333333298</v>
      </c>
      <c r="H1685">
        <v>3.5166666666706599E-2</v>
      </c>
      <c r="I1685">
        <v>0.33333333333333298</v>
      </c>
      <c r="J1685">
        <v>3.5166666666706599E-2</v>
      </c>
      <c r="K1685">
        <v>0.33333333333333298</v>
      </c>
      <c r="L1685">
        <v>3.5166666666706599E-2</v>
      </c>
      <c r="S1685" t="s">
        <v>178</v>
      </c>
      <c r="T1685" t="s">
        <v>61</v>
      </c>
      <c r="U1685" t="s">
        <v>35</v>
      </c>
      <c r="V1685" t="s">
        <v>36</v>
      </c>
      <c r="W1685" t="s">
        <v>37</v>
      </c>
      <c r="X1685">
        <v>306</v>
      </c>
      <c r="Y1685">
        <v>109</v>
      </c>
      <c r="Z1685">
        <v>270</v>
      </c>
      <c r="AA1685">
        <v>-1.19199398140619</v>
      </c>
      <c r="AB1685">
        <v>-1.25383276814289</v>
      </c>
      <c r="AC1685">
        <v>1.36575016153641</v>
      </c>
    </row>
    <row r="1686" spans="1:29" x14ac:dyDescent="0.35">
      <c r="A1686" t="s">
        <v>172</v>
      </c>
      <c r="B1686">
        <v>1</v>
      </c>
      <c r="C1686" t="s">
        <v>30</v>
      </c>
      <c r="D1686" t="s">
        <v>61</v>
      </c>
      <c r="E1686" t="s">
        <v>65</v>
      </c>
      <c r="F1686" t="s">
        <v>47</v>
      </c>
      <c r="G1686">
        <v>0.33333333333333298</v>
      </c>
      <c r="H1686">
        <v>0.13583333333334199</v>
      </c>
      <c r="I1686">
        <v>0.33333333333333298</v>
      </c>
      <c r="J1686">
        <v>0.13583333333334199</v>
      </c>
      <c r="K1686">
        <v>0.33333333333333298</v>
      </c>
      <c r="L1686">
        <v>0.13583333333334199</v>
      </c>
      <c r="S1686" t="s">
        <v>179</v>
      </c>
      <c r="T1686" t="s">
        <v>61</v>
      </c>
      <c r="U1686" t="s">
        <v>35</v>
      </c>
      <c r="V1686" t="s">
        <v>36</v>
      </c>
      <c r="W1686" t="s">
        <v>37</v>
      </c>
      <c r="X1686">
        <v>306</v>
      </c>
      <c r="Y1686">
        <v>109</v>
      </c>
      <c r="Z1686">
        <v>270</v>
      </c>
      <c r="AA1686">
        <v>-1.19199398140619</v>
      </c>
      <c r="AB1686">
        <v>-1.25383276814289</v>
      </c>
      <c r="AC1686">
        <v>1.36575016153641</v>
      </c>
    </row>
    <row r="1687" spans="1:29" x14ac:dyDescent="0.35">
      <c r="A1687" t="s">
        <v>172</v>
      </c>
      <c r="B1687">
        <v>1</v>
      </c>
      <c r="C1687" t="s">
        <v>30</v>
      </c>
      <c r="D1687" t="s">
        <v>61</v>
      </c>
      <c r="E1687" t="s">
        <v>65</v>
      </c>
      <c r="F1687" t="s">
        <v>47</v>
      </c>
      <c r="G1687">
        <v>1</v>
      </c>
      <c r="H1687">
        <v>0.87283333333334701</v>
      </c>
      <c r="I1687">
        <v>1</v>
      </c>
      <c r="J1687">
        <v>0.87283333333334701</v>
      </c>
      <c r="K1687">
        <v>1</v>
      </c>
      <c r="L1687">
        <v>0.87283333333334701</v>
      </c>
      <c r="S1687" t="s">
        <v>175</v>
      </c>
      <c r="T1687" t="s">
        <v>61</v>
      </c>
      <c r="U1687" t="s">
        <v>35</v>
      </c>
      <c r="V1687" t="s">
        <v>36</v>
      </c>
      <c r="W1687" t="s">
        <v>37</v>
      </c>
      <c r="X1687">
        <v>306</v>
      </c>
      <c r="Y1687">
        <v>109</v>
      </c>
      <c r="Z1687">
        <v>270</v>
      </c>
      <c r="AA1687">
        <v>-1.19199398140619</v>
      </c>
      <c r="AB1687">
        <v>-1.25383276814289</v>
      </c>
      <c r="AC1687">
        <v>1.36575016153641</v>
      </c>
    </row>
    <row r="1688" spans="1:29" x14ac:dyDescent="0.35">
      <c r="A1688" t="s">
        <v>172</v>
      </c>
      <c r="B1688">
        <v>1</v>
      </c>
      <c r="C1688" t="s">
        <v>30</v>
      </c>
      <c r="D1688" t="s">
        <v>61</v>
      </c>
      <c r="E1688" t="s">
        <v>65</v>
      </c>
      <c r="F1688" t="s">
        <v>47</v>
      </c>
      <c r="G1688">
        <v>3.5</v>
      </c>
      <c r="H1688">
        <v>1.54283333333327</v>
      </c>
      <c r="I1688">
        <v>3.5</v>
      </c>
      <c r="J1688">
        <v>1.54283333333327</v>
      </c>
      <c r="K1688">
        <v>3.5</v>
      </c>
      <c r="L1688">
        <v>1.54283333333327</v>
      </c>
      <c r="S1688" t="s">
        <v>176</v>
      </c>
      <c r="T1688" t="s">
        <v>61</v>
      </c>
      <c r="U1688" t="s">
        <v>35</v>
      </c>
      <c r="V1688" t="s">
        <v>36</v>
      </c>
      <c r="W1688" t="s">
        <v>37</v>
      </c>
      <c r="X1688">
        <v>306</v>
      </c>
      <c r="Y1688">
        <v>109</v>
      </c>
      <c r="Z1688">
        <v>270</v>
      </c>
      <c r="AA1688">
        <v>-1.19199398140619</v>
      </c>
      <c r="AB1688">
        <v>-1.25383276814289</v>
      </c>
      <c r="AC1688">
        <v>1.36575016153641</v>
      </c>
    </row>
    <row r="1689" spans="1:29" x14ac:dyDescent="0.35">
      <c r="A1689" t="s">
        <v>172</v>
      </c>
      <c r="B1689">
        <v>1</v>
      </c>
      <c r="C1689" t="s">
        <v>30</v>
      </c>
      <c r="D1689" t="s">
        <v>61</v>
      </c>
      <c r="E1689" t="s">
        <v>66</v>
      </c>
      <c r="F1689" t="s">
        <v>40</v>
      </c>
      <c r="G1689">
        <v>0.16666666666666699</v>
      </c>
      <c r="H1689">
        <v>4.6000000000011199E-2</v>
      </c>
      <c r="I1689">
        <v>0</v>
      </c>
      <c r="J1689">
        <v>0</v>
      </c>
      <c r="K1689" s="1">
        <v>4.62592926927149E-18</v>
      </c>
      <c r="L1689" s="1">
        <v>-1.15648231731787E-18</v>
      </c>
      <c r="S1689" t="s">
        <v>173</v>
      </c>
      <c r="T1689" t="s">
        <v>61</v>
      </c>
      <c r="U1689" t="s">
        <v>35</v>
      </c>
      <c r="V1689" t="s">
        <v>36</v>
      </c>
      <c r="W1689" t="s">
        <v>45</v>
      </c>
      <c r="X1689">
        <v>741</v>
      </c>
      <c r="Y1689">
        <v>63</v>
      </c>
      <c r="Z1689">
        <v>510</v>
      </c>
      <c r="AA1689">
        <v>0.41518891487181803</v>
      </c>
      <c r="AB1689">
        <v>1.5317328755672301E-2</v>
      </c>
      <c r="AC1689">
        <v>0.10294599207560901</v>
      </c>
    </row>
    <row r="1690" spans="1:29" x14ac:dyDescent="0.35">
      <c r="A1690" t="s">
        <v>172</v>
      </c>
      <c r="B1690">
        <v>1</v>
      </c>
      <c r="C1690" t="s">
        <v>30</v>
      </c>
      <c r="D1690" t="s">
        <v>61</v>
      </c>
      <c r="E1690" t="s">
        <v>66</v>
      </c>
      <c r="F1690" t="s">
        <v>40</v>
      </c>
      <c r="G1690">
        <v>0.66666666666666696</v>
      </c>
      <c r="H1690">
        <v>0.30400000000008798</v>
      </c>
      <c r="I1690">
        <v>0.33333333333333298</v>
      </c>
      <c r="J1690">
        <v>0.212000000000065</v>
      </c>
      <c r="K1690">
        <v>0.5</v>
      </c>
      <c r="L1690">
        <v>0.258000000000076</v>
      </c>
      <c r="S1690" t="s">
        <v>178</v>
      </c>
      <c r="T1690" t="s">
        <v>61</v>
      </c>
      <c r="U1690" t="s">
        <v>35</v>
      </c>
      <c r="V1690" t="s">
        <v>36</v>
      </c>
      <c r="W1690" t="s">
        <v>45</v>
      </c>
      <c r="X1690">
        <v>741</v>
      </c>
      <c r="Y1690">
        <v>63</v>
      </c>
      <c r="Z1690">
        <v>510</v>
      </c>
      <c r="AA1690">
        <v>0.41518891487181803</v>
      </c>
      <c r="AB1690">
        <v>1.5317328755672301E-2</v>
      </c>
      <c r="AC1690">
        <v>0.10294599207560901</v>
      </c>
    </row>
    <row r="1691" spans="1:29" x14ac:dyDescent="0.35">
      <c r="A1691" t="s">
        <v>172</v>
      </c>
      <c r="B1691">
        <v>1</v>
      </c>
      <c r="C1691" t="s">
        <v>30</v>
      </c>
      <c r="D1691" t="s">
        <v>61</v>
      </c>
      <c r="E1691" t="s">
        <v>66</v>
      </c>
      <c r="F1691" t="s">
        <v>40</v>
      </c>
      <c r="G1691">
        <v>0</v>
      </c>
      <c r="H1691">
        <v>0</v>
      </c>
      <c r="I1691">
        <v>-0.33333333333333298</v>
      </c>
      <c r="J1691">
        <v>-9.2000000000022397E-2</v>
      </c>
      <c r="K1691">
        <v>-0.16666666666666699</v>
      </c>
      <c r="L1691">
        <v>-4.6000000000011199E-2</v>
      </c>
      <c r="S1691" t="s">
        <v>179</v>
      </c>
      <c r="T1691" t="s">
        <v>61</v>
      </c>
      <c r="U1691" t="s">
        <v>35</v>
      </c>
      <c r="V1691" t="s">
        <v>36</v>
      </c>
      <c r="W1691" t="s">
        <v>45</v>
      </c>
      <c r="X1691">
        <v>741</v>
      </c>
      <c r="Y1691">
        <v>63</v>
      </c>
      <c r="Z1691">
        <v>510</v>
      </c>
      <c r="AA1691">
        <v>0.41518891487181803</v>
      </c>
      <c r="AB1691">
        <v>1.5317328755672301E-2</v>
      </c>
      <c r="AC1691">
        <v>0.10294599207560901</v>
      </c>
    </row>
    <row r="1692" spans="1:29" x14ac:dyDescent="0.35">
      <c r="A1692" t="s">
        <v>172</v>
      </c>
      <c r="B1692">
        <v>1</v>
      </c>
      <c r="C1692" t="s">
        <v>30</v>
      </c>
      <c r="D1692" t="s">
        <v>61</v>
      </c>
      <c r="E1692" t="s">
        <v>66</v>
      </c>
      <c r="F1692" t="s">
        <v>40</v>
      </c>
      <c r="G1692">
        <v>0.5</v>
      </c>
      <c r="H1692">
        <v>0.13749999999993201</v>
      </c>
      <c r="I1692">
        <v>0.5</v>
      </c>
      <c r="J1692">
        <v>0.13749999999993201</v>
      </c>
      <c r="K1692">
        <v>0.33333333333333298</v>
      </c>
      <c r="L1692">
        <v>9.1499999999920395E-2</v>
      </c>
      <c r="S1692" t="s">
        <v>175</v>
      </c>
      <c r="T1692" t="s">
        <v>61</v>
      </c>
      <c r="U1692" t="s">
        <v>35</v>
      </c>
      <c r="V1692" t="s">
        <v>36</v>
      </c>
      <c r="W1692" t="s">
        <v>45</v>
      </c>
      <c r="X1692">
        <v>741</v>
      </c>
      <c r="Y1692">
        <v>63</v>
      </c>
      <c r="Z1692">
        <v>510</v>
      </c>
      <c r="AA1692">
        <v>0.41518891487181803</v>
      </c>
      <c r="AB1692">
        <v>1.5317328755672301E-2</v>
      </c>
      <c r="AC1692">
        <v>0.10294599207560901</v>
      </c>
    </row>
    <row r="1693" spans="1:29" x14ac:dyDescent="0.35">
      <c r="A1693" t="s">
        <v>172</v>
      </c>
      <c r="B1693">
        <v>1</v>
      </c>
      <c r="C1693" t="s">
        <v>30</v>
      </c>
      <c r="D1693" t="s">
        <v>61</v>
      </c>
      <c r="E1693" t="s">
        <v>66</v>
      </c>
      <c r="F1693" t="s">
        <v>40</v>
      </c>
      <c r="G1693">
        <v>1.1666666666666701</v>
      </c>
      <c r="H1693">
        <v>1.70533333333335</v>
      </c>
      <c r="I1693">
        <v>1.1666666666666701</v>
      </c>
      <c r="J1693">
        <v>1.70533333333335</v>
      </c>
      <c r="K1693">
        <v>1</v>
      </c>
      <c r="L1693">
        <v>1.65933333333334</v>
      </c>
      <c r="S1693" t="s">
        <v>176</v>
      </c>
      <c r="T1693" t="s">
        <v>61</v>
      </c>
      <c r="U1693" t="s">
        <v>35</v>
      </c>
      <c r="V1693" t="s">
        <v>36</v>
      </c>
      <c r="W1693" t="s">
        <v>45</v>
      </c>
      <c r="X1693">
        <v>741</v>
      </c>
      <c r="Y1693">
        <v>63</v>
      </c>
      <c r="Z1693">
        <v>510</v>
      </c>
      <c r="AA1693">
        <v>0.41518891487181803</v>
      </c>
      <c r="AB1693">
        <v>1.5317328755672301E-2</v>
      </c>
      <c r="AC1693">
        <v>0.10294599207560901</v>
      </c>
    </row>
    <row r="1694" spans="1:29" x14ac:dyDescent="0.35">
      <c r="A1694" t="s">
        <v>172</v>
      </c>
      <c r="B1694">
        <v>1</v>
      </c>
      <c r="C1694" t="s">
        <v>55</v>
      </c>
      <c r="D1694" t="s">
        <v>61</v>
      </c>
      <c r="E1694" t="s">
        <v>67</v>
      </c>
      <c r="F1694" t="s">
        <v>33</v>
      </c>
      <c r="G1694">
        <v>8.3333333333333301E-2</v>
      </c>
      <c r="H1694">
        <v>1.30791666666664</v>
      </c>
      <c r="I1694">
        <v>0</v>
      </c>
      <c r="J1694">
        <v>0</v>
      </c>
      <c r="K1694" s="1">
        <v>2.31296463463574E-18</v>
      </c>
      <c r="L1694">
        <v>0</v>
      </c>
      <c r="S1694" t="s">
        <v>173</v>
      </c>
      <c r="T1694" t="s">
        <v>61</v>
      </c>
      <c r="U1694" t="s">
        <v>35</v>
      </c>
      <c r="V1694" t="s">
        <v>42</v>
      </c>
      <c r="W1694" t="s">
        <v>45</v>
      </c>
      <c r="X1694">
        <v>751</v>
      </c>
      <c r="Y1694">
        <v>27</v>
      </c>
      <c r="Z1694">
        <v>395</v>
      </c>
      <c r="AA1694">
        <v>-0.35491955626139299</v>
      </c>
      <c r="AB1694">
        <v>4.4493193052191002E-2</v>
      </c>
      <c r="AC1694">
        <v>-0.88533553185023595</v>
      </c>
    </row>
    <row r="1695" spans="1:29" x14ac:dyDescent="0.35">
      <c r="A1695" t="s">
        <v>172</v>
      </c>
      <c r="B1695">
        <v>1</v>
      </c>
      <c r="C1695" t="s">
        <v>55</v>
      </c>
      <c r="D1695" t="s">
        <v>61</v>
      </c>
      <c r="E1695" t="s">
        <v>67</v>
      </c>
      <c r="F1695" t="s">
        <v>33</v>
      </c>
      <c r="G1695">
        <v>0.83333333333333304</v>
      </c>
      <c r="H1695">
        <v>4.6386666666666798</v>
      </c>
      <c r="I1695">
        <v>0.83333333333333304</v>
      </c>
      <c r="J1695">
        <v>2.8511666666667002</v>
      </c>
      <c r="K1695">
        <v>0.75</v>
      </c>
      <c r="L1695">
        <v>3.3307500000000401</v>
      </c>
      <c r="S1695" t="s">
        <v>178</v>
      </c>
      <c r="T1695" t="s">
        <v>61</v>
      </c>
      <c r="U1695" t="s">
        <v>35</v>
      </c>
      <c r="V1695" t="s">
        <v>42</v>
      </c>
      <c r="W1695" t="s">
        <v>45</v>
      </c>
      <c r="X1695">
        <v>751</v>
      </c>
      <c r="Y1695">
        <v>27</v>
      </c>
      <c r="Z1695">
        <v>395</v>
      </c>
      <c r="AA1695">
        <v>-0.35491955626139299</v>
      </c>
      <c r="AB1695">
        <v>4.4493193052191002E-2</v>
      </c>
      <c r="AC1695">
        <v>-0.88533553185023595</v>
      </c>
    </row>
    <row r="1696" spans="1:29" x14ac:dyDescent="0.35">
      <c r="A1696" t="s">
        <v>172</v>
      </c>
      <c r="B1696">
        <v>1</v>
      </c>
      <c r="C1696" t="s">
        <v>55</v>
      </c>
      <c r="D1696" t="s">
        <v>61</v>
      </c>
      <c r="E1696" t="s">
        <v>67</v>
      </c>
      <c r="F1696" t="s">
        <v>33</v>
      </c>
      <c r="G1696">
        <v>0.5</v>
      </c>
      <c r="H1696">
        <v>4.1688333333332404</v>
      </c>
      <c r="I1696">
        <v>0.5</v>
      </c>
      <c r="J1696">
        <v>2.3813333333332598</v>
      </c>
      <c r="K1696">
        <v>0.41666666666666702</v>
      </c>
      <c r="L1696">
        <v>2.8609166666666002</v>
      </c>
      <c r="S1696" t="s">
        <v>179</v>
      </c>
      <c r="T1696" t="s">
        <v>61</v>
      </c>
      <c r="U1696" t="s">
        <v>35</v>
      </c>
      <c r="V1696" t="s">
        <v>42</v>
      </c>
      <c r="W1696" t="s">
        <v>45</v>
      </c>
      <c r="X1696">
        <v>751</v>
      </c>
      <c r="Y1696">
        <v>27</v>
      </c>
      <c r="Z1696">
        <v>395</v>
      </c>
      <c r="AA1696">
        <v>-0.35491955626139299</v>
      </c>
      <c r="AB1696">
        <v>4.4493193052191002E-2</v>
      </c>
      <c r="AC1696">
        <v>-0.88533553185023595</v>
      </c>
    </row>
    <row r="1697" spans="1:29" x14ac:dyDescent="0.35">
      <c r="A1697" t="s">
        <v>172</v>
      </c>
      <c r="B1697">
        <v>1</v>
      </c>
      <c r="C1697" t="s">
        <v>55</v>
      </c>
      <c r="D1697" t="s">
        <v>61</v>
      </c>
      <c r="E1697" t="s">
        <v>67</v>
      </c>
      <c r="F1697" t="s">
        <v>33</v>
      </c>
      <c r="G1697">
        <v>1.1666666666666701</v>
      </c>
      <c r="H1697">
        <v>5.5783333333332799</v>
      </c>
      <c r="I1697">
        <v>1</v>
      </c>
      <c r="J1697">
        <v>4.7499999999999796</v>
      </c>
      <c r="K1697">
        <v>1.0833333333333299</v>
      </c>
      <c r="L1697">
        <v>4.2704166666666401</v>
      </c>
      <c r="S1697" t="s">
        <v>175</v>
      </c>
      <c r="T1697" t="s">
        <v>61</v>
      </c>
      <c r="U1697" t="s">
        <v>35</v>
      </c>
      <c r="V1697" t="s">
        <v>42</v>
      </c>
      <c r="W1697" t="s">
        <v>45</v>
      </c>
      <c r="X1697">
        <v>751</v>
      </c>
      <c r="Y1697">
        <v>27</v>
      </c>
      <c r="Z1697">
        <v>395</v>
      </c>
      <c r="AA1697">
        <v>-0.35491955626139299</v>
      </c>
      <c r="AB1697">
        <v>4.4493193052191002E-2</v>
      </c>
      <c r="AC1697">
        <v>-0.88533553185023595</v>
      </c>
    </row>
    <row r="1698" spans="1:29" x14ac:dyDescent="0.35">
      <c r="A1698" t="s">
        <v>172</v>
      </c>
      <c r="B1698">
        <v>1</v>
      </c>
      <c r="C1698" t="s">
        <v>55</v>
      </c>
      <c r="D1698" t="s">
        <v>61</v>
      </c>
      <c r="E1698" t="s">
        <v>67</v>
      </c>
      <c r="F1698" t="s">
        <v>33</v>
      </c>
      <c r="G1698">
        <v>3.3333333333333299</v>
      </c>
      <c r="H1698">
        <v>7.7896666666666396</v>
      </c>
      <c r="I1698">
        <v>3.1666666666666701</v>
      </c>
      <c r="J1698">
        <v>6.9613333333333403</v>
      </c>
      <c r="K1698">
        <v>3.25</v>
      </c>
      <c r="L1698">
        <v>6.4817499999999999</v>
      </c>
      <c r="S1698" t="s">
        <v>176</v>
      </c>
      <c r="T1698" t="s">
        <v>61</v>
      </c>
      <c r="U1698" t="s">
        <v>35</v>
      </c>
      <c r="V1698" t="s">
        <v>42</v>
      </c>
      <c r="W1698" t="s">
        <v>45</v>
      </c>
      <c r="X1698">
        <v>751</v>
      </c>
      <c r="Y1698">
        <v>27</v>
      </c>
      <c r="Z1698">
        <v>395</v>
      </c>
      <c r="AA1698">
        <v>-0.35491955626139299</v>
      </c>
      <c r="AB1698">
        <v>4.4493193052191002E-2</v>
      </c>
      <c r="AC1698">
        <v>-0.88533553185023595</v>
      </c>
    </row>
    <row r="1699" spans="1:29" x14ac:dyDescent="0.35">
      <c r="A1699" t="s">
        <v>172</v>
      </c>
      <c r="B1699">
        <v>1</v>
      </c>
      <c r="C1699" t="s">
        <v>55</v>
      </c>
      <c r="D1699" t="s">
        <v>61</v>
      </c>
      <c r="E1699" t="s">
        <v>68</v>
      </c>
      <c r="F1699" t="s">
        <v>47</v>
      </c>
      <c r="G1699">
        <v>8.3333333333333301E-2</v>
      </c>
      <c r="H1699">
        <v>0.111749999999982</v>
      </c>
      <c r="I1699">
        <v>0</v>
      </c>
      <c r="J1699">
        <v>0</v>
      </c>
      <c r="K1699" s="1">
        <v>-5.7824115865893603E-18</v>
      </c>
      <c r="L1699" s="1">
        <v>1.15648231731787E-18</v>
      </c>
      <c r="S1699" t="s">
        <v>173</v>
      </c>
      <c r="T1699" t="s">
        <v>61</v>
      </c>
      <c r="U1699" t="s">
        <v>35</v>
      </c>
      <c r="V1699" t="s">
        <v>42</v>
      </c>
      <c r="W1699" t="s">
        <v>45</v>
      </c>
      <c r="X1699">
        <v>1145</v>
      </c>
      <c r="Y1699">
        <v>38</v>
      </c>
      <c r="Z1699">
        <v>617</v>
      </c>
      <c r="AA1699">
        <v>1.13172462279576</v>
      </c>
      <c r="AB1699">
        <v>1.1940222463350301</v>
      </c>
      <c r="AC1699">
        <v>-0.58336062176178405</v>
      </c>
    </row>
    <row r="1700" spans="1:29" x14ac:dyDescent="0.35">
      <c r="A1700" t="s">
        <v>172</v>
      </c>
      <c r="B1700">
        <v>1</v>
      </c>
      <c r="C1700" t="s">
        <v>55</v>
      </c>
      <c r="D1700" t="s">
        <v>61</v>
      </c>
      <c r="E1700" t="s">
        <v>68</v>
      </c>
      <c r="F1700" t="s">
        <v>47</v>
      </c>
      <c r="G1700">
        <v>1.3333333333333299</v>
      </c>
      <c r="H1700">
        <v>5.5536666666667101</v>
      </c>
      <c r="I1700">
        <v>1.3333333333333299</v>
      </c>
      <c r="J1700">
        <v>5.4025000000000301</v>
      </c>
      <c r="K1700">
        <v>1.25</v>
      </c>
      <c r="L1700">
        <v>5.44191666666672</v>
      </c>
      <c r="S1700" t="s">
        <v>175</v>
      </c>
      <c r="T1700" t="s">
        <v>61</v>
      </c>
      <c r="U1700" t="s">
        <v>35</v>
      </c>
      <c r="V1700" t="s">
        <v>42</v>
      </c>
      <c r="W1700" t="s">
        <v>45</v>
      </c>
      <c r="X1700">
        <v>1145</v>
      </c>
      <c r="Y1700">
        <v>38</v>
      </c>
      <c r="Z1700">
        <v>617</v>
      </c>
      <c r="AA1700">
        <v>1.13172462279576</v>
      </c>
      <c r="AB1700">
        <v>1.1940222463350301</v>
      </c>
      <c r="AC1700">
        <v>-0.58336062176178405</v>
      </c>
    </row>
    <row r="1701" spans="1:29" x14ac:dyDescent="0.35">
      <c r="A1701" t="s">
        <v>172</v>
      </c>
      <c r="B1701">
        <v>1</v>
      </c>
      <c r="C1701" t="s">
        <v>55</v>
      </c>
      <c r="D1701" t="s">
        <v>61</v>
      </c>
      <c r="E1701" t="s">
        <v>68</v>
      </c>
      <c r="F1701" t="s">
        <v>47</v>
      </c>
      <c r="G1701">
        <v>0.66666666666666696</v>
      </c>
      <c r="H1701">
        <v>7.6324999999999603</v>
      </c>
      <c r="I1701">
        <v>0.66666666666666696</v>
      </c>
      <c r="J1701">
        <v>7.4813333333332803</v>
      </c>
      <c r="K1701">
        <v>0.58333333333333304</v>
      </c>
      <c r="L1701">
        <v>7.5207499999999801</v>
      </c>
      <c r="S1701" t="s">
        <v>176</v>
      </c>
      <c r="T1701" t="s">
        <v>61</v>
      </c>
      <c r="U1701" t="s">
        <v>35</v>
      </c>
      <c r="V1701" t="s">
        <v>42</v>
      </c>
      <c r="W1701" t="s">
        <v>45</v>
      </c>
      <c r="X1701">
        <v>1145</v>
      </c>
      <c r="Y1701">
        <v>38</v>
      </c>
      <c r="Z1701">
        <v>617</v>
      </c>
      <c r="AA1701">
        <v>1.13172462279576</v>
      </c>
      <c r="AB1701">
        <v>1.1940222463350301</v>
      </c>
      <c r="AC1701">
        <v>-0.58336062176178405</v>
      </c>
    </row>
    <row r="1702" spans="1:29" x14ac:dyDescent="0.35">
      <c r="A1702" t="s">
        <v>172</v>
      </c>
      <c r="B1702">
        <v>1</v>
      </c>
      <c r="C1702" t="s">
        <v>55</v>
      </c>
      <c r="D1702" t="s">
        <v>61</v>
      </c>
      <c r="E1702" t="s">
        <v>68</v>
      </c>
      <c r="F1702" t="s">
        <v>47</v>
      </c>
      <c r="G1702">
        <v>0.33333333333333298</v>
      </c>
      <c r="H1702">
        <v>2.86300000000002</v>
      </c>
      <c r="I1702">
        <v>0.16666666666666699</v>
      </c>
      <c r="J1702">
        <v>2.7906666666667301</v>
      </c>
      <c r="K1702">
        <v>0.25</v>
      </c>
      <c r="L1702">
        <v>2.7512500000000402</v>
      </c>
      <c r="S1702" t="s">
        <v>178</v>
      </c>
      <c r="T1702" t="s">
        <v>61</v>
      </c>
      <c r="U1702" t="s">
        <v>35</v>
      </c>
      <c r="V1702" t="s">
        <v>42</v>
      </c>
      <c r="W1702" t="s">
        <v>45</v>
      </c>
      <c r="X1702">
        <v>1145</v>
      </c>
      <c r="Y1702">
        <v>38</v>
      </c>
      <c r="Z1702">
        <v>617</v>
      </c>
      <c r="AA1702">
        <v>1.13172462279576</v>
      </c>
      <c r="AB1702">
        <v>1.1940222463350301</v>
      </c>
      <c r="AC1702">
        <v>-0.58336062176178405</v>
      </c>
    </row>
    <row r="1703" spans="1:29" x14ac:dyDescent="0.35">
      <c r="A1703" t="s">
        <v>172</v>
      </c>
      <c r="B1703">
        <v>1</v>
      </c>
      <c r="C1703" t="s">
        <v>55</v>
      </c>
      <c r="D1703" t="s">
        <v>61</v>
      </c>
      <c r="E1703" t="s">
        <v>68</v>
      </c>
      <c r="F1703" t="s">
        <v>47</v>
      </c>
      <c r="G1703">
        <v>0.16666666666666699</v>
      </c>
      <c r="H1703">
        <v>2.2576666666666401</v>
      </c>
      <c r="I1703">
        <v>0</v>
      </c>
      <c r="J1703">
        <v>2.1853333333333498</v>
      </c>
      <c r="K1703">
        <v>8.3333333333333301E-2</v>
      </c>
      <c r="L1703">
        <v>2.1459166666666598</v>
      </c>
      <c r="S1703" t="s">
        <v>179</v>
      </c>
      <c r="T1703" t="s">
        <v>61</v>
      </c>
      <c r="U1703" t="s">
        <v>35</v>
      </c>
      <c r="V1703" t="s">
        <v>42</v>
      </c>
      <c r="W1703" t="s">
        <v>45</v>
      </c>
      <c r="X1703">
        <v>1145</v>
      </c>
      <c r="Y1703">
        <v>38</v>
      </c>
      <c r="Z1703">
        <v>617</v>
      </c>
      <c r="AA1703">
        <v>1.13172462279576</v>
      </c>
      <c r="AB1703">
        <v>1.1940222463350301</v>
      </c>
      <c r="AC1703">
        <v>-0.58336062176178405</v>
      </c>
    </row>
    <row r="1704" spans="1:29" x14ac:dyDescent="0.35">
      <c r="A1704" t="s">
        <v>172</v>
      </c>
      <c r="B1704">
        <v>1</v>
      </c>
      <c r="C1704" t="s">
        <v>43</v>
      </c>
      <c r="D1704" t="s">
        <v>61</v>
      </c>
      <c r="E1704" t="s">
        <v>69</v>
      </c>
      <c r="F1704" t="s">
        <v>50</v>
      </c>
      <c r="G1704">
        <v>0.25</v>
      </c>
      <c r="H1704">
        <v>0.59083333333334598</v>
      </c>
      <c r="I1704">
        <v>0</v>
      </c>
      <c r="J1704">
        <v>0</v>
      </c>
      <c r="K1704">
        <v>0</v>
      </c>
      <c r="L1704" s="1">
        <v>-1.48029736616688E-16</v>
      </c>
      <c r="S1704" t="s">
        <v>173</v>
      </c>
      <c r="T1704" t="s">
        <v>61</v>
      </c>
      <c r="U1704" t="s">
        <v>41</v>
      </c>
      <c r="V1704" t="s">
        <v>36</v>
      </c>
      <c r="W1704" t="s">
        <v>45</v>
      </c>
      <c r="X1704">
        <v>893</v>
      </c>
      <c r="Y1704">
        <v>75</v>
      </c>
      <c r="Z1704">
        <v>663</v>
      </c>
      <c r="AA1704">
        <v>-1.0166485093997999</v>
      </c>
      <c r="AB1704">
        <v>-0.23604282156200099</v>
      </c>
      <c r="AC1704">
        <v>-3.6345618209240697E-2</v>
      </c>
    </row>
    <row r="1705" spans="1:29" x14ac:dyDescent="0.35">
      <c r="A1705" t="s">
        <v>172</v>
      </c>
      <c r="B1705">
        <v>1</v>
      </c>
      <c r="C1705" t="s">
        <v>43</v>
      </c>
      <c r="D1705" t="s">
        <v>61</v>
      </c>
      <c r="E1705" t="s">
        <v>69</v>
      </c>
      <c r="F1705" t="s">
        <v>50</v>
      </c>
      <c r="G1705">
        <v>0</v>
      </c>
      <c r="H1705">
        <v>0.57583333333333997</v>
      </c>
      <c r="I1705">
        <v>-0.5</v>
      </c>
      <c r="J1705">
        <v>-0.60583333333335099</v>
      </c>
      <c r="K1705">
        <v>-0.25</v>
      </c>
      <c r="L1705">
        <v>-1.50000000000055E-2</v>
      </c>
      <c r="S1705" t="s">
        <v>178</v>
      </c>
      <c r="T1705" t="s">
        <v>61</v>
      </c>
      <c r="U1705" t="s">
        <v>41</v>
      </c>
      <c r="V1705" t="s">
        <v>36</v>
      </c>
      <c r="W1705" t="s">
        <v>45</v>
      </c>
      <c r="X1705">
        <v>893</v>
      </c>
      <c r="Y1705">
        <v>75</v>
      </c>
      <c r="Z1705">
        <v>663</v>
      </c>
      <c r="AA1705">
        <v>-1.0166485093997999</v>
      </c>
      <c r="AB1705">
        <v>-0.23604282156200099</v>
      </c>
      <c r="AC1705">
        <v>-3.6345618209240697E-2</v>
      </c>
    </row>
    <row r="1706" spans="1:29" x14ac:dyDescent="0.35">
      <c r="A1706" t="s">
        <v>172</v>
      </c>
      <c r="B1706">
        <v>1</v>
      </c>
      <c r="C1706" t="s">
        <v>43</v>
      </c>
      <c r="D1706" t="s">
        <v>61</v>
      </c>
      <c r="E1706" t="s">
        <v>69</v>
      </c>
      <c r="F1706" t="s">
        <v>50</v>
      </c>
      <c r="G1706">
        <v>0</v>
      </c>
      <c r="H1706">
        <v>0</v>
      </c>
      <c r="I1706">
        <v>-0.5</v>
      </c>
      <c r="J1706">
        <v>-1.18166666666669</v>
      </c>
      <c r="K1706">
        <v>-0.25</v>
      </c>
      <c r="L1706">
        <v>-0.59083333333334598</v>
      </c>
      <c r="S1706" t="s">
        <v>179</v>
      </c>
      <c r="T1706" t="s">
        <v>61</v>
      </c>
      <c r="U1706" t="s">
        <v>41</v>
      </c>
      <c r="V1706" t="s">
        <v>36</v>
      </c>
      <c r="W1706" t="s">
        <v>45</v>
      </c>
      <c r="X1706">
        <v>893</v>
      </c>
      <c r="Y1706">
        <v>75</v>
      </c>
      <c r="Z1706">
        <v>663</v>
      </c>
      <c r="AA1706">
        <v>-1.0166485093997999</v>
      </c>
      <c r="AB1706">
        <v>-0.23604282156200099</v>
      </c>
      <c r="AC1706">
        <v>-3.6345618209240697E-2</v>
      </c>
    </row>
    <row r="1707" spans="1:29" x14ac:dyDescent="0.35">
      <c r="A1707" t="s">
        <v>172</v>
      </c>
      <c r="B1707">
        <v>1</v>
      </c>
      <c r="C1707" t="s">
        <v>43</v>
      </c>
      <c r="D1707" t="s">
        <v>61</v>
      </c>
      <c r="E1707" t="s">
        <v>69</v>
      </c>
      <c r="F1707" t="s">
        <v>50</v>
      </c>
      <c r="G1707">
        <v>1.1666666666666701</v>
      </c>
      <c r="H1707">
        <v>6.0051666666667298</v>
      </c>
      <c r="I1707">
        <v>1.1666666666666701</v>
      </c>
      <c r="J1707">
        <v>6.0051666666667298</v>
      </c>
      <c r="K1707">
        <v>0.91666666666666696</v>
      </c>
      <c r="L1707">
        <v>5.4143333333333903</v>
      </c>
      <c r="S1707" t="s">
        <v>175</v>
      </c>
      <c r="T1707" t="s">
        <v>61</v>
      </c>
      <c r="U1707" t="s">
        <v>41</v>
      </c>
      <c r="V1707" t="s">
        <v>36</v>
      </c>
      <c r="W1707" t="s">
        <v>45</v>
      </c>
      <c r="X1707">
        <v>893</v>
      </c>
      <c r="Y1707">
        <v>75</v>
      </c>
      <c r="Z1707">
        <v>663</v>
      </c>
      <c r="AA1707">
        <v>-1.0166485093997999</v>
      </c>
      <c r="AB1707">
        <v>-0.23604282156200099</v>
      </c>
      <c r="AC1707">
        <v>-3.6345618209240697E-2</v>
      </c>
    </row>
    <row r="1708" spans="1:29" x14ac:dyDescent="0.35">
      <c r="A1708" t="s">
        <v>172</v>
      </c>
      <c r="B1708">
        <v>1</v>
      </c>
      <c r="C1708" t="s">
        <v>43</v>
      </c>
      <c r="D1708" t="s">
        <v>61</v>
      </c>
      <c r="E1708" t="s">
        <v>69</v>
      </c>
      <c r="F1708" t="s">
        <v>50</v>
      </c>
      <c r="G1708">
        <v>1.5</v>
      </c>
      <c r="H1708">
        <v>4.57249999999999</v>
      </c>
      <c r="I1708">
        <v>1.5</v>
      </c>
      <c r="J1708">
        <v>4.57249999999999</v>
      </c>
      <c r="K1708">
        <v>1.25</v>
      </c>
      <c r="L1708">
        <v>3.9816666666666398</v>
      </c>
      <c r="S1708" t="s">
        <v>176</v>
      </c>
      <c r="T1708" t="s">
        <v>61</v>
      </c>
      <c r="U1708" t="s">
        <v>41</v>
      </c>
      <c r="V1708" t="s">
        <v>36</v>
      </c>
      <c r="W1708" t="s">
        <v>45</v>
      </c>
      <c r="X1708">
        <v>893</v>
      </c>
      <c r="Y1708">
        <v>75</v>
      </c>
      <c r="Z1708">
        <v>663</v>
      </c>
      <c r="AA1708">
        <v>-1.0166485093997999</v>
      </c>
      <c r="AB1708">
        <v>-0.23604282156200099</v>
      </c>
      <c r="AC1708">
        <v>-3.6345618209240697E-2</v>
      </c>
    </row>
    <row r="1709" spans="1:29" x14ac:dyDescent="0.35">
      <c r="A1709" t="s">
        <v>172</v>
      </c>
      <c r="B1709">
        <v>2</v>
      </c>
      <c r="C1709" t="s">
        <v>38</v>
      </c>
      <c r="D1709" t="s">
        <v>61</v>
      </c>
      <c r="E1709" t="s">
        <v>62</v>
      </c>
      <c r="F1709" t="s">
        <v>40</v>
      </c>
      <c r="G1709">
        <v>0.5</v>
      </c>
      <c r="H1709">
        <v>0.76075000000000204</v>
      </c>
      <c r="I1709">
        <v>0</v>
      </c>
      <c r="J1709">
        <v>0</v>
      </c>
      <c r="K1709">
        <v>0</v>
      </c>
      <c r="L1709" s="1">
        <v>-1.29526019539602E-16</v>
      </c>
      <c r="S1709" t="s">
        <v>173</v>
      </c>
      <c r="T1709" t="s">
        <v>61</v>
      </c>
      <c r="U1709" t="s">
        <v>41</v>
      </c>
      <c r="V1709" t="s">
        <v>42</v>
      </c>
      <c r="W1709" t="s">
        <v>37</v>
      </c>
      <c r="X1709">
        <v>957</v>
      </c>
      <c r="Y1709">
        <v>49</v>
      </c>
      <c r="Z1709">
        <v>819</v>
      </c>
      <c r="AA1709">
        <v>0.98247545026031402</v>
      </c>
      <c r="AB1709">
        <v>1.0969048766704701</v>
      </c>
      <c r="AC1709">
        <v>-0.98133169164949896</v>
      </c>
    </row>
    <row r="1710" spans="1:29" x14ac:dyDescent="0.35">
      <c r="A1710" t="s">
        <v>172</v>
      </c>
      <c r="B1710">
        <v>2</v>
      </c>
      <c r="C1710" t="s">
        <v>38</v>
      </c>
      <c r="D1710" t="s">
        <v>61</v>
      </c>
      <c r="E1710" t="s">
        <v>62</v>
      </c>
      <c r="F1710" t="s">
        <v>40</v>
      </c>
      <c r="G1710">
        <v>2.5</v>
      </c>
      <c r="H1710">
        <v>4.0456666666665999</v>
      </c>
      <c r="I1710">
        <v>2.3333333333333299</v>
      </c>
      <c r="J1710">
        <v>3.8009999999999202</v>
      </c>
      <c r="K1710">
        <v>2</v>
      </c>
      <c r="L1710">
        <v>3.2849166666666001</v>
      </c>
      <c r="S1710" t="s">
        <v>178</v>
      </c>
      <c r="T1710" t="s">
        <v>61</v>
      </c>
      <c r="U1710" t="s">
        <v>41</v>
      </c>
      <c r="V1710" t="s">
        <v>42</v>
      </c>
      <c r="W1710" t="s">
        <v>37</v>
      </c>
      <c r="X1710">
        <v>957</v>
      </c>
      <c r="Y1710">
        <v>49</v>
      </c>
      <c r="Z1710">
        <v>819</v>
      </c>
      <c r="AA1710">
        <v>0.98247545026031402</v>
      </c>
      <c r="AB1710">
        <v>1.0969048766704701</v>
      </c>
      <c r="AC1710">
        <v>-0.98133169164949896</v>
      </c>
    </row>
    <row r="1711" spans="1:29" x14ac:dyDescent="0.35">
      <c r="A1711" t="s">
        <v>172</v>
      </c>
      <c r="B1711">
        <v>2</v>
      </c>
      <c r="C1711" t="s">
        <v>38</v>
      </c>
      <c r="D1711" t="s">
        <v>61</v>
      </c>
      <c r="E1711" t="s">
        <v>62</v>
      </c>
      <c r="F1711" t="s">
        <v>40</v>
      </c>
      <c r="G1711">
        <v>0.33333333333333298</v>
      </c>
      <c r="H1711">
        <v>1.55033333333338</v>
      </c>
      <c r="I1711">
        <v>0.16666666666666699</v>
      </c>
      <c r="J1711">
        <v>1.3056666666667101</v>
      </c>
      <c r="K1711">
        <v>-0.16666666666666699</v>
      </c>
      <c r="L1711">
        <v>0.78958333333338304</v>
      </c>
      <c r="S1711" t="s">
        <v>179</v>
      </c>
      <c r="T1711" t="s">
        <v>61</v>
      </c>
      <c r="U1711" t="s">
        <v>41</v>
      </c>
      <c r="V1711" t="s">
        <v>42</v>
      </c>
      <c r="W1711" t="s">
        <v>37</v>
      </c>
      <c r="X1711">
        <v>957</v>
      </c>
      <c r="Y1711">
        <v>49</v>
      </c>
      <c r="Z1711">
        <v>819</v>
      </c>
      <c r="AA1711">
        <v>0.98247545026031402</v>
      </c>
      <c r="AB1711">
        <v>1.0969048766704701</v>
      </c>
      <c r="AC1711">
        <v>-0.98133169164949896</v>
      </c>
    </row>
    <row r="1712" spans="1:29" x14ac:dyDescent="0.35">
      <c r="A1712" t="s">
        <v>172</v>
      </c>
      <c r="B1712">
        <v>2</v>
      </c>
      <c r="C1712" t="s">
        <v>38</v>
      </c>
      <c r="D1712" t="s">
        <v>61</v>
      </c>
      <c r="E1712" t="s">
        <v>62</v>
      </c>
      <c r="F1712" t="s">
        <v>40</v>
      </c>
      <c r="G1712">
        <v>1</v>
      </c>
      <c r="H1712">
        <v>8.0988333333332694</v>
      </c>
      <c r="I1712">
        <v>0.16666666666666699</v>
      </c>
      <c r="J1712">
        <v>6.8219999999999503</v>
      </c>
      <c r="K1712">
        <v>0.5</v>
      </c>
      <c r="L1712">
        <v>7.3380833333332696</v>
      </c>
      <c r="S1712" t="s">
        <v>175</v>
      </c>
      <c r="T1712" t="s">
        <v>61</v>
      </c>
      <c r="U1712" t="s">
        <v>41</v>
      </c>
      <c r="V1712" t="s">
        <v>42</v>
      </c>
      <c r="W1712" t="s">
        <v>37</v>
      </c>
      <c r="X1712">
        <v>957</v>
      </c>
      <c r="Y1712">
        <v>49</v>
      </c>
      <c r="Z1712">
        <v>819</v>
      </c>
      <c r="AA1712">
        <v>0.98247545026031402</v>
      </c>
      <c r="AB1712">
        <v>1.0969048766704701</v>
      </c>
      <c r="AC1712">
        <v>-0.98133169164949896</v>
      </c>
    </row>
    <row r="1713" spans="1:29" x14ac:dyDescent="0.35">
      <c r="A1713" t="s">
        <v>172</v>
      </c>
      <c r="B1713">
        <v>2</v>
      </c>
      <c r="C1713" t="s">
        <v>38</v>
      </c>
      <c r="D1713" t="s">
        <v>61</v>
      </c>
      <c r="E1713" t="s">
        <v>62</v>
      </c>
      <c r="F1713" t="s">
        <v>40</v>
      </c>
      <c r="G1713">
        <v>5.6666666666666696</v>
      </c>
      <c r="H1713">
        <v>6.78383333333342</v>
      </c>
      <c r="I1713">
        <v>4.8333333333333304</v>
      </c>
      <c r="J1713">
        <v>5.5070000000001</v>
      </c>
      <c r="K1713">
        <v>5.1666666666666696</v>
      </c>
      <c r="L1713">
        <v>6.0230833333334202</v>
      </c>
      <c r="S1713" t="s">
        <v>176</v>
      </c>
      <c r="T1713" t="s">
        <v>61</v>
      </c>
      <c r="U1713" t="s">
        <v>41</v>
      </c>
      <c r="V1713" t="s">
        <v>42</v>
      </c>
      <c r="W1713" t="s">
        <v>37</v>
      </c>
      <c r="X1713">
        <v>957</v>
      </c>
      <c r="Y1713">
        <v>49</v>
      </c>
      <c r="Z1713">
        <v>819</v>
      </c>
      <c r="AA1713">
        <v>0.98247545026031402</v>
      </c>
      <c r="AB1713">
        <v>1.0969048766704701</v>
      </c>
      <c r="AC1713">
        <v>-0.98133169164949896</v>
      </c>
    </row>
    <row r="1714" spans="1:29" x14ac:dyDescent="0.35">
      <c r="A1714" t="s">
        <v>172</v>
      </c>
      <c r="B1714">
        <v>2</v>
      </c>
      <c r="C1714" t="s">
        <v>43</v>
      </c>
      <c r="D1714" t="s">
        <v>61</v>
      </c>
      <c r="E1714" t="s">
        <v>64</v>
      </c>
      <c r="F1714" t="s">
        <v>33</v>
      </c>
      <c r="G1714">
        <v>0.33333333333333298</v>
      </c>
      <c r="H1714">
        <v>0.88483333333334702</v>
      </c>
      <c r="I1714">
        <v>0</v>
      </c>
      <c r="J1714">
        <v>0</v>
      </c>
      <c r="K1714" s="1">
        <v>4.6259292692714901E-17</v>
      </c>
      <c r="L1714">
        <v>0</v>
      </c>
      <c r="S1714" t="s">
        <v>173</v>
      </c>
      <c r="T1714" t="s">
        <v>61</v>
      </c>
      <c r="U1714" t="s">
        <v>41</v>
      </c>
      <c r="V1714" t="s">
        <v>36</v>
      </c>
      <c r="W1714" t="s">
        <v>37</v>
      </c>
      <c r="X1714">
        <v>863</v>
      </c>
      <c r="Y1714">
        <v>104</v>
      </c>
      <c r="Z1714">
        <v>745</v>
      </c>
      <c r="AA1714">
        <v>3.4173059139488697E-2</v>
      </c>
      <c r="AB1714">
        <v>-0.86086205510847402</v>
      </c>
      <c r="AC1714">
        <v>1.0176773098587399</v>
      </c>
    </row>
    <row r="1715" spans="1:29" x14ac:dyDescent="0.35">
      <c r="A1715" t="s">
        <v>172</v>
      </c>
      <c r="B1715">
        <v>2</v>
      </c>
      <c r="C1715" t="s">
        <v>43</v>
      </c>
      <c r="D1715" t="s">
        <v>61</v>
      </c>
      <c r="E1715" t="s">
        <v>64</v>
      </c>
      <c r="F1715" t="s">
        <v>33</v>
      </c>
      <c r="G1715">
        <v>0.83333333333333304</v>
      </c>
      <c r="H1715">
        <v>1.0475000000000301</v>
      </c>
      <c r="I1715">
        <v>0.66666666666666696</v>
      </c>
      <c r="J1715">
        <v>-0.33250000000000102</v>
      </c>
      <c r="K1715">
        <v>0.5</v>
      </c>
      <c r="L1715">
        <v>0.162666666666686</v>
      </c>
      <c r="S1715" t="s">
        <v>178</v>
      </c>
      <c r="T1715" t="s">
        <v>61</v>
      </c>
      <c r="U1715" t="s">
        <v>41</v>
      </c>
      <c r="V1715" t="s">
        <v>36</v>
      </c>
      <c r="W1715" t="s">
        <v>37</v>
      </c>
      <c r="X1715">
        <v>863</v>
      </c>
      <c r="Y1715">
        <v>104</v>
      </c>
      <c r="Z1715">
        <v>745</v>
      </c>
      <c r="AA1715">
        <v>3.4173059139488697E-2</v>
      </c>
      <c r="AB1715">
        <v>-0.86086205510847402</v>
      </c>
      <c r="AC1715">
        <v>1.0176773098587399</v>
      </c>
    </row>
    <row r="1716" spans="1:29" x14ac:dyDescent="0.35">
      <c r="A1716" t="s">
        <v>172</v>
      </c>
      <c r="B1716">
        <v>2</v>
      </c>
      <c r="C1716" t="s">
        <v>43</v>
      </c>
      <c r="D1716" t="s">
        <v>61</v>
      </c>
      <c r="E1716" t="s">
        <v>64</v>
      </c>
      <c r="F1716" t="s">
        <v>33</v>
      </c>
      <c r="G1716">
        <v>2</v>
      </c>
      <c r="H1716">
        <v>0.698833333333444</v>
      </c>
      <c r="I1716">
        <v>1.8333333333333299</v>
      </c>
      <c r="J1716">
        <v>-0.68116666666658898</v>
      </c>
      <c r="K1716">
        <v>1.6666666666666701</v>
      </c>
      <c r="L1716">
        <v>-0.18599999999990299</v>
      </c>
      <c r="S1716" t="s">
        <v>179</v>
      </c>
      <c r="T1716" t="s">
        <v>61</v>
      </c>
      <c r="U1716" t="s">
        <v>41</v>
      </c>
      <c r="V1716" t="s">
        <v>36</v>
      </c>
      <c r="W1716" t="s">
        <v>37</v>
      </c>
      <c r="X1716">
        <v>863</v>
      </c>
      <c r="Y1716">
        <v>104</v>
      </c>
      <c r="Z1716">
        <v>745</v>
      </c>
      <c r="AA1716">
        <v>3.4173059139488697E-2</v>
      </c>
      <c r="AB1716">
        <v>-0.86086205510847402</v>
      </c>
      <c r="AC1716">
        <v>1.0176773098587399</v>
      </c>
    </row>
    <row r="1717" spans="1:29" x14ac:dyDescent="0.35">
      <c r="A1717" t="s">
        <v>172</v>
      </c>
      <c r="B1717">
        <v>2</v>
      </c>
      <c r="C1717" t="s">
        <v>43</v>
      </c>
      <c r="D1717" t="s">
        <v>61</v>
      </c>
      <c r="E1717" t="s">
        <v>64</v>
      </c>
      <c r="F1717" t="s">
        <v>33</v>
      </c>
      <c r="G1717">
        <v>1</v>
      </c>
      <c r="H1717">
        <v>4.75550000000006</v>
      </c>
      <c r="I1717">
        <v>0.5</v>
      </c>
      <c r="J1717">
        <v>4.3658333333334003</v>
      </c>
      <c r="K1717">
        <v>0.66666666666666696</v>
      </c>
      <c r="L1717">
        <v>3.8706666666667102</v>
      </c>
      <c r="S1717" t="s">
        <v>175</v>
      </c>
      <c r="T1717" t="s">
        <v>61</v>
      </c>
      <c r="U1717" t="s">
        <v>41</v>
      </c>
      <c r="V1717" t="s">
        <v>36</v>
      </c>
      <c r="W1717" t="s">
        <v>37</v>
      </c>
      <c r="X1717">
        <v>863</v>
      </c>
      <c r="Y1717">
        <v>104</v>
      </c>
      <c r="Z1717">
        <v>745</v>
      </c>
      <c r="AA1717">
        <v>3.4173059139488697E-2</v>
      </c>
      <c r="AB1717">
        <v>-0.86086205510847402</v>
      </c>
      <c r="AC1717">
        <v>1.0176773098587399</v>
      </c>
    </row>
    <row r="1718" spans="1:29" x14ac:dyDescent="0.35">
      <c r="A1718" t="s">
        <v>172</v>
      </c>
      <c r="B1718">
        <v>2</v>
      </c>
      <c r="C1718" t="s">
        <v>43</v>
      </c>
      <c r="D1718" t="s">
        <v>61</v>
      </c>
      <c r="E1718" t="s">
        <v>64</v>
      </c>
      <c r="F1718" t="s">
        <v>33</v>
      </c>
      <c r="G1718">
        <v>1</v>
      </c>
      <c r="H1718">
        <v>6.1530000000000999</v>
      </c>
      <c r="I1718">
        <v>0.5</v>
      </c>
      <c r="J1718">
        <v>5.7633333333334402</v>
      </c>
      <c r="K1718">
        <v>0.66666666666666696</v>
      </c>
      <c r="L1718">
        <v>5.2681666666667502</v>
      </c>
      <c r="S1718" t="s">
        <v>176</v>
      </c>
      <c r="T1718" t="s">
        <v>61</v>
      </c>
      <c r="U1718" t="s">
        <v>41</v>
      </c>
      <c r="V1718" t="s">
        <v>36</v>
      </c>
      <c r="W1718" t="s">
        <v>37</v>
      </c>
      <c r="X1718">
        <v>863</v>
      </c>
      <c r="Y1718">
        <v>104</v>
      </c>
      <c r="Z1718">
        <v>745</v>
      </c>
      <c r="AA1718">
        <v>3.4173059139488697E-2</v>
      </c>
      <c r="AB1718">
        <v>-0.86086205510847402</v>
      </c>
      <c r="AC1718">
        <v>1.0176773098587399</v>
      </c>
    </row>
    <row r="1719" spans="1:29" x14ac:dyDescent="0.35">
      <c r="A1719" t="s">
        <v>172</v>
      </c>
      <c r="B1719">
        <v>2</v>
      </c>
      <c r="C1719" t="s">
        <v>30</v>
      </c>
      <c r="D1719" t="s">
        <v>61</v>
      </c>
      <c r="E1719" t="s">
        <v>65</v>
      </c>
      <c r="F1719" t="s">
        <v>47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S1719" t="s">
        <v>173</v>
      </c>
      <c r="T1719" t="s">
        <v>61</v>
      </c>
      <c r="U1719" t="s">
        <v>35</v>
      </c>
      <c r="V1719" t="s">
        <v>36</v>
      </c>
      <c r="W1719" t="s">
        <v>37</v>
      </c>
      <c r="X1719">
        <v>306</v>
      </c>
      <c r="Y1719">
        <v>109</v>
      </c>
      <c r="Z1719">
        <v>270</v>
      </c>
      <c r="AA1719">
        <v>-1.19199398140619</v>
      </c>
      <c r="AB1719">
        <v>-1.25383276814289</v>
      </c>
      <c r="AC1719">
        <v>1.36575016153641</v>
      </c>
    </row>
    <row r="1720" spans="1:29" x14ac:dyDescent="0.35">
      <c r="A1720" t="s">
        <v>172</v>
      </c>
      <c r="B1720">
        <v>2</v>
      </c>
      <c r="C1720" t="s">
        <v>30</v>
      </c>
      <c r="D1720" t="s">
        <v>61</v>
      </c>
      <c r="E1720" t="s">
        <v>65</v>
      </c>
      <c r="F1720" t="s">
        <v>47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S1720" t="s">
        <v>178</v>
      </c>
      <c r="T1720" t="s">
        <v>61</v>
      </c>
      <c r="U1720" t="s">
        <v>35</v>
      </c>
      <c r="V1720" t="s">
        <v>36</v>
      </c>
      <c r="W1720" t="s">
        <v>37</v>
      </c>
      <c r="X1720">
        <v>306</v>
      </c>
      <c r="Y1720">
        <v>109</v>
      </c>
      <c r="Z1720">
        <v>270</v>
      </c>
      <c r="AA1720">
        <v>-1.19199398140619</v>
      </c>
      <c r="AB1720">
        <v>-1.25383276814289</v>
      </c>
      <c r="AC1720">
        <v>1.36575016153641</v>
      </c>
    </row>
    <row r="1721" spans="1:29" x14ac:dyDescent="0.35">
      <c r="A1721" t="s">
        <v>172</v>
      </c>
      <c r="B1721">
        <v>2</v>
      </c>
      <c r="C1721" t="s">
        <v>30</v>
      </c>
      <c r="D1721" t="s">
        <v>61</v>
      </c>
      <c r="E1721" t="s">
        <v>65</v>
      </c>
      <c r="F1721" t="s">
        <v>47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S1721" t="s">
        <v>179</v>
      </c>
      <c r="T1721" t="s">
        <v>61</v>
      </c>
      <c r="U1721" t="s">
        <v>35</v>
      </c>
      <c r="V1721" t="s">
        <v>36</v>
      </c>
      <c r="W1721" t="s">
        <v>37</v>
      </c>
      <c r="X1721">
        <v>306</v>
      </c>
      <c r="Y1721">
        <v>109</v>
      </c>
      <c r="Z1721">
        <v>270</v>
      </c>
      <c r="AA1721">
        <v>-1.19199398140619</v>
      </c>
      <c r="AB1721">
        <v>-1.25383276814289</v>
      </c>
      <c r="AC1721">
        <v>1.36575016153641</v>
      </c>
    </row>
    <row r="1722" spans="1:29" x14ac:dyDescent="0.35">
      <c r="A1722" t="s">
        <v>172</v>
      </c>
      <c r="B1722">
        <v>2</v>
      </c>
      <c r="C1722" t="s">
        <v>30</v>
      </c>
      <c r="D1722" t="s">
        <v>61</v>
      </c>
      <c r="E1722" t="s">
        <v>65</v>
      </c>
      <c r="F1722" t="s">
        <v>47</v>
      </c>
      <c r="G1722">
        <v>0.16666666666666699</v>
      </c>
      <c r="H1722">
        <v>0.22699999999999401</v>
      </c>
      <c r="I1722">
        <v>0.16666666666666699</v>
      </c>
      <c r="J1722">
        <v>0.22699999999999401</v>
      </c>
      <c r="K1722">
        <v>0.16666666666666699</v>
      </c>
      <c r="L1722">
        <v>0.22699999999999401</v>
      </c>
      <c r="S1722" t="s">
        <v>175</v>
      </c>
      <c r="T1722" t="s">
        <v>61</v>
      </c>
      <c r="U1722" t="s">
        <v>35</v>
      </c>
      <c r="V1722" t="s">
        <v>36</v>
      </c>
      <c r="W1722" t="s">
        <v>37</v>
      </c>
      <c r="X1722">
        <v>306</v>
      </c>
      <c r="Y1722">
        <v>109</v>
      </c>
      <c r="Z1722">
        <v>270</v>
      </c>
      <c r="AA1722">
        <v>-1.19199398140619</v>
      </c>
      <c r="AB1722">
        <v>-1.25383276814289</v>
      </c>
      <c r="AC1722">
        <v>1.36575016153641</v>
      </c>
    </row>
    <row r="1723" spans="1:29" x14ac:dyDescent="0.35">
      <c r="A1723" t="s">
        <v>172</v>
      </c>
      <c r="B1723">
        <v>2</v>
      </c>
      <c r="C1723" t="s">
        <v>30</v>
      </c>
      <c r="D1723" t="s">
        <v>61</v>
      </c>
      <c r="E1723" t="s">
        <v>65</v>
      </c>
      <c r="F1723" t="s">
        <v>47</v>
      </c>
      <c r="G1723">
        <v>0.66666666666666696</v>
      </c>
      <c r="H1723">
        <v>3.03599999999998</v>
      </c>
      <c r="I1723">
        <v>0.66666666666666696</v>
      </c>
      <c r="J1723">
        <v>3.03599999999998</v>
      </c>
      <c r="K1723">
        <v>0.66666666666666696</v>
      </c>
      <c r="L1723">
        <v>3.03599999999998</v>
      </c>
      <c r="S1723" t="s">
        <v>176</v>
      </c>
      <c r="T1723" t="s">
        <v>61</v>
      </c>
      <c r="U1723" t="s">
        <v>35</v>
      </c>
      <c r="V1723" t="s">
        <v>36</v>
      </c>
      <c r="W1723" t="s">
        <v>37</v>
      </c>
      <c r="X1723">
        <v>306</v>
      </c>
      <c r="Y1723">
        <v>109</v>
      </c>
      <c r="Z1723">
        <v>270</v>
      </c>
      <c r="AA1723">
        <v>-1.19199398140619</v>
      </c>
      <c r="AB1723">
        <v>-1.25383276814289</v>
      </c>
      <c r="AC1723">
        <v>1.36575016153641</v>
      </c>
    </row>
    <row r="1724" spans="1:29" x14ac:dyDescent="0.35">
      <c r="A1724" t="s">
        <v>172</v>
      </c>
      <c r="B1724">
        <v>2</v>
      </c>
      <c r="C1724" t="s">
        <v>30</v>
      </c>
      <c r="D1724" t="s">
        <v>61</v>
      </c>
      <c r="E1724" t="s">
        <v>66</v>
      </c>
      <c r="F1724" t="s">
        <v>40</v>
      </c>
      <c r="G1724">
        <v>8.3333333333333301E-2</v>
      </c>
      <c r="H1724">
        <v>0.25291666666665502</v>
      </c>
      <c r="I1724">
        <v>0</v>
      </c>
      <c r="J1724">
        <v>0</v>
      </c>
      <c r="K1724" s="1">
        <v>-5.7824115865893603E-18</v>
      </c>
      <c r="L1724" s="1">
        <v>-2.3129646346357401E-17</v>
      </c>
      <c r="S1724" t="s">
        <v>173</v>
      </c>
      <c r="T1724" t="s">
        <v>61</v>
      </c>
      <c r="U1724" t="s">
        <v>35</v>
      </c>
      <c r="V1724" t="s">
        <v>36</v>
      </c>
      <c r="W1724" t="s">
        <v>45</v>
      </c>
      <c r="X1724">
        <v>741</v>
      </c>
      <c r="Y1724">
        <v>63</v>
      </c>
      <c r="Z1724">
        <v>510</v>
      </c>
      <c r="AA1724">
        <v>0.41518891487181803</v>
      </c>
      <c r="AB1724">
        <v>1.5317328755672301E-2</v>
      </c>
      <c r="AC1724">
        <v>0.10294599207560901</v>
      </c>
    </row>
    <row r="1725" spans="1:29" x14ac:dyDescent="0.35">
      <c r="A1725" t="s">
        <v>172</v>
      </c>
      <c r="B1725">
        <v>2</v>
      </c>
      <c r="C1725" t="s">
        <v>30</v>
      </c>
      <c r="D1725" t="s">
        <v>61</v>
      </c>
      <c r="E1725" t="s">
        <v>66</v>
      </c>
      <c r="F1725" t="s">
        <v>40</v>
      </c>
      <c r="G1725">
        <v>0.16666666666666699</v>
      </c>
      <c r="H1725">
        <v>1.5761666666666401</v>
      </c>
      <c r="I1725">
        <v>0</v>
      </c>
      <c r="J1725">
        <v>1.07033333333333</v>
      </c>
      <c r="K1725">
        <v>8.3333333333333301E-2</v>
      </c>
      <c r="L1725">
        <v>1.3232499999999801</v>
      </c>
      <c r="S1725" t="s">
        <v>178</v>
      </c>
      <c r="T1725" t="s">
        <v>61</v>
      </c>
      <c r="U1725" t="s">
        <v>35</v>
      </c>
      <c r="V1725" t="s">
        <v>36</v>
      </c>
      <c r="W1725" t="s">
        <v>45</v>
      </c>
      <c r="X1725">
        <v>741</v>
      </c>
      <c r="Y1725">
        <v>63</v>
      </c>
      <c r="Z1725">
        <v>510</v>
      </c>
      <c r="AA1725">
        <v>0.41518891487181803</v>
      </c>
      <c r="AB1725">
        <v>1.5317328755672301E-2</v>
      </c>
      <c r="AC1725">
        <v>0.10294599207560901</v>
      </c>
    </row>
    <row r="1726" spans="1:29" x14ac:dyDescent="0.35">
      <c r="A1726" t="s">
        <v>172</v>
      </c>
      <c r="B1726">
        <v>2</v>
      </c>
      <c r="C1726" t="s">
        <v>30</v>
      </c>
      <c r="D1726" t="s">
        <v>61</v>
      </c>
      <c r="E1726" t="s">
        <v>66</v>
      </c>
      <c r="F1726" t="s">
        <v>40</v>
      </c>
      <c r="G1726">
        <v>1.6666666666666701</v>
      </c>
      <c r="H1726">
        <v>1.0229999999999599</v>
      </c>
      <c r="I1726">
        <v>1.5</v>
      </c>
      <c r="J1726">
        <v>0.51716666666664901</v>
      </c>
      <c r="K1726">
        <v>1.5833333333333299</v>
      </c>
      <c r="L1726">
        <v>0.77008333333330303</v>
      </c>
      <c r="S1726" t="s">
        <v>179</v>
      </c>
      <c r="T1726" t="s">
        <v>61</v>
      </c>
      <c r="U1726" t="s">
        <v>35</v>
      </c>
      <c r="V1726" t="s">
        <v>36</v>
      </c>
      <c r="W1726" t="s">
        <v>45</v>
      </c>
      <c r="X1726">
        <v>741</v>
      </c>
      <c r="Y1726">
        <v>63</v>
      </c>
      <c r="Z1726">
        <v>510</v>
      </c>
      <c r="AA1726">
        <v>0.41518891487181803</v>
      </c>
      <c r="AB1726">
        <v>1.5317328755672301E-2</v>
      </c>
      <c r="AC1726">
        <v>0.10294599207560901</v>
      </c>
    </row>
    <row r="1727" spans="1:29" x14ac:dyDescent="0.35">
      <c r="A1727" t="s">
        <v>172</v>
      </c>
      <c r="B1727">
        <v>2</v>
      </c>
      <c r="C1727" t="s">
        <v>30</v>
      </c>
      <c r="D1727" t="s">
        <v>61</v>
      </c>
      <c r="E1727" t="s">
        <v>66</v>
      </c>
      <c r="F1727" t="s">
        <v>40</v>
      </c>
      <c r="G1727">
        <v>0.5</v>
      </c>
      <c r="H1727">
        <v>1.13133333333331</v>
      </c>
      <c r="I1727">
        <v>0.5</v>
      </c>
      <c r="J1727">
        <v>1.13133333333331</v>
      </c>
      <c r="K1727">
        <v>0.41666666666666702</v>
      </c>
      <c r="L1727">
        <v>0.87841666666665197</v>
      </c>
      <c r="S1727" t="s">
        <v>175</v>
      </c>
      <c r="T1727" t="s">
        <v>61</v>
      </c>
      <c r="U1727" t="s">
        <v>35</v>
      </c>
      <c r="V1727" t="s">
        <v>36</v>
      </c>
      <c r="W1727" t="s">
        <v>45</v>
      </c>
      <c r="X1727">
        <v>741</v>
      </c>
      <c r="Y1727">
        <v>63</v>
      </c>
      <c r="Z1727">
        <v>510</v>
      </c>
      <c r="AA1727">
        <v>0.41518891487181803</v>
      </c>
      <c r="AB1727">
        <v>1.5317328755672301E-2</v>
      </c>
      <c r="AC1727">
        <v>0.10294599207560901</v>
      </c>
    </row>
    <row r="1728" spans="1:29" x14ac:dyDescent="0.35">
      <c r="A1728" t="s">
        <v>172</v>
      </c>
      <c r="B1728">
        <v>2</v>
      </c>
      <c r="C1728" t="s">
        <v>30</v>
      </c>
      <c r="D1728" t="s">
        <v>61</v>
      </c>
      <c r="E1728" t="s">
        <v>66</v>
      </c>
      <c r="F1728" t="s">
        <v>40</v>
      </c>
      <c r="G1728">
        <v>0</v>
      </c>
      <c r="H1728">
        <v>3.3333333333333299</v>
      </c>
      <c r="I1728">
        <v>0</v>
      </c>
      <c r="J1728">
        <v>3.3333333333333299</v>
      </c>
      <c r="K1728">
        <v>-8.3333333333333301E-2</v>
      </c>
      <c r="L1728">
        <v>3.0804166666666801</v>
      </c>
      <c r="S1728" t="s">
        <v>176</v>
      </c>
      <c r="T1728" t="s">
        <v>61</v>
      </c>
      <c r="U1728" t="s">
        <v>35</v>
      </c>
      <c r="V1728" t="s">
        <v>36</v>
      </c>
      <c r="W1728" t="s">
        <v>45</v>
      </c>
      <c r="X1728">
        <v>741</v>
      </c>
      <c r="Y1728">
        <v>63</v>
      </c>
      <c r="Z1728">
        <v>510</v>
      </c>
      <c r="AA1728">
        <v>0.41518891487181803</v>
      </c>
      <c r="AB1728">
        <v>1.5317328755672301E-2</v>
      </c>
      <c r="AC1728">
        <v>0.10294599207560901</v>
      </c>
    </row>
    <row r="1729" spans="1:29" x14ac:dyDescent="0.35">
      <c r="A1729" t="s">
        <v>172</v>
      </c>
      <c r="B1729">
        <v>2</v>
      </c>
      <c r="C1729" t="s">
        <v>55</v>
      </c>
      <c r="D1729" t="s">
        <v>61</v>
      </c>
      <c r="E1729" t="s">
        <v>67</v>
      </c>
      <c r="F1729" t="s">
        <v>33</v>
      </c>
      <c r="G1729">
        <v>1.8333333333333299</v>
      </c>
      <c r="H1729">
        <v>1.11733333333327</v>
      </c>
      <c r="I1729">
        <v>0</v>
      </c>
      <c r="J1729">
        <v>0</v>
      </c>
      <c r="K1729" s="1">
        <v>1.11022302462516E-16</v>
      </c>
      <c r="L1729" s="1">
        <v>1.48029736616688E-16</v>
      </c>
      <c r="S1729" t="s">
        <v>173</v>
      </c>
      <c r="T1729" t="s">
        <v>61</v>
      </c>
      <c r="U1729" t="s">
        <v>35</v>
      </c>
      <c r="V1729" t="s">
        <v>42</v>
      </c>
      <c r="W1729" t="s">
        <v>45</v>
      </c>
      <c r="X1729">
        <v>751</v>
      </c>
      <c r="Y1729">
        <v>27</v>
      </c>
      <c r="Z1729">
        <v>395</v>
      </c>
      <c r="AA1729">
        <v>-0.35491955626139299</v>
      </c>
      <c r="AB1729">
        <v>4.4493193052191002E-2</v>
      </c>
      <c r="AC1729">
        <v>-0.88533553185023595</v>
      </c>
    </row>
    <row r="1730" spans="1:29" x14ac:dyDescent="0.35">
      <c r="A1730" t="s">
        <v>172</v>
      </c>
      <c r="B1730">
        <v>2</v>
      </c>
      <c r="C1730" t="s">
        <v>55</v>
      </c>
      <c r="D1730" t="s">
        <v>61</v>
      </c>
      <c r="E1730" t="s">
        <v>67</v>
      </c>
      <c r="F1730" t="s">
        <v>33</v>
      </c>
      <c r="G1730">
        <v>2.6666666666666701</v>
      </c>
      <c r="H1730">
        <v>3.5034999999999599</v>
      </c>
      <c r="I1730">
        <v>1.6666666666666701</v>
      </c>
      <c r="J1730">
        <v>2.5298333333332499</v>
      </c>
      <c r="K1730">
        <v>0.83333333333333404</v>
      </c>
      <c r="L1730">
        <v>2.3861666666666901</v>
      </c>
      <c r="S1730" t="s">
        <v>178</v>
      </c>
      <c r="T1730" t="s">
        <v>61</v>
      </c>
      <c r="U1730" t="s">
        <v>35</v>
      </c>
      <c r="V1730" t="s">
        <v>42</v>
      </c>
      <c r="W1730" t="s">
        <v>45</v>
      </c>
      <c r="X1730">
        <v>751</v>
      </c>
      <c r="Y1730">
        <v>27</v>
      </c>
      <c r="Z1730">
        <v>395</v>
      </c>
      <c r="AA1730">
        <v>-0.35491955626139299</v>
      </c>
      <c r="AB1730">
        <v>4.4493193052191002E-2</v>
      </c>
      <c r="AC1730">
        <v>-0.88533553185023595</v>
      </c>
    </row>
    <row r="1731" spans="1:29" x14ac:dyDescent="0.35">
      <c r="A1731" t="s">
        <v>172</v>
      </c>
      <c r="B1731">
        <v>2</v>
      </c>
      <c r="C1731" t="s">
        <v>55</v>
      </c>
      <c r="D1731" t="s">
        <v>61</v>
      </c>
      <c r="E1731" t="s">
        <v>67</v>
      </c>
      <c r="F1731" t="s">
        <v>33</v>
      </c>
      <c r="G1731">
        <v>0.83333333333333304</v>
      </c>
      <c r="H1731">
        <v>2.2830000000000101</v>
      </c>
      <c r="I1731">
        <v>-0.16666666666666699</v>
      </c>
      <c r="J1731">
        <v>1.3093333333332999</v>
      </c>
      <c r="K1731">
        <v>-1</v>
      </c>
      <c r="L1731">
        <v>1.1656666666667399</v>
      </c>
      <c r="S1731" t="s">
        <v>179</v>
      </c>
      <c r="T1731" t="s">
        <v>61</v>
      </c>
      <c r="U1731" t="s">
        <v>35</v>
      </c>
      <c r="V1731" t="s">
        <v>42</v>
      </c>
      <c r="W1731" t="s">
        <v>45</v>
      </c>
      <c r="X1731">
        <v>751</v>
      </c>
      <c r="Y1731">
        <v>27</v>
      </c>
      <c r="Z1731">
        <v>395</v>
      </c>
      <c r="AA1731">
        <v>-0.35491955626139299</v>
      </c>
      <c r="AB1731">
        <v>4.4493193052191002E-2</v>
      </c>
      <c r="AC1731">
        <v>-0.88533553185023595</v>
      </c>
    </row>
    <row r="1732" spans="1:29" x14ac:dyDescent="0.35">
      <c r="A1732" t="s">
        <v>172</v>
      </c>
      <c r="B1732">
        <v>2</v>
      </c>
      <c r="C1732" t="s">
        <v>55</v>
      </c>
      <c r="D1732" t="s">
        <v>61</v>
      </c>
      <c r="E1732" t="s">
        <v>67</v>
      </c>
      <c r="F1732" t="s">
        <v>33</v>
      </c>
      <c r="G1732">
        <v>1.6666666666666701</v>
      </c>
      <c r="H1732">
        <v>5.1508333333333498</v>
      </c>
      <c r="I1732">
        <v>-1</v>
      </c>
      <c r="J1732">
        <v>3.88983333333351</v>
      </c>
      <c r="K1732">
        <v>-0.16666666666666699</v>
      </c>
      <c r="L1732">
        <v>4.03350000000008</v>
      </c>
      <c r="S1732" t="s">
        <v>175</v>
      </c>
      <c r="T1732" t="s">
        <v>61</v>
      </c>
      <c r="U1732" t="s">
        <v>35</v>
      </c>
      <c r="V1732" t="s">
        <v>42</v>
      </c>
      <c r="W1732" t="s">
        <v>45</v>
      </c>
      <c r="X1732">
        <v>751</v>
      </c>
      <c r="Y1732">
        <v>27</v>
      </c>
      <c r="Z1732">
        <v>395</v>
      </c>
      <c r="AA1732">
        <v>-0.35491955626139299</v>
      </c>
      <c r="AB1732">
        <v>4.4493193052191002E-2</v>
      </c>
      <c r="AC1732">
        <v>-0.88533553185023595</v>
      </c>
    </row>
    <row r="1733" spans="1:29" x14ac:dyDescent="0.35">
      <c r="A1733" t="s">
        <v>172</v>
      </c>
      <c r="B1733">
        <v>2</v>
      </c>
      <c r="C1733" t="s">
        <v>55</v>
      </c>
      <c r="D1733" t="s">
        <v>61</v>
      </c>
      <c r="E1733" t="s">
        <v>67</v>
      </c>
      <c r="F1733" t="s">
        <v>33</v>
      </c>
      <c r="G1733">
        <v>1</v>
      </c>
      <c r="H1733">
        <v>5.8808333333333902</v>
      </c>
      <c r="I1733">
        <v>-1.6666666666666701</v>
      </c>
      <c r="J1733">
        <v>4.61983333333355</v>
      </c>
      <c r="K1733">
        <v>-0.83333333333333304</v>
      </c>
      <c r="L1733">
        <v>4.7635000000001204</v>
      </c>
      <c r="S1733" t="s">
        <v>176</v>
      </c>
      <c r="T1733" t="s">
        <v>61</v>
      </c>
      <c r="U1733" t="s">
        <v>35</v>
      </c>
      <c r="V1733" t="s">
        <v>42</v>
      </c>
      <c r="W1733" t="s">
        <v>45</v>
      </c>
      <c r="X1733">
        <v>751</v>
      </c>
      <c r="Y1733">
        <v>27</v>
      </c>
      <c r="Z1733">
        <v>395</v>
      </c>
      <c r="AA1733">
        <v>-0.35491955626139299</v>
      </c>
      <c r="AB1733">
        <v>4.4493193052191002E-2</v>
      </c>
      <c r="AC1733">
        <v>-0.88533553185023595</v>
      </c>
    </row>
    <row r="1734" spans="1:29" x14ac:dyDescent="0.35">
      <c r="A1734" t="s">
        <v>172</v>
      </c>
      <c r="B1734">
        <v>2</v>
      </c>
      <c r="C1734" t="s">
        <v>55</v>
      </c>
      <c r="D1734" t="s">
        <v>61</v>
      </c>
      <c r="E1734" t="s">
        <v>68</v>
      </c>
      <c r="F1734" t="s">
        <v>47</v>
      </c>
      <c r="G1734">
        <v>0.33333333333333298</v>
      </c>
      <c r="H1734">
        <v>0.33399999999997498</v>
      </c>
      <c r="I1734">
        <v>0</v>
      </c>
      <c r="J1734">
        <v>0</v>
      </c>
      <c r="K1734" s="1">
        <v>4.6259292692714901E-17</v>
      </c>
      <c r="L1734" s="1">
        <v>-9.2518585385429707E-18</v>
      </c>
      <c r="S1734" t="s">
        <v>173</v>
      </c>
      <c r="T1734" t="s">
        <v>61</v>
      </c>
      <c r="U1734" t="s">
        <v>35</v>
      </c>
      <c r="V1734" t="s">
        <v>42</v>
      </c>
      <c r="W1734" t="s">
        <v>45</v>
      </c>
      <c r="X1734">
        <v>1145</v>
      </c>
      <c r="Y1734">
        <v>38</v>
      </c>
      <c r="Z1734">
        <v>617</v>
      </c>
      <c r="AA1734">
        <v>1.13172462279576</v>
      </c>
      <c r="AB1734">
        <v>1.1940222463350301</v>
      </c>
      <c r="AC1734">
        <v>-0.58336062176178405</v>
      </c>
    </row>
    <row r="1735" spans="1:29" x14ac:dyDescent="0.35">
      <c r="A1735" t="s">
        <v>172</v>
      </c>
      <c r="B1735">
        <v>2</v>
      </c>
      <c r="C1735" t="s">
        <v>55</v>
      </c>
      <c r="D1735" t="s">
        <v>61</v>
      </c>
      <c r="E1735" t="s">
        <v>68</v>
      </c>
      <c r="F1735" t="s">
        <v>47</v>
      </c>
      <c r="G1735">
        <v>2.5</v>
      </c>
      <c r="H1735">
        <v>4.9253333333333398</v>
      </c>
      <c r="I1735">
        <v>2</v>
      </c>
      <c r="J1735">
        <v>4.5945</v>
      </c>
      <c r="K1735">
        <v>2.1666666666666701</v>
      </c>
      <c r="L1735">
        <v>4.5913333333333597</v>
      </c>
      <c r="S1735" t="s">
        <v>175</v>
      </c>
      <c r="T1735" t="s">
        <v>61</v>
      </c>
      <c r="U1735" t="s">
        <v>35</v>
      </c>
      <c r="V1735" t="s">
        <v>42</v>
      </c>
      <c r="W1735" t="s">
        <v>45</v>
      </c>
      <c r="X1735">
        <v>1145</v>
      </c>
      <c r="Y1735">
        <v>38</v>
      </c>
      <c r="Z1735">
        <v>617</v>
      </c>
      <c r="AA1735">
        <v>1.13172462279576</v>
      </c>
      <c r="AB1735">
        <v>1.1940222463350301</v>
      </c>
      <c r="AC1735">
        <v>-0.58336062176178405</v>
      </c>
    </row>
    <row r="1736" spans="1:29" x14ac:dyDescent="0.35">
      <c r="A1736" t="s">
        <v>172</v>
      </c>
      <c r="B1736">
        <v>2</v>
      </c>
      <c r="C1736" t="s">
        <v>55</v>
      </c>
      <c r="D1736" t="s">
        <v>61</v>
      </c>
      <c r="E1736" t="s">
        <v>68</v>
      </c>
      <c r="F1736" t="s">
        <v>47</v>
      </c>
      <c r="G1736">
        <v>2</v>
      </c>
      <c r="H1736">
        <v>8.1721666666667208</v>
      </c>
      <c r="I1736">
        <v>1.5</v>
      </c>
      <c r="J1736">
        <v>7.8413333333333899</v>
      </c>
      <c r="K1736">
        <v>1.6666666666666701</v>
      </c>
      <c r="L1736">
        <v>7.8381666666667504</v>
      </c>
      <c r="S1736" t="s">
        <v>176</v>
      </c>
      <c r="T1736" t="s">
        <v>61</v>
      </c>
      <c r="U1736" t="s">
        <v>35</v>
      </c>
      <c r="V1736" t="s">
        <v>42</v>
      </c>
      <c r="W1736" t="s">
        <v>45</v>
      </c>
      <c r="X1736">
        <v>1145</v>
      </c>
      <c r="Y1736">
        <v>38</v>
      </c>
      <c r="Z1736">
        <v>617</v>
      </c>
      <c r="AA1736">
        <v>1.13172462279576</v>
      </c>
      <c r="AB1736">
        <v>1.1940222463350301</v>
      </c>
      <c r="AC1736">
        <v>-0.58336062176178405</v>
      </c>
    </row>
    <row r="1737" spans="1:29" x14ac:dyDescent="0.35">
      <c r="A1737" t="s">
        <v>172</v>
      </c>
      <c r="B1737">
        <v>2</v>
      </c>
      <c r="C1737" t="s">
        <v>55</v>
      </c>
      <c r="D1737" t="s">
        <v>61</v>
      </c>
      <c r="E1737" t="s">
        <v>68</v>
      </c>
      <c r="F1737" t="s">
        <v>47</v>
      </c>
      <c r="G1737">
        <v>1.6666666666666701</v>
      </c>
      <c r="H1737">
        <v>0.90483333333329097</v>
      </c>
      <c r="I1737">
        <v>1.5</v>
      </c>
      <c r="J1737">
        <v>0.56766666666667798</v>
      </c>
      <c r="K1737">
        <v>1.3333333333333299</v>
      </c>
      <c r="L1737">
        <v>0.57083333333331698</v>
      </c>
      <c r="S1737" t="s">
        <v>178</v>
      </c>
      <c r="T1737" t="s">
        <v>61</v>
      </c>
      <c r="U1737" t="s">
        <v>35</v>
      </c>
      <c r="V1737" t="s">
        <v>42</v>
      </c>
      <c r="W1737" t="s">
        <v>45</v>
      </c>
      <c r="X1737">
        <v>1145</v>
      </c>
      <c r="Y1737">
        <v>38</v>
      </c>
      <c r="Z1737">
        <v>617</v>
      </c>
      <c r="AA1737">
        <v>1.13172462279576</v>
      </c>
      <c r="AB1737">
        <v>1.1940222463350301</v>
      </c>
      <c r="AC1737">
        <v>-0.58336062176178405</v>
      </c>
    </row>
    <row r="1738" spans="1:29" x14ac:dyDescent="0.35">
      <c r="A1738" t="s">
        <v>172</v>
      </c>
      <c r="B1738">
        <v>2</v>
      </c>
      <c r="C1738" t="s">
        <v>55</v>
      </c>
      <c r="D1738" t="s">
        <v>61</v>
      </c>
      <c r="E1738" t="s">
        <v>68</v>
      </c>
      <c r="F1738" t="s">
        <v>47</v>
      </c>
      <c r="G1738">
        <v>0.83333333333333304</v>
      </c>
      <c r="H1738">
        <v>1.44116666666666</v>
      </c>
      <c r="I1738">
        <v>0.66666666666666696</v>
      </c>
      <c r="J1738">
        <v>1.1040000000000401</v>
      </c>
      <c r="K1738">
        <v>0.5</v>
      </c>
      <c r="L1738">
        <v>1.10716666666668</v>
      </c>
      <c r="S1738" t="s">
        <v>179</v>
      </c>
      <c r="T1738" t="s">
        <v>61</v>
      </c>
      <c r="U1738" t="s">
        <v>35</v>
      </c>
      <c r="V1738" t="s">
        <v>42</v>
      </c>
      <c r="W1738" t="s">
        <v>45</v>
      </c>
      <c r="X1738">
        <v>1145</v>
      </c>
      <c r="Y1738">
        <v>38</v>
      </c>
      <c r="Z1738">
        <v>617</v>
      </c>
      <c r="AA1738">
        <v>1.13172462279576</v>
      </c>
      <c r="AB1738">
        <v>1.1940222463350301</v>
      </c>
      <c r="AC1738">
        <v>-0.58336062176178405</v>
      </c>
    </row>
    <row r="1739" spans="1:29" x14ac:dyDescent="0.35">
      <c r="A1739" t="s">
        <v>172</v>
      </c>
      <c r="B1739">
        <v>2</v>
      </c>
      <c r="C1739" t="s">
        <v>43</v>
      </c>
      <c r="D1739" t="s">
        <v>61</v>
      </c>
      <c r="E1739" t="s">
        <v>69</v>
      </c>
      <c r="F1739" t="s">
        <v>50</v>
      </c>
      <c r="G1739">
        <v>8.3333333333333301E-2</v>
      </c>
      <c r="H1739">
        <v>0.30000000000001098</v>
      </c>
      <c r="I1739">
        <v>0</v>
      </c>
      <c r="J1739">
        <v>0</v>
      </c>
      <c r="K1739" s="1">
        <v>2.31296463463574E-18</v>
      </c>
      <c r="L1739" s="1">
        <v>-9.2518585385429707E-18</v>
      </c>
      <c r="S1739" t="s">
        <v>173</v>
      </c>
      <c r="T1739" t="s">
        <v>61</v>
      </c>
      <c r="U1739" t="s">
        <v>41</v>
      </c>
      <c r="V1739" t="s">
        <v>36</v>
      </c>
      <c r="W1739" t="s">
        <v>45</v>
      </c>
      <c r="X1739">
        <v>893</v>
      </c>
      <c r="Y1739">
        <v>75</v>
      </c>
      <c r="Z1739">
        <v>663</v>
      </c>
      <c r="AA1739">
        <v>-1.0166485093997999</v>
      </c>
      <c r="AB1739">
        <v>-0.23604282156200099</v>
      </c>
      <c r="AC1739">
        <v>-3.6345618209240697E-2</v>
      </c>
    </row>
    <row r="1740" spans="1:29" x14ac:dyDescent="0.35">
      <c r="A1740" t="s">
        <v>172</v>
      </c>
      <c r="B1740">
        <v>2</v>
      </c>
      <c r="C1740" t="s">
        <v>43</v>
      </c>
      <c r="D1740" t="s">
        <v>61</v>
      </c>
      <c r="E1740" t="s">
        <v>69</v>
      </c>
      <c r="F1740" t="s">
        <v>50</v>
      </c>
      <c r="G1740">
        <v>1.3333333333333299</v>
      </c>
      <c r="H1740">
        <v>6.5554999999999897</v>
      </c>
      <c r="I1740">
        <v>1.3333333333333299</v>
      </c>
      <c r="J1740">
        <v>6.5554999999999897</v>
      </c>
      <c r="K1740">
        <v>1.25</v>
      </c>
      <c r="L1740">
        <v>6.2554999999999703</v>
      </c>
      <c r="S1740" t="s">
        <v>175</v>
      </c>
      <c r="T1740" t="s">
        <v>61</v>
      </c>
      <c r="U1740" t="s">
        <v>41</v>
      </c>
      <c r="V1740" t="s">
        <v>36</v>
      </c>
      <c r="W1740" t="s">
        <v>45</v>
      </c>
      <c r="X1740">
        <v>893</v>
      </c>
      <c r="Y1740">
        <v>75</v>
      </c>
      <c r="Z1740">
        <v>663</v>
      </c>
      <c r="AA1740">
        <v>-1.0166485093997999</v>
      </c>
      <c r="AB1740">
        <v>-0.23604282156200099</v>
      </c>
      <c r="AC1740">
        <v>-3.6345618209240697E-2</v>
      </c>
    </row>
    <row r="1741" spans="1:29" x14ac:dyDescent="0.35">
      <c r="A1741" t="s">
        <v>172</v>
      </c>
      <c r="B1741">
        <v>2</v>
      </c>
      <c r="C1741" t="s">
        <v>43</v>
      </c>
      <c r="D1741" t="s">
        <v>61</v>
      </c>
      <c r="E1741" t="s">
        <v>69</v>
      </c>
      <c r="F1741" t="s">
        <v>50</v>
      </c>
      <c r="G1741">
        <v>2.8333333333333299</v>
      </c>
      <c r="H1741">
        <v>7.4236666666666897</v>
      </c>
      <c r="I1741">
        <v>2.8333333333333299</v>
      </c>
      <c r="J1741">
        <v>7.4236666666666897</v>
      </c>
      <c r="K1741">
        <v>2.75</v>
      </c>
      <c r="L1741">
        <v>7.1236666666666801</v>
      </c>
      <c r="S1741" t="s">
        <v>176</v>
      </c>
      <c r="T1741" t="s">
        <v>61</v>
      </c>
      <c r="U1741" t="s">
        <v>41</v>
      </c>
      <c r="V1741" t="s">
        <v>36</v>
      </c>
      <c r="W1741" t="s">
        <v>45</v>
      </c>
      <c r="X1741">
        <v>893</v>
      </c>
      <c r="Y1741">
        <v>75</v>
      </c>
      <c r="Z1741">
        <v>663</v>
      </c>
      <c r="AA1741">
        <v>-1.0166485093997999</v>
      </c>
      <c r="AB1741">
        <v>-0.23604282156200099</v>
      </c>
      <c r="AC1741">
        <v>-3.6345618209240697E-2</v>
      </c>
    </row>
    <row r="1742" spans="1:29" x14ac:dyDescent="0.35">
      <c r="A1742" t="s">
        <v>172</v>
      </c>
      <c r="B1742">
        <v>2</v>
      </c>
      <c r="C1742" t="s">
        <v>43</v>
      </c>
      <c r="D1742" t="s">
        <v>61</v>
      </c>
      <c r="E1742" t="s">
        <v>69</v>
      </c>
      <c r="F1742" t="s">
        <v>50</v>
      </c>
      <c r="G1742">
        <v>2</v>
      </c>
      <c r="H1742">
        <v>4.55699999999994</v>
      </c>
      <c r="I1742">
        <v>1.8333333333333299</v>
      </c>
      <c r="J1742">
        <v>3.9569999999999199</v>
      </c>
      <c r="K1742">
        <v>1.9166666666666701</v>
      </c>
      <c r="L1742">
        <v>4.2569999999999304</v>
      </c>
      <c r="S1742" t="s">
        <v>178</v>
      </c>
      <c r="T1742" t="s">
        <v>61</v>
      </c>
      <c r="U1742" t="s">
        <v>41</v>
      </c>
      <c r="V1742" t="s">
        <v>36</v>
      </c>
      <c r="W1742" t="s">
        <v>45</v>
      </c>
      <c r="X1742">
        <v>893</v>
      </c>
      <c r="Y1742">
        <v>75</v>
      </c>
      <c r="Z1742">
        <v>663</v>
      </c>
      <c r="AA1742">
        <v>-1.0166485093997999</v>
      </c>
      <c r="AB1742">
        <v>-0.23604282156200099</v>
      </c>
      <c r="AC1742">
        <v>-3.6345618209240697E-2</v>
      </c>
    </row>
    <row r="1743" spans="1:29" x14ac:dyDescent="0.35">
      <c r="A1743" t="s">
        <v>172</v>
      </c>
      <c r="B1743">
        <v>2</v>
      </c>
      <c r="C1743" t="s">
        <v>43</v>
      </c>
      <c r="D1743" t="s">
        <v>61</v>
      </c>
      <c r="E1743" t="s">
        <v>69</v>
      </c>
      <c r="F1743" t="s">
        <v>50</v>
      </c>
      <c r="G1743">
        <v>0.33333333333333298</v>
      </c>
      <c r="H1743">
        <v>0.90599999999994896</v>
      </c>
      <c r="I1743">
        <v>0.16666666666666699</v>
      </c>
      <c r="J1743">
        <v>0.305999999999926</v>
      </c>
      <c r="K1743">
        <v>0.25</v>
      </c>
      <c r="L1743">
        <v>0.60599999999993803</v>
      </c>
      <c r="S1743" t="s">
        <v>179</v>
      </c>
      <c r="T1743" t="s">
        <v>61</v>
      </c>
      <c r="U1743" t="s">
        <v>41</v>
      </c>
      <c r="V1743" t="s">
        <v>36</v>
      </c>
      <c r="W1743" t="s">
        <v>45</v>
      </c>
      <c r="X1743">
        <v>893</v>
      </c>
      <c r="Y1743">
        <v>75</v>
      </c>
      <c r="Z1743">
        <v>663</v>
      </c>
      <c r="AA1743">
        <v>-1.0166485093997999</v>
      </c>
      <c r="AB1743">
        <v>-0.23604282156200099</v>
      </c>
      <c r="AC1743">
        <v>-3.6345618209240697E-2</v>
      </c>
    </row>
    <row r="1744" spans="1:29" x14ac:dyDescent="0.35">
      <c r="A1744" t="s">
        <v>172</v>
      </c>
      <c r="B1744">
        <v>3</v>
      </c>
      <c r="C1744" t="s">
        <v>38</v>
      </c>
      <c r="D1744" t="s">
        <v>61</v>
      </c>
      <c r="E1744" t="s">
        <v>62</v>
      </c>
      <c r="F1744" t="s">
        <v>40</v>
      </c>
      <c r="G1744">
        <v>0.75</v>
      </c>
      <c r="H1744">
        <v>1.21883333333341</v>
      </c>
      <c r="I1744">
        <v>0</v>
      </c>
      <c r="J1744">
        <v>0</v>
      </c>
      <c r="K1744">
        <v>0</v>
      </c>
      <c r="L1744" s="1">
        <v>1.11022302462516E-16</v>
      </c>
      <c r="S1744" t="s">
        <v>173</v>
      </c>
      <c r="T1744" t="s">
        <v>61</v>
      </c>
      <c r="U1744" t="s">
        <v>41</v>
      </c>
      <c r="V1744" t="s">
        <v>42</v>
      </c>
      <c r="W1744" t="s">
        <v>37</v>
      </c>
      <c r="X1744">
        <v>957</v>
      </c>
      <c r="Y1744">
        <v>49</v>
      </c>
      <c r="Z1744">
        <v>819</v>
      </c>
      <c r="AA1744">
        <v>0.98247545026031402</v>
      </c>
      <c r="AB1744">
        <v>1.0969048766704701</v>
      </c>
      <c r="AC1744">
        <v>-0.98133169164949896</v>
      </c>
    </row>
    <row r="1745" spans="1:29" x14ac:dyDescent="0.35">
      <c r="A1745" t="s">
        <v>172</v>
      </c>
      <c r="B1745">
        <v>3</v>
      </c>
      <c r="C1745" t="s">
        <v>38</v>
      </c>
      <c r="D1745" t="s">
        <v>61</v>
      </c>
      <c r="E1745" t="s">
        <v>62</v>
      </c>
      <c r="F1745" t="s">
        <v>40</v>
      </c>
      <c r="G1745">
        <v>1.3333333333333299</v>
      </c>
      <c r="H1745">
        <v>7.1798333333333604</v>
      </c>
      <c r="I1745">
        <v>0.33333333333333298</v>
      </c>
      <c r="J1745">
        <v>5.2828333333332802</v>
      </c>
      <c r="K1745">
        <v>0.58333333333333304</v>
      </c>
      <c r="L1745">
        <v>5.9609999999999497</v>
      </c>
      <c r="S1745" t="s">
        <v>175</v>
      </c>
      <c r="T1745" t="s">
        <v>61</v>
      </c>
      <c r="U1745" t="s">
        <v>41</v>
      </c>
      <c r="V1745" t="s">
        <v>42</v>
      </c>
      <c r="W1745" t="s">
        <v>37</v>
      </c>
      <c r="X1745">
        <v>957</v>
      </c>
      <c r="Y1745">
        <v>49</v>
      </c>
      <c r="Z1745">
        <v>819</v>
      </c>
      <c r="AA1745">
        <v>0.98247545026031402</v>
      </c>
      <c r="AB1745">
        <v>1.0969048766704701</v>
      </c>
      <c r="AC1745">
        <v>-0.98133169164949896</v>
      </c>
    </row>
    <row r="1746" spans="1:29" x14ac:dyDescent="0.35">
      <c r="A1746" t="s">
        <v>172</v>
      </c>
      <c r="B1746">
        <v>3</v>
      </c>
      <c r="C1746" t="s">
        <v>38</v>
      </c>
      <c r="D1746" t="s">
        <v>61</v>
      </c>
      <c r="E1746" t="s">
        <v>62</v>
      </c>
      <c r="F1746" t="s">
        <v>40</v>
      </c>
      <c r="G1746">
        <v>2.3333333333333299</v>
      </c>
      <c r="H1746">
        <v>6.4956666666668603</v>
      </c>
      <c r="I1746">
        <v>1.3333333333333299</v>
      </c>
      <c r="J1746">
        <v>4.5986666666667801</v>
      </c>
      <c r="K1746">
        <v>1.5833333333333299</v>
      </c>
      <c r="L1746">
        <v>5.2768333333334496</v>
      </c>
      <c r="S1746" t="s">
        <v>176</v>
      </c>
      <c r="T1746" t="s">
        <v>61</v>
      </c>
      <c r="U1746" t="s">
        <v>41</v>
      </c>
      <c r="V1746" t="s">
        <v>42</v>
      </c>
      <c r="W1746" t="s">
        <v>37</v>
      </c>
      <c r="X1746">
        <v>957</v>
      </c>
      <c r="Y1746">
        <v>49</v>
      </c>
      <c r="Z1746">
        <v>819</v>
      </c>
      <c r="AA1746">
        <v>0.98247545026031402</v>
      </c>
      <c r="AB1746">
        <v>1.0969048766704701</v>
      </c>
      <c r="AC1746">
        <v>-0.98133169164949896</v>
      </c>
    </row>
    <row r="1747" spans="1:29" x14ac:dyDescent="0.35">
      <c r="A1747" t="s">
        <v>172</v>
      </c>
      <c r="B1747">
        <v>3</v>
      </c>
      <c r="C1747" t="s">
        <v>38</v>
      </c>
      <c r="D1747" t="s">
        <v>61</v>
      </c>
      <c r="E1747" t="s">
        <v>62</v>
      </c>
      <c r="F1747" t="s">
        <v>40</v>
      </c>
      <c r="G1747">
        <v>1.8333333333333299</v>
      </c>
      <c r="H1747">
        <v>2.8480000000000998</v>
      </c>
      <c r="I1747">
        <v>1.3333333333333299</v>
      </c>
      <c r="J1747">
        <v>2.3073333333333599</v>
      </c>
      <c r="K1747">
        <v>1.0833333333333299</v>
      </c>
      <c r="L1747">
        <v>1.62916666666669</v>
      </c>
      <c r="S1747" t="s">
        <v>178</v>
      </c>
      <c r="T1747" t="s">
        <v>61</v>
      </c>
      <c r="U1747" t="s">
        <v>41</v>
      </c>
      <c r="V1747" t="s">
        <v>42</v>
      </c>
      <c r="W1747" t="s">
        <v>37</v>
      </c>
      <c r="X1747">
        <v>957</v>
      </c>
      <c r="Y1747">
        <v>49</v>
      </c>
      <c r="Z1747">
        <v>819</v>
      </c>
      <c r="AA1747">
        <v>0.98247545026031402</v>
      </c>
      <c r="AB1747">
        <v>1.0969048766704701</v>
      </c>
      <c r="AC1747">
        <v>-0.98133169164949896</v>
      </c>
    </row>
    <row r="1748" spans="1:29" x14ac:dyDescent="0.35">
      <c r="A1748" t="s">
        <v>172</v>
      </c>
      <c r="B1748">
        <v>3</v>
      </c>
      <c r="C1748" t="s">
        <v>38</v>
      </c>
      <c r="D1748" t="s">
        <v>61</v>
      </c>
      <c r="E1748" t="s">
        <v>62</v>
      </c>
      <c r="F1748" t="s">
        <v>40</v>
      </c>
      <c r="G1748">
        <v>1</v>
      </c>
      <c r="H1748">
        <v>2.2759999999999398</v>
      </c>
      <c r="I1748">
        <v>0.5</v>
      </c>
      <c r="J1748">
        <v>1.7353333333332099</v>
      </c>
      <c r="K1748">
        <v>0.25</v>
      </c>
      <c r="L1748">
        <v>1.05716666666653</v>
      </c>
      <c r="S1748" t="s">
        <v>179</v>
      </c>
      <c r="T1748" t="s">
        <v>61</v>
      </c>
      <c r="U1748" t="s">
        <v>41</v>
      </c>
      <c r="V1748" t="s">
        <v>42</v>
      </c>
      <c r="W1748" t="s">
        <v>37</v>
      </c>
      <c r="X1748">
        <v>957</v>
      </c>
      <c r="Y1748">
        <v>49</v>
      </c>
      <c r="Z1748">
        <v>819</v>
      </c>
      <c r="AA1748">
        <v>0.98247545026031402</v>
      </c>
      <c r="AB1748">
        <v>1.0969048766704701</v>
      </c>
      <c r="AC1748">
        <v>-0.98133169164949896</v>
      </c>
    </row>
    <row r="1749" spans="1:29" x14ac:dyDescent="0.35">
      <c r="A1749" t="s">
        <v>172</v>
      </c>
      <c r="B1749">
        <v>3</v>
      </c>
      <c r="C1749" t="s">
        <v>43</v>
      </c>
      <c r="D1749" t="s">
        <v>61</v>
      </c>
      <c r="E1749" t="s">
        <v>64</v>
      </c>
      <c r="F1749" t="s">
        <v>33</v>
      </c>
      <c r="G1749">
        <v>0.41666666666666702</v>
      </c>
      <c r="H1749">
        <v>0.33525000000000199</v>
      </c>
      <c r="I1749">
        <v>0</v>
      </c>
      <c r="J1749">
        <v>0</v>
      </c>
      <c r="K1749" s="1">
        <v>-9.2518585385429707E-18</v>
      </c>
      <c r="L1749">
        <v>0</v>
      </c>
      <c r="S1749" t="s">
        <v>173</v>
      </c>
      <c r="T1749" t="s">
        <v>61</v>
      </c>
      <c r="U1749" t="s">
        <v>41</v>
      </c>
      <c r="V1749" t="s">
        <v>36</v>
      </c>
      <c r="W1749" t="s">
        <v>37</v>
      </c>
      <c r="X1749">
        <v>863</v>
      </c>
      <c r="Y1749">
        <v>104</v>
      </c>
      <c r="Z1749">
        <v>745</v>
      </c>
      <c r="AA1749">
        <v>3.4173059139488697E-2</v>
      </c>
      <c r="AB1749">
        <v>-0.86086205510847402</v>
      </c>
      <c r="AC1749">
        <v>1.0176773098587399</v>
      </c>
    </row>
    <row r="1750" spans="1:29" x14ac:dyDescent="0.35">
      <c r="A1750" t="s">
        <v>172</v>
      </c>
      <c r="B1750">
        <v>3</v>
      </c>
      <c r="C1750" t="s">
        <v>43</v>
      </c>
      <c r="D1750" t="s">
        <v>61</v>
      </c>
      <c r="E1750" t="s">
        <v>64</v>
      </c>
      <c r="F1750" t="s">
        <v>33</v>
      </c>
      <c r="G1750">
        <v>1.6666666666666701</v>
      </c>
      <c r="H1750">
        <v>4.3760000000000598</v>
      </c>
      <c r="I1750">
        <v>1.6666666666666701</v>
      </c>
      <c r="J1750">
        <v>4.3760000000000598</v>
      </c>
      <c r="K1750">
        <v>1.25</v>
      </c>
      <c r="L1750">
        <v>4.0407500000000596</v>
      </c>
      <c r="S1750" t="s">
        <v>178</v>
      </c>
      <c r="T1750" t="s">
        <v>61</v>
      </c>
      <c r="U1750" t="s">
        <v>41</v>
      </c>
      <c r="V1750" t="s">
        <v>36</v>
      </c>
      <c r="W1750" t="s">
        <v>37</v>
      </c>
      <c r="X1750">
        <v>863</v>
      </c>
      <c r="Y1750">
        <v>104</v>
      </c>
      <c r="Z1750">
        <v>745</v>
      </c>
      <c r="AA1750">
        <v>3.4173059139488697E-2</v>
      </c>
      <c r="AB1750">
        <v>-0.86086205510847402</v>
      </c>
      <c r="AC1750">
        <v>1.0176773098587399</v>
      </c>
    </row>
    <row r="1751" spans="1:29" x14ac:dyDescent="0.35">
      <c r="A1751" t="s">
        <v>172</v>
      </c>
      <c r="B1751">
        <v>3</v>
      </c>
      <c r="C1751" t="s">
        <v>43</v>
      </c>
      <c r="D1751" t="s">
        <v>61</v>
      </c>
      <c r="E1751" t="s">
        <v>64</v>
      </c>
      <c r="F1751" t="s">
        <v>33</v>
      </c>
      <c r="G1751">
        <v>0.16666666666666699</v>
      </c>
      <c r="H1751">
        <v>1.7023333333333499</v>
      </c>
      <c r="I1751">
        <v>0.16666666666666699</v>
      </c>
      <c r="J1751">
        <v>1.7023333333333499</v>
      </c>
      <c r="K1751">
        <v>-0.25</v>
      </c>
      <c r="L1751">
        <v>1.3670833333333501</v>
      </c>
      <c r="S1751" t="s">
        <v>179</v>
      </c>
      <c r="T1751" t="s">
        <v>61</v>
      </c>
      <c r="U1751" t="s">
        <v>41</v>
      </c>
      <c r="V1751" t="s">
        <v>36</v>
      </c>
      <c r="W1751" t="s">
        <v>37</v>
      </c>
      <c r="X1751">
        <v>863</v>
      </c>
      <c r="Y1751">
        <v>104</v>
      </c>
      <c r="Z1751">
        <v>745</v>
      </c>
      <c r="AA1751">
        <v>3.4173059139488697E-2</v>
      </c>
      <c r="AB1751">
        <v>-0.86086205510847402</v>
      </c>
      <c r="AC1751">
        <v>1.0176773098587399</v>
      </c>
    </row>
    <row r="1752" spans="1:29" x14ac:dyDescent="0.35">
      <c r="A1752" t="s">
        <v>172</v>
      </c>
      <c r="B1752">
        <v>3</v>
      </c>
      <c r="C1752" t="s">
        <v>43</v>
      </c>
      <c r="D1752" t="s">
        <v>61</v>
      </c>
      <c r="E1752" t="s">
        <v>64</v>
      </c>
      <c r="F1752" t="s">
        <v>33</v>
      </c>
      <c r="G1752">
        <v>1.5</v>
      </c>
      <c r="H1752">
        <v>8.0046666666667097</v>
      </c>
      <c r="I1752">
        <v>0.66666666666666696</v>
      </c>
      <c r="J1752">
        <v>7.3341666666667003</v>
      </c>
      <c r="K1752">
        <v>1.0833333333333299</v>
      </c>
      <c r="L1752">
        <v>7.6694166666667103</v>
      </c>
      <c r="S1752" t="s">
        <v>175</v>
      </c>
      <c r="T1752" t="s">
        <v>61</v>
      </c>
      <c r="U1752" t="s">
        <v>41</v>
      </c>
      <c r="V1752" t="s">
        <v>36</v>
      </c>
      <c r="W1752" t="s">
        <v>37</v>
      </c>
      <c r="X1752">
        <v>863</v>
      </c>
      <c r="Y1752">
        <v>104</v>
      </c>
      <c r="Z1752">
        <v>745</v>
      </c>
      <c r="AA1752">
        <v>3.4173059139488697E-2</v>
      </c>
      <c r="AB1752">
        <v>-0.86086205510847402</v>
      </c>
      <c r="AC1752">
        <v>1.0176773098587399</v>
      </c>
    </row>
    <row r="1753" spans="1:29" x14ac:dyDescent="0.35">
      <c r="A1753" t="s">
        <v>172</v>
      </c>
      <c r="B1753">
        <v>3</v>
      </c>
      <c r="C1753" t="s">
        <v>43</v>
      </c>
      <c r="D1753" t="s">
        <v>61</v>
      </c>
      <c r="E1753" t="s">
        <v>64</v>
      </c>
      <c r="F1753" t="s">
        <v>33</v>
      </c>
      <c r="G1753">
        <v>0.16666666666666699</v>
      </c>
      <c r="H1753">
        <v>8.2533333333333694</v>
      </c>
      <c r="I1753">
        <v>-0.66666666666666696</v>
      </c>
      <c r="J1753">
        <v>7.58283333333336</v>
      </c>
      <c r="K1753">
        <v>-0.25</v>
      </c>
      <c r="L1753">
        <v>7.91808333333337</v>
      </c>
      <c r="S1753" t="s">
        <v>176</v>
      </c>
      <c r="T1753" t="s">
        <v>61</v>
      </c>
      <c r="U1753" t="s">
        <v>41</v>
      </c>
      <c r="V1753" t="s">
        <v>36</v>
      </c>
      <c r="W1753" t="s">
        <v>37</v>
      </c>
      <c r="X1753">
        <v>863</v>
      </c>
      <c r="Y1753">
        <v>104</v>
      </c>
      <c r="Z1753">
        <v>745</v>
      </c>
      <c r="AA1753">
        <v>3.4173059139488697E-2</v>
      </c>
      <c r="AB1753">
        <v>-0.86086205510847402</v>
      </c>
      <c r="AC1753">
        <v>1.0176773098587399</v>
      </c>
    </row>
    <row r="1754" spans="1:29" x14ac:dyDescent="0.35">
      <c r="A1754" t="s">
        <v>172</v>
      </c>
      <c r="B1754">
        <v>3</v>
      </c>
      <c r="C1754" t="s">
        <v>30</v>
      </c>
      <c r="D1754" t="s">
        <v>61</v>
      </c>
      <c r="E1754" t="s">
        <v>65</v>
      </c>
      <c r="F1754" t="s">
        <v>47</v>
      </c>
      <c r="G1754">
        <v>0.25</v>
      </c>
      <c r="H1754">
        <v>0.14841666666664299</v>
      </c>
      <c r="I1754">
        <v>0</v>
      </c>
      <c r="J1754">
        <v>0</v>
      </c>
      <c r="K1754">
        <v>0</v>
      </c>
      <c r="L1754" s="1">
        <v>-4.62592926927149E-18</v>
      </c>
      <c r="S1754" t="s">
        <v>173</v>
      </c>
      <c r="T1754" t="s">
        <v>61</v>
      </c>
      <c r="U1754" t="s">
        <v>35</v>
      </c>
      <c r="V1754" t="s">
        <v>36</v>
      </c>
      <c r="W1754" t="s">
        <v>37</v>
      </c>
      <c r="X1754">
        <v>306</v>
      </c>
      <c r="Y1754">
        <v>109</v>
      </c>
      <c r="Z1754">
        <v>270</v>
      </c>
      <c r="AA1754">
        <v>-1.19199398140619</v>
      </c>
      <c r="AB1754">
        <v>-1.25383276814289</v>
      </c>
      <c r="AC1754">
        <v>1.36575016153641</v>
      </c>
    </row>
    <row r="1755" spans="1:29" x14ac:dyDescent="0.35">
      <c r="A1755" t="s">
        <v>172</v>
      </c>
      <c r="B1755">
        <v>3</v>
      </c>
      <c r="C1755" t="s">
        <v>30</v>
      </c>
      <c r="D1755" t="s">
        <v>61</v>
      </c>
      <c r="E1755" t="s">
        <v>65</v>
      </c>
      <c r="F1755" t="s">
        <v>47</v>
      </c>
      <c r="G1755">
        <v>0.66666666666666696</v>
      </c>
      <c r="H1755">
        <v>3.7986666666666902</v>
      </c>
      <c r="I1755">
        <v>0.33333333333333298</v>
      </c>
      <c r="J1755">
        <v>3.5530000000000701</v>
      </c>
      <c r="K1755">
        <v>0.41666666666666702</v>
      </c>
      <c r="L1755">
        <v>3.65025000000005</v>
      </c>
      <c r="S1755" t="s">
        <v>175</v>
      </c>
      <c r="T1755" t="s">
        <v>61</v>
      </c>
      <c r="U1755" t="s">
        <v>35</v>
      </c>
      <c r="V1755" t="s">
        <v>36</v>
      </c>
      <c r="W1755" t="s">
        <v>37</v>
      </c>
      <c r="X1755">
        <v>306</v>
      </c>
      <c r="Y1755">
        <v>109</v>
      </c>
      <c r="Z1755">
        <v>270</v>
      </c>
      <c r="AA1755">
        <v>-1.19199398140619</v>
      </c>
      <c r="AB1755">
        <v>-1.25383276814289</v>
      </c>
      <c r="AC1755">
        <v>1.36575016153641</v>
      </c>
    </row>
    <row r="1756" spans="1:29" x14ac:dyDescent="0.35">
      <c r="A1756" t="s">
        <v>172</v>
      </c>
      <c r="B1756">
        <v>3</v>
      </c>
      <c r="C1756" t="s">
        <v>30</v>
      </c>
      <c r="D1756" t="s">
        <v>61</v>
      </c>
      <c r="E1756" t="s">
        <v>65</v>
      </c>
      <c r="F1756" t="s">
        <v>47</v>
      </c>
      <c r="G1756">
        <v>1</v>
      </c>
      <c r="H1756">
        <v>7.6320000000000601</v>
      </c>
      <c r="I1756">
        <v>0.66666666666666696</v>
      </c>
      <c r="J1756">
        <v>7.3863333333334404</v>
      </c>
      <c r="K1756">
        <v>0.75</v>
      </c>
      <c r="L1756">
        <v>7.4835833333334199</v>
      </c>
      <c r="S1756" t="s">
        <v>176</v>
      </c>
      <c r="T1756" t="s">
        <v>61</v>
      </c>
      <c r="U1756" t="s">
        <v>35</v>
      </c>
      <c r="V1756" t="s">
        <v>36</v>
      </c>
      <c r="W1756" t="s">
        <v>37</v>
      </c>
      <c r="X1756">
        <v>306</v>
      </c>
      <c r="Y1756">
        <v>109</v>
      </c>
      <c r="Z1756">
        <v>270</v>
      </c>
      <c r="AA1756">
        <v>-1.19199398140619</v>
      </c>
      <c r="AB1756">
        <v>-1.25383276814289</v>
      </c>
      <c r="AC1756">
        <v>1.36575016153641</v>
      </c>
    </row>
    <row r="1757" spans="1:29" x14ac:dyDescent="0.35">
      <c r="A1757" t="s">
        <v>172</v>
      </c>
      <c r="B1757">
        <v>3</v>
      </c>
      <c r="C1757" t="s">
        <v>30</v>
      </c>
      <c r="D1757" t="s">
        <v>61</v>
      </c>
      <c r="E1757" t="s">
        <v>65</v>
      </c>
      <c r="F1757" t="s">
        <v>47</v>
      </c>
      <c r="G1757">
        <v>0.5</v>
      </c>
      <c r="H1757">
        <v>1.5526666666667099</v>
      </c>
      <c r="I1757">
        <v>0.33333333333333298</v>
      </c>
      <c r="J1757">
        <v>1.50150000000004</v>
      </c>
      <c r="K1757">
        <v>0.25</v>
      </c>
      <c r="L1757">
        <v>1.4042500000000699</v>
      </c>
      <c r="S1757" t="s">
        <v>178</v>
      </c>
      <c r="T1757" t="s">
        <v>61</v>
      </c>
      <c r="U1757" t="s">
        <v>35</v>
      </c>
      <c r="V1757" t="s">
        <v>36</v>
      </c>
      <c r="W1757" t="s">
        <v>37</v>
      </c>
      <c r="X1757">
        <v>306</v>
      </c>
      <c r="Y1757">
        <v>109</v>
      </c>
      <c r="Z1757">
        <v>270</v>
      </c>
      <c r="AA1757">
        <v>-1.19199398140619</v>
      </c>
      <c r="AB1757">
        <v>-1.25383276814289</v>
      </c>
      <c r="AC1757">
        <v>1.36575016153641</v>
      </c>
    </row>
    <row r="1758" spans="1:29" x14ac:dyDescent="0.35">
      <c r="A1758" t="s">
        <v>172</v>
      </c>
      <c r="B1758">
        <v>3</v>
      </c>
      <c r="C1758" t="s">
        <v>30</v>
      </c>
      <c r="D1758" t="s">
        <v>61</v>
      </c>
      <c r="E1758" t="s">
        <v>65</v>
      </c>
      <c r="F1758" t="s">
        <v>47</v>
      </c>
      <c r="G1758">
        <v>0.33333333333333298</v>
      </c>
      <c r="H1758">
        <v>1.6983333333333399</v>
      </c>
      <c r="I1758">
        <v>0.16666666666666699</v>
      </c>
      <c r="J1758">
        <v>1.64716666666667</v>
      </c>
      <c r="K1758">
        <v>8.3333333333333301E-2</v>
      </c>
      <c r="L1758">
        <v>1.5499166666666999</v>
      </c>
      <c r="S1758" t="s">
        <v>179</v>
      </c>
      <c r="T1758" t="s">
        <v>61</v>
      </c>
      <c r="U1758" t="s">
        <v>35</v>
      </c>
      <c r="V1758" t="s">
        <v>36</v>
      </c>
      <c r="W1758" t="s">
        <v>37</v>
      </c>
      <c r="X1758">
        <v>306</v>
      </c>
      <c r="Y1758">
        <v>109</v>
      </c>
      <c r="Z1758">
        <v>270</v>
      </c>
      <c r="AA1758">
        <v>-1.19199398140619</v>
      </c>
      <c r="AB1758">
        <v>-1.25383276814289</v>
      </c>
      <c r="AC1758">
        <v>1.36575016153641</v>
      </c>
    </row>
    <row r="1759" spans="1:29" x14ac:dyDescent="0.35">
      <c r="A1759" t="s">
        <v>172</v>
      </c>
      <c r="B1759">
        <v>3</v>
      </c>
      <c r="C1759" t="s">
        <v>30</v>
      </c>
      <c r="D1759" t="s">
        <v>61</v>
      </c>
      <c r="E1759" t="s">
        <v>66</v>
      </c>
      <c r="F1759" t="s">
        <v>40</v>
      </c>
      <c r="G1759">
        <v>0.5</v>
      </c>
      <c r="H1759">
        <v>1.17383333333332</v>
      </c>
      <c r="I1759">
        <v>0</v>
      </c>
      <c r="J1759">
        <v>0</v>
      </c>
      <c r="K1759">
        <v>0</v>
      </c>
      <c r="L1759" s="1">
        <v>7.4014868308343802E-17</v>
      </c>
      <c r="S1759" t="s">
        <v>173</v>
      </c>
      <c r="T1759" t="s">
        <v>61</v>
      </c>
      <c r="U1759" t="s">
        <v>35</v>
      </c>
      <c r="V1759" t="s">
        <v>36</v>
      </c>
      <c r="W1759" t="s">
        <v>45</v>
      </c>
      <c r="X1759">
        <v>741</v>
      </c>
      <c r="Y1759">
        <v>63</v>
      </c>
      <c r="Z1759">
        <v>510</v>
      </c>
      <c r="AA1759">
        <v>0.41518891487181803</v>
      </c>
      <c r="AB1759">
        <v>1.5317328755672301E-2</v>
      </c>
      <c r="AC1759">
        <v>0.10294599207560901</v>
      </c>
    </row>
    <row r="1760" spans="1:29" x14ac:dyDescent="0.35">
      <c r="A1760" t="s">
        <v>172</v>
      </c>
      <c r="B1760">
        <v>3</v>
      </c>
      <c r="C1760" t="s">
        <v>30</v>
      </c>
      <c r="D1760" t="s">
        <v>61</v>
      </c>
      <c r="E1760" t="s">
        <v>66</v>
      </c>
      <c r="F1760" t="s">
        <v>40</v>
      </c>
      <c r="G1760">
        <v>0.16666666666666699</v>
      </c>
      <c r="H1760">
        <v>0.87266666666664605</v>
      </c>
      <c r="I1760">
        <v>-0.16666666666666699</v>
      </c>
      <c r="J1760">
        <v>0.54400000000002102</v>
      </c>
      <c r="K1760">
        <v>-0.33333333333333298</v>
      </c>
      <c r="L1760">
        <v>-0.30116666666666903</v>
      </c>
      <c r="S1760" t="s">
        <v>175</v>
      </c>
      <c r="T1760" t="s">
        <v>61</v>
      </c>
      <c r="U1760" t="s">
        <v>35</v>
      </c>
      <c r="V1760" t="s">
        <v>36</v>
      </c>
      <c r="W1760" t="s">
        <v>45</v>
      </c>
      <c r="X1760">
        <v>741</v>
      </c>
      <c r="Y1760">
        <v>63</v>
      </c>
      <c r="Z1760">
        <v>510</v>
      </c>
      <c r="AA1760">
        <v>0.41518891487181803</v>
      </c>
      <c r="AB1760">
        <v>1.5317328755672301E-2</v>
      </c>
      <c r="AC1760">
        <v>0.10294599207560901</v>
      </c>
    </row>
    <row r="1761" spans="1:29" x14ac:dyDescent="0.35">
      <c r="A1761" t="s">
        <v>172</v>
      </c>
      <c r="B1761">
        <v>3</v>
      </c>
      <c r="C1761" t="s">
        <v>30</v>
      </c>
      <c r="D1761" t="s">
        <v>61</v>
      </c>
      <c r="E1761" t="s">
        <v>66</v>
      </c>
      <c r="F1761" t="s">
        <v>40</v>
      </c>
      <c r="G1761">
        <v>0.33333333333333298</v>
      </c>
      <c r="H1761">
        <v>0.57516666666674598</v>
      </c>
      <c r="I1761">
        <v>0</v>
      </c>
      <c r="J1761">
        <v>0.24650000000012101</v>
      </c>
      <c r="K1761">
        <v>-0.16666666666666699</v>
      </c>
      <c r="L1761">
        <v>-0.59866666666656898</v>
      </c>
      <c r="S1761" t="s">
        <v>176</v>
      </c>
      <c r="T1761" t="s">
        <v>61</v>
      </c>
      <c r="U1761" t="s">
        <v>35</v>
      </c>
      <c r="V1761" t="s">
        <v>36</v>
      </c>
      <c r="W1761" t="s">
        <v>45</v>
      </c>
      <c r="X1761">
        <v>741</v>
      </c>
      <c r="Y1761">
        <v>63</v>
      </c>
      <c r="Z1761">
        <v>510</v>
      </c>
      <c r="AA1761">
        <v>0.41518891487181803</v>
      </c>
      <c r="AB1761">
        <v>1.5317328755672301E-2</v>
      </c>
      <c r="AC1761">
        <v>0.10294599207560901</v>
      </c>
    </row>
    <row r="1762" spans="1:29" x14ac:dyDescent="0.35">
      <c r="A1762" t="s">
        <v>172</v>
      </c>
      <c r="B1762">
        <v>3</v>
      </c>
      <c r="C1762" t="s">
        <v>30</v>
      </c>
      <c r="D1762" t="s">
        <v>61</v>
      </c>
      <c r="E1762" t="s">
        <v>66</v>
      </c>
      <c r="F1762" t="s">
        <v>40</v>
      </c>
      <c r="G1762">
        <v>0.83333333333333304</v>
      </c>
      <c r="H1762">
        <v>1.21583333333335</v>
      </c>
      <c r="I1762">
        <v>0.16666666666666699</v>
      </c>
      <c r="J1762">
        <v>-0.80316666666666003</v>
      </c>
      <c r="K1762">
        <v>0.33333333333333298</v>
      </c>
      <c r="L1762">
        <v>4.2000000000030201E-2</v>
      </c>
      <c r="S1762" t="s">
        <v>178</v>
      </c>
      <c r="T1762" t="s">
        <v>61</v>
      </c>
      <c r="U1762" t="s">
        <v>35</v>
      </c>
      <c r="V1762" t="s">
        <v>36</v>
      </c>
      <c r="W1762" t="s">
        <v>45</v>
      </c>
      <c r="X1762">
        <v>741</v>
      </c>
      <c r="Y1762">
        <v>63</v>
      </c>
      <c r="Z1762">
        <v>510</v>
      </c>
      <c r="AA1762">
        <v>0.41518891487181803</v>
      </c>
      <c r="AB1762">
        <v>1.5317328755672301E-2</v>
      </c>
      <c r="AC1762">
        <v>0.10294599207560901</v>
      </c>
    </row>
    <row r="1763" spans="1:29" x14ac:dyDescent="0.35">
      <c r="A1763" t="s">
        <v>172</v>
      </c>
      <c r="B1763">
        <v>3</v>
      </c>
      <c r="C1763" t="s">
        <v>30</v>
      </c>
      <c r="D1763" t="s">
        <v>61</v>
      </c>
      <c r="E1763" t="s">
        <v>66</v>
      </c>
      <c r="F1763" t="s">
        <v>40</v>
      </c>
      <c r="G1763">
        <v>0.66666666666666696</v>
      </c>
      <c r="H1763">
        <v>1.2805</v>
      </c>
      <c r="I1763">
        <v>0</v>
      </c>
      <c r="J1763">
        <v>-0.73850000000000704</v>
      </c>
      <c r="K1763">
        <v>0.16666666666666699</v>
      </c>
      <c r="L1763">
        <v>0.10666666666668299</v>
      </c>
      <c r="S1763" t="s">
        <v>179</v>
      </c>
      <c r="T1763" t="s">
        <v>61</v>
      </c>
      <c r="U1763" t="s">
        <v>35</v>
      </c>
      <c r="V1763" t="s">
        <v>36</v>
      </c>
      <c r="W1763" t="s">
        <v>45</v>
      </c>
      <c r="X1763">
        <v>741</v>
      </c>
      <c r="Y1763">
        <v>63</v>
      </c>
      <c r="Z1763">
        <v>510</v>
      </c>
      <c r="AA1763">
        <v>0.41518891487181803</v>
      </c>
      <c r="AB1763">
        <v>1.5317328755672301E-2</v>
      </c>
      <c r="AC1763">
        <v>0.10294599207560901</v>
      </c>
    </row>
    <row r="1764" spans="1:29" x14ac:dyDescent="0.35">
      <c r="A1764" t="s">
        <v>172</v>
      </c>
      <c r="B1764">
        <v>3</v>
      </c>
      <c r="C1764" t="s">
        <v>55</v>
      </c>
      <c r="D1764" t="s">
        <v>61</v>
      </c>
      <c r="E1764" t="s">
        <v>67</v>
      </c>
      <c r="F1764" t="s">
        <v>33</v>
      </c>
      <c r="G1764">
        <v>1.9166666666666701</v>
      </c>
      <c r="H1764">
        <v>2.7986666666667102</v>
      </c>
      <c r="I1764">
        <v>0</v>
      </c>
      <c r="J1764">
        <v>0</v>
      </c>
      <c r="K1764" s="1">
        <v>7.4014868308343802E-17</v>
      </c>
      <c r="L1764" s="1">
        <v>-2.2204460492503101E-16</v>
      </c>
      <c r="S1764" t="s">
        <v>173</v>
      </c>
      <c r="T1764" t="s">
        <v>61</v>
      </c>
      <c r="U1764" t="s">
        <v>35</v>
      </c>
      <c r="V1764" t="s">
        <v>42</v>
      </c>
      <c r="W1764" t="s">
        <v>45</v>
      </c>
      <c r="X1764">
        <v>751</v>
      </c>
      <c r="Y1764">
        <v>27</v>
      </c>
      <c r="Z1764">
        <v>395</v>
      </c>
      <c r="AA1764">
        <v>-0.35491955626139299</v>
      </c>
      <c r="AB1764">
        <v>4.4493193052191002E-2</v>
      </c>
      <c r="AC1764">
        <v>-0.88533553185023595</v>
      </c>
    </row>
    <row r="1765" spans="1:29" x14ac:dyDescent="0.35">
      <c r="A1765" t="s">
        <v>172</v>
      </c>
      <c r="B1765">
        <v>3</v>
      </c>
      <c r="C1765" t="s">
        <v>55</v>
      </c>
      <c r="D1765" t="s">
        <v>61</v>
      </c>
      <c r="E1765" t="s">
        <v>67</v>
      </c>
      <c r="F1765" t="s">
        <v>33</v>
      </c>
      <c r="G1765">
        <v>2</v>
      </c>
      <c r="H1765">
        <v>5.9911666666666301</v>
      </c>
      <c r="I1765">
        <v>-0.66666666666666696</v>
      </c>
      <c r="J1765">
        <v>2.3146666666665099</v>
      </c>
      <c r="K1765">
        <v>8.3333333333333204E-2</v>
      </c>
      <c r="L1765">
        <v>3.1924999999999302</v>
      </c>
      <c r="S1765" t="s">
        <v>178</v>
      </c>
      <c r="T1765" t="s">
        <v>61</v>
      </c>
      <c r="U1765" t="s">
        <v>35</v>
      </c>
      <c r="V1765" t="s">
        <v>42</v>
      </c>
      <c r="W1765" t="s">
        <v>45</v>
      </c>
      <c r="X1765">
        <v>751</v>
      </c>
      <c r="Y1765">
        <v>27</v>
      </c>
      <c r="Z1765">
        <v>395</v>
      </c>
      <c r="AA1765">
        <v>-0.35491955626139299</v>
      </c>
      <c r="AB1765">
        <v>4.4493193052191002E-2</v>
      </c>
      <c r="AC1765">
        <v>-0.88533553185023595</v>
      </c>
    </row>
    <row r="1766" spans="1:29" x14ac:dyDescent="0.35">
      <c r="A1766" t="s">
        <v>172</v>
      </c>
      <c r="B1766">
        <v>3</v>
      </c>
      <c r="C1766" t="s">
        <v>55</v>
      </c>
      <c r="D1766" t="s">
        <v>61</v>
      </c>
      <c r="E1766" t="s">
        <v>67</v>
      </c>
      <c r="F1766" t="s">
        <v>33</v>
      </c>
      <c r="G1766">
        <v>1.1666666666666701</v>
      </c>
      <c r="H1766">
        <v>4.0078333333334299</v>
      </c>
      <c r="I1766">
        <v>-1.5</v>
      </c>
      <c r="J1766">
        <v>0.331333333333309</v>
      </c>
      <c r="K1766">
        <v>-0.75</v>
      </c>
      <c r="L1766">
        <v>1.20916666666673</v>
      </c>
      <c r="S1766" t="s">
        <v>179</v>
      </c>
      <c r="T1766" t="s">
        <v>61</v>
      </c>
      <c r="U1766" t="s">
        <v>35</v>
      </c>
      <c r="V1766" t="s">
        <v>42</v>
      </c>
      <c r="W1766" t="s">
        <v>45</v>
      </c>
      <c r="X1766">
        <v>751</v>
      </c>
      <c r="Y1766">
        <v>27</v>
      </c>
      <c r="Z1766">
        <v>395</v>
      </c>
      <c r="AA1766">
        <v>-0.35491955626139299</v>
      </c>
      <c r="AB1766">
        <v>4.4493193052191002E-2</v>
      </c>
      <c r="AC1766">
        <v>-0.88533553185023595</v>
      </c>
    </row>
    <row r="1767" spans="1:29" x14ac:dyDescent="0.35">
      <c r="A1767" t="s">
        <v>172</v>
      </c>
      <c r="B1767">
        <v>3</v>
      </c>
      <c r="C1767" t="s">
        <v>55</v>
      </c>
      <c r="D1767" t="s">
        <v>61</v>
      </c>
      <c r="E1767" t="s">
        <v>67</v>
      </c>
      <c r="F1767" t="s">
        <v>33</v>
      </c>
      <c r="G1767">
        <v>0.83333333333333304</v>
      </c>
      <c r="H1767">
        <v>8.6615000000000197</v>
      </c>
      <c r="I1767">
        <v>-0.33333333333333298</v>
      </c>
      <c r="J1767">
        <v>6.7406666666667299</v>
      </c>
      <c r="K1767">
        <v>-1.0833333333333299</v>
      </c>
      <c r="L1767">
        <v>5.8628333333333096</v>
      </c>
      <c r="S1767" t="s">
        <v>175</v>
      </c>
      <c r="T1767" t="s">
        <v>61</v>
      </c>
      <c r="U1767" t="s">
        <v>35</v>
      </c>
      <c r="V1767" t="s">
        <v>42</v>
      </c>
      <c r="W1767" t="s">
        <v>45</v>
      </c>
      <c r="X1767">
        <v>751</v>
      </c>
      <c r="Y1767">
        <v>27</v>
      </c>
      <c r="Z1767">
        <v>395</v>
      </c>
      <c r="AA1767">
        <v>-0.35491955626139299</v>
      </c>
      <c r="AB1767">
        <v>4.4493193052191002E-2</v>
      </c>
      <c r="AC1767">
        <v>-0.88533553185023595</v>
      </c>
    </row>
    <row r="1768" spans="1:29" x14ac:dyDescent="0.35">
      <c r="A1768" t="s">
        <v>172</v>
      </c>
      <c r="B1768">
        <v>3</v>
      </c>
      <c r="C1768" t="s">
        <v>55</v>
      </c>
      <c r="D1768" t="s">
        <v>61</v>
      </c>
      <c r="E1768" t="s">
        <v>67</v>
      </c>
      <c r="F1768" t="s">
        <v>33</v>
      </c>
      <c r="G1768">
        <v>2</v>
      </c>
      <c r="H1768">
        <v>9.1558333333332502</v>
      </c>
      <c r="I1768">
        <v>0.83333333333333304</v>
      </c>
      <c r="J1768">
        <v>7.2349999999999604</v>
      </c>
      <c r="K1768">
        <v>8.3333333333333204E-2</v>
      </c>
      <c r="L1768">
        <v>6.3571666666665401</v>
      </c>
      <c r="S1768" t="s">
        <v>176</v>
      </c>
      <c r="T1768" t="s">
        <v>61</v>
      </c>
      <c r="U1768" t="s">
        <v>35</v>
      </c>
      <c r="V1768" t="s">
        <v>42</v>
      </c>
      <c r="W1768" t="s">
        <v>45</v>
      </c>
      <c r="X1768">
        <v>751</v>
      </c>
      <c r="Y1768">
        <v>27</v>
      </c>
      <c r="Z1768">
        <v>395</v>
      </c>
      <c r="AA1768">
        <v>-0.35491955626139299</v>
      </c>
      <c r="AB1768">
        <v>4.4493193052191002E-2</v>
      </c>
      <c r="AC1768">
        <v>-0.88533553185023595</v>
      </c>
    </row>
    <row r="1769" spans="1:29" x14ac:dyDescent="0.35">
      <c r="A1769" t="s">
        <v>172</v>
      </c>
      <c r="B1769">
        <v>3</v>
      </c>
      <c r="C1769" t="s">
        <v>55</v>
      </c>
      <c r="D1769" t="s">
        <v>61</v>
      </c>
      <c r="E1769" t="s">
        <v>68</v>
      </c>
      <c r="F1769" t="s">
        <v>47</v>
      </c>
      <c r="G1769">
        <v>0.16666666666666699</v>
      </c>
      <c r="H1769">
        <v>0.50458333333333905</v>
      </c>
      <c r="I1769">
        <v>0</v>
      </c>
      <c r="J1769">
        <v>0</v>
      </c>
      <c r="K1769" s="1">
        <v>-1.8503717077085901E-17</v>
      </c>
      <c r="L1769" s="1">
        <v>-3.7007434154171901E-17</v>
      </c>
      <c r="S1769" t="s">
        <v>173</v>
      </c>
      <c r="T1769" t="s">
        <v>61</v>
      </c>
      <c r="U1769" t="s">
        <v>35</v>
      </c>
      <c r="V1769" t="s">
        <v>42</v>
      </c>
      <c r="W1769" t="s">
        <v>45</v>
      </c>
      <c r="X1769">
        <v>1145</v>
      </c>
      <c r="Y1769">
        <v>38</v>
      </c>
      <c r="Z1769">
        <v>617</v>
      </c>
      <c r="AA1769">
        <v>1.13172462279576</v>
      </c>
      <c r="AB1769">
        <v>1.1940222463350301</v>
      </c>
      <c r="AC1769">
        <v>-0.58336062176178405</v>
      </c>
    </row>
    <row r="1770" spans="1:29" x14ac:dyDescent="0.35">
      <c r="A1770" t="s">
        <v>172</v>
      </c>
      <c r="B1770">
        <v>3</v>
      </c>
      <c r="C1770" t="s">
        <v>55</v>
      </c>
      <c r="D1770" t="s">
        <v>61</v>
      </c>
      <c r="E1770" t="s">
        <v>68</v>
      </c>
      <c r="F1770" t="s">
        <v>47</v>
      </c>
      <c r="G1770">
        <v>1.5</v>
      </c>
      <c r="H1770">
        <v>6.8884999999999801</v>
      </c>
      <c r="I1770">
        <v>1.5</v>
      </c>
      <c r="J1770">
        <v>6.8884999999999801</v>
      </c>
      <c r="K1770">
        <v>1.3333333333333299</v>
      </c>
      <c r="L1770">
        <v>6.38391666666665</v>
      </c>
      <c r="S1770" t="s">
        <v>175</v>
      </c>
      <c r="T1770" t="s">
        <v>61</v>
      </c>
      <c r="U1770" t="s">
        <v>35</v>
      </c>
      <c r="V1770" t="s">
        <v>42</v>
      </c>
      <c r="W1770" t="s">
        <v>45</v>
      </c>
      <c r="X1770">
        <v>1145</v>
      </c>
      <c r="Y1770">
        <v>38</v>
      </c>
      <c r="Z1770">
        <v>617</v>
      </c>
      <c r="AA1770">
        <v>1.13172462279576</v>
      </c>
      <c r="AB1770">
        <v>1.1940222463350301</v>
      </c>
      <c r="AC1770">
        <v>-0.58336062176178405</v>
      </c>
    </row>
    <row r="1771" spans="1:29" x14ac:dyDescent="0.35">
      <c r="A1771" t="s">
        <v>172</v>
      </c>
      <c r="B1771">
        <v>3</v>
      </c>
      <c r="C1771" t="s">
        <v>55</v>
      </c>
      <c r="D1771" t="s">
        <v>61</v>
      </c>
      <c r="E1771" t="s">
        <v>68</v>
      </c>
      <c r="F1771" t="s">
        <v>47</v>
      </c>
      <c r="G1771">
        <v>2</v>
      </c>
      <c r="H1771">
        <v>8.5050000000000399</v>
      </c>
      <c r="I1771">
        <v>2</v>
      </c>
      <c r="J1771">
        <v>8.5050000000000399</v>
      </c>
      <c r="K1771">
        <v>1.8333333333333299</v>
      </c>
      <c r="L1771">
        <v>8.0004166666667107</v>
      </c>
      <c r="S1771" t="s">
        <v>176</v>
      </c>
      <c r="T1771" t="s">
        <v>61</v>
      </c>
      <c r="U1771" t="s">
        <v>35</v>
      </c>
      <c r="V1771" t="s">
        <v>42</v>
      </c>
      <c r="W1771" t="s">
        <v>45</v>
      </c>
      <c r="X1771">
        <v>1145</v>
      </c>
      <c r="Y1771">
        <v>38</v>
      </c>
      <c r="Z1771">
        <v>617</v>
      </c>
      <c r="AA1771">
        <v>1.13172462279576</v>
      </c>
      <c r="AB1771">
        <v>1.1940222463350301</v>
      </c>
      <c r="AC1771">
        <v>-0.58336062176178405</v>
      </c>
    </row>
    <row r="1772" spans="1:29" x14ac:dyDescent="0.35">
      <c r="A1772" t="s">
        <v>172</v>
      </c>
      <c r="B1772">
        <v>3</v>
      </c>
      <c r="C1772" t="s">
        <v>55</v>
      </c>
      <c r="D1772" t="s">
        <v>61</v>
      </c>
      <c r="E1772" t="s">
        <v>68</v>
      </c>
      <c r="F1772" t="s">
        <v>47</v>
      </c>
      <c r="G1772">
        <v>2</v>
      </c>
      <c r="H1772">
        <v>4.3756666666666701</v>
      </c>
      <c r="I1772">
        <v>1.6666666666666701</v>
      </c>
      <c r="J1772">
        <v>3.3664999999999901</v>
      </c>
      <c r="K1772">
        <v>1.8333333333333299</v>
      </c>
      <c r="L1772">
        <v>3.8710833333333299</v>
      </c>
      <c r="S1772" t="s">
        <v>178</v>
      </c>
      <c r="T1772" t="s">
        <v>61</v>
      </c>
      <c r="U1772" t="s">
        <v>35</v>
      </c>
      <c r="V1772" t="s">
        <v>42</v>
      </c>
      <c r="W1772" t="s">
        <v>45</v>
      </c>
      <c r="X1772">
        <v>1145</v>
      </c>
      <c r="Y1772">
        <v>38</v>
      </c>
      <c r="Z1772">
        <v>617</v>
      </c>
      <c r="AA1772">
        <v>1.13172462279576</v>
      </c>
      <c r="AB1772">
        <v>1.1940222463350301</v>
      </c>
      <c r="AC1772">
        <v>-0.58336062176178405</v>
      </c>
    </row>
    <row r="1773" spans="1:29" x14ac:dyDescent="0.35">
      <c r="A1773" t="s">
        <v>172</v>
      </c>
      <c r="B1773">
        <v>3</v>
      </c>
      <c r="C1773" t="s">
        <v>55</v>
      </c>
      <c r="D1773" t="s">
        <v>61</v>
      </c>
      <c r="E1773" t="s">
        <v>68</v>
      </c>
      <c r="F1773" t="s">
        <v>47</v>
      </c>
      <c r="G1773">
        <v>0.66666666666666696</v>
      </c>
      <c r="H1773">
        <v>2.3921666666667201</v>
      </c>
      <c r="I1773">
        <v>0.33333333333333298</v>
      </c>
      <c r="J1773">
        <v>1.38300000000004</v>
      </c>
      <c r="K1773">
        <v>0.5</v>
      </c>
      <c r="L1773">
        <v>1.88758333333338</v>
      </c>
      <c r="S1773" t="s">
        <v>179</v>
      </c>
      <c r="T1773" t="s">
        <v>61</v>
      </c>
      <c r="U1773" t="s">
        <v>35</v>
      </c>
      <c r="V1773" t="s">
        <v>42</v>
      </c>
      <c r="W1773" t="s">
        <v>45</v>
      </c>
      <c r="X1773">
        <v>1145</v>
      </c>
      <c r="Y1773">
        <v>38</v>
      </c>
      <c r="Z1773">
        <v>617</v>
      </c>
      <c r="AA1773">
        <v>1.13172462279576</v>
      </c>
      <c r="AB1773">
        <v>1.1940222463350301</v>
      </c>
      <c r="AC1773">
        <v>-0.58336062176178405</v>
      </c>
    </row>
    <row r="1774" spans="1:29" x14ac:dyDescent="0.35">
      <c r="A1774" t="s">
        <v>172</v>
      </c>
      <c r="B1774">
        <v>3</v>
      </c>
      <c r="C1774" t="s">
        <v>43</v>
      </c>
      <c r="D1774" t="s">
        <v>61</v>
      </c>
      <c r="E1774" t="s">
        <v>69</v>
      </c>
      <c r="F1774" t="s">
        <v>50</v>
      </c>
      <c r="G1774">
        <v>0.16666666666666699</v>
      </c>
      <c r="H1774">
        <v>6.5666666666667595E-2</v>
      </c>
      <c r="I1774">
        <v>0</v>
      </c>
      <c r="J1774">
        <v>0</v>
      </c>
      <c r="K1774" s="1">
        <v>-1.38777878078145E-17</v>
      </c>
      <c r="L1774" s="1">
        <v>1.1564823173178701E-17</v>
      </c>
      <c r="S1774" t="s">
        <v>173</v>
      </c>
      <c r="T1774" t="s">
        <v>61</v>
      </c>
      <c r="U1774" t="s">
        <v>41</v>
      </c>
      <c r="V1774" t="s">
        <v>36</v>
      </c>
      <c r="W1774" t="s">
        <v>45</v>
      </c>
      <c r="X1774">
        <v>893</v>
      </c>
      <c r="Y1774">
        <v>75</v>
      </c>
      <c r="Z1774">
        <v>663</v>
      </c>
      <c r="AA1774">
        <v>-1.0166485093997999</v>
      </c>
      <c r="AB1774">
        <v>-0.23604282156200099</v>
      </c>
      <c r="AC1774">
        <v>-3.6345618209240697E-2</v>
      </c>
    </row>
    <row r="1775" spans="1:29" x14ac:dyDescent="0.35">
      <c r="A1775" t="s">
        <v>172</v>
      </c>
      <c r="B1775">
        <v>3</v>
      </c>
      <c r="C1775" t="s">
        <v>43</v>
      </c>
      <c r="D1775" t="s">
        <v>61</v>
      </c>
      <c r="E1775" t="s">
        <v>69</v>
      </c>
      <c r="F1775" t="s">
        <v>50</v>
      </c>
      <c r="G1775">
        <v>1.8333333333333299</v>
      </c>
      <c r="H1775">
        <v>6.0259999999999501</v>
      </c>
      <c r="I1775">
        <v>1.8333333333333299</v>
      </c>
      <c r="J1775">
        <v>6.0259999999999501</v>
      </c>
      <c r="K1775">
        <v>1.6666666666666701</v>
      </c>
      <c r="L1775">
        <v>5.9603333333332804</v>
      </c>
      <c r="S1775" t="s">
        <v>175</v>
      </c>
      <c r="T1775" t="s">
        <v>61</v>
      </c>
      <c r="U1775" t="s">
        <v>41</v>
      </c>
      <c r="V1775" t="s">
        <v>36</v>
      </c>
      <c r="W1775" t="s">
        <v>45</v>
      </c>
      <c r="X1775">
        <v>893</v>
      </c>
      <c r="Y1775">
        <v>75</v>
      </c>
      <c r="Z1775">
        <v>663</v>
      </c>
      <c r="AA1775">
        <v>-1.0166485093997999</v>
      </c>
      <c r="AB1775">
        <v>-0.23604282156200099</v>
      </c>
      <c r="AC1775">
        <v>-3.6345618209240697E-2</v>
      </c>
    </row>
    <row r="1776" spans="1:29" x14ac:dyDescent="0.35">
      <c r="A1776" t="s">
        <v>172</v>
      </c>
      <c r="B1776">
        <v>3</v>
      </c>
      <c r="C1776" t="s">
        <v>43</v>
      </c>
      <c r="D1776" t="s">
        <v>61</v>
      </c>
      <c r="E1776" t="s">
        <v>69</v>
      </c>
      <c r="F1776" t="s">
        <v>50</v>
      </c>
      <c r="G1776">
        <v>3</v>
      </c>
      <c r="H1776">
        <v>6.3989999999998597</v>
      </c>
      <c r="I1776">
        <v>3</v>
      </c>
      <c r="J1776">
        <v>6.3989999999998597</v>
      </c>
      <c r="K1776">
        <v>2.8333333333333299</v>
      </c>
      <c r="L1776">
        <v>6.3333333333331998</v>
      </c>
      <c r="S1776" t="s">
        <v>176</v>
      </c>
      <c r="T1776" t="s">
        <v>61</v>
      </c>
      <c r="U1776" t="s">
        <v>41</v>
      </c>
      <c r="V1776" t="s">
        <v>36</v>
      </c>
      <c r="W1776" t="s">
        <v>45</v>
      </c>
      <c r="X1776">
        <v>893</v>
      </c>
      <c r="Y1776">
        <v>75</v>
      </c>
      <c r="Z1776">
        <v>663</v>
      </c>
      <c r="AA1776">
        <v>-1.0166485093997999</v>
      </c>
      <c r="AB1776">
        <v>-0.23604282156200099</v>
      </c>
      <c r="AC1776">
        <v>-3.6345618209240697E-2</v>
      </c>
    </row>
    <row r="1777" spans="1:29" x14ac:dyDescent="0.35">
      <c r="A1777" t="s">
        <v>172</v>
      </c>
      <c r="B1777">
        <v>3</v>
      </c>
      <c r="C1777" t="s">
        <v>43</v>
      </c>
      <c r="D1777" t="s">
        <v>61</v>
      </c>
      <c r="E1777" t="s">
        <v>69</v>
      </c>
      <c r="F1777" t="s">
        <v>50</v>
      </c>
      <c r="G1777">
        <v>0.66666666666666696</v>
      </c>
      <c r="H1777">
        <v>1.153</v>
      </c>
      <c r="I1777">
        <v>0.33333333333333298</v>
      </c>
      <c r="J1777">
        <v>1.0216666666666701</v>
      </c>
      <c r="K1777">
        <v>0.5</v>
      </c>
      <c r="L1777">
        <v>1.0873333333333299</v>
      </c>
      <c r="S1777" t="s">
        <v>178</v>
      </c>
      <c r="T1777" t="s">
        <v>61</v>
      </c>
      <c r="U1777" t="s">
        <v>41</v>
      </c>
      <c r="V1777" t="s">
        <v>36</v>
      </c>
      <c r="W1777" t="s">
        <v>45</v>
      </c>
      <c r="X1777">
        <v>893</v>
      </c>
      <c r="Y1777">
        <v>75</v>
      </c>
      <c r="Z1777">
        <v>663</v>
      </c>
      <c r="AA1777">
        <v>-1.0166485093997999</v>
      </c>
      <c r="AB1777">
        <v>-0.23604282156200099</v>
      </c>
      <c r="AC1777">
        <v>-3.6345618209240697E-2</v>
      </c>
    </row>
    <row r="1778" spans="1:29" x14ac:dyDescent="0.35">
      <c r="A1778" t="s">
        <v>172</v>
      </c>
      <c r="B1778">
        <v>3</v>
      </c>
      <c r="C1778" t="s">
        <v>43</v>
      </c>
      <c r="D1778" t="s">
        <v>61</v>
      </c>
      <c r="E1778" t="s">
        <v>69</v>
      </c>
      <c r="F1778" t="s">
        <v>50</v>
      </c>
      <c r="G1778">
        <v>0.5</v>
      </c>
      <c r="H1778">
        <v>0.70416666666671801</v>
      </c>
      <c r="I1778">
        <v>0.16666666666666699</v>
      </c>
      <c r="J1778">
        <v>0.57283333333338304</v>
      </c>
      <c r="K1778">
        <v>0.33333333333333298</v>
      </c>
      <c r="L1778">
        <v>0.63850000000005003</v>
      </c>
      <c r="S1778" t="s">
        <v>179</v>
      </c>
      <c r="T1778" t="s">
        <v>61</v>
      </c>
      <c r="U1778" t="s">
        <v>41</v>
      </c>
      <c r="V1778" t="s">
        <v>36</v>
      </c>
      <c r="W1778" t="s">
        <v>45</v>
      </c>
      <c r="X1778">
        <v>893</v>
      </c>
      <c r="Y1778">
        <v>75</v>
      </c>
      <c r="Z1778">
        <v>663</v>
      </c>
      <c r="AA1778">
        <v>-1.0166485093997999</v>
      </c>
      <c r="AB1778">
        <v>-0.23604282156200099</v>
      </c>
      <c r="AC1778">
        <v>-3.6345618209240697E-2</v>
      </c>
    </row>
    <row r="1779" spans="1:29" x14ac:dyDescent="0.35">
      <c r="A1779" t="s">
        <v>172</v>
      </c>
      <c r="B1779">
        <v>4</v>
      </c>
      <c r="C1779" t="s">
        <v>38</v>
      </c>
      <c r="D1779" t="s">
        <v>61</v>
      </c>
      <c r="E1779" t="s">
        <v>62</v>
      </c>
      <c r="F1779" t="s">
        <v>40</v>
      </c>
      <c r="G1779">
        <v>1.5</v>
      </c>
      <c r="H1779">
        <v>3.8734166666666598</v>
      </c>
      <c r="I1779">
        <v>0</v>
      </c>
      <c r="J1779">
        <v>0</v>
      </c>
      <c r="K1779">
        <v>0</v>
      </c>
      <c r="L1779" s="1">
        <v>-3.7007434154171901E-17</v>
      </c>
      <c r="S1779" t="s">
        <v>173</v>
      </c>
      <c r="T1779" t="s">
        <v>61</v>
      </c>
      <c r="U1779" t="s">
        <v>41</v>
      </c>
      <c r="V1779" t="s">
        <v>42</v>
      </c>
      <c r="W1779" t="s">
        <v>37</v>
      </c>
      <c r="X1779">
        <v>957</v>
      </c>
      <c r="Y1779">
        <v>49</v>
      </c>
      <c r="Z1779">
        <v>819</v>
      </c>
      <c r="AA1779">
        <v>0.98247545026031402</v>
      </c>
      <c r="AB1779">
        <v>1.0969048766704701</v>
      </c>
      <c r="AC1779">
        <v>-0.98133169164949896</v>
      </c>
    </row>
    <row r="1780" spans="1:29" x14ac:dyDescent="0.35">
      <c r="A1780" t="s">
        <v>172</v>
      </c>
      <c r="B1780">
        <v>4</v>
      </c>
      <c r="C1780" t="s">
        <v>38</v>
      </c>
      <c r="D1780" t="s">
        <v>61</v>
      </c>
      <c r="E1780" t="s">
        <v>62</v>
      </c>
      <c r="F1780" t="s">
        <v>40</v>
      </c>
      <c r="G1780">
        <v>1.6666666666666701</v>
      </c>
      <c r="H1780">
        <v>8.4713333333333694</v>
      </c>
      <c r="I1780">
        <v>0.33333333333333298</v>
      </c>
      <c r="J1780">
        <v>5.7498333333333402</v>
      </c>
      <c r="K1780">
        <v>0.16666666666666699</v>
      </c>
      <c r="L1780">
        <v>4.59791666666671</v>
      </c>
      <c r="S1780" t="s">
        <v>175</v>
      </c>
      <c r="T1780" t="s">
        <v>61</v>
      </c>
      <c r="U1780" t="s">
        <v>41</v>
      </c>
      <c r="V1780" t="s">
        <v>42</v>
      </c>
      <c r="W1780" t="s">
        <v>37</v>
      </c>
      <c r="X1780">
        <v>957</v>
      </c>
      <c r="Y1780">
        <v>49</v>
      </c>
      <c r="Z1780">
        <v>819</v>
      </c>
      <c r="AA1780">
        <v>0.98247545026031402</v>
      </c>
      <c r="AB1780">
        <v>1.0969048766704701</v>
      </c>
      <c r="AC1780">
        <v>-0.98133169164949896</v>
      </c>
    </row>
    <row r="1781" spans="1:29" x14ac:dyDescent="0.35">
      <c r="A1781" t="s">
        <v>172</v>
      </c>
      <c r="B1781">
        <v>4</v>
      </c>
      <c r="C1781" t="s">
        <v>38</v>
      </c>
      <c r="D1781" t="s">
        <v>61</v>
      </c>
      <c r="E1781" t="s">
        <v>62</v>
      </c>
      <c r="F1781" t="s">
        <v>40</v>
      </c>
      <c r="G1781">
        <v>7.8333333333333304</v>
      </c>
      <c r="H1781">
        <v>6.6996666666662597</v>
      </c>
      <c r="I1781">
        <v>6.5</v>
      </c>
      <c r="J1781">
        <v>3.9781666666662301</v>
      </c>
      <c r="K1781">
        <v>6.3333333333333304</v>
      </c>
      <c r="L1781">
        <v>2.8262499999995998</v>
      </c>
      <c r="S1781" t="s">
        <v>176</v>
      </c>
      <c r="T1781" t="s">
        <v>61</v>
      </c>
      <c r="U1781" t="s">
        <v>41</v>
      </c>
      <c r="V1781" t="s">
        <v>42</v>
      </c>
      <c r="W1781" t="s">
        <v>37</v>
      </c>
      <c r="X1781">
        <v>957</v>
      </c>
      <c r="Y1781">
        <v>49</v>
      </c>
      <c r="Z1781">
        <v>819</v>
      </c>
      <c r="AA1781">
        <v>0.98247545026031402</v>
      </c>
      <c r="AB1781">
        <v>1.0969048766704701</v>
      </c>
      <c r="AC1781">
        <v>-0.98133169164949896</v>
      </c>
    </row>
    <row r="1782" spans="1:29" x14ac:dyDescent="0.35">
      <c r="A1782" t="s">
        <v>172</v>
      </c>
      <c r="B1782">
        <v>4</v>
      </c>
      <c r="C1782" t="s">
        <v>38</v>
      </c>
      <c r="D1782" t="s">
        <v>61</v>
      </c>
      <c r="E1782" t="s">
        <v>62</v>
      </c>
      <c r="F1782" t="s">
        <v>40</v>
      </c>
      <c r="G1782">
        <v>2.3333333333333299</v>
      </c>
      <c r="H1782">
        <v>6.8663333333332899</v>
      </c>
      <c r="I1782">
        <v>0.66666666666666696</v>
      </c>
      <c r="J1782">
        <v>1.84100000000001</v>
      </c>
      <c r="K1782">
        <v>0.83333333333333304</v>
      </c>
      <c r="L1782">
        <v>2.9929166666666398</v>
      </c>
      <c r="S1782" t="s">
        <v>178</v>
      </c>
      <c r="T1782" t="s">
        <v>61</v>
      </c>
      <c r="U1782" t="s">
        <v>41</v>
      </c>
      <c r="V1782" t="s">
        <v>42</v>
      </c>
      <c r="W1782" t="s">
        <v>37</v>
      </c>
      <c r="X1782">
        <v>957</v>
      </c>
      <c r="Y1782">
        <v>49</v>
      </c>
      <c r="Z1782">
        <v>819</v>
      </c>
      <c r="AA1782">
        <v>0.98247545026031402</v>
      </c>
      <c r="AB1782">
        <v>1.0969048766704701</v>
      </c>
      <c r="AC1782">
        <v>-0.98133169164949896</v>
      </c>
    </row>
    <row r="1783" spans="1:29" x14ac:dyDescent="0.35">
      <c r="A1783" t="s">
        <v>172</v>
      </c>
      <c r="B1783">
        <v>4</v>
      </c>
      <c r="C1783" t="s">
        <v>38</v>
      </c>
      <c r="D1783" t="s">
        <v>61</v>
      </c>
      <c r="E1783" t="s">
        <v>62</v>
      </c>
      <c r="F1783" t="s">
        <v>40</v>
      </c>
      <c r="G1783">
        <v>2.3333333333333299</v>
      </c>
      <c r="H1783">
        <v>4.9451666666664504</v>
      </c>
      <c r="I1783">
        <v>0.66666666666666696</v>
      </c>
      <c r="J1783">
        <v>-8.0166666666836306E-2</v>
      </c>
      <c r="K1783">
        <v>0.83333333333333304</v>
      </c>
      <c r="L1783">
        <v>1.0717499999997899</v>
      </c>
      <c r="S1783" t="s">
        <v>179</v>
      </c>
      <c r="T1783" t="s">
        <v>61</v>
      </c>
      <c r="U1783" t="s">
        <v>41</v>
      </c>
      <c r="V1783" t="s">
        <v>42</v>
      </c>
      <c r="W1783" t="s">
        <v>37</v>
      </c>
      <c r="X1783">
        <v>957</v>
      </c>
      <c r="Y1783">
        <v>49</v>
      </c>
      <c r="Z1783">
        <v>819</v>
      </c>
      <c r="AA1783">
        <v>0.98247545026031402</v>
      </c>
      <c r="AB1783">
        <v>1.0969048766704701</v>
      </c>
      <c r="AC1783">
        <v>-0.98133169164949896</v>
      </c>
    </row>
    <row r="1784" spans="1:29" x14ac:dyDescent="0.35">
      <c r="A1784" t="s">
        <v>172</v>
      </c>
      <c r="B1784">
        <v>4</v>
      </c>
      <c r="C1784" t="s">
        <v>43</v>
      </c>
      <c r="D1784" t="s">
        <v>61</v>
      </c>
      <c r="E1784" t="s">
        <v>64</v>
      </c>
      <c r="F1784" t="s">
        <v>33</v>
      </c>
      <c r="G1784">
        <v>0.25</v>
      </c>
      <c r="H1784">
        <v>0.31983333333334901</v>
      </c>
      <c r="I1784">
        <v>0</v>
      </c>
      <c r="J1784">
        <v>0</v>
      </c>
      <c r="K1784">
        <v>0</v>
      </c>
      <c r="L1784" s="1">
        <v>-6.4763009769800802E-17</v>
      </c>
      <c r="S1784" t="s">
        <v>173</v>
      </c>
      <c r="T1784" t="s">
        <v>61</v>
      </c>
      <c r="U1784" t="s">
        <v>41</v>
      </c>
      <c r="V1784" t="s">
        <v>36</v>
      </c>
      <c r="W1784" t="s">
        <v>37</v>
      </c>
      <c r="X1784">
        <v>863</v>
      </c>
      <c r="Y1784">
        <v>104</v>
      </c>
      <c r="Z1784">
        <v>745</v>
      </c>
      <c r="AA1784">
        <v>3.4173059139488697E-2</v>
      </c>
      <c r="AB1784">
        <v>-0.86086205510847402</v>
      </c>
      <c r="AC1784">
        <v>1.0176773098587399</v>
      </c>
    </row>
    <row r="1785" spans="1:29" x14ac:dyDescent="0.35">
      <c r="A1785" t="s">
        <v>172</v>
      </c>
      <c r="B1785">
        <v>4</v>
      </c>
      <c r="C1785" t="s">
        <v>43</v>
      </c>
      <c r="D1785" t="s">
        <v>61</v>
      </c>
      <c r="E1785" t="s">
        <v>64</v>
      </c>
      <c r="F1785" t="s">
        <v>33</v>
      </c>
      <c r="G1785">
        <v>1.1666666666666701</v>
      </c>
      <c r="H1785">
        <v>3.4511666666666199</v>
      </c>
      <c r="I1785">
        <v>0.66666666666666696</v>
      </c>
      <c r="J1785">
        <v>2.8114999999999202</v>
      </c>
      <c r="K1785">
        <v>0.91666666666666696</v>
      </c>
      <c r="L1785">
        <v>3.13133333333327</v>
      </c>
      <c r="S1785" t="s">
        <v>178</v>
      </c>
      <c r="T1785" t="s">
        <v>61</v>
      </c>
      <c r="U1785" t="s">
        <v>41</v>
      </c>
      <c r="V1785" t="s">
        <v>36</v>
      </c>
      <c r="W1785" t="s">
        <v>37</v>
      </c>
      <c r="X1785">
        <v>863</v>
      </c>
      <c r="Y1785">
        <v>104</v>
      </c>
      <c r="Z1785">
        <v>745</v>
      </c>
      <c r="AA1785">
        <v>3.4173059139488697E-2</v>
      </c>
      <c r="AB1785">
        <v>-0.86086205510847402</v>
      </c>
      <c r="AC1785">
        <v>1.0176773098587399</v>
      </c>
    </row>
    <row r="1786" spans="1:29" x14ac:dyDescent="0.35">
      <c r="A1786" t="s">
        <v>172</v>
      </c>
      <c r="B1786">
        <v>4</v>
      </c>
      <c r="C1786" t="s">
        <v>43</v>
      </c>
      <c r="D1786" t="s">
        <v>61</v>
      </c>
      <c r="E1786" t="s">
        <v>64</v>
      </c>
      <c r="F1786" t="s">
        <v>33</v>
      </c>
      <c r="G1786">
        <v>0.66666666666666696</v>
      </c>
      <c r="H1786">
        <v>0.800333333333337</v>
      </c>
      <c r="I1786">
        <v>0.16666666666666699</v>
      </c>
      <c r="J1786">
        <v>0.16066666666663801</v>
      </c>
      <c r="K1786">
        <v>0.41666666666666702</v>
      </c>
      <c r="L1786">
        <v>0.48049999999998699</v>
      </c>
      <c r="S1786" t="s">
        <v>179</v>
      </c>
      <c r="T1786" t="s">
        <v>61</v>
      </c>
      <c r="U1786" t="s">
        <v>41</v>
      </c>
      <c r="V1786" t="s">
        <v>36</v>
      </c>
      <c r="W1786" t="s">
        <v>37</v>
      </c>
      <c r="X1786">
        <v>863</v>
      </c>
      <c r="Y1786">
        <v>104</v>
      </c>
      <c r="Z1786">
        <v>745</v>
      </c>
      <c r="AA1786">
        <v>3.4173059139488697E-2</v>
      </c>
      <c r="AB1786">
        <v>-0.86086205510847402</v>
      </c>
      <c r="AC1786">
        <v>1.0176773098587399</v>
      </c>
    </row>
    <row r="1787" spans="1:29" x14ac:dyDescent="0.35">
      <c r="A1787" t="s">
        <v>172</v>
      </c>
      <c r="B1787">
        <v>4</v>
      </c>
      <c r="C1787" t="s">
        <v>43</v>
      </c>
      <c r="D1787" t="s">
        <v>61</v>
      </c>
      <c r="E1787" t="s">
        <v>64</v>
      </c>
      <c r="F1787" t="s">
        <v>33</v>
      </c>
      <c r="G1787">
        <v>0.83333333333333304</v>
      </c>
      <c r="H1787">
        <v>6.0868333333334199</v>
      </c>
      <c r="I1787">
        <v>0.83333333333333304</v>
      </c>
      <c r="J1787">
        <v>6.0868333333334199</v>
      </c>
      <c r="K1787">
        <v>0.58333333333333304</v>
      </c>
      <c r="L1787">
        <v>5.7670000000000696</v>
      </c>
      <c r="S1787" t="s">
        <v>175</v>
      </c>
      <c r="T1787" t="s">
        <v>61</v>
      </c>
      <c r="U1787" t="s">
        <v>41</v>
      </c>
      <c r="V1787" t="s">
        <v>36</v>
      </c>
      <c r="W1787" t="s">
        <v>37</v>
      </c>
      <c r="X1787">
        <v>863</v>
      </c>
      <c r="Y1787">
        <v>104</v>
      </c>
      <c r="Z1787">
        <v>745</v>
      </c>
      <c r="AA1787">
        <v>3.4173059139488697E-2</v>
      </c>
      <c r="AB1787">
        <v>-0.86086205510847402</v>
      </c>
      <c r="AC1787">
        <v>1.0176773098587399</v>
      </c>
    </row>
    <row r="1788" spans="1:29" x14ac:dyDescent="0.35">
      <c r="A1788" t="s">
        <v>172</v>
      </c>
      <c r="B1788">
        <v>4</v>
      </c>
      <c r="C1788" t="s">
        <v>43</v>
      </c>
      <c r="D1788" t="s">
        <v>61</v>
      </c>
      <c r="E1788" t="s">
        <v>64</v>
      </c>
      <c r="F1788" t="s">
        <v>33</v>
      </c>
      <c r="G1788">
        <v>0.66666666666666696</v>
      </c>
      <c r="H1788">
        <v>6.2863333333333102</v>
      </c>
      <c r="I1788">
        <v>0.66666666666666696</v>
      </c>
      <c r="J1788">
        <v>6.2863333333333102</v>
      </c>
      <c r="K1788">
        <v>0.41666666666666702</v>
      </c>
      <c r="L1788">
        <v>5.9664999999999599</v>
      </c>
      <c r="S1788" t="s">
        <v>176</v>
      </c>
      <c r="T1788" t="s">
        <v>61</v>
      </c>
      <c r="U1788" t="s">
        <v>41</v>
      </c>
      <c r="V1788" t="s">
        <v>36</v>
      </c>
      <c r="W1788" t="s">
        <v>37</v>
      </c>
      <c r="X1788">
        <v>863</v>
      </c>
      <c r="Y1788">
        <v>104</v>
      </c>
      <c r="Z1788">
        <v>745</v>
      </c>
      <c r="AA1788">
        <v>3.4173059139488697E-2</v>
      </c>
      <c r="AB1788">
        <v>-0.86086205510847402</v>
      </c>
      <c r="AC1788">
        <v>1.0176773098587399</v>
      </c>
    </row>
    <row r="1789" spans="1:29" x14ac:dyDescent="0.35">
      <c r="A1789" t="s">
        <v>172</v>
      </c>
      <c r="B1789">
        <v>4</v>
      </c>
      <c r="C1789" t="s">
        <v>30</v>
      </c>
      <c r="D1789" t="s">
        <v>61</v>
      </c>
      <c r="E1789" t="s">
        <v>65</v>
      </c>
      <c r="F1789" t="s">
        <v>47</v>
      </c>
      <c r="G1789">
        <v>0.16666666666666699</v>
      </c>
      <c r="H1789">
        <v>3.6333333333307898E-2</v>
      </c>
      <c r="I1789">
        <v>0</v>
      </c>
      <c r="J1789">
        <v>0</v>
      </c>
      <c r="K1789" s="1">
        <v>1.38777878078145E-17</v>
      </c>
      <c r="L1789" s="1">
        <v>-4.62592926927149E-18</v>
      </c>
      <c r="S1789" t="s">
        <v>173</v>
      </c>
      <c r="T1789" t="s">
        <v>61</v>
      </c>
      <c r="U1789" t="s">
        <v>35</v>
      </c>
      <c r="V1789" t="s">
        <v>36</v>
      </c>
      <c r="W1789" t="s">
        <v>37</v>
      </c>
      <c r="X1789">
        <v>306</v>
      </c>
      <c r="Y1789">
        <v>109</v>
      </c>
      <c r="Z1789">
        <v>270</v>
      </c>
      <c r="AA1789">
        <v>-1.19199398140619</v>
      </c>
      <c r="AB1789">
        <v>-1.25383276814289</v>
      </c>
      <c r="AC1789">
        <v>1.36575016153641</v>
      </c>
    </row>
    <row r="1790" spans="1:29" x14ac:dyDescent="0.35">
      <c r="A1790" t="s">
        <v>172</v>
      </c>
      <c r="B1790">
        <v>4</v>
      </c>
      <c r="C1790" t="s">
        <v>30</v>
      </c>
      <c r="D1790" t="s">
        <v>61</v>
      </c>
      <c r="E1790" t="s">
        <v>65</v>
      </c>
      <c r="F1790" t="s">
        <v>47</v>
      </c>
      <c r="G1790">
        <v>0.66666666666666696</v>
      </c>
      <c r="H1790">
        <v>0.42349999999999</v>
      </c>
      <c r="I1790">
        <v>0.66666666666666696</v>
      </c>
      <c r="J1790">
        <v>0.42349999999999</v>
      </c>
      <c r="K1790">
        <v>0.5</v>
      </c>
      <c r="L1790">
        <v>0.38716666666668198</v>
      </c>
      <c r="S1790" t="s">
        <v>178</v>
      </c>
      <c r="T1790" t="s">
        <v>61</v>
      </c>
      <c r="U1790" t="s">
        <v>35</v>
      </c>
      <c r="V1790" t="s">
        <v>36</v>
      </c>
      <c r="W1790" t="s">
        <v>37</v>
      </c>
      <c r="X1790">
        <v>306</v>
      </c>
      <c r="Y1790">
        <v>109</v>
      </c>
      <c r="Z1790">
        <v>270</v>
      </c>
      <c r="AA1790">
        <v>-1.19199398140619</v>
      </c>
      <c r="AB1790">
        <v>-1.25383276814289</v>
      </c>
      <c r="AC1790">
        <v>1.36575016153641</v>
      </c>
    </row>
    <row r="1791" spans="1:29" x14ac:dyDescent="0.35">
      <c r="A1791" t="s">
        <v>172</v>
      </c>
      <c r="B1791">
        <v>4</v>
      </c>
      <c r="C1791" t="s">
        <v>30</v>
      </c>
      <c r="D1791" t="s">
        <v>61</v>
      </c>
      <c r="E1791" t="s">
        <v>65</v>
      </c>
      <c r="F1791" t="s">
        <v>47</v>
      </c>
      <c r="G1791">
        <v>0.33333333333333298</v>
      </c>
      <c r="H1791">
        <v>0.72966666666665503</v>
      </c>
      <c r="I1791">
        <v>0.33333333333333298</v>
      </c>
      <c r="J1791">
        <v>0.72966666666665503</v>
      </c>
      <c r="K1791">
        <v>0.16666666666666699</v>
      </c>
      <c r="L1791">
        <v>0.69333333333334701</v>
      </c>
      <c r="S1791" t="s">
        <v>179</v>
      </c>
      <c r="T1791" t="s">
        <v>61</v>
      </c>
      <c r="U1791" t="s">
        <v>35</v>
      </c>
      <c r="V1791" t="s">
        <v>36</v>
      </c>
      <c r="W1791" t="s">
        <v>37</v>
      </c>
      <c r="X1791">
        <v>306</v>
      </c>
      <c r="Y1791">
        <v>109</v>
      </c>
      <c r="Z1791">
        <v>270</v>
      </c>
      <c r="AA1791">
        <v>-1.19199398140619</v>
      </c>
      <c r="AB1791">
        <v>-1.25383276814289</v>
      </c>
      <c r="AC1791">
        <v>1.36575016153641</v>
      </c>
    </row>
    <row r="1792" spans="1:29" x14ac:dyDescent="0.35">
      <c r="A1792" t="s">
        <v>172</v>
      </c>
      <c r="B1792">
        <v>4</v>
      </c>
      <c r="C1792" t="s">
        <v>30</v>
      </c>
      <c r="D1792" t="s">
        <v>61</v>
      </c>
      <c r="E1792" t="s">
        <v>65</v>
      </c>
      <c r="F1792" t="s">
        <v>47</v>
      </c>
      <c r="G1792">
        <v>2.3333333333333299</v>
      </c>
      <c r="H1792">
        <v>6.3738333333334198</v>
      </c>
      <c r="I1792">
        <v>2</v>
      </c>
      <c r="J1792">
        <v>6.3011666666668003</v>
      </c>
      <c r="K1792">
        <v>2.1666666666666701</v>
      </c>
      <c r="L1792">
        <v>6.3375000000001096</v>
      </c>
      <c r="S1792" t="s">
        <v>175</v>
      </c>
      <c r="T1792" t="s">
        <v>61</v>
      </c>
      <c r="U1792" t="s">
        <v>35</v>
      </c>
      <c r="V1792" t="s">
        <v>36</v>
      </c>
      <c r="W1792" t="s">
        <v>37</v>
      </c>
      <c r="X1792">
        <v>306</v>
      </c>
      <c r="Y1792">
        <v>109</v>
      </c>
      <c r="Z1792">
        <v>270</v>
      </c>
      <c r="AA1792">
        <v>-1.19199398140619</v>
      </c>
      <c r="AB1792">
        <v>-1.25383276814289</v>
      </c>
      <c r="AC1792">
        <v>1.36575016153641</v>
      </c>
    </row>
    <row r="1793" spans="1:29" x14ac:dyDescent="0.35">
      <c r="A1793" t="s">
        <v>172</v>
      </c>
      <c r="B1793">
        <v>4</v>
      </c>
      <c r="C1793" t="s">
        <v>30</v>
      </c>
      <c r="D1793" t="s">
        <v>61</v>
      </c>
      <c r="E1793" t="s">
        <v>65</v>
      </c>
      <c r="F1793" t="s">
        <v>47</v>
      </c>
      <c r="G1793">
        <v>3.6666666666666701</v>
      </c>
      <c r="H1793">
        <v>8.3490000000001192</v>
      </c>
      <c r="I1793">
        <v>3.3333333333333299</v>
      </c>
      <c r="J1793">
        <v>8.2763333333335094</v>
      </c>
      <c r="K1793">
        <v>3.5</v>
      </c>
      <c r="L1793">
        <v>8.3126666666668196</v>
      </c>
      <c r="S1793" t="s">
        <v>176</v>
      </c>
      <c r="T1793" t="s">
        <v>61</v>
      </c>
      <c r="U1793" t="s">
        <v>35</v>
      </c>
      <c r="V1793" t="s">
        <v>36</v>
      </c>
      <c r="W1793" t="s">
        <v>37</v>
      </c>
      <c r="X1793">
        <v>306</v>
      </c>
      <c r="Y1793">
        <v>109</v>
      </c>
      <c r="Z1793">
        <v>270</v>
      </c>
      <c r="AA1793">
        <v>-1.19199398140619</v>
      </c>
      <c r="AB1793">
        <v>-1.25383276814289</v>
      </c>
      <c r="AC1793">
        <v>1.36575016153641</v>
      </c>
    </row>
    <row r="1794" spans="1:29" x14ac:dyDescent="0.35">
      <c r="A1794" t="s">
        <v>172</v>
      </c>
      <c r="B1794">
        <v>4</v>
      </c>
      <c r="C1794" t="s">
        <v>30</v>
      </c>
      <c r="D1794" t="s">
        <v>61</v>
      </c>
      <c r="E1794" t="s">
        <v>66</v>
      </c>
      <c r="F1794" t="s">
        <v>40</v>
      </c>
      <c r="G1794">
        <v>0.25</v>
      </c>
      <c r="H1794">
        <v>7.1749999999996802E-2</v>
      </c>
      <c r="I1794">
        <v>0</v>
      </c>
      <c r="J1794">
        <v>0</v>
      </c>
      <c r="K1794">
        <v>0</v>
      </c>
      <c r="L1794" s="1">
        <v>1.1564823173178701E-17</v>
      </c>
      <c r="S1794" t="s">
        <v>173</v>
      </c>
      <c r="T1794" t="s">
        <v>61</v>
      </c>
      <c r="U1794" t="s">
        <v>35</v>
      </c>
      <c r="V1794" t="s">
        <v>36</v>
      </c>
      <c r="W1794" t="s">
        <v>45</v>
      </c>
      <c r="X1794">
        <v>741</v>
      </c>
      <c r="Y1794">
        <v>63</v>
      </c>
      <c r="Z1794">
        <v>510</v>
      </c>
      <c r="AA1794">
        <v>0.41518891487181803</v>
      </c>
      <c r="AB1794">
        <v>1.5317328755672301E-2</v>
      </c>
      <c r="AC1794">
        <v>0.10294599207560901</v>
      </c>
    </row>
    <row r="1795" spans="1:29" x14ac:dyDescent="0.35">
      <c r="A1795" t="s">
        <v>172</v>
      </c>
      <c r="B1795">
        <v>4</v>
      </c>
      <c r="C1795" t="s">
        <v>30</v>
      </c>
      <c r="D1795" t="s">
        <v>61</v>
      </c>
      <c r="E1795" t="s">
        <v>66</v>
      </c>
      <c r="F1795" t="s">
        <v>40</v>
      </c>
      <c r="G1795">
        <v>2.5</v>
      </c>
      <c r="H1795">
        <v>4.2023333333332404</v>
      </c>
      <c r="I1795">
        <v>2.1666666666666701</v>
      </c>
      <c r="J1795">
        <v>4.0893333333332498</v>
      </c>
      <c r="K1795">
        <v>2.25</v>
      </c>
      <c r="L1795">
        <v>4.1305833333332496</v>
      </c>
      <c r="S1795" t="s">
        <v>178</v>
      </c>
      <c r="T1795" t="s">
        <v>61</v>
      </c>
      <c r="U1795" t="s">
        <v>35</v>
      </c>
      <c r="V1795" t="s">
        <v>36</v>
      </c>
      <c r="W1795" t="s">
        <v>45</v>
      </c>
      <c r="X1795">
        <v>741</v>
      </c>
      <c r="Y1795">
        <v>63</v>
      </c>
      <c r="Z1795">
        <v>510</v>
      </c>
      <c r="AA1795">
        <v>0.41518891487181803</v>
      </c>
      <c r="AB1795">
        <v>1.5317328755672301E-2</v>
      </c>
      <c r="AC1795">
        <v>0.10294599207560901</v>
      </c>
    </row>
    <row r="1796" spans="1:29" x14ac:dyDescent="0.35">
      <c r="A1796" t="s">
        <v>172</v>
      </c>
      <c r="B1796">
        <v>4</v>
      </c>
      <c r="C1796" t="s">
        <v>30</v>
      </c>
      <c r="D1796" t="s">
        <v>61</v>
      </c>
      <c r="E1796" t="s">
        <v>66</v>
      </c>
      <c r="F1796" t="s">
        <v>40</v>
      </c>
      <c r="G1796">
        <v>1.5</v>
      </c>
      <c r="H1796">
        <v>1.7905000000000399</v>
      </c>
      <c r="I1796">
        <v>1.1666666666666701</v>
      </c>
      <c r="J1796">
        <v>1.67750000000004</v>
      </c>
      <c r="K1796">
        <v>1.25</v>
      </c>
      <c r="L1796">
        <v>1.71875000000004</v>
      </c>
      <c r="S1796" t="s">
        <v>179</v>
      </c>
      <c r="T1796" t="s">
        <v>61</v>
      </c>
      <c r="U1796" t="s">
        <v>35</v>
      </c>
      <c r="V1796" t="s">
        <v>36</v>
      </c>
      <c r="W1796" t="s">
        <v>45</v>
      </c>
      <c r="X1796">
        <v>741</v>
      </c>
      <c r="Y1796">
        <v>63</v>
      </c>
      <c r="Z1796">
        <v>510</v>
      </c>
      <c r="AA1796">
        <v>0.41518891487181803</v>
      </c>
      <c r="AB1796">
        <v>1.5317328755672301E-2</v>
      </c>
      <c r="AC1796">
        <v>0.10294599207560901</v>
      </c>
    </row>
    <row r="1797" spans="1:29" x14ac:dyDescent="0.35">
      <c r="A1797" t="s">
        <v>172</v>
      </c>
      <c r="B1797">
        <v>4</v>
      </c>
      <c r="C1797" t="s">
        <v>30</v>
      </c>
      <c r="D1797" t="s">
        <v>61</v>
      </c>
      <c r="E1797" t="s">
        <v>66</v>
      </c>
      <c r="F1797" t="s">
        <v>40</v>
      </c>
      <c r="G1797">
        <v>2.3333333333333299</v>
      </c>
      <c r="H1797">
        <v>4.7621666666666602</v>
      </c>
      <c r="I1797">
        <v>2.1666666666666701</v>
      </c>
      <c r="J1797">
        <v>4.73166666666667</v>
      </c>
      <c r="K1797">
        <v>2.0833333333333299</v>
      </c>
      <c r="L1797">
        <v>4.6904166666666702</v>
      </c>
      <c r="S1797" t="s">
        <v>175</v>
      </c>
      <c r="T1797" t="s">
        <v>61</v>
      </c>
      <c r="U1797" t="s">
        <v>35</v>
      </c>
      <c r="V1797" t="s">
        <v>36</v>
      </c>
      <c r="W1797" t="s">
        <v>45</v>
      </c>
      <c r="X1797">
        <v>741</v>
      </c>
      <c r="Y1797">
        <v>63</v>
      </c>
      <c r="Z1797">
        <v>510</v>
      </c>
      <c r="AA1797">
        <v>0.41518891487181803</v>
      </c>
      <c r="AB1797">
        <v>1.5317328755672301E-2</v>
      </c>
      <c r="AC1797">
        <v>0.10294599207560901</v>
      </c>
    </row>
    <row r="1798" spans="1:29" x14ac:dyDescent="0.35">
      <c r="A1798" t="s">
        <v>172</v>
      </c>
      <c r="B1798">
        <v>4</v>
      </c>
      <c r="C1798" t="s">
        <v>30</v>
      </c>
      <c r="D1798" t="s">
        <v>61</v>
      </c>
      <c r="E1798" t="s">
        <v>66</v>
      </c>
      <c r="F1798" t="s">
        <v>40</v>
      </c>
      <c r="G1798">
        <v>2.5</v>
      </c>
      <c r="H1798">
        <v>8.5749999999999407</v>
      </c>
      <c r="I1798">
        <v>2.3333333333333299</v>
      </c>
      <c r="J1798">
        <v>8.5444999999999407</v>
      </c>
      <c r="K1798">
        <v>2.25</v>
      </c>
      <c r="L1798">
        <v>8.5032499999999498</v>
      </c>
      <c r="S1798" t="s">
        <v>176</v>
      </c>
      <c r="T1798" t="s">
        <v>61</v>
      </c>
      <c r="U1798" t="s">
        <v>35</v>
      </c>
      <c r="V1798" t="s">
        <v>36</v>
      </c>
      <c r="W1798" t="s">
        <v>45</v>
      </c>
      <c r="X1798">
        <v>741</v>
      </c>
      <c r="Y1798">
        <v>63</v>
      </c>
      <c r="Z1798">
        <v>510</v>
      </c>
      <c r="AA1798">
        <v>0.41518891487181803</v>
      </c>
      <c r="AB1798">
        <v>1.5317328755672301E-2</v>
      </c>
      <c r="AC1798">
        <v>0.10294599207560901</v>
      </c>
    </row>
    <row r="1799" spans="1:29" x14ac:dyDescent="0.35">
      <c r="A1799" t="s">
        <v>172</v>
      </c>
      <c r="B1799">
        <v>4</v>
      </c>
      <c r="C1799" t="s">
        <v>55</v>
      </c>
      <c r="D1799" t="s">
        <v>61</v>
      </c>
      <c r="E1799" t="s">
        <v>67</v>
      </c>
      <c r="F1799" t="s">
        <v>33</v>
      </c>
      <c r="G1799">
        <v>3.5833333333333299</v>
      </c>
      <c r="H1799">
        <v>5.0502499999999202</v>
      </c>
      <c r="I1799">
        <v>0</v>
      </c>
      <c r="J1799">
        <v>0</v>
      </c>
      <c r="K1799" s="1">
        <v>-2.2204460492503101E-16</v>
      </c>
      <c r="L1799" s="1">
        <v>-1.48029736616688E-16</v>
      </c>
      <c r="S1799" t="s">
        <v>173</v>
      </c>
      <c r="T1799" t="s">
        <v>61</v>
      </c>
      <c r="U1799" t="s">
        <v>35</v>
      </c>
      <c r="V1799" t="s">
        <v>42</v>
      </c>
      <c r="W1799" t="s">
        <v>45</v>
      </c>
      <c r="X1799">
        <v>751</v>
      </c>
      <c r="Y1799">
        <v>27</v>
      </c>
      <c r="Z1799">
        <v>395</v>
      </c>
      <c r="AA1799">
        <v>-0.35491955626139299</v>
      </c>
      <c r="AB1799">
        <v>4.4493193052191002E-2</v>
      </c>
      <c r="AC1799">
        <v>-0.88533553185023595</v>
      </c>
    </row>
    <row r="1800" spans="1:29" x14ac:dyDescent="0.35">
      <c r="A1800" t="s">
        <v>172</v>
      </c>
      <c r="B1800">
        <v>4</v>
      </c>
      <c r="C1800" t="s">
        <v>55</v>
      </c>
      <c r="D1800" t="s">
        <v>61</v>
      </c>
      <c r="E1800" t="s">
        <v>67</v>
      </c>
      <c r="F1800" t="s">
        <v>33</v>
      </c>
      <c r="G1800">
        <v>0.83333333333333304</v>
      </c>
      <c r="H1800">
        <v>8.1056666666666501</v>
      </c>
      <c r="I1800">
        <v>-1.8333333333333299</v>
      </c>
      <c r="J1800">
        <v>3.5940000000000398</v>
      </c>
      <c r="K1800">
        <v>-2.75</v>
      </c>
      <c r="L1800">
        <v>3.0554166666667402</v>
      </c>
      <c r="S1800" t="s">
        <v>178</v>
      </c>
      <c r="T1800" t="s">
        <v>61</v>
      </c>
      <c r="U1800" t="s">
        <v>35</v>
      </c>
      <c r="V1800" t="s">
        <v>42</v>
      </c>
      <c r="W1800" t="s">
        <v>45</v>
      </c>
      <c r="X1800">
        <v>751</v>
      </c>
      <c r="Y1800">
        <v>27</v>
      </c>
      <c r="Z1800">
        <v>395</v>
      </c>
      <c r="AA1800">
        <v>-0.35491955626139299</v>
      </c>
      <c r="AB1800">
        <v>4.4493193052191002E-2</v>
      </c>
      <c r="AC1800">
        <v>-0.88533553185023595</v>
      </c>
    </row>
    <row r="1801" spans="1:29" x14ac:dyDescent="0.35">
      <c r="A1801" t="s">
        <v>172</v>
      </c>
      <c r="B1801">
        <v>4</v>
      </c>
      <c r="C1801" t="s">
        <v>55</v>
      </c>
      <c r="D1801" t="s">
        <v>61</v>
      </c>
      <c r="E1801" t="s">
        <v>67</v>
      </c>
      <c r="F1801" t="s">
        <v>33</v>
      </c>
      <c r="G1801">
        <v>2.1666666666666701</v>
      </c>
      <c r="H1801">
        <v>3.4349999999999401</v>
      </c>
      <c r="I1801">
        <v>-0.5</v>
      </c>
      <c r="J1801">
        <v>-1.07666666666667</v>
      </c>
      <c r="K1801">
        <v>-1.4166666666666701</v>
      </c>
      <c r="L1801">
        <v>-1.6152499999999801</v>
      </c>
      <c r="S1801" t="s">
        <v>179</v>
      </c>
      <c r="T1801" t="s">
        <v>61</v>
      </c>
      <c r="U1801" t="s">
        <v>35</v>
      </c>
      <c r="V1801" t="s">
        <v>42</v>
      </c>
      <c r="W1801" t="s">
        <v>45</v>
      </c>
      <c r="X1801">
        <v>751</v>
      </c>
      <c r="Y1801">
        <v>27</v>
      </c>
      <c r="Z1801">
        <v>395</v>
      </c>
      <c r="AA1801">
        <v>-0.35491955626139299</v>
      </c>
      <c r="AB1801">
        <v>4.4493193052191002E-2</v>
      </c>
      <c r="AC1801">
        <v>-0.88533553185023595</v>
      </c>
    </row>
    <row r="1802" spans="1:29" x14ac:dyDescent="0.35">
      <c r="A1802" t="s">
        <v>172</v>
      </c>
      <c r="B1802">
        <v>4</v>
      </c>
      <c r="C1802" t="s">
        <v>55</v>
      </c>
      <c r="D1802" t="s">
        <v>61</v>
      </c>
      <c r="E1802" t="s">
        <v>67</v>
      </c>
      <c r="F1802" t="s">
        <v>33</v>
      </c>
      <c r="G1802">
        <v>1.1666666666666701</v>
      </c>
      <c r="H1802">
        <v>8.0453333333333195</v>
      </c>
      <c r="I1802">
        <v>-3.3333333333333299</v>
      </c>
      <c r="J1802">
        <v>2.4565000000001</v>
      </c>
      <c r="K1802">
        <v>-2.4166666666666701</v>
      </c>
      <c r="L1802">
        <v>2.9950833333334099</v>
      </c>
      <c r="S1802" t="s">
        <v>175</v>
      </c>
      <c r="T1802" t="s">
        <v>61</v>
      </c>
      <c r="U1802" t="s">
        <v>35</v>
      </c>
      <c r="V1802" t="s">
        <v>42</v>
      </c>
      <c r="W1802" t="s">
        <v>45</v>
      </c>
      <c r="X1802">
        <v>751</v>
      </c>
      <c r="Y1802">
        <v>27</v>
      </c>
      <c r="Z1802">
        <v>395</v>
      </c>
      <c r="AA1802">
        <v>-0.35491955626139299</v>
      </c>
      <c r="AB1802">
        <v>4.4493193052191002E-2</v>
      </c>
      <c r="AC1802">
        <v>-0.88533553185023595</v>
      </c>
    </row>
    <row r="1803" spans="1:29" x14ac:dyDescent="0.35">
      <c r="A1803" t="s">
        <v>172</v>
      </c>
      <c r="B1803">
        <v>4</v>
      </c>
      <c r="C1803" t="s">
        <v>55</v>
      </c>
      <c r="D1803" t="s">
        <v>61</v>
      </c>
      <c r="E1803" t="s">
        <v>67</v>
      </c>
      <c r="F1803" t="s">
        <v>33</v>
      </c>
      <c r="G1803">
        <v>5.6666666666666696</v>
      </c>
      <c r="H1803">
        <v>8.9653333333329197</v>
      </c>
      <c r="I1803">
        <v>1.1666666666666701</v>
      </c>
      <c r="J1803">
        <v>3.3764999999996999</v>
      </c>
      <c r="K1803">
        <v>2.0833333333333299</v>
      </c>
      <c r="L1803">
        <v>3.9150833333330102</v>
      </c>
      <c r="S1803" t="s">
        <v>176</v>
      </c>
      <c r="T1803" t="s">
        <v>61</v>
      </c>
      <c r="U1803" t="s">
        <v>35</v>
      </c>
      <c r="V1803" t="s">
        <v>42</v>
      </c>
      <c r="W1803" t="s">
        <v>45</v>
      </c>
      <c r="X1803">
        <v>751</v>
      </c>
      <c r="Y1803">
        <v>27</v>
      </c>
      <c r="Z1803">
        <v>395</v>
      </c>
      <c r="AA1803">
        <v>-0.35491955626139299</v>
      </c>
      <c r="AB1803">
        <v>4.4493193052191002E-2</v>
      </c>
      <c r="AC1803">
        <v>-0.88533553185023595</v>
      </c>
    </row>
    <row r="1804" spans="1:29" x14ac:dyDescent="0.35">
      <c r="A1804" t="s">
        <v>172</v>
      </c>
      <c r="B1804">
        <v>4</v>
      </c>
      <c r="C1804" t="s">
        <v>55</v>
      </c>
      <c r="D1804" t="s">
        <v>61</v>
      </c>
      <c r="E1804" t="s">
        <v>68</v>
      </c>
      <c r="F1804" t="s">
        <v>47</v>
      </c>
      <c r="G1804">
        <v>0.58333333333333304</v>
      </c>
      <c r="H1804">
        <v>0.90633333333331201</v>
      </c>
      <c r="I1804">
        <v>0</v>
      </c>
      <c r="J1804">
        <v>0</v>
      </c>
      <c r="K1804" s="1">
        <v>-5.5511151231257802E-17</v>
      </c>
      <c r="L1804" s="1">
        <v>1.6653345369377299E-16</v>
      </c>
      <c r="S1804" t="s">
        <v>173</v>
      </c>
      <c r="T1804" t="s">
        <v>61</v>
      </c>
      <c r="U1804" t="s">
        <v>35</v>
      </c>
      <c r="V1804" t="s">
        <v>42</v>
      </c>
      <c r="W1804" t="s">
        <v>45</v>
      </c>
      <c r="X1804">
        <v>1145</v>
      </c>
      <c r="Y1804">
        <v>38</v>
      </c>
      <c r="Z1804">
        <v>617</v>
      </c>
      <c r="AA1804">
        <v>1.13172462279576</v>
      </c>
      <c r="AB1804">
        <v>1.1940222463350301</v>
      </c>
      <c r="AC1804">
        <v>-0.58336062176178405</v>
      </c>
    </row>
    <row r="1805" spans="1:29" x14ac:dyDescent="0.35">
      <c r="A1805" t="s">
        <v>172</v>
      </c>
      <c r="B1805">
        <v>4</v>
      </c>
      <c r="C1805" t="s">
        <v>55</v>
      </c>
      <c r="D1805" t="s">
        <v>61</v>
      </c>
      <c r="E1805" t="s">
        <v>68</v>
      </c>
      <c r="F1805" t="s">
        <v>47</v>
      </c>
      <c r="G1805">
        <v>1</v>
      </c>
      <c r="H1805">
        <v>0.71833333333338101</v>
      </c>
      <c r="I1805">
        <v>0.33333333333333298</v>
      </c>
      <c r="J1805">
        <v>-0.72166666666659796</v>
      </c>
      <c r="K1805">
        <v>0.41666666666666702</v>
      </c>
      <c r="L1805">
        <v>-0.187999999999931</v>
      </c>
      <c r="S1805" t="s">
        <v>178</v>
      </c>
      <c r="T1805" t="s">
        <v>61</v>
      </c>
      <c r="U1805" t="s">
        <v>35</v>
      </c>
      <c r="V1805" t="s">
        <v>42</v>
      </c>
      <c r="W1805" t="s">
        <v>45</v>
      </c>
      <c r="X1805">
        <v>1145</v>
      </c>
      <c r="Y1805">
        <v>38</v>
      </c>
      <c r="Z1805">
        <v>617</v>
      </c>
      <c r="AA1805">
        <v>1.13172462279576</v>
      </c>
      <c r="AB1805">
        <v>1.1940222463350301</v>
      </c>
      <c r="AC1805">
        <v>-0.58336062176178405</v>
      </c>
    </row>
    <row r="1806" spans="1:29" x14ac:dyDescent="0.35">
      <c r="A1806" t="s">
        <v>172</v>
      </c>
      <c r="B1806">
        <v>4</v>
      </c>
      <c r="C1806" t="s">
        <v>55</v>
      </c>
      <c r="D1806" t="s">
        <v>61</v>
      </c>
      <c r="E1806" t="s">
        <v>68</v>
      </c>
      <c r="F1806" t="s">
        <v>47</v>
      </c>
      <c r="G1806">
        <v>0.66666666666666696</v>
      </c>
      <c r="H1806">
        <v>0.46800000000001801</v>
      </c>
      <c r="I1806">
        <v>0</v>
      </c>
      <c r="J1806">
        <v>-0.97199999999996101</v>
      </c>
      <c r="K1806">
        <v>8.3333333333333204E-2</v>
      </c>
      <c r="L1806">
        <v>-0.43833333333329499</v>
      </c>
      <c r="S1806" t="s">
        <v>179</v>
      </c>
      <c r="T1806" t="s">
        <v>61</v>
      </c>
      <c r="U1806" t="s">
        <v>35</v>
      </c>
      <c r="V1806" t="s">
        <v>42</v>
      </c>
      <c r="W1806" t="s">
        <v>45</v>
      </c>
      <c r="X1806">
        <v>1145</v>
      </c>
      <c r="Y1806">
        <v>38</v>
      </c>
      <c r="Z1806">
        <v>617</v>
      </c>
      <c r="AA1806">
        <v>1.13172462279576</v>
      </c>
      <c r="AB1806">
        <v>1.1940222463350301</v>
      </c>
      <c r="AC1806">
        <v>-0.58336062176178405</v>
      </c>
    </row>
    <row r="1807" spans="1:29" x14ac:dyDescent="0.35">
      <c r="A1807" t="s">
        <v>172</v>
      </c>
      <c r="B1807">
        <v>4</v>
      </c>
      <c r="C1807" t="s">
        <v>55</v>
      </c>
      <c r="D1807" t="s">
        <v>61</v>
      </c>
      <c r="E1807" t="s">
        <v>68</v>
      </c>
      <c r="F1807" t="s">
        <v>47</v>
      </c>
      <c r="G1807">
        <v>4.1666666666666696</v>
      </c>
      <c r="H1807">
        <v>7.1798333333335203</v>
      </c>
      <c r="I1807">
        <v>3.6666666666666701</v>
      </c>
      <c r="J1807">
        <v>6.8071666666668698</v>
      </c>
      <c r="K1807">
        <v>3.5833333333333299</v>
      </c>
      <c r="L1807">
        <v>6.2735000000002001</v>
      </c>
      <c r="S1807" t="s">
        <v>175</v>
      </c>
      <c r="T1807" t="s">
        <v>61</v>
      </c>
      <c r="U1807" t="s">
        <v>35</v>
      </c>
      <c r="V1807" t="s">
        <v>42</v>
      </c>
      <c r="W1807" t="s">
        <v>45</v>
      </c>
      <c r="X1807">
        <v>1145</v>
      </c>
      <c r="Y1807">
        <v>38</v>
      </c>
      <c r="Z1807">
        <v>617</v>
      </c>
      <c r="AA1807">
        <v>1.13172462279576</v>
      </c>
      <c r="AB1807">
        <v>1.1940222463350301</v>
      </c>
      <c r="AC1807">
        <v>-0.58336062176178405</v>
      </c>
    </row>
    <row r="1808" spans="1:29" x14ac:dyDescent="0.35">
      <c r="A1808" t="s">
        <v>172</v>
      </c>
      <c r="B1808">
        <v>4</v>
      </c>
      <c r="C1808" t="s">
        <v>55</v>
      </c>
      <c r="D1808" t="s">
        <v>61</v>
      </c>
      <c r="E1808" t="s">
        <v>68</v>
      </c>
      <c r="F1808" t="s">
        <v>47</v>
      </c>
      <c r="G1808">
        <v>3</v>
      </c>
      <c r="H1808">
        <v>6.5469999999998603</v>
      </c>
      <c r="I1808">
        <v>2.5</v>
      </c>
      <c r="J1808">
        <v>6.1743333333332098</v>
      </c>
      <c r="K1808">
        <v>2.4166666666666701</v>
      </c>
      <c r="L1808">
        <v>5.6406666666665402</v>
      </c>
      <c r="S1808" t="s">
        <v>176</v>
      </c>
      <c r="T1808" t="s">
        <v>61</v>
      </c>
      <c r="U1808" t="s">
        <v>35</v>
      </c>
      <c r="V1808" t="s">
        <v>42</v>
      </c>
      <c r="W1808" t="s">
        <v>45</v>
      </c>
      <c r="X1808">
        <v>1145</v>
      </c>
      <c r="Y1808">
        <v>38</v>
      </c>
      <c r="Z1808">
        <v>617</v>
      </c>
      <c r="AA1808">
        <v>1.13172462279576</v>
      </c>
      <c r="AB1808">
        <v>1.1940222463350301</v>
      </c>
      <c r="AC1808">
        <v>-0.58336062176178405</v>
      </c>
    </row>
    <row r="1809" spans="1:29" x14ac:dyDescent="0.35">
      <c r="A1809" t="s">
        <v>172</v>
      </c>
      <c r="B1809">
        <v>4</v>
      </c>
      <c r="C1809" t="s">
        <v>43</v>
      </c>
      <c r="D1809" t="s">
        <v>61</v>
      </c>
      <c r="E1809" t="s">
        <v>69</v>
      </c>
      <c r="F1809" t="s">
        <v>50</v>
      </c>
      <c r="G1809">
        <v>1.1666666666666701</v>
      </c>
      <c r="H1809">
        <v>1.4789999999999801</v>
      </c>
      <c r="I1809">
        <v>0</v>
      </c>
      <c r="J1809">
        <v>0</v>
      </c>
      <c r="K1809" s="1">
        <v>-9.2518585385429703E-17</v>
      </c>
      <c r="L1809" s="1">
        <v>5.5511151231257802E-17</v>
      </c>
      <c r="S1809" t="s">
        <v>173</v>
      </c>
      <c r="T1809" t="s">
        <v>61</v>
      </c>
      <c r="U1809" t="s">
        <v>41</v>
      </c>
      <c r="V1809" t="s">
        <v>36</v>
      </c>
      <c r="W1809" t="s">
        <v>45</v>
      </c>
      <c r="X1809">
        <v>893</v>
      </c>
      <c r="Y1809">
        <v>75</v>
      </c>
      <c r="Z1809">
        <v>663</v>
      </c>
      <c r="AA1809">
        <v>-1.0166485093997999</v>
      </c>
      <c r="AB1809">
        <v>-0.23604282156200099</v>
      </c>
      <c r="AC1809">
        <v>-3.6345618209240697E-2</v>
      </c>
    </row>
    <row r="1810" spans="1:29" x14ac:dyDescent="0.35">
      <c r="A1810" t="s">
        <v>172</v>
      </c>
      <c r="B1810">
        <v>4</v>
      </c>
      <c r="C1810" t="s">
        <v>43</v>
      </c>
      <c r="D1810" t="s">
        <v>61</v>
      </c>
      <c r="E1810" t="s">
        <v>69</v>
      </c>
      <c r="F1810" t="s">
        <v>50</v>
      </c>
      <c r="G1810">
        <v>2</v>
      </c>
      <c r="H1810">
        <v>9.5258333333334004</v>
      </c>
      <c r="I1810">
        <v>0.16666666666666699</v>
      </c>
      <c r="J1810">
        <v>6.8945000000000398</v>
      </c>
      <c r="K1810">
        <v>0.83333333333333304</v>
      </c>
      <c r="L1810">
        <v>8.0468333333334208</v>
      </c>
      <c r="S1810" t="s">
        <v>175</v>
      </c>
      <c r="T1810" t="s">
        <v>61</v>
      </c>
      <c r="U1810" t="s">
        <v>41</v>
      </c>
      <c r="V1810" t="s">
        <v>36</v>
      </c>
      <c r="W1810" t="s">
        <v>45</v>
      </c>
      <c r="X1810">
        <v>893</v>
      </c>
      <c r="Y1810">
        <v>75</v>
      </c>
      <c r="Z1810">
        <v>663</v>
      </c>
      <c r="AA1810">
        <v>-1.0166485093997999</v>
      </c>
      <c r="AB1810">
        <v>-0.23604282156200099</v>
      </c>
      <c r="AC1810">
        <v>-3.6345618209240697E-2</v>
      </c>
    </row>
    <row r="1811" spans="1:29" x14ac:dyDescent="0.35">
      <c r="A1811" t="s">
        <v>172</v>
      </c>
      <c r="B1811">
        <v>4</v>
      </c>
      <c r="C1811" t="s">
        <v>43</v>
      </c>
      <c r="D1811" t="s">
        <v>61</v>
      </c>
      <c r="E1811" t="s">
        <v>69</v>
      </c>
      <c r="F1811" t="s">
        <v>50</v>
      </c>
      <c r="G1811">
        <v>2.5</v>
      </c>
      <c r="H1811">
        <v>7.8503333333334604</v>
      </c>
      <c r="I1811">
        <v>0.66666666666666696</v>
      </c>
      <c r="J1811">
        <v>5.2190000000000998</v>
      </c>
      <c r="K1811">
        <v>1.3333333333333299</v>
      </c>
      <c r="L1811">
        <v>6.3713333333334798</v>
      </c>
      <c r="S1811" t="s">
        <v>176</v>
      </c>
      <c r="T1811" t="s">
        <v>61</v>
      </c>
      <c r="U1811" t="s">
        <v>41</v>
      </c>
      <c r="V1811" t="s">
        <v>36</v>
      </c>
      <c r="W1811" t="s">
        <v>45</v>
      </c>
      <c r="X1811">
        <v>893</v>
      </c>
      <c r="Y1811">
        <v>75</v>
      </c>
      <c r="Z1811">
        <v>663</v>
      </c>
      <c r="AA1811">
        <v>-1.0166485093997999</v>
      </c>
      <c r="AB1811">
        <v>-0.23604282156200099</v>
      </c>
      <c r="AC1811">
        <v>-3.6345618209240697E-2</v>
      </c>
    </row>
    <row r="1812" spans="1:29" x14ac:dyDescent="0.35">
      <c r="A1812" t="s">
        <v>172</v>
      </c>
      <c r="B1812">
        <v>4</v>
      </c>
      <c r="C1812" t="s">
        <v>43</v>
      </c>
      <c r="D1812" t="s">
        <v>61</v>
      </c>
      <c r="E1812" t="s">
        <v>69</v>
      </c>
      <c r="F1812" t="s">
        <v>50</v>
      </c>
      <c r="G1812">
        <v>2</v>
      </c>
      <c r="H1812">
        <v>5.3376666666666797</v>
      </c>
      <c r="I1812">
        <v>1.5</v>
      </c>
      <c r="J1812">
        <v>5.0110000000000801</v>
      </c>
      <c r="K1812">
        <v>0.83333333333333304</v>
      </c>
      <c r="L1812">
        <v>3.8586666666667</v>
      </c>
      <c r="S1812" t="s">
        <v>178</v>
      </c>
      <c r="T1812" t="s">
        <v>61</v>
      </c>
      <c r="U1812" t="s">
        <v>41</v>
      </c>
      <c r="V1812" t="s">
        <v>36</v>
      </c>
      <c r="W1812" t="s">
        <v>45</v>
      </c>
      <c r="X1812">
        <v>893</v>
      </c>
      <c r="Y1812">
        <v>75</v>
      </c>
      <c r="Z1812">
        <v>663</v>
      </c>
      <c r="AA1812">
        <v>-1.0166485093997999</v>
      </c>
      <c r="AB1812">
        <v>-0.23604282156200099</v>
      </c>
      <c r="AC1812">
        <v>-3.6345618209240697E-2</v>
      </c>
    </row>
    <row r="1813" spans="1:29" x14ac:dyDescent="0.35">
      <c r="A1813" t="s">
        <v>172</v>
      </c>
      <c r="B1813">
        <v>4</v>
      </c>
      <c r="C1813" t="s">
        <v>43</v>
      </c>
      <c r="D1813" t="s">
        <v>61</v>
      </c>
      <c r="E1813" t="s">
        <v>69</v>
      </c>
      <c r="F1813" t="s">
        <v>50</v>
      </c>
      <c r="G1813">
        <v>1.1666666666666701</v>
      </c>
      <c r="H1813">
        <v>2.9243333333332799</v>
      </c>
      <c r="I1813">
        <v>0.66666666666666696</v>
      </c>
      <c r="J1813">
        <v>2.5976666666666799</v>
      </c>
      <c r="K1813" s="1">
        <v>-7.4014868308343802E-17</v>
      </c>
      <c r="L1813">
        <v>1.4453333333333001</v>
      </c>
      <c r="S1813" t="s">
        <v>179</v>
      </c>
      <c r="T1813" t="s">
        <v>61</v>
      </c>
      <c r="U1813" t="s">
        <v>41</v>
      </c>
      <c r="V1813" t="s">
        <v>36</v>
      </c>
      <c r="W1813" t="s">
        <v>45</v>
      </c>
      <c r="X1813">
        <v>893</v>
      </c>
      <c r="Y1813">
        <v>75</v>
      </c>
      <c r="Z1813">
        <v>663</v>
      </c>
      <c r="AA1813">
        <v>-1.0166485093997999</v>
      </c>
      <c r="AB1813">
        <v>-0.23604282156200099</v>
      </c>
      <c r="AC1813">
        <v>-3.6345618209240697E-2</v>
      </c>
    </row>
    <row r="1814" spans="1:29" x14ac:dyDescent="0.35">
      <c r="A1814" t="s">
        <v>172</v>
      </c>
      <c r="B1814">
        <v>5</v>
      </c>
      <c r="C1814" t="s">
        <v>38</v>
      </c>
      <c r="D1814" t="s">
        <v>61</v>
      </c>
      <c r="E1814" t="s">
        <v>62</v>
      </c>
      <c r="F1814" t="s">
        <v>40</v>
      </c>
      <c r="G1814">
        <v>0.25</v>
      </c>
      <c r="H1814">
        <v>0.44316666666666499</v>
      </c>
      <c r="I1814">
        <v>0</v>
      </c>
      <c r="J1814">
        <v>0</v>
      </c>
      <c r="K1814">
        <v>0</v>
      </c>
      <c r="L1814" s="1">
        <v>2.3129646346357401E-17</v>
      </c>
      <c r="S1814" t="s">
        <v>173</v>
      </c>
      <c r="T1814" t="s">
        <v>61</v>
      </c>
      <c r="U1814" t="s">
        <v>41</v>
      </c>
      <c r="V1814" t="s">
        <v>42</v>
      </c>
      <c r="W1814" t="s">
        <v>37</v>
      </c>
      <c r="X1814">
        <v>957</v>
      </c>
      <c r="Y1814">
        <v>49</v>
      </c>
      <c r="Z1814">
        <v>819</v>
      </c>
      <c r="AA1814">
        <v>0.98247545026031402</v>
      </c>
      <c r="AB1814">
        <v>1.0969048766704701</v>
      </c>
      <c r="AC1814">
        <v>-0.98133169164949896</v>
      </c>
    </row>
    <row r="1815" spans="1:29" x14ac:dyDescent="0.35">
      <c r="A1815" t="s">
        <v>172</v>
      </c>
      <c r="B1815">
        <v>5</v>
      </c>
      <c r="C1815" t="s">
        <v>38</v>
      </c>
      <c r="D1815" t="s">
        <v>61</v>
      </c>
      <c r="E1815" t="s">
        <v>62</v>
      </c>
      <c r="F1815" t="s">
        <v>40</v>
      </c>
      <c r="G1815">
        <v>1</v>
      </c>
      <c r="H1815">
        <v>6.8153333333333403</v>
      </c>
      <c r="I1815">
        <v>0.66666666666666696</v>
      </c>
      <c r="J1815">
        <v>5.9830000000000201</v>
      </c>
      <c r="K1815">
        <v>0.75</v>
      </c>
      <c r="L1815">
        <v>6.3721666666666703</v>
      </c>
      <c r="S1815" t="s">
        <v>175</v>
      </c>
      <c r="T1815" t="s">
        <v>61</v>
      </c>
      <c r="U1815" t="s">
        <v>41</v>
      </c>
      <c r="V1815" t="s">
        <v>42</v>
      </c>
      <c r="W1815" t="s">
        <v>37</v>
      </c>
      <c r="X1815">
        <v>957</v>
      </c>
      <c r="Y1815">
        <v>49</v>
      </c>
      <c r="Z1815">
        <v>819</v>
      </c>
      <c r="AA1815">
        <v>0.98247545026031402</v>
      </c>
      <c r="AB1815">
        <v>1.0969048766704701</v>
      </c>
      <c r="AC1815">
        <v>-0.98133169164949896</v>
      </c>
    </row>
    <row r="1816" spans="1:29" x14ac:dyDescent="0.35">
      <c r="A1816" t="s">
        <v>172</v>
      </c>
      <c r="B1816">
        <v>5</v>
      </c>
      <c r="C1816" t="s">
        <v>38</v>
      </c>
      <c r="D1816" t="s">
        <v>61</v>
      </c>
      <c r="E1816" t="s">
        <v>62</v>
      </c>
      <c r="F1816" t="s">
        <v>40</v>
      </c>
      <c r="G1816">
        <v>2.6666666666666701</v>
      </c>
      <c r="H1816">
        <v>6.5821666666666303</v>
      </c>
      <c r="I1816">
        <v>2.3333333333333299</v>
      </c>
      <c r="J1816">
        <v>5.74983333333331</v>
      </c>
      <c r="K1816">
        <v>2.4166666666666701</v>
      </c>
      <c r="L1816">
        <v>6.1389999999999603</v>
      </c>
      <c r="S1816" t="s">
        <v>176</v>
      </c>
      <c r="T1816" t="s">
        <v>61</v>
      </c>
      <c r="U1816" t="s">
        <v>41</v>
      </c>
      <c r="V1816" t="s">
        <v>42</v>
      </c>
      <c r="W1816" t="s">
        <v>37</v>
      </c>
      <c r="X1816">
        <v>957</v>
      </c>
      <c r="Y1816">
        <v>49</v>
      </c>
      <c r="Z1816">
        <v>819</v>
      </c>
      <c r="AA1816">
        <v>0.98247545026031402</v>
      </c>
      <c r="AB1816">
        <v>1.0969048766704701</v>
      </c>
      <c r="AC1816">
        <v>-0.98133169164949896</v>
      </c>
    </row>
    <row r="1817" spans="1:29" x14ac:dyDescent="0.35">
      <c r="A1817" t="s">
        <v>172</v>
      </c>
      <c r="B1817">
        <v>5</v>
      </c>
      <c r="C1817" t="s">
        <v>38</v>
      </c>
      <c r="D1817" t="s">
        <v>61</v>
      </c>
      <c r="E1817" t="s">
        <v>62</v>
      </c>
      <c r="F1817" t="s">
        <v>40</v>
      </c>
      <c r="G1817">
        <v>3</v>
      </c>
      <c r="H1817">
        <v>4.6951666666666396</v>
      </c>
      <c r="I1817">
        <v>2.8333333333333299</v>
      </c>
      <c r="J1817">
        <v>4.6411666666666296</v>
      </c>
      <c r="K1817">
        <v>2.75</v>
      </c>
      <c r="L1817">
        <v>4.2519999999999696</v>
      </c>
      <c r="S1817" t="s">
        <v>178</v>
      </c>
      <c r="T1817" t="s">
        <v>61</v>
      </c>
      <c r="U1817" t="s">
        <v>41</v>
      </c>
      <c r="V1817" t="s">
        <v>42</v>
      </c>
      <c r="W1817" t="s">
        <v>37</v>
      </c>
      <c r="X1817">
        <v>957</v>
      </c>
      <c r="Y1817">
        <v>49</v>
      </c>
      <c r="Z1817">
        <v>819</v>
      </c>
      <c r="AA1817">
        <v>0.98247545026031402</v>
      </c>
      <c r="AB1817">
        <v>1.0969048766704701</v>
      </c>
      <c r="AC1817">
        <v>-0.98133169164949896</v>
      </c>
    </row>
    <row r="1818" spans="1:29" x14ac:dyDescent="0.35">
      <c r="A1818" t="s">
        <v>172</v>
      </c>
      <c r="B1818">
        <v>5</v>
      </c>
      <c r="C1818" t="s">
        <v>38</v>
      </c>
      <c r="D1818" t="s">
        <v>61</v>
      </c>
      <c r="E1818" t="s">
        <v>62</v>
      </c>
      <c r="F1818" t="s">
        <v>40</v>
      </c>
      <c r="G1818">
        <v>0.33333333333333298</v>
      </c>
      <c r="H1818">
        <v>1.44399999999992</v>
      </c>
      <c r="I1818">
        <v>0.16666666666666699</v>
      </c>
      <c r="J1818">
        <v>1.38999999999991</v>
      </c>
      <c r="K1818">
        <v>8.3333333333333301E-2</v>
      </c>
      <c r="L1818">
        <v>1.00083333333326</v>
      </c>
      <c r="S1818" t="s">
        <v>179</v>
      </c>
      <c r="T1818" t="s">
        <v>61</v>
      </c>
      <c r="U1818" t="s">
        <v>41</v>
      </c>
      <c r="V1818" t="s">
        <v>42</v>
      </c>
      <c r="W1818" t="s">
        <v>37</v>
      </c>
      <c r="X1818">
        <v>957</v>
      </c>
      <c r="Y1818">
        <v>49</v>
      </c>
      <c r="Z1818">
        <v>819</v>
      </c>
      <c r="AA1818">
        <v>0.98247545026031402</v>
      </c>
      <c r="AB1818">
        <v>1.0969048766704701</v>
      </c>
      <c r="AC1818">
        <v>-0.98133169164949896</v>
      </c>
    </row>
    <row r="1819" spans="1:29" x14ac:dyDescent="0.35">
      <c r="A1819" t="s">
        <v>172</v>
      </c>
      <c r="B1819">
        <v>5</v>
      </c>
      <c r="C1819" t="s">
        <v>43</v>
      </c>
      <c r="D1819" t="s">
        <v>61</v>
      </c>
      <c r="E1819" t="s">
        <v>64</v>
      </c>
      <c r="F1819" t="s">
        <v>33</v>
      </c>
      <c r="G1819">
        <v>0.41666666666666702</v>
      </c>
      <c r="H1819">
        <v>0.279249999999995</v>
      </c>
      <c r="I1819">
        <v>0</v>
      </c>
      <c r="J1819">
        <v>0</v>
      </c>
      <c r="K1819" s="1">
        <v>2.7755575615628901E-17</v>
      </c>
      <c r="L1819" s="1">
        <v>2.7755575615628901E-17</v>
      </c>
      <c r="S1819" t="s">
        <v>173</v>
      </c>
      <c r="T1819" t="s">
        <v>61</v>
      </c>
      <c r="U1819" t="s">
        <v>41</v>
      </c>
      <c r="V1819" t="s">
        <v>36</v>
      </c>
      <c r="W1819" t="s">
        <v>37</v>
      </c>
      <c r="X1819">
        <v>863</v>
      </c>
      <c r="Y1819">
        <v>104</v>
      </c>
      <c r="Z1819">
        <v>745</v>
      </c>
      <c r="AA1819">
        <v>3.4173059139488697E-2</v>
      </c>
      <c r="AB1819">
        <v>-0.86086205510847402</v>
      </c>
      <c r="AC1819">
        <v>1.0176773098587399</v>
      </c>
    </row>
    <row r="1820" spans="1:29" x14ac:dyDescent="0.35">
      <c r="A1820" t="s">
        <v>172</v>
      </c>
      <c r="B1820">
        <v>5</v>
      </c>
      <c r="C1820" t="s">
        <v>43</v>
      </c>
      <c r="D1820" t="s">
        <v>61</v>
      </c>
      <c r="E1820" t="s">
        <v>64</v>
      </c>
      <c r="F1820" t="s">
        <v>33</v>
      </c>
      <c r="G1820">
        <v>1</v>
      </c>
      <c r="H1820">
        <v>7.9193333333332596</v>
      </c>
      <c r="I1820">
        <v>0.16666666666666699</v>
      </c>
      <c r="J1820">
        <v>7.3608333333332698</v>
      </c>
      <c r="K1820">
        <v>0.58333333333333304</v>
      </c>
      <c r="L1820">
        <v>7.6400833333332701</v>
      </c>
      <c r="S1820" t="s">
        <v>175</v>
      </c>
      <c r="T1820" t="s">
        <v>61</v>
      </c>
      <c r="U1820" t="s">
        <v>41</v>
      </c>
      <c r="V1820" t="s">
        <v>36</v>
      </c>
      <c r="W1820" t="s">
        <v>37</v>
      </c>
      <c r="X1820">
        <v>863</v>
      </c>
      <c r="Y1820">
        <v>104</v>
      </c>
      <c r="Z1820">
        <v>745</v>
      </c>
      <c r="AA1820">
        <v>3.4173059139488697E-2</v>
      </c>
      <c r="AB1820">
        <v>-0.86086205510847402</v>
      </c>
      <c r="AC1820">
        <v>1.0176773098587399</v>
      </c>
    </row>
    <row r="1821" spans="1:29" x14ac:dyDescent="0.35">
      <c r="A1821" t="s">
        <v>172</v>
      </c>
      <c r="B1821">
        <v>5</v>
      </c>
      <c r="C1821" t="s">
        <v>43</v>
      </c>
      <c r="D1821" t="s">
        <v>61</v>
      </c>
      <c r="E1821" t="s">
        <v>64</v>
      </c>
      <c r="F1821" t="s">
        <v>33</v>
      </c>
      <c r="G1821">
        <v>0.5</v>
      </c>
      <c r="H1821">
        <v>8.2311666666666596</v>
      </c>
      <c r="I1821">
        <v>-0.33333333333333298</v>
      </c>
      <c r="J1821">
        <v>7.6726666666666699</v>
      </c>
      <c r="K1821">
        <v>8.3333333333333301E-2</v>
      </c>
      <c r="L1821">
        <v>7.9519166666666603</v>
      </c>
      <c r="S1821" t="s">
        <v>176</v>
      </c>
      <c r="T1821" t="s">
        <v>61</v>
      </c>
      <c r="U1821" t="s">
        <v>41</v>
      </c>
      <c r="V1821" t="s">
        <v>36</v>
      </c>
      <c r="W1821" t="s">
        <v>37</v>
      </c>
      <c r="X1821">
        <v>863</v>
      </c>
      <c r="Y1821">
        <v>104</v>
      </c>
      <c r="Z1821">
        <v>745</v>
      </c>
      <c r="AA1821">
        <v>3.4173059139488697E-2</v>
      </c>
      <c r="AB1821">
        <v>-0.86086205510847402</v>
      </c>
      <c r="AC1821">
        <v>1.0176773098587399</v>
      </c>
    </row>
    <row r="1822" spans="1:29" x14ac:dyDescent="0.35">
      <c r="A1822" t="s">
        <v>172</v>
      </c>
      <c r="B1822">
        <v>5</v>
      </c>
      <c r="C1822" t="s">
        <v>43</v>
      </c>
      <c r="D1822" t="s">
        <v>61</v>
      </c>
      <c r="E1822" t="s">
        <v>64</v>
      </c>
      <c r="F1822" t="s">
        <v>33</v>
      </c>
      <c r="G1822">
        <v>1.6666666666666701</v>
      </c>
      <c r="H1822">
        <v>2.6225000000000001</v>
      </c>
      <c r="I1822">
        <v>1.6666666666666701</v>
      </c>
      <c r="J1822">
        <v>2.6225000000000001</v>
      </c>
      <c r="K1822">
        <v>1.25</v>
      </c>
      <c r="L1822">
        <v>2.34325000000001</v>
      </c>
      <c r="S1822" t="s">
        <v>178</v>
      </c>
      <c r="T1822" t="s">
        <v>61</v>
      </c>
      <c r="U1822" t="s">
        <v>41</v>
      </c>
      <c r="V1822" t="s">
        <v>36</v>
      </c>
      <c r="W1822" t="s">
        <v>37</v>
      </c>
      <c r="X1822">
        <v>863</v>
      </c>
      <c r="Y1822">
        <v>104</v>
      </c>
      <c r="Z1822">
        <v>745</v>
      </c>
      <c r="AA1822">
        <v>3.4173059139488697E-2</v>
      </c>
      <c r="AB1822">
        <v>-0.86086205510847402</v>
      </c>
      <c r="AC1822">
        <v>1.0176773098587399</v>
      </c>
    </row>
    <row r="1823" spans="1:29" x14ac:dyDescent="0.35">
      <c r="A1823" t="s">
        <v>172</v>
      </c>
      <c r="B1823">
        <v>5</v>
      </c>
      <c r="C1823" t="s">
        <v>43</v>
      </c>
      <c r="D1823" t="s">
        <v>61</v>
      </c>
      <c r="E1823" t="s">
        <v>64</v>
      </c>
      <c r="F1823" t="s">
        <v>33</v>
      </c>
      <c r="G1823">
        <v>1</v>
      </c>
      <c r="H1823">
        <v>1.3908333333332601</v>
      </c>
      <c r="I1823">
        <v>1</v>
      </c>
      <c r="J1823">
        <v>1.3908333333332601</v>
      </c>
      <c r="K1823">
        <v>0.58333333333333304</v>
      </c>
      <c r="L1823">
        <v>1.1115833333332701</v>
      </c>
      <c r="S1823" t="s">
        <v>179</v>
      </c>
      <c r="T1823" t="s">
        <v>61</v>
      </c>
      <c r="U1823" t="s">
        <v>41</v>
      </c>
      <c r="V1823" t="s">
        <v>36</v>
      </c>
      <c r="W1823" t="s">
        <v>37</v>
      </c>
      <c r="X1823">
        <v>863</v>
      </c>
      <c r="Y1823">
        <v>104</v>
      </c>
      <c r="Z1823">
        <v>745</v>
      </c>
      <c r="AA1823">
        <v>3.4173059139488697E-2</v>
      </c>
      <c r="AB1823">
        <v>-0.86086205510847402</v>
      </c>
      <c r="AC1823">
        <v>1.0176773098587399</v>
      </c>
    </row>
    <row r="1824" spans="1:29" x14ac:dyDescent="0.35">
      <c r="A1824" t="s">
        <v>172</v>
      </c>
      <c r="B1824">
        <v>5</v>
      </c>
      <c r="C1824" t="s">
        <v>30</v>
      </c>
      <c r="D1824" t="s">
        <v>61</v>
      </c>
      <c r="E1824" t="s">
        <v>65</v>
      </c>
      <c r="F1824" t="s">
        <v>47</v>
      </c>
      <c r="G1824">
        <v>8.3333333333333301E-2</v>
      </c>
      <c r="H1824">
        <v>3.0000000000001199E-2</v>
      </c>
      <c r="I1824">
        <v>0</v>
      </c>
      <c r="J1824">
        <v>0</v>
      </c>
      <c r="K1824" s="1">
        <v>2.31296463463574E-18</v>
      </c>
      <c r="L1824" s="1">
        <v>-4.0476881106125501E-18</v>
      </c>
      <c r="S1824" t="s">
        <v>173</v>
      </c>
      <c r="T1824" t="s">
        <v>61</v>
      </c>
      <c r="U1824" t="s">
        <v>35</v>
      </c>
      <c r="V1824" t="s">
        <v>36</v>
      </c>
      <c r="W1824" t="s">
        <v>37</v>
      </c>
      <c r="X1824">
        <v>306</v>
      </c>
      <c r="Y1824">
        <v>109</v>
      </c>
      <c r="Z1824">
        <v>270</v>
      </c>
      <c r="AA1824">
        <v>-1.19199398140619</v>
      </c>
      <c r="AB1824">
        <v>-1.25383276814289</v>
      </c>
      <c r="AC1824">
        <v>1.36575016153641</v>
      </c>
    </row>
    <row r="1825" spans="1:29" x14ac:dyDescent="0.35">
      <c r="A1825" t="s">
        <v>172</v>
      </c>
      <c r="B1825">
        <v>5</v>
      </c>
      <c r="C1825" t="s">
        <v>30</v>
      </c>
      <c r="D1825" t="s">
        <v>61</v>
      </c>
      <c r="E1825" t="s">
        <v>65</v>
      </c>
      <c r="F1825" t="s">
        <v>47</v>
      </c>
      <c r="G1825">
        <v>1.1666666666666701</v>
      </c>
      <c r="H1825">
        <v>5.1483333333333396</v>
      </c>
      <c r="I1825">
        <v>1.1666666666666701</v>
      </c>
      <c r="J1825">
        <v>5.1483333333333396</v>
      </c>
      <c r="K1825">
        <v>1.0833333333333299</v>
      </c>
      <c r="L1825">
        <v>5.1183333333333403</v>
      </c>
      <c r="S1825" t="s">
        <v>175</v>
      </c>
      <c r="T1825" t="s">
        <v>61</v>
      </c>
      <c r="U1825" t="s">
        <v>35</v>
      </c>
      <c r="V1825" t="s">
        <v>36</v>
      </c>
      <c r="W1825" t="s">
        <v>37</v>
      </c>
      <c r="X1825">
        <v>306</v>
      </c>
      <c r="Y1825">
        <v>109</v>
      </c>
      <c r="Z1825">
        <v>270</v>
      </c>
      <c r="AA1825">
        <v>-1.19199398140619</v>
      </c>
      <c r="AB1825">
        <v>-1.25383276814289</v>
      </c>
      <c r="AC1825">
        <v>1.36575016153641</v>
      </c>
    </row>
    <row r="1826" spans="1:29" x14ac:dyDescent="0.35">
      <c r="A1826" t="s">
        <v>172</v>
      </c>
      <c r="B1826">
        <v>5</v>
      </c>
      <c r="C1826" t="s">
        <v>30</v>
      </c>
      <c r="D1826" t="s">
        <v>61</v>
      </c>
      <c r="E1826" t="s">
        <v>65</v>
      </c>
      <c r="F1826" t="s">
        <v>47</v>
      </c>
      <c r="G1826">
        <v>4.5</v>
      </c>
      <c r="H1826">
        <v>9.1036666666665997</v>
      </c>
      <c r="I1826">
        <v>4.5</v>
      </c>
      <c r="J1826">
        <v>9.1036666666665997</v>
      </c>
      <c r="K1826">
        <v>4.4166666666666696</v>
      </c>
      <c r="L1826">
        <v>9.0736666666666004</v>
      </c>
      <c r="S1826" t="s">
        <v>176</v>
      </c>
      <c r="T1826" t="s">
        <v>61</v>
      </c>
      <c r="U1826" t="s">
        <v>35</v>
      </c>
      <c r="V1826" t="s">
        <v>36</v>
      </c>
      <c r="W1826" t="s">
        <v>37</v>
      </c>
      <c r="X1826">
        <v>306</v>
      </c>
      <c r="Y1826">
        <v>109</v>
      </c>
      <c r="Z1826">
        <v>270</v>
      </c>
      <c r="AA1826">
        <v>-1.19199398140619</v>
      </c>
      <c r="AB1826">
        <v>-1.25383276814289</v>
      </c>
      <c r="AC1826">
        <v>1.36575016153641</v>
      </c>
    </row>
    <row r="1827" spans="1:29" x14ac:dyDescent="0.35">
      <c r="A1827" t="s">
        <v>172</v>
      </c>
      <c r="B1827">
        <v>5</v>
      </c>
      <c r="C1827" t="s">
        <v>30</v>
      </c>
      <c r="D1827" t="s">
        <v>61</v>
      </c>
      <c r="E1827" t="s">
        <v>65</v>
      </c>
      <c r="F1827" t="s">
        <v>47</v>
      </c>
      <c r="G1827">
        <v>0.66666666666666696</v>
      </c>
      <c r="H1827">
        <v>1.18316666666667</v>
      </c>
      <c r="I1827">
        <v>0.5</v>
      </c>
      <c r="J1827">
        <v>1.12316666666667</v>
      </c>
      <c r="K1827">
        <v>0.58333333333333304</v>
      </c>
      <c r="L1827">
        <v>1.15316666666667</v>
      </c>
      <c r="S1827" t="s">
        <v>178</v>
      </c>
      <c r="T1827" t="s">
        <v>61</v>
      </c>
      <c r="U1827" t="s">
        <v>35</v>
      </c>
      <c r="V1827" t="s">
        <v>36</v>
      </c>
      <c r="W1827" t="s">
        <v>37</v>
      </c>
      <c r="X1827">
        <v>306</v>
      </c>
      <c r="Y1827">
        <v>109</v>
      </c>
      <c r="Z1827">
        <v>270</v>
      </c>
      <c r="AA1827">
        <v>-1.19199398140619</v>
      </c>
      <c r="AB1827">
        <v>-1.25383276814289</v>
      </c>
      <c r="AC1827">
        <v>1.36575016153641</v>
      </c>
    </row>
    <row r="1828" spans="1:29" x14ac:dyDescent="0.35">
      <c r="A1828" t="s">
        <v>172</v>
      </c>
      <c r="B1828">
        <v>5</v>
      </c>
      <c r="C1828" t="s">
        <v>30</v>
      </c>
      <c r="D1828" t="s">
        <v>61</v>
      </c>
      <c r="E1828" t="s">
        <v>65</v>
      </c>
      <c r="F1828" t="s">
        <v>47</v>
      </c>
      <c r="G1828">
        <v>0.16666666666666699</v>
      </c>
      <c r="H1828">
        <v>4.93333333333415E-2</v>
      </c>
      <c r="I1828">
        <v>0</v>
      </c>
      <c r="J1828">
        <v>-1.0666666666660799E-2</v>
      </c>
      <c r="K1828">
        <v>8.3333333333333301E-2</v>
      </c>
      <c r="L1828">
        <v>1.9333333333340301E-2</v>
      </c>
      <c r="S1828" t="s">
        <v>179</v>
      </c>
      <c r="T1828" t="s">
        <v>61</v>
      </c>
      <c r="U1828" t="s">
        <v>35</v>
      </c>
      <c r="V1828" t="s">
        <v>36</v>
      </c>
      <c r="W1828" t="s">
        <v>37</v>
      </c>
      <c r="X1828">
        <v>306</v>
      </c>
      <c r="Y1828">
        <v>109</v>
      </c>
      <c r="Z1828">
        <v>270</v>
      </c>
      <c r="AA1828">
        <v>-1.19199398140619</v>
      </c>
      <c r="AB1828">
        <v>-1.25383276814289</v>
      </c>
      <c r="AC1828">
        <v>1.36575016153641</v>
      </c>
    </row>
    <row r="1829" spans="1:29" x14ac:dyDescent="0.35">
      <c r="A1829" t="s">
        <v>172</v>
      </c>
      <c r="B1829">
        <v>5</v>
      </c>
      <c r="C1829" t="s">
        <v>30</v>
      </c>
      <c r="D1829" t="s">
        <v>61</v>
      </c>
      <c r="E1829" t="s">
        <v>66</v>
      </c>
      <c r="F1829" t="s">
        <v>40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S1829" t="s">
        <v>173</v>
      </c>
      <c r="T1829" t="s">
        <v>61</v>
      </c>
      <c r="U1829" t="s">
        <v>35</v>
      </c>
      <c r="V1829" t="s">
        <v>36</v>
      </c>
      <c r="W1829" t="s">
        <v>45</v>
      </c>
      <c r="X1829">
        <v>741</v>
      </c>
      <c r="Y1829">
        <v>63</v>
      </c>
      <c r="Z1829">
        <v>510</v>
      </c>
      <c r="AA1829">
        <v>0.41518891487181803</v>
      </c>
      <c r="AB1829">
        <v>1.5317328755672301E-2</v>
      </c>
      <c r="AC1829">
        <v>0.10294599207560901</v>
      </c>
    </row>
    <row r="1830" spans="1:29" x14ac:dyDescent="0.35">
      <c r="A1830" t="s">
        <v>172</v>
      </c>
      <c r="B1830">
        <v>5</v>
      </c>
      <c r="C1830" t="s">
        <v>30</v>
      </c>
      <c r="D1830" t="s">
        <v>61</v>
      </c>
      <c r="E1830" t="s">
        <v>66</v>
      </c>
      <c r="F1830" t="s">
        <v>40</v>
      </c>
      <c r="G1830">
        <v>2.1666666666666701</v>
      </c>
      <c r="H1830">
        <v>4.37316666666662</v>
      </c>
      <c r="I1830">
        <v>2.1666666666666701</v>
      </c>
      <c r="J1830">
        <v>4.37316666666662</v>
      </c>
      <c r="K1830">
        <v>2.1666666666666701</v>
      </c>
      <c r="L1830">
        <v>4.37316666666662</v>
      </c>
      <c r="S1830" t="s">
        <v>178</v>
      </c>
      <c r="T1830" t="s">
        <v>61</v>
      </c>
      <c r="U1830" t="s">
        <v>35</v>
      </c>
      <c r="V1830" t="s">
        <v>36</v>
      </c>
      <c r="W1830" t="s">
        <v>45</v>
      </c>
      <c r="X1830">
        <v>741</v>
      </c>
      <c r="Y1830">
        <v>63</v>
      </c>
      <c r="Z1830">
        <v>510</v>
      </c>
      <c r="AA1830">
        <v>0.41518891487181803</v>
      </c>
      <c r="AB1830">
        <v>1.5317328755672301E-2</v>
      </c>
      <c r="AC1830">
        <v>0.10294599207560901</v>
      </c>
    </row>
    <row r="1831" spans="1:29" x14ac:dyDescent="0.35">
      <c r="A1831" t="s">
        <v>172</v>
      </c>
      <c r="B1831">
        <v>5</v>
      </c>
      <c r="C1831" t="s">
        <v>30</v>
      </c>
      <c r="D1831" t="s">
        <v>61</v>
      </c>
      <c r="E1831" t="s">
        <v>66</v>
      </c>
      <c r="F1831" t="s">
        <v>40</v>
      </c>
      <c r="G1831">
        <v>1.5</v>
      </c>
      <c r="H1831">
        <v>2.6823333333331698</v>
      </c>
      <c r="I1831">
        <v>1.5</v>
      </c>
      <c r="J1831">
        <v>2.6823333333331698</v>
      </c>
      <c r="K1831">
        <v>1.5</v>
      </c>
      <c r="L1831">
        <v>2.6823333333331698</v>
      </c>
      <c r="S1831" t="s">
        <v>179</v>
      </c>
      <c r="T1831" t="s">
        <v>61</v>
      </c>
      <c r="U1831" t="s">
        <v>35</v>
      </c>
      <c r="V1831" t="s">
        <v>36</v>
      </c>
      <c r="W1831" t="s">
        <v>45</v>
      </c>
      <c r="X1831">
        <v>741</v>
      </c>
      <c r="Y1831">
        <v>63</v>
      </c>
      <c r="Z1831">
        <v>510</v>
      </c>
      <c r="AA1831">
        <v>0.41518891487181803</v>
      </c>
      <c r="AB1831">
        <v>1.5317328755672301E-2</v>
      </c>
      <c r="AC1831">
        <v>0.10294599207560901</v>
      </c>
    </row>
    <row r="1832" spans="1:29" x14ac:dyDescent="0.35">
      <c r="A1832" t="s">
        <v>172</v>
      </c>
      <c r="B1832">
        <v>5</v>
      </c>
      <c r="C1832" t="s">
        <v>30</v>
      </c>
      <c r="D1832" t="s">
        <v>61</v>
      </c>
      <c r="E1832" t="s">
        <v>66</v>
      </c>
      <c r="F1832" t="s">
        <v>40</v>
      </c>
      <c r="G1832">
        <v>2.3333333333333299</v>
      </c>
      <c r="H1832">
        <v>5.7898333333333003</v>
      </c>
      <c r="I1832">
        <v>2.3333333333333299</v>
      </c>
      <c r="J1832">
        <v>5.7898333333333003</v>
      </c>
      <c r="K1832">
        <v>2.3333333333333299</v>
      </c>
      <c r="L1832">
        <v>5.7898333333333003</v>
      </c>
      <c r="S1832" t="s">
        <v>175</v>
      </c>
      <c r="T1832" t="s">
        <v>61</v>
      </c>
      <c r="U1832" t="s">
        <v>35</v>
      </c>
      <c r="V1832" t="s">
        <v>36</v>
      </c>
      <c r="W1832" t="s">
        <v>45</v>
      </c>
      <c r="X1832">
        <v>741</v>
      </c>
      <c r="Y1832">
        <v>63</v>
      </c>
      <c r="Z1832">
        <v>510</v>
      </c>
      <c r="AA1832">
        <v>0.41518891487181803</v>
      </c>
      <c r="AB1832">
        <v>1.5317328755672301E-2</v>
      </c>
      <c r="AC1832">
        <v>0.10294599207560901</v>
      </c>
    </row>
    <row r="1833" spans="1:29" x14ac:dyDescent="0.35">
      <c r="A1833" t="s">
        <v>172</v>
      </c>
      <c r="B1833">
        <v>5</v>
      </c>
      <c r="C1833" t="s">
        <v>30</v>
      </c>
      <c r="D1833" t="s">
        <v>61</v>
      </c>
      <c r="E1833" t="s">
        <v>66</v>
      </c>
      <c r="F1833" t="s">
        <v>40</v>
      </c>
      <c r="G1833">
        <v>1.8333333333333299</v>
      </c>
      <c r="H1833">
        <v>6.9308333333333199</v>
      </c>
      <c r="I1833">
        <v>1.8333333333333299</v>
      </c>
      <c r="J1833">
        <v>6.9308333333333199</v>
      </c>
      <c r="K1833">
        <v>1.8333333333333299</v>
      </c>
      <c r="L1833">
        <v>6.9308333333333199</v>
      </c>
      <c r="S1833" t="s">
        <v>176</v>
      </c>
      <c r="T1833" t="s">
        <v>61</v>
      </c>
      <c r="U1833" t="s">
        <v>35</v>
      </c>
      <c r="V1833" t="s">
        <v>36</v>
      </c>
      <c r="W1833" t="s">
        <v>45</v>
      </c>
      <c r="X1833">
        <v>741</v>
      </c>
      <c r="Y1833">
        <v>63</v>
      </c>
      <c r="Z1833">
        <v>510</v>
      </c>
      <c r="AA1833">
        <v>0.41518891487181803</v>
      </c>
      <c r="AB1833">
        <v>1.5317328755672301E-2</v>
      </c>
      <c r="AC1833">
        <v>0.10294599207560901</v>
      </c>
    </row>
    <row r="1834" spans="1:29" x14ac:dyDescent="0.35">
      <c r="A1834" t="s">
        <v>172</v>
      </c>
      <c r="B1834">
        <v>5</v>
      </c>
      <c r="C1834" t="s">
        <v>55</v>
      </c>
      <c r="D1834" t="s">
        <v>61</v>
      </c>
      <c r="E1834" t="s">
        <v>67</v>
      </c>
      <c r="F1834" t="s">
        <v>33</v>
      </c>
      <c r="G1834">
        <v>1.4166666666666701</v>
      </c>
      <c r="H1834">
        <v>1.3523333333334</v>
      </c>
      <c r="I1834">
        <v>0</v>
      </c>
      <c r="J1834">
        <v>0</v>
      </c>
      <c r="K1834" s="1">
        <v>-1.6653345369377299E-16</v>
      </c>
      <c r="L1834" s="1">
        <v>-1.29526019539602E-16</v>
      </c>
      <c r="S1834" t="s">
        <v>173</v>
      </c>
      <c r="T1834" t="s">
        <v>61</v>
      </c>
      <c r="U1834" t="s">
        <v>35</v>
      </c>
      <c r="V1834" t="s">
        <v>42</v>
      </c>
      <c r="W1834" t="s">
        <v>45</v>
      </c>
      <c r="X1834">
        <v>751</v>
      </c>
      <c r="Y1834">
        <v>27</v>
      </c>
      <c r="Z1834">
        <v>395</v>
      </c>
      <c r="AA1834">
        <v>-0.35491955626139299</v>
      </c>
      <c r="AB1834">
        <v>4.4493193052191002E-2</v>
      </c>
      <c r="AC1834">
        <v>-0.88533553185023595</v>
      </c>
    </row>
    <row r="1835" spans="1:29" x14ac:dyDescent="0.35">
      <c r="A1835" t="s">
        <v>172</v>
      </c>
      <c r="B1835">
        <v>5</v>
      </c>
      <c r="C1835" t="s">
        <v>55</v>
      </c>
      <c r="D1835" t="s">
        <v>61</v>
      </c>
      <c r="E1835" t="s">
        <v>67</v>
      </c>
      <c r="F1835" t="s">
        <v>33</v>
      </c>
      <c r="G1835">
        <v>1.1666666666666701</v>
      </c>
      <c r="H1835">
        <v>7.8500000000000201</v>
      </c>
      <c r="I1835">
        <v>-0.5</v>
      </c>
      <c r="J1835">
        <v>5.7236666666666096</v>
      </c>
      <c r="K1835">
        <v>-0.25</v>
      </c>
      <c r="L1835">
        <v>6.4976666666666301</v>
      </c>
      <c r="S1835" t="s">
        <v>175</v>
      </c>
      <c r="T1835" t="s">
        <v>61</v>
      </c>
      <c r="U1835" t="s">
        <v>35</v>
      </c>
      <c r="V1835" t="s">
        <v>42</v>
      </c>
      <c r="W1835" t="s">
        <v>45</v>
      </c>
      <c r="X1835">
        <v>751</v>
      </c>
      <c r="Y1835">
        <v>27</v>
      </c>
      <c r="Z1835">
        <v>395</v>
      </c>
      <c r="AA1835">
        <v>-0.35491955626139299</v>
      </c>
      <c r="AB1835">
        <v>4.4493193052191002E-2</v>
      </c>
      <c r="AC1835">
        <v>-0.88533553185023595</v>
      </c>
    </row>
    <row r="1836" spans="1:29" x14ac:dyDescent="0.35">
      <c r="A1836" t="s">
        <v>172</v>
      </c>
      <c r="B1836">
        <v>5</v>
      </c>
      <c r="C1836" t="s">
        <v>55</v>
      </c>
      <c r="D1836" t="s">
        <v>61</v>
      </c>
      <c r="E1836" t="s">
        <v>67</v>
      </c>
      <c r="F1836" t="s">
        <v>33</v>
      </c>
      <c r="G1836">
        <v>5.5</v>
      </c>
      <c r="H1836">
        <v>7.5208333333330302</v>
      </c>
      <c r="I1836">
        <v>3.8333333333333299</v>
      </c>
      <c r="J1836">
        <v>5.3944999999996099</v>
      </c>
      <c r="K1836">
        <v>4.0833333333333304</v>
      </c>
      <c r="L1836">
        <v>6.1684999999996304</v>
      </c>
      <c r="S1836" t="s">
        <v>176</v>
      </c>
      <c r="T1836" t="s">
        <v>61</v>
      </c>
      <c r="U1836" t="s">
        <v>35</v>
      </c>
      <c r="V1836" t="s">
        <v>42</v>
      </c>
      <c r="W1836" t="s">
        <v>45</v>
      </c>
      <c r="X1836">
        <v>751</v>
      </c>
      <c r="Y1836">
        <v>27</v>
      </c>
      <c r="Z1836">
        <v>395</v>
      </c>
      <c r="AA1836">
        <v>-0.35491955626139299</v>
      </c>
      <c r="AB1836">
        <v>4.4493193052191002E-2</v>
      </c>
      <c r="AC1836">
        <v>-0.88533553185023595</v>
      </c>
    </row>
    <row r="1837" spans="1:29" x14ac:dyDescent="0.35">
      <c r="A1837" t="s">
        <v>172</v>
      </c>
      <c r="B1837">
        <v>5</v>
      </c>
      <c r="C1837" t="s">
        <v>55</v>
      </c>
      <c r="D1837" t="s">
        <v>61</v>
      </c>
      <c r="E1837" t="s">
        <v>67</v>
      </c>
      <c r="F1837" t="s">
        <v>33</v>
      </c>
      <c r="G1837">
        <v>2.1666666666666701</v>
      </c>
      <c r="H1837">
        <v>5.2558333333332703</v>
      </c>
      <c r="I1837">
        <v>1</v>
      </c>
      <c r="J1837">
        <v>4.6774999999998998</v>
      </c>
      <c r="K1837">
        <v>0.75</v>
      </c>
      <c r="L1837">
        <v>3.9034999999998798</v>
      </c>
      <c r="S1837" t="s">
        <v>178</v>
      </c>
      <c r="T1837" t="s">
        <v>61</v>
      </c>
      <c r="U1837" t="s">
        <v>35</v>
      </c>
      <c r="V1837" t="s">
        <v>42</v>
      </c>
      <c r="W1837" t="s">
        <v>45</v>
      </c>
      <c r="X1837">
        <v>751</v>
      </c>
      <c r="Y1837">
        <v>27</v>
      </c>
      <c r="Z1837">
        <v>395</v>
      </c>
      <c r="AA1837">
        <v>-0.35491955626139299</v>
      </c>
      <c r="AB1837">
        <v>4.4493193052191002E-2</v>
      </c>
      <c r="AC1837">
        <v>-0.88533553185023595</v>
      </c>
    </row>
    <row r="1838" spans="1:29" x14ac:dyDescent="0.35">
      <c r="A1838" t="s">
        <v>172</v>
      </c>
      <c r="B1838">
        <v>5</v>
      </c>
      <c r="C1838" t="s">
        <v>55</v>
      </c>
      <c r="D1838" t="s">
        <v>61</v>
      </c>
      <c r="E1838" t="s">
        <v>67</v>
      </c>
      <c r="F1838" t="s">
        <v>33</v>
      </c>
      <c r="G1838">
        <v>1.1666666666666701</v>
      </c>
      <c r="H1838">
        <v>2.6461666666667201</v>
      </c>
      <c r="I1838">
        <v>0</v>
      </c>
      <c r="J1838">
        <v>2.0678333333333399</v>
      </c>
      <c r="K1838">
        <v>-0.25</v>
      </c>
      <c r="L1838">
        <v>1.2938333333333201</v>
      </c>
      <c r="S1838" t="s">
        <v>179</v>
      </c>
      <c r="T1838" t="s">
        <v>61</v>
      </c>
      <c r="U1838" t="s">
        <v>35</v>
      </c>
      <c r="V1838" t="s">
        <v>42</v>
      </c>
      <c r="W1838" t="s">
        <v>45</v>
      </c>
      <c r="X1838">
        <v>751</v>
      </c>
      <c r="Y1838">
        <v>27</v>
      </c>
      <c r="Z1838">
        <v>395</v>
      </c>
      <c r="AA1838">
        <v>-0.35491955626139299</v>
      </c>
      <c r="AB1838">
        <v>4.4493193052191002E-2</v>
      </c>
      <c r="AC1838">
        <v>-0.88533553185023595</v>
      </c>
    </row>
    <row r="1839" spans="1:29" x14ac:dyDescent="0.35">
      <c r="A1839" t="s">
        <v>172</v>
      </c>
      <c r="B1839">
        <v>5</v>
      </c>
      <c r="C1839" t="s">
        <v>55</v>
      </c>
      <c r="D1839" t="s">
        <v>61</v>
      </c>
      <c r="E1839" t="s">
        <v>68</v>
      </c>
      <c r="F1839" t="s">
        <v>47</v>
      </c>
      <c r="G1839">
        <v>8.3333333333333301E-2</v>
      </c>
      <c r="H1839">
        <v>0.131250000000004</v>
      </c>
      <c r="I1839">
        <v>0</v>
      </c>
      <c r="J1839">
        <v>0</v>
      </c>
      <c r="K1839" s="1">
        <v>2.31296463463574E-18</v>
      </c>
      <c r="L1839" s="1">
        <v>4.62592926927149E-18</v>
      </c>
      <c r="S1839" t="s">
        <v>173</v>
      </c>
      <c r="T1839" t="s">
        <v>61</v>
      </c>
      <c r="U1839" t="s">
        <v>35</v>
      </c>
      <c r="V1839" t="s">
        <v>42</v>
      </c>
      <c r="W1839" t="s">
        <v>45</v>
      </c>
      <c r="X1839">
        <v>1145</v>
      </c>
      <c r="Y1839">
        <v>38</v>
      </c>
      <c r="Z1839">
        <v>617</v>
      </c>
      <c r="AA1839">
        <v>1.13172462279576</v>
      </c>
      <c r="AB1839">
        <v>1.1940222463350301</v>
      </c>
      <c r="AC1839">
        <v>-0.58336062176178405</v>
      </c>
    </row>
    <row r="1840" spans="1:29" x14ac:dyDescent="0.35">
      <c r="A1840" t="s">
        <v>172</v>
      </c>
      <c r="B1840">
        <v>5</v>
      </c>
      <c r="C1840" t="s">
        <v>55</v>
      </c>
      <c r="D1840" t="s">
        <v>61</v>
      </c>
      <c r="E1840" t="s">
        <v>68</v>
      </c>
      <c r="F1840" t="s">
        <v>47</v>
      </c>
      <c r="G1840">
        <v>3.3333333333333299</v>
      </c>
      <c r="H1840">
        <v>7.4688333333331602</v>
      </c>
      <c r="I1840">
        <v>3.3333333333333299</v>
      </c>
      <c r="J1840">
        <v>7.4688333333331602</v>
      </c>
      <c r="K1840">
        <v>3.25</v>
      </c>
      <c r="L1840">
        <v>7.3375833333331597</v>
      </c>
      <c r="S1840" t="s">
        <v>175</v>
      </c>
      <c r="T1840" t="s">
        <v>61</v>
      </c>
      <c r="U1840" t="s">
        <v>35</v>
      </c>
      <c r="V1840" t="s">
        <v>42</v>
      </c>
      <c r="W1840" t="s">
        <v>45</v>
      </c>
      <c r="X1840">
        <v>1145</v>
      </c>
      <c r="Y1840">
        <v>38</v>
      </c>
      <c r="Z1840">
        <v>617</v>
      </c>
      <c r="AA1840">
        <v>1.13172462279576</v>
      </c>
      <c r="AB1840">
        <v>1.1940222463350301</v>
      </c>
      <c r="AC1840">
        <v>-0.58336062176178405</v>
      </c>
    </row>
    <row r="1841" spans="1:29" x14ac:dyDescent="0.35">
      <c r="A1841" t="s">
        <v>172</v>
      </c>
      <c r="B1841">
        <v>5</v>
      </c>
      <c r="C1841" t="s">
        <v>55</v>
      </c>
      <c r="D1841" t="s">
        <v>61</v>
      </c>
      <c r="E1841" t="s">
        <v>68</v>
      </c>
      <c r="F1841" t="s">
        <v>47</v>
      </c>
      <c r="G1841">
        <v>3.5</v>
      </c>
      <c r="H1841">
        <v>7.0406666666666498</v>
      </c>
      <c r="I1841">
        <v>3.5</v>
      </c>
      <c r="J1841">
        <v>7.0406666666666498</v>
      </c>
      <c r="K1841">
        <v>3.4166666666666701</v>
      </c>
      <c r="L1841">
        <v>6.9094166666666501</v>
      </c>
      <c r="S1841" t="s">
        <v>176</v>
      </c>
      <c r="T1841" t="s">
        <v>61</v>
      </c>
      <c r="U1841" t="s">
        <v>35</v>
      </c>
      <c r="V1841" t="s">
        <v>42</v>
      </c>
      <c r="W1841" t="s">
        <v>45</v>
      </c>
      <c r="X1841">
        <v>1145</v>
      </c>
      <c r="Y1841">
        <v>38</v>
      </c>
      <c r="Z1841">
        <v>617</v>
      </c>
      <c r="AA1841">
        <v>1.13172462279576</v>
      </c>
      <c r="AB1841">
        <v>1.1940222463350301</v>
      </c>
      <c r="AC1841">
        <v>-0.58336062176178405</v>
      </c>
    </row>
    <row r="1842" spans="1:29" x14ac:dyDescent="0.35">
      <c r="A1842" t="s">
        <v>172</v>
      </c>
      <c r="B1842">
        <v>5</v>
      </c>
      <c r="C1842" t="s">
        <v>55</v>
      </c>
      <c r="D1842" t="s">
        <v>61</v>
      </c>
      <c r="E1842" t="s">
        <v>68</v>
      </c>
      <c r="F1842" t="s">
        <v>47</v>
      </c>
      <c r="G1842">
        <v>2.3333333333333299</v>
      </c>
      <c r="H1842">
        <v>2.6086666666667502</v>
      </c>
      <c r="I1842">
        <v>2.1666666666666701</v>
      </c>
      <c r="J1842">
        <v>2.3461666666667398</v>
      </c>
      <c r="K1842">
        <v>2.25</v>
      </c>
      <c r="L1842">
        <v>2.4774166666667501</v>
      </c>
      <c r="S1842" t="s">
        <v>178</v>
      </c>
      <c r="T1842" t="s">
        <v>61</v>
      </c>
      <c r="U1842" t="s">
        <v>35</v>
      </c>
      <c r="V1842" t="s">
        <v>42</v>
      </c>
      <c r="W1842" t="s">
        <v>45</v>
      </c>
      <c r="X1842">
        <v>1145</v>
      </c>
      <c r="Y1842">
        <v>38</v>
      </c>
      <c r="Z1842">
        <v>617</v>
      </c>
      <c r="AA1842">
        <v>1.13172462279576</v>
      </c>
      <c r="AB1842">
        <v>1.1940222463350301</v>
      </c>
      <c r="AC1842">
        <v>-0.58336062176178405</v>
      </c>
    </row>
    <row r="1843" spans="1:29" x14ac:dyDescent="0.35">
      <c r="A1843" t="s">
        <v>172</v>
      </c>
      <c r="B1843">
        <v>5</v>
      </c>
      <c r="C1843" t="s">
        <v>55</v>
      </c>
      <c r="D1843" t="s">
        <v>61</v>
      </c>
      <c r="E1843" t="s">
        <v>68</v>
      </c>
      <c r="F1843" t="s">
        <v>47</v>
      </c>
      <c r="G1843">
        <v>1.1666666666666701</v>
      </c>
      <c r="H1843">
        <v>1.77816666666666</v>
      </c>
      <c r="I1843">
        <v>1</v>
      </c>
      <c r="J1843">
        <v>1.5156666666666601</v>
      </c>
      <c r="K1843">
        <v>1.0833333333333299</v>
      </c>
      <c r="L1843">
        <v>1.6469166666666599</v>
      </c>
      <c r="S1843" t="s">
        <v>179</v>
      </c>
      <c r="T1843" t="s">
        <v>61</v>
      </c>
      <c r="U1843" t="s">
        <v>35</v>
      </c>
      <c r="V1843" t="s">
        <v>42</v>
      </c>
      <c r="W1843" t="s">
        <v>45</v>
      </c>
      <c r="X1843">
        <v>1145</v>
      </c>
      <c r="Y1843">
        <v>38</v>
      </c>
      <c r="Z1843">
        <v>617</v>
      </c>
      <c r="AA1843">
        <v>1.13172462279576</v>
      </c>
      <c r="AB1843">
        <v>1.1940222463350301</v>
      </c>
      <c r="AC1843">
        <v>-0.58336062176178405</v>
      </c>
    </row>
    <row r="1844" spans="1:29" x14ac:dyDescent="0.35">
      <c r="A1844" t="s">
        <v>172</v>
      </c>
      <c r="B1844">
        <v>5</v>
      </c>
      <c r="C1844" t="s">
        <v>43</v>
      </c>
      <c r="D1844" t="s">
        <v>61</v>
      </c>
      <c r="E1844" t="s">
        <v>69</v>
      </c>
      <c r="F1844" t="s">
        <v>50</v>
      </c>
      <c r="G1844">
        <v>0.58333333333333304</v>
      </c>
      <c r="H1844">
        <v>1.3543333333333101</v>
      </c>
      <c r="I1844">
        <v>0</v>
      </c>
      <c r="J1844">
        <v>0</v>
      </c>
      <c r="K1844" s="1">
        <v>-7.4014868308343802E-17</v>
      </c>
      <c r="L1844" s="1">
        <v>7.4014868308343802E-17</v>
      </c>
      <c r="S1844" t="s">
        <v>173</v>
      </c>
      <c r="T1844" t="s">
        <v>61</v>
      </c>
      <c r="U1844" t="s">
        <v>41</v>
      </c>
      <c r="V1844" t="s">
        <v>36</v>
      </c>
      <c r="W1844" t="s">
        <v>45</v>
      </c>
      <c r="X1844">
        <v>893</v>
      </c>
      <c r="Y1844">
        <v>75</v>
      </c>
      <c r="Z1844">
        <v>663</v>
      </c>
      <c r="AA1844">
        <v>-1.0166485093997999</v>
      </c>
      <c r="AB1844">
        <v>-0.23604282156200099</v>
      </c>
      <c r="AC1844">
        <v>-3.6345618209240697E-2</v>
      </c>
    </row>
    <row r="1845" spans="1:29" x14ac:dyDescent="0.35">
      <c r="A1845" t="s">
        <v>172</v>
      </c>
      <c r="B1845">
        <v>5</v>
      </c>
      <c r="C1845" t="s">
        <v>43</v>
      </c>
      <c r="D1845" t="s">
        <v>61</v>
      </c>
      <c r="E1845" t="s">
        <v>69</v>
      </c>
      <c r="F1845" t="s">
        <v>50</v>
      </c>
      <c r="G1845">
        <v>2.5</v>
      </c>
      <c r="H1845">
        <v>5.9990000000001</v>
      </c>
      <c r="I1845">
        <v>1.8333333333333299</v>
      </c>
      <c r="J1845">
        <v>4.9500000000001201</v>
      </c>
      <c r="K1845">
        <v>1.9166666666666701</v>
      </c>
      <c r="L1845">
        <v>4.6446666666667902</v>
      </c>
      <c r="S1845" t="s">
        <v>178</v>
      </c>
      <c r="T1845" t="s">
        <v>61</v>
      </c>
      <c r="U1845" t="s">
        <v>41</v>
      </c>
      <c r="V1845" t="s">
        <v>36</v>
      </c>
      <c r="W1845" t="s">
        <v>45</v>
      </c>
      <c r="X1845">
        <v>893</v>
      </c>
      <c r="Y1845">
        <v>75</v>
      </c>
      <c r="Z1845">
        <v>663</v>
      </c>
      <c r="AA1845">
        <v>-1.0166485093997999</v>
      </c>
      <c r="AB1845">
        <v>-0.23604282156200099</v>
      </c>
      <c r="AC1845">
        <v>-3.6345618209240697E-2</v>
      </c>
    </row>
    <row r="1846" spans="1:29" x14ac:dyDescent="0.35">
      <c r="A1846" t="s">
        <v>172</v>
      </c>
      <c r="B1846">
        <v>5</v>
      </c>
      <c r="C1846" t="s">
        <v>43</v>
      </c>
      <c r="D1846" t="s">
        <v>61</v>
      </c>
      <c r="E1846" t="s">
        <v>69</v>
      </c>
      <c r="F1846" t="s">
        <v>50</v>
      </c>
      <c r="G1846">
        <v>1.5</v>
      </c>
      <c r="H1846">
        <v>2.02449999999999</v>
      </c>
      <c r="I1846">
        <v>0.83333333333333304</v>
      </c>
      <c r="J1846">
        <v>0.97550000000001102</v>
      </c>
      <c r="K1846">
        <v>0.91666666666666696</v>
      </c>
      <c r="L1846">
        <v>0.67016666666668301</v>
      </c>
      <c r="S1846" t="s">
        <v>179</v>
      </c>
      <c r="T1846" t="s">
        <v>61</v>
      </c>
      <c r="U1846" t="s">
        <v>41</v>
      </c>
      <c r="V1846" t="s">
        <v>36</v>
      </c>
      <c r="W1846" t="s">
        <v>45</v>
      </c>
      <c r="X1846">
        <v>893</v>
      </c>
      <c r="Y1846">
        <v>75</v>
      </c>
      <c r="Z1846">
        <v>663</v>
      </c>
      <c r="AA1846">
        <v>-1.0166485093997999</v>
      </c>
      <c r="AB1846">
        <v>-0.23604282156200099</v>
      </c>
      <c r="AC1846">
        <v>-3.6345618209240697E-2</v>
      </c>
    </row>
    <row r="1847" spans="1:29" x14ac:dyDescent="0.35">
      <c r="A1847" t="s">
        <v>172</v>
      </c>
      <c r="B1847">
        <v>5</v>
      </c>
      <c r="C1847" t="s">
        <v>43</v>
      </c>
      <c r="D1847" t="s">
        <v>61</v>
      </c>
      <c r="E1847" t="s">
        <v>69</v>
      </c>
      <c r="F1847" t="s">
        <v>50</v>
      </c>
      <c r="G1847">
        <v>1.5</v>
      </c>
      <c r="H1847">
        <v>8.7961666666667107</v>
      </c>
      <c r="I1847">
        <v>1</v>
      </c>
      <c r="J1847">
        <v>7.1365000000000798</v>
      </c>
      <c r="K1847">
        <v>0.91666666666666696</v>
      </c>
      <c r="L1847">
        <v>7.4418333333334097</v>
      </c>
      <c r="S1847" t="s">
        <v>175</v>
      </c>
      <c r="T1847" t="s">
        <v>61</v>
      </c>
      <c r="U1847" t="s">
        <v>41</v>
      </c>
      <c r="V1847" t="s">
        <v>36</v>
      </c>
      <c r="W1847" t="s">
        <v>45</v>
      </c>
      <c r="X1847">
        <v>893</v>
      </c>
      <c r="Y1847">
        <v>75</v>
      </c>
      <c r="Z1847">
        <v>663</v>
      </c>
      <c r="AA1847">
        <v>-1.0166485093997999</v>
      </c>
      <c r="AB1847">
        <v>-0.23604282156200099</v>
      </c>
      <c r="AC1847">
        <v>-3.6345618209240697E-2</v>
      </c>
    </row>
    <row r="1848" spans="1:29" x14ac:dyDescent="0.35">
      <c r="A1848" t="s">
        <v>172</v>
      </c>
      <c r="B1848">
        <v>5</v>
      </c>
      <c r="C1848" t="s">
        <v>43</v>
      </c>
      <c r="D1848" t="s">
        <v>61</v>
      </c>
      <c r="E1848" t="s">
        <v>69</v>
      </c>
      <c r="F1848" t="s">
        <v>50</v>
      </c>
      <c r="G1848">
        <v>2.5</v>
      </c>
      <c r="H1848">
        <v>7.6503333333332</v>
      </c>
      <c r="I1848">
        <v>2</v>
      </c>
      <c r="J1848">
        <v>5.9906666666665602</v>
      </c>
      <c r="K1848">
        <v>1.9166666666666701</v>
      </c>
      <c r="L1848">
        <v>6.2959999999998901</v>
      </c>
      <c r="S1848" t="s">
        <v>176</v>
      </c>
      <c r="T1848" t="s">
        <v>61</v>
      </c>
      <c r="U1848" t="s">
        <v>41</v>
      </c>
      <c r="V1848" t="s">
        <v>36</v>
      </c>
      <c r="W1848" t="s">
        <v>45</v>
      </c>
      <c r="X1848">
        <v>893</v>
      </c>
      <c r="Y1848">
        <v>75</v>
      </c>
      <c r="Z1848">
        <v>663</v>
      </c>
      <c r="AA1848">
        <v>-1.0166485093997999</v>
      </c>
      <c r="AB1848">
        <v>-0.23604282156200099</v>
      </c>
      <c r="AC1848">
        <v>-3.6345618209240697E-2</v>
      </c>
    </row>
    <row r="1849" spans="1:29" x14ac:dyDescent="0.35">
      <c r="A1849" t="s">
        <v>172</v>
      </c>
      <c r="B1849">
        <v>6</v>
      </c>
      <c r="C1849" t="s">
        <v>38</v>
      </c>
      <c r="D1849" t="s">
        <v>61</v>
      </c>
      <c r="E1849" t="s">
        <v>62</v>
      </c>
      <c r="F1849" t="s">
        <v>40</v>
      </c>
      <c r="G1849">
        <v>0.58333333333333304</v>
      </c>
      <c r="H1849">
        <v>5.5331666666666903</v>
      </c>
      <c r="I1849">
        <v>0</v>
      </c>
      <c r="J1849">
        <v>0</v>
      </c>
      <c r="K1849" s="1">
        <v>-5.5511151231257802E-17</v>
      </c>
      <c r="L1849">
        <v>0</v>
      </c>
      <c r="S1849" t="s">
        <v>173</v>
      </c>
      <c r="T1849" t="s">
        <v>61</v>
      </c>
      <c r="U1849" t="s">
        <v>41</v>
      </c>
      <c r="V1849" t="s">
        <v>42</v>
      </c>
      <c r="W1849" t="s">
        <v>37</v>
      </c>
      <c r="X1849">
        <v>957</v>
      </c>
      <c r="Y1849">
        <v>49</v>
      </c>
      <c r="Z1849">
        <v>819</v>
      </c>
      <c r="AA1849">
        <v>0.98247545026031402</v>
      </c>
      <c r="AB1849">
        <v>1.0969048766704701</v>
      </c>
      <c r="AC1849">
        <v>-0.98133169164949896</v>
      </c>
    </row>
    <row r="1850" spans="1:29" x14ac:dyDescent="0.35">
      <c r="A1850" t="s">
        <v>172</v>
      </c>
      <c r="B1850">
        <v>6</v>
      </c>
      <c r="C1850" t="s">
        <v>38</v>
      </c>
      <c r="D1850" t="s">
        <v>61</v>
      </c>
      <c r="E1850" t="s">
        <v>62</v>
      </c>
      <c r="F1850" t="s">
        <v>40</v>
      </c>
      <c r="G1850">
        <v>1.5</v>
      </c>
      <c r="H1850">
        <v>2.3003333333332998</v>
      </c>
      <c r="I1850">
        <v>1.5</v>
      </c>
      <c r="J1850">
        <v>-4.1080000000000396</v>
      </c>
      <c r="K1850">
        <v>0.91666666666666696</v>
      </c>
      <c r="L1850">
        <v>-3.2328333333333799</v>
      </c>
      <c r="S1850" t="s">
        <v>178</v>
      </c>
      <c r="T1850" t="s">
        <v>61</v>
      </c>
      <c r="U1850" t="s">
        <v>41</v>
      </c>
      <c r="V1850" t="s">
        <v>42</v>
      </c>
      <c r="W1850" t="s">
        <v>37</v>
      </c>
      <c r="X1850">
        <v>957</v>
      </c>
      <c r="Y1850">
        <v>49</v>
      </c>
      <c r="Z1850">
        <v>819</v>
      </c>
      <c r="AA1850">
        <v>0.98247545026031402</v>
      </c>
      <c r="AB1850">
        <v>1.0969048766704701</v>
      </c>
      <c r="AC1850">
        <v>-0.98133169164949896</v>
      </c>
    </row>
    <row r="1851" spans="1:29" x14ac:dyDescent="0.35">
      <c r="A1851" t="s">
        <v>172</v>
      </c>
      <c r="B1851">
        <v>6</v>
      </c>
      <c r="C1851" t="s">
        <v>38</v>
      </c>
      <c r="D1851" t="s">
        <v>61</v>
      </c>
      <c r="E1851" t="s">
        <v>62</v>
      </c>
      <c r="F1851" t="s">
        <v>40</v>
      </c>
      <c r="G1851">
        <v>0.66666666666666696</v>
      </c>
      <c r="H1851">
        <v>0.24466666666671699</v>
      </c>
      <c r="I1851">
        <v>0.66666666666666696</v>
      </c>
      <c r="J1851">
        <v>-6.1636666666666198</v>
      </c>
      <c r="K1851">
        <v>8.3333333333333301E-2</v>
      </c>
      <c r="L1851">
        <v>-5.2884999999999698</v>
      </c>
      <c r="S1851" t="s">
        <v>179</v>
      </c>
      <c r="T1851" t="s">
        <v>61</v>
      </c>
      <c r="U1851" t="s">
        <v>41</v>
      </c>
      <c r="V1851" t="s">
        <v>42</v>
      </c>
      <c r="W1851" t="s">
        <v>37</v>
      </c>
      <c r="X1851">
        <v>957</v>
      </c>
      <c r="Y1851">
        <v>49</v>
      </c>
      <c r="Z1851">
        <v>819</v>
      </c>
      <c r="AA1851">
        <v>0.98247545026031402</v>
      </c>
      <c r="AB1851">
        <v>1.0969048766704701</v>
      </c>
      <c r="AC1851">
        <v>-0.98133169164949896</v>
      </c>
    </row>
    <row r="1852" spans="1:29" x14ac:dyDescent="0.35">
      <c r="A1852" t="s">
        <v>172</v>
      </c>
      <c r="B1852">
        <v>6</v>
      </c>
      <c r="C1852" t="s">
        <v>38</v>
      </c>
      <c r="D1852" t="s">
        <v>61</v>
      </c>
      <c r="E1852" t="s">
        <v>62</v>
      </c>
      <c r="F1852" t="s">
        <v>40</v>
      </c>
      <c r="G1852">
        <v>1.1666666666666701</v>
      </c>
      <c r="H1852">
        <v>5.9440000000000897</v>
      </c>
      <c r="I1852">
        <v>0</v>
      </c>
      <c r="J1852">
        <v>1.28600000000006</v>
      </c>
      <c r="K1852">
        <v>0.58333333333333304</v>
      </c>
      <c r="L1852">
        <v>0.41083333333340499</v>
      </c>
      <c r="S1852" t="s">
        <v>175</v>
      </c>
      <c r="T1852" t="s">
        <v>61</v>
      </c>
      <c r="U1852" t="s">
        <v>41</v>
      </c>
      <c r="V1852" t="s">
        <v>42</v>
      </c>
      <c r="W1852" t="s">
        <v>37</v>
      </c>
      <c r="X1852">
        <v>957</v>
      </c>
      <c r="Y1852">
        <v>49</v>
      </c>
      <c r="Z1852">
        <v>819</v>
      </c>
      <c r="AA1852">
        <v>0.98247545026031402</v>
      </c>
      <c r="AB1852">
        <v>1.0969048766704701</v>
      </c>
      <c r="AC1852">
        <v>-0.98133169164949896</v>
      </c>
    </row>
    <row r="1853" spans="1:29" x14ac:dyDescent="0.35">
      <c r="A1853" t="s">
        <v>172</v>
      </c>
      <c r="B1853">
        <v>6</v>
      </c>
      <c r="C1853" t="s">
        <v>38</v>
      </c>
      <c r="D1853" t="s">
        <v>61</v>
      </c>
      <c r="E1853" t="s">
        <v>62</v>
      </c>
      <c r="F1853" t="s">
        <v>40</v>
      </c>
      <c r="G1853">
        <v>9.5</v>
      </c>
      <c r="H1853">
        <v>6.6661666666665802</v>
      </c>
      <c r="I1853">
        <v>8.3333333333333304</v>
      </c>
      <c r="J1853">
        <v>2.0081666666665501</v>
      </c>
      <c r="K1853">
        <v>8.9166666666666696</v>
      </c>
      <c r="L1853">
        <v>1.1329999999999001</v>
      </c>
      <c r="S1853" t="s">
        <v>176</v>
      </c>
      <c r="T1853" t="s">
        <v>61</v>
      </c>
      <c r="U1853" t="s">
        <v>41</v>
      </c>
      <c r="V1853" t="s">
        <v>42</v>
      </c>
      <c r="W1853" t="s">
        <v>37</v>
      </c>
      <c r="X1853">
        <v>957</v>
      </c>
      <c r="Y1853">
        <v>49</v>
      </c>
      <c r="Z1853">
        <v>819</v>
      </c>
      <c r="AA1853">
        <v>0.98247545026031402</v>
      </c>
      <c r="AB1853">
        <v>1.0969048766704701</v>
      </c>
      <c r="AC1853">
        <v>-0.98133169164949896</v>
      </c>
    </row>
    <row r="1854" spans="1:29" x14ac:dyDescent="0.35">
      <c r="A1854" t="s">
        <v>172</v>
      </c>
      <c r="B1854">
        <v>6</v>
      </c>
      <c r="C1854" t="s">
        <v>43</v>
      </c>
      <c r="D1854" t="s">
        <v>61</v>
      </c>
      <c r="E1854" t="s">
        <v>64</v>
      </c>
      <c r="F1854" t="s">
        <v>33</v>
      </c>
      <c r="G1854">
        <v>8.3333333333333301E-2</v>
      </c>
      <c r="H1854">
        <v>6.4500000000000099E-2</v>
      </c>
      <c r="I1854">
        <v>0</v>
      </c>
      <c r="J1854">
        <v>0</v>
      </c>
      <c r="K1854" s="1">
        <v>-6.9388939039072299E-18</v>
      </c>
      <c r="L1854" s="1">
        <v>-2.31296463463574E-18</v>
      </c>
      <c r="S1854" t="s">
        <v>173</v>
      </c>
      <c r="T1854" t="s">
        <v>61</v>
      </c>
      <c r="U1854" t="s">
        <v>41</v>
      </c>
      <c r="V1854" t="s">
        <v>36</v>
      </c>
      <c r="W1854" t="s">
        <v>37</v>
      </c>
      <c r="X1854">
        <v>863</v>
      </c>
      <c r="Y1854">
        <v>104</v>
      </c>
      <c r="Z1854">
        <v>745</v>
      </c>
      <c r="AA1854">
        <v>3.4173059139488697E-2</v>
      </c>
      <c r="AB1854">
        <v>-0.86086205510847402</v>
      </c>
      <c r="AC1854">
        <v>1.0176773098587399</v>
      </c>
    </row>
    <row r="1855" spans="1:29" x14ac:dyDescent="0.35">
      <c r="A1855" t="s">
        <v>172</v>
      </c>
      <c r="B1855">
        <v>6</v>
      </c>
      <c r="C1855" t="s">
        <v>43</v>
      </c>
      <c r="D1855" t="s">
        <v>61</v>
      </c>
      <c r="E1855" t="s">
        <v>64</v>
      </c>
      <c r="F1855" t="s">
        <v>33</v>
      </c>
      <c r="G1855">
        <v>1.8333333333333299</v>
      </c>
      <c r="H1855">
        <v>7.6708333333333698</v>
      </c>
      <c r="I1855">
        <v>1.8333333333333299</v>
      </c>
      <c r="J1855">
        <v>7.6708333333333698</v>
      </c>
      <c r="K1855">
        <v>1.75</v>
      </c>
      <c r="L1855">
        <v>7.60633333333337</v>
      </c>
      <c r="S1855" t="s">
        <v>175</v>
      </c>
      <c r="T1855" t="s">
        <v>61</v>
      </c>
      <c r="U1855" t="s">
        <v>41</v>
      </c>
      <c r="V1855" t="s">
        <v>36</v>
      </c>
      <c r="W1855" t="s">
        <v>37</v>
      </c>
      <c r="X1855">
        <v>863</v>
      </c>
      <c r="Y1855">
        <v>104</v>
      </c>
      <c r="Z1855">
        <v>745</v>
      </c>
      <c r="AA1855">
        <v>3.4173059139488697E-2</v>
      </c>
      <c r="AB1855">
        <v>-0.86086205510847402</v>
      </c>
      <c r="AC1855">
        <v>1.0176773098587399</v>
      </c>
    </row>
    <row r="1856" spans="1:29" x14ac:dyDescent="0.35">
      <c r="A1856" t="s">
        <v>172</v>
      </c>
      <c r="B1856">
        <v>6</v>
      </c>
      <c r="C1856" t="s">
        <v>43</v>
      </c>
      <c r="D1856" t="s">
        <v>61</v>
      </c>
      <c r="E1856" t="s">
        <v>64</v>
      </c>
      <c r="F1856" t="s">
        <v>33</v>
      </c>
      <c r="G1856">
        <v>0.66666666666666696</v>
      </c>
      <c r="H1856">
        <v>8.26000000000003</v>
      </c>
      <c r="I1856">
        <v>0.66666666666666696</v>
      </c>
      <c r="J1856">
        <v>8.26000000000003</v>
      </c>
      <c r="K1856">
        <v>0.58333333333333304</v>
      </c>
      <c r="L1856">
        <v>8.1955000000000293</v>
      </c>
      <c r="S1856" t="s">
        <v>176</v>
      </c>
      <c r="T1856" t="s">
        <v>61</v>
      </c>
      <c r="U1856" t="s">
        <v>41</v>
      </c>
      <c r="V1856" t="s">
        <v>36</v>
      </c>
      <c r="W1856" t="s">
        <v>37</v>
      </c>
      <c r="X1856">
        <v>863</v>
      </c>
      <c r="Y1856">
        <v>104</v>
      </c>
      <c r="Z1856">
        <v>745</v>
      </c>
      <c r="AA1856">
        <v>3.4173059139488697E-2</v>
      </c>
      <c r="AB1856">
        <v>-0.86086205510847402</v>
      </c>
      <c r="AC1856">
        <v>1.0176773098587399</v>
      </c>
    </row>
    <row r="1857" spans="1:29" x14ac:dyDescent="0.35">
      <c r="A1857" t="s">
        <v>172</v>
      </c>
      <c r="B1857">
        <v>6</v>
      </c>
      <c r="C1857" t="s">
        <v>43</v>
      </c>
      <c r="D1857" t="s">
        <v>61</v>
      </c>
      <c r="E1857" t="s">
        <v>64</v>
      </c>
      <c r="F1857" t="s">
        <v>33</v>
      </c>
      <c r="G1857">
        <v>1.6666666666666701</v>
      </c>
      <c r="H1857">
        <v>3.52299999999989</v>
      </c>
      <c r="I1857">
        <v>1.5</v>
      </c>
      <c r="J1857">
        <v>3.39399999999989</v>
      </c>
      <c r="K1857">
        <v>1.5833333333333299</v>
      </c>
      <c r="L1857">
        <v>3.4584999999998902</v>
      </c>
      <c r="S1857" t="s">
        <v>178</v>
      </c>
      <c r="T1857" t="s">
        <v>61</v>
      </c>
      <c r="U1857" t="s">
        <v>41</v>
      </c>
      <c r="V1857" t="s">
        <v>36</v>
      </c>
      <c r="W1857" t="s">
        <v>37</v>
      </c>
      <c r="X1857">
        <v>863</v>
      </c>
      <c r="Y1857">
        <v>104</v>
      </c>
      <c r="Z1857">
        <v>745</v>
      </c>
      <c r="AA1857">
        <v>3.4173059139488697E-2</v>
      </c>
      <c r="AB1857">
        <v>-0.86086205510847402</v>
      </c>
      <c r="AC1857">
        <v>1.0176773098587399</v>
      </c>
    </row>
    <row r="1858" spans="1:29" x14ac:dyDescent="0.35">
      <c r="A1858" t="s">
        <v>172</v>
      </c>
      <c r="B1858">
        <v>6</v>
      </c>
      <c r="C1858" t="s">
        <v>43</v>
      </c>
      <c r="D1858" t="s">
        <v>61</v>
      </c>
      <c r="E1858" t="s">
        <v>64</v>
      </c>
      <c r="F1858" t="s">
        <v>33</v>
      </c>
      <c r="G1858">
        <v>0.83333333333333304</v>
      </c>
      <c r="H1858">
        <v>1.57049999999999</v>
      </c>
      <c r="I1858">
        <v>0.66666666666666696</v>
      </c>
      <c r="J1858">
        <v>1.44149999999999</v>
      </c>
      <c r="K1858">
        <v>0.75</v>
      </c>
      <c r="L1858">
        <v>1.50599999999999</v>
      </c>
      <c r="S1858" t="s">
        <v>179</v>
      </c>
      <c r="T1858" t="s">
        <v>61</v>
      </c>
      <c r="U1858" t="s">
        <v>41</v>
      </c>
      <c r="V1858" t="s">
        <v>36</v>
      </c>
      <c r="W1858" t="s">
        <v>37</v>
      </c>
      <c r="X1858">
        <v>863</v>
      </c>
      <c r="Y1858">
        <v>104</v>
      </c>
      <c r="Z1858">
        <v>745</v>
      </c>
      <c r="AA1858">
        <v>3.4173059139488697E-2</v>
      </c>
      <c r="AB1858">
        <v>-0.86086205510847402</v>
      </c>
      <c r="AC1858">
        <v>1.0176773098587399</v>
      </c>
    </row>
    <row r="1859" spans="1:29" x14ac:dyDescent="0.35">
      <c r="A1859" t="s">
        <v>172</v>
      </c>
      <c r="B1859">
        <v>6</v>
      </c>
      <c r="C1859" t="s">
        <v>30</v>
      </c>
      <c r="D1859" t="s">
        <v>61</v>
      </c>
      <c r="E1859" t="s">
        <v>65</v>
      </c>
      <c r="F1859" t="s">
        <v>47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S1859" t="s">
        <v>173</v>
      </c>
      <c r="T1859" t="s">
        <v>61</v>
      </c>
      <c r="U1859" t="s">
        <v>35</v>
      </c>
      <c r="V1859" t="s">
        <v>36</v>
      </c>
      <c r="W1859" t="s">
        <v>37</v>
      </c>
      <c r="X1859">
        <v>306</v>
      </c>
      <c r="Y1859">
        <v>109</v>
      </c>
      <c r="Z1859">
        <v>270</v>
      </c>
      <c r="AA1859">
        <v>-1.19199398140619</v>
      </c>
      <c r="AB1859">
        <v>-1.25383276814289</v>
      </c>
      <c r="AC1859">
        <v>1.36575016153641</v>
      </c>
    </row>
    <row r="1860" spans="1:29" x14ac:dyDescent="0.35">
      <c r="A1860" t="s">
        <v>172</v>
      </c>
      <c r="B1860">
        <v>6</v>
      </c>
      <c r="C1860" t="s">
        <v>30</v>
      </c>
      <c r="D1860" t="s">
        <v>61</v>
      </c>
      <c r="E1860" t="s">
        <v>65</v>
      </c>
      <c r="F1860" t="s">
        <v>47</v>
      </c>
      <c r="G1860">
        <v>2.1666666666666701</v>
      </c>
      <c r="H1860">
        <v>6.6048333333332696</v>
      </c>
      <c r="I1860">
        <v>2.1666666666666701</v>
      </c>
      <c r="J1860">
        <v>6.6048333333332696</v>
      </c>
      <c r="K1860">
        <v>2.1666666666666701</v>
      </c>
      <c r="L1860">
        <v>6.6048333333332696</v>
      </c>
      <c r="S1860" t="s">
        <v>175</v>
      </c>
      <c r="T1860" t="s">
        <v>61</v>
      </c>
      <c r="U1860" t="s">
        <v>35</v>
      </c>
      <c r="V1860" t="s">
        <v>36</v>
      </c>
      <c r="W1860" t="s">
        <v>37</v>
      </c>
      <c r="X1860">
        <v>306</v>
      </c>
      <c r="Y1860">
        <v>109</v>
      </c>
      <c r="Z1860">
        <v>270</v>
      </c>
      <c r="AA1860">
        <v>-1.19199398140619</v>
      </c>
      <c r="AB1860">
        <v>-1.25383276814289</v>
      </c>
      <c r="AC1860">
        <v>1.36575016153641</v>
      </c>
    </row>
    <row r="1861" spans="1:29" x14ac:dyDescent="0.35">
      <c r="A1861" t="s">
        <v>172</v>
      </c>
      <c r="B1861">
        <v>6</v>
      </c>
      <c r="C1861" t="s">
        <v>30</v>
      </c>
      <c r="D1861" t="s">
        <v>61</v>
      </c>
      <c r="E1861" t="s">
        <v>65</v>
      </c>
      <c r="F1861" t="s">
        <v>47</v>
      </c>
      <c r="G1861">
        <v>2.1666666666666701</v>
      </c>
      <c r="H1861">
        <v>8.7924999999998903</v>
      </c>
      <c r="I1861">
        <v>2.1666666666666701</v>
      </c>
      <c r="J1861">
        <v>8.7924999999998903</v>
      </c>
      <c r="K1861">
        <v>2.1666666666666701</v>
      </c>
      <c r="L1861">
        <v>8.7924999999998903</v>
      </c>
      <c r="S1861" t="s">
        <v>176</v>
      </c>
      <c r="T1861" t="s">
        <v>61</v>
      </c>
      <c r="U1861" t="s">
        <v>35</v>
      </c>
      <c r="V1861" t="s">
        <v>36</v>
      </c>
      <c r="W1861" t="s">
        <v>37</v>
      </c>
      <c r="X1861">
        <v>306</v>
      </c>
      <c r="Y1861">
        <v>109</v>
      </c>
      <c r="Z1861">
        <v>270</v>
      </c>
      <c r="AA1861">
        <v>-1.19199398140619</v>
      </c>
      <c r="AB1861">
        <v>-1.25383276814289</v>
      </c>
      <c r="AC1861">
        <v>1.36575016153641</v>
      </c>
    </row>
    <row r="1862" spans="1:29" x14ac:dyDescent="0.35">
      <c r="A1862" t="s">
        <v>172</v>
      </c>
      <c r="B1862">
        <v>6</v>
      </c>
      <c r="C1862" t="s">
        <v>30</v>
      </c>
      <c r="D1862" t="s">
        <v>61</v>
      </c>
      <c r="E1862" t="s">
        <v>65</v>
      </c>
      <c r="F1862" t="s">
        <v>47</v>
      </c>
      <c r="G1862">
        <v>0.66666666666666696</v>
      </c>
      <c r="H1862">
        <v>0.41666666666662899</v>
      </c>
      <c r="I1862">
        <v>0.66666666666666696</v>
      </c>
      <c r="J1862">
        <v>0.41666666666662899</v>
      </c>
      <c r="K1862">
        <v>0.66666666666666696</v>
      </c>
      <c r="L1862">
        <v>0.41666666666662899</v>
      </c>
      <c r="S1862" t="s">
        <v>178</v>
      </c>
      <c r="T1862" t="s">
        <v>61</v>
      </c>
      <c r="U1862" t="s">
        <v>35</v>
      </c>
      <c r="V1862" t="s">
        <v>36</v>
      </c>
      <c r="W1862" t="s">
        <v>37</v>
      </c>
      <c r="X1862">
        <v>306</v>
      </c>
      <c r="Y1862">
        <v>109</v>
      </c>
      <c r="Z1862">
        <v>270</v>
      </c>
      <c r="AA1862">
        <v>-1.19199398140619</v>
      </c>
      <c r="AB1862">
        <v>-1.25383276814289</v>
      </c>
      <c r="AC1862">
        <v>1.36575016153641</v>
      </c>
    </row>
    <row r="1863" spans="1:29" x14ac:dyDescent="0.35">
      <c r="A1863" t="s">
        <v>172</v>
      </c>
      <c r="B1863">
        <v>6</v>
      </c>
      <c r="C1863" t="s">
        <v>30</v>
      </c>
      <c r="D1863" t="s">
        <v>61</v>
      </c>
      <c r="E1863" t="s">
        <v>65</v>
      </c>
      <c r="F1863" t="s">
        <v>47</v>
      </c>
      <c r="G1863">
        <v>0.33333333333333298</v>
      </c>
      <c r="H1863">
        <v>2.53650000000001</v>
      </c>
      <c r="I1863">
        <v>0.33333333333333298</v>
      </c>
      <c r="J1863">
        <v>2.53650000000001</v>
      </c>
      <c r="K1863">
        <v>0.33333333333333298</v>
      </c>
      <c r="L1863">
        <v>2.53650000000001</v>
      </c>
      <c r="S1863" t="s">
        <v>179</v>
      </c>
      <c r="T1863" t="s">
        <v>61</v>
      </c>
      <c r="U1863" t="s">
        <v>35</v>
      </c>
      <c r="V1863" t="s">
        <v>36</v>
      </c>
      <c r="W1863" t="s">
        <v>37</v>
      </c>
      <c r="X1863">
        <v>306</v>
      </c>
      <c r="Y1863">
        <v>109</v>
      </c>
      <c r="Z1863">
        <v>270</v>
      </c>
      <c r="AA1863">
        <v>-1.19199398140619</v>
      </c>
      <c r="AB1863">
        <v>-1.25383276814289</v>
      </c>
      <c r="AC1863">
        <v>1.36575016153641</v>
      </c>
    </row>
    <row r="1864" spans="1:29" x14ac:dyDescent="0.35">
      <c r="A1864" t="s">
        <v>172</v>
      </c>
      <c r="B1864">
        <v>6</v>
      </c>
      <c r="C1864" t="s">
        <v>30</v>
      </c>
      <c r="D1864" t="s">
        <v>61</v>
      </c>
      <c r="E1864" t="s">
        <v>66</v>
      </c>
      <c r="F1864" t="s">
        <v>40</v>
      </c>
      <c r="G1864">
        <v>0</v>
      </c>
      <c r="H1864">
        <v>0.49391666666667799</v>
      </c>
      <c r="I1864">
        <v>0</v>
      </c>
      <c r="J1864">
        <v>0</v>
      </c>
      <c r="K1864">
        <v>0</v>
      </c>
      <c r="L1864" s="1">
        <v>6.4763009769800802E-17</v>
      </c>
      <c r="S1864" t="s">
        <v>173</v>
      </c>
      <c r="T1864" t="s">
        <v>61</v>
      </c>
      <c r="U1864" t="s">
        <v>35</v>
      </c>
      <c r="V1864" t="s">
        <v>36</v>
      </c>
      <c r="W1864" t="s">
        <v>45</v>
      </c>
      <c r="X1864">
        <v>741</v>
      </c>
      <c r="Y1864">
        <v>63</v>
      </c>
      <c r="Z1864">
        <v>510</v>
      </c>
      <c r="AA1864">
        <v>0.41518891487181803</v>
      </c>
      <c r="AB1864">
        <v>1.5317328755672301E-2</v>
      </c>
      <c r="AC1864">
        <v>0.10294599207560901</v>
      </c>
    </row>
    <row r="1865" spans="1:29" x14ac:dyDescent="0.35">
      <c r="A1865" t="s">
        <v>172</v>
      </c>
      <c r="B1865">
        <v>6</v>
      </c>
      <c r="C1865" t="s">
        <v>30</v>
      </c>
      <c r="D1865" t="s">
        <v>61</v>
      </c>
      <c r="E1865" t="s">
        <v>66</v>
      </c>
      <c r="F1865" t="s">
        <v>40</v>
      </c>
      <c r="G1865">
        <v>2.6666666666666701</v>
      </c>
      <c r="H1865">
        <v>6.5888333333332598</v>
      </c>
      <c r="I1865">
        <v>2.6666666666666701</v>
      </c>
      <c r="J1865">
        <v>5.6009999999998996</v>
      </c>
      <c r="K1865">
        <v>2.6666666666666701</v>
      </c>
      <c r="L1865">
        <v>6.0949166666665802</v>
      </c>
      <c r="S1865" t="s">
        <v>175</v>
      </c>
      <c r="T1865" t="s">
        <v>61</v>
      </c>
      <c r="U1865" t="s">
        <v>35</v>
      </c>
      <c r="V1865" t="s">
        <v>36</v>
      </c>
      <c r="W1865" t="s">
        <v>45</v>
      </c>
      <c r="X1865">
        <v>741</v>
      </c>
      <c r="Y1865">
        <v>63</v>
      </c>
      <c r="Z1865">
        <v>510</v>
      </c>
      <c r="AA1865">
        <v>0.41518891487181803</v>
      </c>
      <c r="AB1865">
        <v>1.5317328755672301E-2</v>
      </c>
      <c r="AC1865">
        <v>0.10294599207560901</v>
      </c>
    </row>
    <row r="1866" spans="1:29" x14ac:dyDescent="0.35">
      <c r="A1866" t="s">
        <v>172</v>
      </c>
      <c r="B1866">
        <v>6</v>
      </c>
      <c r="C1866" t="s">
        <v>30</v>
      </c>
      <c r="D1866" t="s">
        <v>61</v>
      </c>
      <c r="E1866" t="s">
        <v>66</v>
      </c>
      <c r="F1866" t="s">
        <v>40</v>
      </c>
      <c r="G1866">
        <v>3</v>
      </c>
      <c r="H1866">
        <v>7.8634999999998998</v>
      </c>
      <c r="I1866">
        <v>3</v>
      </c>
      <c r="J1866">
        <v>6.8756666666665502</v>
      </c>
      <c r="K1866">
        <v>3</v>
      </c>
      <c r="L1866">
        <v>7.3695833333332299</v>
      </c>
      <c r="S1866" t="s">
        <v>176</v>
      </c>
      <c r="T1866" t="s">
        <v>61</v>
      </c>
      <c r="U1866" t="s">
        <v>35</v>
      </c>
      <c r="V1866" t="s">
        <v>36</v>
      </c>
      <c r="W1866" t="s">
        <v>45</v>
      </c>
      <c r="X1866">
        <v>741</v>
      </c>
      <c r="Y1866">
        <v>63</v>
      </c>
      <c r="Z1866">
        <v>510</v>
      </c>
      <c r="AA1866">
        <v>0.41518891487181803</v>
      </c>
      <c r="AB1866">
        <v>1.5317328755672301E-2</v>
      </c>
      <c r="AC1866">
        <v>0.10294599207560901</v>
      </c>
    </row>
    <row r="1867" spans="1:29" x14ac:dyDescent="0.35">
      <c r="A1867" t="s">
        <v>172</v>
      </c>
      <c r="B1867">
        <v>6</v>
      </c>
      <c r="C1867" t="s">
        <v>30</v>
      </c>
      <c r="D1867" t="s">
        <v>61</v>
      </c>
      <c r="E1867" t="s">
        <v>66</v>
      </c>
      <c r="F1867" t="s">
        <v>40</v>
      </c>
      <c r="G1867">
        <v>2.8333333333333299</v>
      </c>
      <c r="H1867">
        <v>7.5363333333333102</v>
      </c>
      <c r="I1867">
        <v>2.8333333333333299</v>
      </c>
      <c r="J1867">
        <v>7.5363333333333102</v>
      </c>
      <c r="K1867">
        <v>2.8333333333333299</v>
      </c>
      <c r="L1867">
        <v>7.0424166666666297</v>
      </c>
      <c r="S1867" t="s">
        <v>178</v>
      </c>
      <c r="T1867" t="s">
        <v>61</v>
      </c>
      <c r="U1867" t="s">
        <v>35</v>
      </c>
      <c r="V1867" t="s">
        <v>36</v>
      </c>
      <c r="W1867" t="s">
        <v>45</v>
      </c>
      <c r="X1867">
        <v>741</v>
      </c>
      <c r="Y1867">
        <v>63</v>
      </c>
      <c r="Z1867">
        <v>510</v>
      </c>
      <c r="AA1867">
        <v>0.41518891487181803</v>
      </c>
      <c r="AB1867">
        <v>1.5317328755672301E-2</v>
      </c>
      <c r="AC1867">
        <v>0.10294599207560901</v>
      </c>
    </row>
    <row r="1868" spans="1:29" x14ac:dyDescent="0.35">
      <c r="A1868" t="s">
        <v>172</v>
      </c>
      <c r="B1868">
        <v>6</v>
      </c>
      <c r="C1868" t="s">
        <v>30</v>
      </c>
      <c r="D1868" t="s">
        <v>61</v>
      </c>
      <c r="E1868" t="s">
        <v>66</v>
      </c>
      <c r="F1868" t="s">
        <v>40</v>
      </c>
      <c r="G1868">
        <v>1.8333333333333299</v>
      </c>
      <c r="H1868">
        <v>1.8696666666666799</v>
      </c>
      <c r="I1868">
        <v>1.8333333333333299</v>
      </c>
      <c r="J1868">
        <v>1.8696666666666799</v>
      </c>
      <c r="K1868">
        <v>1.8333333333333299</v>
      </c>
      <c r="L1868">
        <v>1.37575</v>
      </c>
      <c r="S1868" t="s">
        <v>179</v>
      </c>
      <c r="T1868" t="s">
        <v>61</v>
      </c>
      <c r="U1868" t="s">
        <v>35</v>
      </c>
      <c r="V1868" t="s">
        <v>36</v>
      </c>
      <c r="W1868" t="s">
        <v>45</v>
      </c>
      <c r="X1868">
        <v>741</v>
      </c>
      <c r="Y1868">
        <v>63</v>
      </c>
      <c r="Z1868">
        <v>510</v>
      </c>
      <c r="AA1868">
        <v>0.41518891487181803</v>
      </c>
      <c r="AB1868">
        <v>1.5317328755672301E-2</v>
      </c>
      <c r="AC1868">
        <v>0.10294599207560901</v>
      </c>
    </row>
    <row r="1869" spans="1:29" x14ac:dyDescent="0.35">
      <c r="A1869" t="s">
        <v>172</v>
      </c>
      <c r="B1869">
        <v>6</v>
      </c>
      <c r="C1869" t="s">
        <v>55</v>
      </c>
      <c r="D1869" t="s">
        <v>61</v>
      </c>
      <c r="E1869" t="s">
        <v>67</v>
      </c>
      <c r="F1869" t="s">
        <v>33</v>
      </c>
      <c r="G1869">
        <v>0.66666666666666696</v>
      </c>
      <c r="H1869">
        <v>2.6196666666666402</v>
      </c>
      <c r="I1869">
        <v>0</v>
      </c>
      <c r="J1869">
        <v>0</v>
      </c>
      <c r="K1869" s="1">
        <v>6.4763009769800802E-17</v>
      </c>
      <c r="L1869" s="1">
        <v>-1.8503717077085899E-16</v>
      </c>
      <c r="S1869" t="s">
        <v>173</v>
      </c>
      <c r="T1869" t="s">
        <v>61</v>
      </c>
      <c r="U1869" t="s">
        <v>35</v>
      </c>
      <c r="V1869" t="s">
        <v>42</v>
      </c>
      <c r="W1869" t="s">
        <v>45</v>
      </c>
      <c r="X1869">
        <v>751</v>
      </c>
      <c r="Y1869">
        <v>27</v>
      </c>
      <c r="Z1869">
        <v>395</v>
      </c>
      <c r="AA1869">
        <v>-0.35491955626139299</v>
      </c>
      <c r="AB1869">
        <v>4.4493193052191002E-2</v>
      </c>
      <c r="AC1869">
        <v>-0.88533553185023595</v>
      </c>
    </row>
    <row r="1870" spans="1:29" x14ac:dyDescent="0.35">
      <c r="A1870" t="s">
        <v>172</v>
      </c>
      <c r="B1870">
        <v>6</v>
      </c>
      <c r="C1870" t="s">
        <v>55</v>
      </c>
      <c r="D1870" t="s">
        <v>61</v>
      </c>
      <c r="E1870" t="s">
        <v>67</v>
      </c>
      <c r="F1870" t="s">
        <v>33</v>
      </c>
      <c r="G1870">
        <v>0.83333333333333304</v>
      </c>
      <c r="H1870">
        <v>7.7361666666666604</v>
      </c>
      <c r="I1870">
        <v>0.5</v>
      </c>
      <c r="J1870">
        <v>6.07983333333339</v>
      </c>
      <c r="K1870">
        <v>0.16666666666666699</v>
      </c>
      <c r="L1870">
        <v>5.1165000000000296</v>
      </c>
      <c r="S1870" t="s">
        <v>175</v>
      </c>
      <c r="T1870" t="s">
        <v>61</v>
      </c>
      <c r="U1870" t="s">
        <v>35</v>
      </c>
      <c r="V1870" t="s">
        <v>42</v>
      </c>
      <c r="W1870" t="s">
        <v>45</v>
      </c>
      <c r="X1870">
        <v>751</v>
      </c>
      <c r="Y1870">
        <v>27</v>
      </c>
      <c r="Z1870">
        <v>395</v>
      </c>
      <c r="AA1870">
        <v>-0.35491955626139299</v>
      </c>
      <c r="AB1870">
        <v>4.4493193052191002E-2</v>
      </c>
      <c r="AC1870">
        <v>-0.88533553185023595</v>
      </c>
    </row>
    <row r="1871" spans="1:29" x14ac:dyDescent="0.35">
      <c r="A1871" t="s">
        <v>172</v>
      </c>
      <c r="B1871">
        <v>6</v>
      </c>
      <c r="C1871" t="s">
        <v>55</v>
      </c>
      <c r="D1871" t="s">
        <v>61</v>
      </c>
      <c r="E1871" t="s">
        <v>67</v>
      </c>
      <c r="F1871" t="s">
        <v>33</v>
      </c>
      <c r="G1871">
        <v>4.8333333333333304</v>
      </c>
      <c r="H1871">
        <v>8.3848333333334892</v>
      </c>
      <c r="I1871">
        <v>4.5</v>
      </c>
      <c r="J1871">
        <v>6.72850000000021</v>
      </c>
      <c r="K1871">
        <v>4.1666666666666696</v>
      </c>
      <c r="L1871">
        <v>5.7651666666668504</v>
      </c>
      <c r="S1871" t="s">
        <v>176</v>
      </c>
      <c r="T1871" t="s">
        <v>61</v>
      </c>
      <c r="U1871" t="s">
        <v>35</v>
      </c>
      <c r="V1871" t="s">
        <v>42</v>
      </c>
      <c r="W1871" t="s">
        <v>45</v>
      </c>
      <c r="X1871">
        <v>751</v>
      </c>
      <c r="Y1871">
        <v>27</v>
      </c>
      <c r="Z1871">
        <v>395</v>
      </c>
      <c r="AA1871">
        <v>-0.35491955626139299</v>
      </c>
      <c r="AB1871">
        <v>4.4493193052191002E-2</v>
      </c>
      <c r="AC1871">
        <v>-0.88533553185023595</v>
      </c>
    </row>
    <row r="1872" spans="1:29" x14ac:dyDescent="0.35">
      <c r="A1872" t="s">
        <v>172</v>
      </c>
      <c r="B1872">
        <v>6</v>
      </c>
      <c r="C1872" t="s">
        <v>55</v>
      </c>
      <c r="D1872" t="s">
        <v>61</v>
      </c>
      <c r="E1872" t="s">
        <v>67</v>
      </c>
      <c r="F1872" t="s">
        <v>33</v>
      </c>
      <c r="G1872">
        <v>1.5</v>
      </c>
      <c r="H1872">
        <v>7.12300000000005</v>
      </c>
      <c r="I1872">
        <v>0.5</v>
      </c>
      <c r="J1872">
        <v>3.5400000000000502</v>
      </c>
      <c r="K1872">
        <v>0.83333333333333304</v>
      </c>
      <c r="L1872">
        <v>4.5033333333334102</v>
      </c>
      <c r="S1872" t="s">
        <v>178</v>
      </c>
      <c r="T1872" t="s">
        <v>61</v>
      </c>
      <c r="U1872" t="s">
        <v>35</v>
      </c>
      <c r="V1872" t="s">
        <v>42</v>
      </c>
      <c r="W1872" t="s">
        <v>45</v>
      </c>
      <c r="X1872">
        <v>751</v>
      </c>
      <c r="Y1872">
        <v>27</v>
      </c>
      <c r="Z1872">
        <v>395</v>
      </c>
      <c r="AA1872">
        <v>-0.35491955626139299</v>
      </c>
      <c r="AB1872">
        <v>4.4493193052191002E-2</v>
      </c>
      <c r="AC1872">
        <v>-0.88533553185023595</v>
      </c>
    </row>
    <row r="1873" spans="1:29" x14ac:dyDescent="0.35">
      <c r="A1873" t="s">
        <v>172</v>
      </c>
      <c r="B1873">
        <v>6</v>
      </c>
      <c r="C1873" t="s">
        <v>55</v>
      </c>
      <c r="D1873" t="s">
        <v>61</v>
      </c>
      <c r="E1873" t="s">
        <v>67</v>
      </c>
      <c r="F1873" t="s">
        <v>33</v>
      </c>
      <c r="G1873">
        <v>1</v>
      </c>
      <c r="H1873">
        <v>2.3178333333333199</v>
      </c>
      <c r="I1873">
        <v>0</v>
      </c>
      <c r="J1873">
        <v>-1.2651666666666801</v>
      </c>
      <c r="K1873">
        <v>0.33333333333333298</v>
      </c>
      <c r="L1873">
        <v>-0.30183333333331602</v>
      </c>
      <c r="S1873" t="s">
        <v>179</v>
      </c>
      <c r="T1873" t="s">
        <v>61</v>
      </c>
      <c r="U1873" t="s">
        <v>35</v>
      </c>
      <c r="V1873" t="s">
        <v>42</v>
      </c>
      <c r="W1873" t="s">
        <v>45</v>
      </c>
      <c r="X1873">
        <v>751</v>
      </c>
      <c r="Y1873">
        <v>27</v>
      </c>
      <c r="Z1873">
        <v>395</v>
      </c>
      <c r="AA1873">
        <v>-0.35491955626139299</v>
      </c>
      <c r="AB1873">
        <v>4.4493193052191002E-2</v>
      </c>
      <c r="AC1873">
        <v>-0.88533553185023595</v>
      </c>
    </row>
    <row r="1874" spans="1:29" x14ac:dyDescent="0.35">
      <c r="A1874" t="s">
        <v>172</v>
      </c>
      <c r="B1874">
        <v>6</v>
      </c>
      <c r="C1874" t="s">
        <v>55</v>
      </c>
      <c r="D1874" t="s">
        <v>61</v>
      </c>
      <c r="E1874" t="s">
        <v>68</v>
      </c>
      <c r="F1874" t="s">
        <v>47</v>
      </c>
      <c r="G1874">
        <v>0.33333333333333298</v>
      </c>
      <c r="H1874">
        <v>8.5416666666657703E-2</v>
      </c>
      <c r="I1874">
        <v>0</v>
      </c>
      <c r="J1874">
        <v>0</v>
      </c>
      <c r="K1874" s="1">
        <v>2.7755575615628901E-17</v>
      </c>
      <c r="L1874" s="1">
        <v>2.31296463463574E-18</v>
      </c>
      <c r="S1874" t="s">
        <v>173</v>
      </c>
      <c r="T1874" t="s">
        <v>61</v>
      </c>
      <c r="U1874" t="s">
        <v>35</v>
      </c>
      <c r="V1874" t="s">
        <v>42</v>
      </c>
      <c r="W1874" t="s">
        <v>45</v>
      </c>
      <c r="X1874">
        <v>1145</v>
      </c>
      <c r="Y1874">
        <v>38</v>
      </c>
      <c r="Z1874">
        <v>617</v>
      </c>
      <c r="AA1874">
        <v>1.13172462279576</v>
      </c>
      <c r="AB1874">
        <v>1.1940222463350301</v>
      </c>
      <c r="AC1874">
        <v>-0.58336062176178405</v>
      </c>
    </row>
    <row r="1875" spans="1:29" x14ac:dyDescent="0.35">
      <c r="A1875" t="s">
        <v>172</v>
      </c>
      <c r="B1875">
        <v>6</v>
      </c>
      <c r="C1875" t="s">
        <v>55</v>
      </c>
      <c r="D1875" t="s">
        <v>61</v>
      </c>
      <c r="E1875" t="s">
        <v>68</v>
      </c>
      <c r="F1875" t="s">
        <v>47</v>
      </c>
      <c r="G1875">
        <v>2.3333333333333299</v>
      </c>
      <c r="H1875">
        <v>3.6291666666665501</v>
      </c>
      <c r="I1875">
        <v>1.6666666666666701</v>
      </c>
      <c r="J1875">
        <v>3.45833333333323</v>
      </c>
      <c r="K1875">
        <v>2</v>
      </c>
      <c r="L1875">
        <v>3.54374999999989</v>
      </c>
      <c r="S1875" t="s">
        <v>178</v>
      </c>
      <c r="T1875" t="s">
        <v>61</v>
      </c>
      <c r="U1875" t="s">
        <v>35</v>
      </c>
      <c r="V1875" t="s">
        <v>42</v>
      </c>
      <c r="W1875" t="s">
        <v>45</v>
      </c>
      <c r="X1875">
        <v>1145</v>
      </c>
      <c r="Y1875">
        <v>38</v>
      </c>
      <c r="Z1875">
        <v>617</v>
      </c>
      <c r="AA1875">
        <v>1.13172462279576</v>
      </c>
      <c r="AB1875">
        <v>1.1940222463350301</v>
      </c>
      <c r="AC1875">
        <v>-0.58336062176178405</v>
      </c>
    </row>
    <row r="1876" spans="1:29" x14ac:dyDescent="0.35">
      <c r="A1876" t="s">
        <v>172</v>
      </c>
      <c r="B1876">
        <v>6</v>
      </c>
      <c r="C1876" t="s">
        <v>55</v>
      </c>
      <c r="D1876" t="s">
        <v>61</v>
      </c>
      <c r="E1876" t="s">
        <v>68</v>
      </c>
      <c r="F1876" t="s">
        <v>47</v>
      </c>
      <c r="G1876">
        <v>0.66666666666666696</v>
      </c>
      <c r="H1876">
        <v>1.1130000000000799</v>
      </c>
      <c r="I1876">
        <v>0</v>
      </c>
      <c r="J1876">
        <v>0.94216666666676996</v>
      </c>
      <c r="K1876">
        <v>0.33333333333333298</v>
      </c>
      <c r="L1876">
        <v>1.0275833333334301</v>
      </c>
      <c r="S1876" t="s">
        <v>179</v>
      </c>
      <c r="T1876" t="s">
        <v>61</v>
      </c>
      <c r="U1876" t="s">
        <v>35</v>
      </c>
      <c r="V1876" t="s">
        <v>42</v>
      </c>
      <c r="W1876" t="s">
        <v>45</v>
      </c>
      <c r="X1876">
        <v>1145</v>
      </c>
      <c r="Y1876">
        <v>38</v>
      </c>
      <c r="Z1876">
        <v>617</v>
      </c>
      <c r="AA1876">
        <v>1.13172462279576</v>
      </c>
      <c r="AB1876">
        <v>1.1940222463350301</v>
      </c>
      <c r="AC1876">
        <v>-0.58336062176178405</v>
      </c>
    </row>
    <row r="1877" spans="1:29" x14ac:dyDescent="0.35">
      <c r="A1877" t="s">
        <v>172</v>
      </c>
      <c r="B1877">
        <v>6</v>
      </c>
      <c r="C1877" t="s">
        <v>55</v>
      </c>
      <c r="D1877" t="s">
        <v>61</v>
      </c>
      <c r="E1877" t="s">
        <v>68</v>
      </c>
      <c r="F1877" t="s">
        <v>47</v>
      </c>
      <c r="G1877">
        <v>3.3333333333333299</v>
      </c>
      <c r="H1877">
        <v>6.9768333333332704</v>
      </c>
      <c r="I1877">
        <v>3.3333333333333299</v>
      </c>
      <c r="J1877">
        <v>6.9768333333332704</v>
      </c>
      <c r="K1877">
        <v>3</v>
      </c>
      <c r="L1877">
        <v>6.8914166666666103</v>
      </c>
      <c r="S1877" t="s">
        <v>175</v>
      </c>
      <c r="T1877" t="s">
        <v>61</v>
      </c>
      <c r="U1877" t="s">
        <v>35</v>
      </c>
      <c r="V1877" t="s">
        <v>42</v>
      </c>
      <c r="W1877" t="s">
        <v>45</v>
      </c>
      <c r="X1877">
        <v>1145</v>
      </c>
      <c r="Y1877">
        <v>38</v>
      </c>
      <c r="Z1877">
        <v>617</v>
      </c>
      <c r="AA1877">
        <v>1.13172462279576</v>
      </c>
      <c r="AB1877">
        <v>1.1940222463350301</v>
      </c>
      <c r="AC1877">
        <v>-0.58336062176178405</v>
      </c>
    </row>
    <row r="1878" spans="1:29" x14ac:dyDescent="0.35">
      <c r="A1878" t="s">
        <v>172</v>
      </c>
      <c r="B1878">
        <v>6</v>
      </c>
      <c r="C1878" t="s">
        <v>55</v>
      </c>
      <c r="D1878" t="s">
        <v>61</v>
      </c>
      <c r="E1878" t="s">
        <v>68</v>
      </c>
      <c r="F1878" t="s">
        <v>47</v>
      </c>
      <c r="G1878">
        <v>2.3333333333333299</v>
      </c>
      <c r="H1878">
        <v>7.5376666666665999</v>
      </c>
      <c r="I1878">
        <v>2.3333333333333299</v>
      </c>
      <c r="J1878">
        <v>7.5376666666665999</v>
      </c>
      <c r="K1878">
        <v>2</v>
      </c>
      <c r="L1878">
        <v>7.4522499999999399</v>
      </c>
      <c r="S1878" t="s">
        <v>176</v>
      </c>
      <c r="T1878" t="s">
        <v>61</v>
      </c>
      <c r="U1878" t="s">
        <v>35</v>
      </c>
      <c r="V1878" t="s">
        <v>42</v>
      </c>
      <c r="W1878" t="s">
        <v>45</v>
      </c>
      <c r="X1878">
        <v>1145</v>
      </c>
      <c r="Y1878">
        <v>38</v>
      </c>
      <c r="Z1878">
        <v>617</v>
      </c>
      <c r="AA1878">
        <v>1.13172462279576</v>
      </c>
      <c r="AB1878">
        <v>1.1940222463350301</v>
      </c>
      <c r="AC1878">
        <v>-0.58336062176178405</v>
      </c>
    </row>
    <row r="1879" spans="1:29" x14ac:dyDescent="0.35">
      <c r="A1879" t="s">
        <v>172</v>
      </c>
      <c r="B1879">
        <v>6</v>
      </c>
      <c r="C1879" t="s">
        <v>43</v>
      </c>
      <c r="D1879" t="s">
        <v>61</v>
      </c>
      <c r="E1879" t="s">
        <v>69</v>
      </c>
      <c r="F1879" t="s">
        <v>50</v>
      </c>
      <c r="G1879">
        <v>0.58333333333333304</v>
      </c>
      <c r="H1879">
        <v>1.3276666666666399</v>
      </c>
      <c r="I1879">
        <v>0</v>
      </c>
      <c r="J1879">
        <v>0</v>
      </c>
      <c r="K1879" s="1">
        <v>-5.5511151231257802E-17</v>
      </c>
      <c r="L1879" s="1">
        <v>-5.5511151231257802E-17</v>
      </c>
      <c r="S1879" t="s">
        <v>173</v>
      </c>
      <c r="T1879" t="s">
        <v>61</v>
      </c>
      <c r="U1879" t="s">
        <v>41</v>
      </c>
      <c r="V1879" t="s">
        <v>36</v>
      </c>
      <c r="W1879" t="s">
        <v>45</v>
      </c>
      <c r="X1879">
        <v>893</v>
      </c>
      <c r="Y1879">
        <v>75</v>
      </c>
      <c r="Z1879">
        <v>663</v>
      </c>
      <c r="AA1879">
        <v>-1.0166485093997999</v>
      </c>
      <c r="AB1879">
        <v>-0.23604282156200099</v>
      </c>
      <c r="AC1879">
        <v>-3.6345618209240697E-2</v>
      </c>
    </row>
    <row r="1880" spans="1:29" x14ac:dyDescent="0.35">
      <c r="A1880" t="s">
        <v>172</v>
      </c>
      <c r="B1880">
        <v>6</v>
      </c>
      <c r="C1880" t="s">
        <v>43</v>
      </c>
      <c r="D1880" t="s">
        <v>61</v>
      </c>
      <c r="E1880" t="s">
        <v>69</v>
      </c>
      <c r="F1880" t="s">
        <v>50</v>
      </c>
      <c r="G1880">
        <v>2.1666666666666701</v>
      </c>
      <c r="H1880">
        <v>2.2388333333333001</v>
      </c>
      <c r="I1880">
        <v>1.3333333333333299</v>
      </c>
      <c r="J1880">
        <v>-7.2999999999988602E-2</v>
      </c>
      <c r="K1880">
        <v>1.5833333333333299</v>
      </c>
      <c r="L1880">
        <v>0.91116666666666402</v>
      </c>
      <c r="S1880" t="s">
        <v>178</v>
      </c>
      <c r="T1880" t="s">
        <v>61</v>
      </c>
      <c r="U1880" t="s">
        <v>41</v>
      </c>
      <c r="V1880" t="s">
        <v>36</v>
      </c>
      <c r="W1880" t="s">
        <v>45</v>
      </c>
      <c r="X1880">
        <v>893</v>
      </c>
      <c r="Y1880">
        <v>75</v>
      </c>
      <c r="Z1880">
        <v>663</v>
      </c>
      <c r="AA1880">
        <v>-1.0166485093997999</v>
      </c>
      <c r="AB1880">
        <v>-0.23604282156200099</v>
      </c>
      <c r="AC1880">
        <v>-3.6345618209240697E-2</v>
      </c>
    </row>
    <row r="1881" spans="1:29" x14ac:dyDescent="0.35">
      <c r="A1881" t="s">
        <v>172</v>
      </c>
      <c r="B1881">
        <v>6</v>
      </c>
      <c r="C1881" t="s">
        <v>43</v>
      </c>
      <c r="D1881" t="s">
        <v>61</v>
      </c>
      <c r="E1881" t="s">
        <v>69</v>
      </c>
      <c r="F1881" t="s">
        <v>50</v>
      </c>
      <c r="G1881">
        <v>0.33333333333333298</v>
      </c>
      <c r="H1881">
        <v>0.21366666666666401</v>
      </c>
      <c r="I1881">
        <v>-0.5</v>
      </c>
      <c r="J1881">
        <v>-2.0981666666666299</v>
      </c>
      <c r="K1881">
        <v>-0.25</v>
      </c>
      <c r="L1881">
        <v>-1.1139999999999799</v>
      </c>
      <c r="S1881" t="s">
        <v>179</v>
      </c>
      <c r="T1881" t="s">
        <v>61</v>
      </c>
      <c r="U1881" t="s">
        <v>41</v>
      </c>
      <c r="V1881" t="s">
        <v>36</v>
      </c>
      <c r="W1881" t="s">
        <v>45</v>
      </c>
      <c r="X1881">
        <v>893</v>
      </c>
      <c r="Y1881">
        <v>75</v>
      </c>
      <c r="Z1881">
        <v>663</v>
      </c>
      <c r="AA1881">
        <v>-1.0166485093997999</v>
      </c>
      <c r="AB1881">
        <v>-0.23604282156200099</v>
      </c>
      <c r="AC1881">
        <v>-3.6345618209240697E-2</v>
      </c>
    </row>
    <row r="1882" spans="1:29" x14ac:dyDescent="0.35">
      <c r="A1882" t="s">
        <v>172</v>
      </c>
      <c r="B1882">
        <v>6</v>
      </c>
      <c r="C1882" t="s">
        <v>43</v>
      </c>
      <c r="D1882" t="s">
        <v>61</v>
      </c>
      <c r="E1882" t="s">
        <v>69</v>
      </c>
      <c r="F1882" t="s">
        <v>50</v>
      </c>
      <c r="G1882">
        <v>2</v>
      </c>
      <c r="H1882">
        <v>8.3971666666666902</v>
      </c>
      <c r="I1882">
        <v>1.6666666666666701</v>
      </c>
      <c r="J1882">
        <v>8.0536666666667092</v>
      </c>
      <c r="K1882">
        <v>1.4166666666666701</v>
      </c>
      <c r="L1882">
        <v>7.0695000000000503</v>
      </c>
      <c r="S1882" t="s">
        <v>175</v>
      </c>
      <c r="T1882" t="s">
        <v>61</v>
      </c>
      <c r="U1882" t="s">
        <v>41</v>
      </c>
      <c r="V1882" t="s">
        <v>36</v>
      </c>
      <c r="W1882" t="s">
        <v>45</v>
      </c>
      <c r="X1882">
        <v>893</v>
      </c>
      <c r="Y1882">
        <v>75</v>
      </c>
      <c r="Z1882">
        <v>663</v>
      </c>
      <c r="AA1882">
        <v>-1.0166485093997999</v>
      </c>
      <c r="AB1882">
        <v>-0.23604282156200099</v>
      </c>
      <c r="AC1882">
        <v>-3.6345618209240697E-2</v>
      </c>
    </row>
    <row r="1883" spans="1:29" x14ac:dyDescent="0.35">
      <c r="A1883" t="s">
        <v>172</v>
      </c>
      <c r="B1883">
        <v>6</v>
      </c>
      <c r="C1883" t="s">
        <v>43</v>
      </c>
      <c r="D1883" t="s">
        <v>61</v>
      </c>
      <c r="E1883" t="s">
        <v>69</v>
      </c>
      <c r="F1883" t="s">
        <v>50</v>
      </c>
      <c r="G1883">
        <v>2.5</v>
      </c>
      <c r="H1883">
        <v>7.1223333333335503</v>
      </c>
      <c r="I1883">
        <v>2.1666666666666701</v>
      </c>
      <c r="J1883">
        <v>6.7788333333335604</v>
      </c>
      <c r="K1883">
        <v>1.9166666666666701</v>
      </c>
      <c r="L1883">
        <v>5.7946666666669104</v>
      </c>
      <c r="S1883" t="s">
        <v>176</v>
      </c>
      <c r="T1883" t="s">
        <v>61</v>
      </c>
      <c r="U1883" t="s">
        <v>41</v>
      </c>
      <c r="V1883" t="s">
        <v>36</v>
      </c>
      <c r="W1883" t="s">
        <v>45</v>
      </c>
      <c r="X1883">
        <v>893</v>
      </c>
      <c r="Y1883">
        <v>75</v>
      </c>
      <c r="Z1883">
        <v>663</v>
      </c>
      <c r="AA1883">
        <v>-1.0166485093997999</v>
      </c>
      <c r="AB1883">
        <v>-0.23604282156200099</v>
      </c>
      <c r="AC1883">
        <v>-3.6345618209240697E-2</v>
      </c>
    </row>
    <row r="1884" spans="1:29" x14ac:dyDescent="0.35">
      <c r="A1884" t="s">
        <v>52</v>
      </c>
      <c r="B1884">
        <v>1</v>
      </c>
      <c r="C1884" t="s">
        <v>38</v>
      </c>
      <c r="D1884" t="s">
        <v>61</v>
      </c>
      <c r="E1884" t="s">
        <v>62</v>
      </c>
      <c r="F1884" t="s">
        <v>40</v>
      </c>
      <c r="G1884">
        <v>1</v>
      </c>
      <c r="H1884">
        <v>5.5748750000000502</v>
      </c>
      <c r="I1884">
        <v>0</v>
      </c>
      <c r="J1884">
        <v>0</v>
      </c>
      <c r="K1884">
        <v>0</v>
      </c>
      <c r="L1884">
        <v>0</v>
      </c>
      <c r="S1884" t="s">
        <v>173</v>
      </c>
      <c r="T1884" t="s">
        <v>61</v>
      </c>
      <c r="U1884" t="s">
        <v>41</v>
      </c>
      <c r="V1884" t="s">
        <v>42</v>
      </c>
      <c r="W1884" t="s">
        <v>37</v>
      </c>
      <c r="X1884">
        <v>957</v>
      </c>
      <c r="Y1884">
        <v>49</v>
      </c>
      <c r="Z1884">
        <v>819</v>
      </c>
      <c r="AA1884">
        <v>0.98247545026031402</v>
      </c>
      <c r="AB1884">
        <v>1.0969048766704701</v>
      </c>
      <c r="AC1884">
        <v>-0.98133169164949896</v>
      </c>
    </row>
    <row r="1885" spans="1:29" x14ac:dyDescent="0.35">
      <c r="A1885" t="s">
        <v>52</v>
      </c>
      <c r="B1885">
        <v>1</v>
      </c>
      <c r="C1885" t="s">
        <v>38</v>
      </c>
      <c r="D1885" t="s">
        <v>61</v>
      </c>
      <c r="E1885" t="s">
        <v>62</v>
      </c>
      <c r="F1885" t="s">
        <v>40</v>
      </c>
      <c r="G1885">
        <v>1.5</v>
      </c>
      <c r="H1885">
        <v>2.3744999999999701</v>
      </c>
      <c r="I1885">
        <v>-0.5</v>
      </c>
      <c r="J1885">
        <v>-1.2752500000001299</v>
      </c>
      <c r="K1885">
        <v>0.5</v>
      </c>
      <c r="L1885">
        <v>-3.2003750000000801</v>
      </c>
      <c r="S1885" t="s">
        <v>174</v>
      </c>
      <c r="T1885" t="s">
        <v>61</v>
      </c>
      <c r="U1885" t="s">
        <v>41</v>
      </c>
      <c r="V1885" t="s">
        <v>42</v>
      </c>
      <c r="W1885" t="s">
        <v>37</v>
      </c>
      <c r="X1885">
        <v>957</v>
      </c>
      <c r="Y1885">
        <v>49</v>
      </c>
      <c r="Z1885">
        <v>819</v>
      </c>
      <c r="AA1885">
        <v>0.98247545026031402</v>
      </c>
      <c r="AB1885">
        <v>1.0969048766704701</v>
      </c>
      <c r="AC1885">
        <v>-0.98133169164949896</v>
      </c>
    </row>
    <row r="1886" spans="1:29" x14ac:dyDescent="0.35">
      <c r="A1886" t="s">
        <v>52</v>
      </c>
      <c r="B1886">
        <v>1</v>
      </c>
      <c r="C1886" t="s">
        <v>38</v>
      </c>
      <c r="D1886" t="s">
        <v>61</v>
      </c>
      <c r="E1886" t="s">
        <v>62</v>
      </c>
      <c r="F1886" t="s">
        <v>40</v>
      </c>
      <c r="G1886">
        <v>0.25</v>
      </c>
      <c r="H1886">
        <v>1.1272500000000101</v>
      </c>
      <c r="I1886">
        <v>-1.75</v>
      </c>
      <c r="J1886">
        <v>-2.5225000000000901</v>
      </c>
      <c r="K1886">
        <v>-0.75</v>
      </c>
      <c r="L1886">
        <v>-4.4476250000000404</v>
      </c>
      <c r="S1886" t="s">
        <v>180</v>
      </c>
      <c r="T1886" t="s">
        <v>61</v>
      </c>
      <c r="U1886" t="s">
        <v>41</v>
      </c>
      <c r="V1886" t="s">
        <v>42</v>
      </c>
      <c r="W1886" t="s">
        <v>37</v>
      </c>
      <c r="X1886">
        <v>957</v>
      </c>
      <c r="Y1886">
        <v>49</v>
      </c>
      <c r="Z1886">
        <v>819</v>
      </c>
      <c r="AA1886">
        <v>0.98247545026031402</v>
      </c>
      <c r="AB1886">
        <v>1.0969048766704701</v>
      </c>
      <c r="AC1886">
        <v>-0.98133169164949896</v>
      </c>
    </row>
    <row r="1887" spans="1:29" x14ac:dyDescent="0.35">
      <c r="A1887" t="s">
        <v>52</v>
      </c>
      <c r="B1887">
        <v>1</v>
      </c>
      <c r="C1887" t="s">
        <v>38</v>
      </c>
      <c r="D1887" t="s">
        <v>61</v>
      </c>
      <c r="E1887" t="s">
        <v>62</v>
      </c>
      <c r="F1887" t="s">
        <v>40</v>
      </c>
      <c r="G1887">
        <v>1</v>
      </c>
      <c r="H1887">
        <v>1.5762499999997901</v>
      </c>
      <c r="I1887">
        <v>1</v>
      </c>
      <c r="J1887">
        <v>-5.9237500000002097</v>
      </c>
      <c r="K1887">
        <v>0</v>
      </c>
      <c r="L1887">
        <v>-3.9986250000002599</v>
      </c>
      <c r="S1887" t="s">
        <v>177</v>
      </c>
      <c r="T1887" t="s">
        <v>61</v>
      </c>
      <c r="U1887" t="s">
        <v>41</v>
      </c>
      <c r="V1887" t="s">
        <v>42</v>
      </c>
      <c r="W1887" t="s">
        <v>37</v>
      </c>
      <c r="X1887">
        <v>957</v>
      </c>
      <c r="Y1887">
        <v>49</v>
      </c>
      <c r="Z1887">
        <v>819</v>
      </c>
      <c r="AA1887">
        <v>0.98247545026031402</v>
      </c>
      <c r="AB1887">
        <v>1.0969048766704701</v>
      </c>
      <c r="AC1887">
        <v>-0.98133169164949896</v>
      </c>
    </row>
    <row r="1888" spans="1:29" x14ac:dyDescent="0.35">
      <c r="A1888" t="s">
        <v>52</v>
      </c>
      <c r="B1888">
        <v>1</v>
      </c>
      <c r="C1888" t="s">
        <v>38</v>
      </c>
      <c r="D1888" t="s">
        <v>61</v>
      </c>
      <c r="E1888" t="s">
        <v>62</v>
      </c>
      <c r="F1888" t="s">
        <v>40</v>
      </c>
      <c r="G1888">
        <v>0.25</v>
      </c>
      <c r="H1888">
        <v>0.45187500000000103</v>
      </c>
      <c r="I1888">
        <v>0.25</v>
      </c>
      <c r="J1888">
        <v>-7.0481249999999998</v>
      </c>
      <c r="K1888">
        <v>-0.75</v>
      </c>
      <c r="L1888">
        <v>-5.12300000000005</v>
      </c>
      <c r="S1888" t="s">
        <v>181</v>
      </c>
      <c r="T1888" t="s">
        <v>61</v>
      </c>
      <c r="U1888" t="s">
        <v>41</v>
      </c>
      <c r="V1888" t="s">
        <v>42</v>
      </c>
      <c r="W1888" t="s">
        <v>37</v>
      </c>
      <c r="X1888">
        <v>957</v>
      </c>
      <c r="Y1888">
        <v>49</v>
      </c>
      <c r="Z1888">
        <v>819</v>
      </c>
      <c r="AA1888">
        <v>0.98247545026031402</v>
      </c>
      <c r="AB1888">
        <v>1.0969048766704701</v>
      </c>
      <c r="AC1888">
        <v>-0.98133169164949896</v>
      </c>
    </row>
    <row r="1889" spans="1:29" x14ac:dyDescent="0.35">
      <c r="A1889" t="s">
        <v>52</v>
      </c>
      <c r="B1889">
        <v>1</v>
      </c>
      <c r="C1889" t="s">
        <v>43</v>
      </c>
      <c r="D1889" t="s">
        <v>61</v>
      </c>
      <c r="E1889" t="s">
        <v>64</v>
      </c>
      <c r="F1889" t="s">
        <v>33</v>
      </c>
      <c r="G1889">
        <v>0.75</v>
      </c>
      <c r="H1889">
        <v>0.63750000000000295</v>
      </c>
      <c r="I1889">
        <v>0</v>
      </c>
      <c r="J1889">
        <v>0</v>
      </c>
      <c r="K1889">
        <v>0</v>
      </c>
      <c r="L1889" s="1">
        <v>8.3266726846886704E-17</v>
      </c>
      <c r="S1889" t="s">
        <v>173</v>
      </c>
      <c r="T1889" t="s">
        <v>61</v>
      </c>
      <c r="U1889" t="s">
        <v>41</v>
      </c>
      <c r="V1889" t="s">
        <v>36</v>
      </c>
      <c r="W1889" t="s">
        <v>37</v>
      </c>
      <c r="X1889">
        <v>863</v>
      </c>
      <c r="Y1889">
        <v>104</v>
      </c>
      <c r="Z1889">
        <v>745</v>
      </c>
      <c r="AA1889">
        <v>3.4173059139488697E-2</v>
      </c>
      <c r="AB1889">
        <v>-0.86086205510847402</v>
      </c>
      <c r="AC1889">
        <v>1.0176773098587399</v>
      </c>
    </row>
    <row r="1890" spans="1:29" x14ac:dyDescent="0.35">
      <c r="A1890" t="s">
        <v>52</v>
      </c>
      <c r="B1890">
        <v>1</v>
      </c>
      <c r="C1890" t="s">
        <v>43</v>
      </c>
      <c r="D1890" t="s">
        <v>61</v>
      </c>
      <c r="E1890" t="s">
        <v>64</v>
      </c>
      <c r="F1890" t="s">
        <v>33</v>
      </c>
      <c r="G1890">
        <v>1.25</v>
      </c>
      <c r="H1890">
        <v>3.2735000000000398</v>
      </c>
      <c r="I1890">
        <v>-0.25</v>
      </c>
      <c r="J1890">
        <v>1.9985000000000399</v>
      </c>
      <c r="K1890">
        <v>0.5</v>
      </c>
      <c r="L1890">
        <v>2.6360000000000401</v>
      </c>
      <c r="S1890" t="s">
        <v>174</v>
      </c>
      <c r="T1890" t="s">
        <v>61</v>
      </c>
      <c r="U1890" t="s">
        <v>41</v>
      </c>
      <c r="V1890" t="s">
        <v>36</v>
      </c>
      <c r="W1890" t="s">
        <v>37</v>
      </c>
      <c r="X1890">
        <v>863</v>
      </c>
      <c r="Y1890">
        <v>104</v>
      </c>
      <c r="Z1890">
        <v>745</v>
      </c>
      <c r="AA1890">
        <v>3.4173059139488697E-2</v>
      </c>
      <c r="AB1890">
        <v>-0.86086205510847402</v>
      </c>
      <c r="AC1890">
        <v>1.0176773098587399</v>
      </c>
    </row>
    <row r="1891" spans="1:29" x14ac:dyDescent="0.35">
      <c r="A1891" t="s">
        <v>52</v>
      </c>
      <c r="B1891">
        <v>1</v>
      </c>
      <c r="C1891" t="s">
        <v>43</v>
      </c>
      <c r="D1891" t="s">
        <v>61</v>
      </c>
      <c r="E1891" t="s">
        <v>64</v>
      </c>
      <c r="F1891" t="s">
        <v>33</v>
      </c>
      <c r="G1891">
        <v>0.375</v>
      </c>
      <c r="H1891">
        <v>1.08125000000001</v>
      </c>
      <c r="I1891">
        <v>-1.125</v>
      </c>
      <c r="J1891">
        <v>-0.19374999999999501</v>
      </c>
      <c r="K1891">
        <v>-0.375</v>
      </c>
      <c r="L1891">
        <v>0.44375000000000803</v>
      </c>
      <c r="S1891" t="s">
        <v>180</v>
      </c>
      <c r="T1891" t="s">
        <v>61</v>
      </c>
      <c r="U1891" t="s">
        <v>41</v>
      </c>
      <c r="V1891" t="s">
        <v>36</v>
      </c>
      <c r="W1891" t="s">
        <v>37</v>
      </c>
      <c r="X1891">
        <v>863</v>
      </c>
      <c r="Y1891">
        <v>104</v>
      </c>
      <c r="Z1891">
        <v>745</v>
      </c>
      <c r="AA1891">
        <v>3.4173059139488697E-2</v>
      </c>
      <c r="AB1891">
        <v>-0.86086205510847402</v>
      </c>
      <c r="AC1891">
        <v>1.0176773098587399</v>
      </c>
    </row>
    <row r="1892" spans="1:29" x14ac:dyDescent="0.35">
      <c r="A1892" t="s">
        <v>52</v>
      </c>
      <c r="B1892">
        <v>1</v>
      </c>
      <c r="C1892" t="s">
        <v>43</v>
      </c>
      <c r="D1892" t="s">
        <v>61</v>
      </c>
      <c r="E1892" t="s">
        <v>64</v>
      </c>
      <c r="F1892" t="s">
        <v>33</v>
      </c>
      <c r="G1892">
        <v>0.75</v>
      </c>
      <c r="H1892">
        <v>2.4557499999999699</v>
      </c>
      <c r="I1892">
        <v>0.75</v>
      </c>
      <c r="J1892">
        <v>2.4557499999999699</v>
      </c>
      <c r="K1892">
        <v>0</v>
      </c>
      <c r="L1892">
        <v>1.81824999999996</v>
      </c>
      <c r="S1892" t="s">
        <v>177</v>
      </c>
      <c r="T1892" t="s">
        <v>61</v>
      </c>
      <c r="U1892" t="s">
        <v>41</v>
      </c>
      <c r="V1892" t="s">
        <v>36</v>
      </c>
      <c r="W1892" t="s">
        <v>37</v>
      </c>
      <c r="X1892">
        <v>863</v>
      </c>
      <c r="Y1892">
        <v>104</v>
      </c>
      <c r="Z1892">
        <v>745</v>
      </c>
      <c r="AA1892">
        <v>3.4173059139488697E-2</v>
      </c>
      <c r="AB1892">
        <v>-0.86086205510847402</v>
      </c>
      <c r="AC1892">
        <v>1.0176773098587399</v>
      </c>
    </row>
    <row r="1893" spans="1:29" x14ac:dyDescent="0.35">
      <c r="A1893" t="s">
        <v>52</v>
      </c>
      <c r="B1893">
        <v>1</v>
      </c>
      <c r="C1893" t="s">
        <v>43</v>
      </c>
      <c r="D1893" t="s">
        <v>61</v>
      </c>
      <c r="E1893" t="s">
        <v>64</v>
      </c>
      <c r="F1893" t="s">
        <v>33</v>
      </c>
      <c r="G1893">
        <v>0.375</v>
      </c>
      <c r="H1893">
        <v>0.121124999999978</v>
      </c>
      <c r="I1893">
        <v>0.375</v>
      </c>
      <c r="J1893">
        <v>0.121124999999978</v>
      </c>
      <c r="K1893">
        <v>-0.375</v>
      </c>
      <c r="L1893">
        <v>-0.51637500000002501</v>
      </c>
      <c r="S1893" t="s">
        <v>181</v>
      </c>
      <c r="T1893" t="s">
        <v>61</v>
      </c>
      <c r="U1893" t="s">
        <v>41</v>
      </c>
      <c r="V1893" t="s">
        <v>36</v>
      </c>
      <c r="W1893" t="s">
        <v>37</v>
      </c>
      <c r="X1893">
        <v>863</v>
      </c>
      <c r="Y1893">
        <v>104</v>
      </c>
      <c r="Z1893">
        <v>745</v>
      </c>
      <c r="AA1893">
        <v>3.4173059139488697E-2</v>
      </c>
      <c r="AB1893">
        <v>-0.86086205510847402</v>
      </c>
      <c r="AC1893">
        <v>1.0176773098587399</v>
      </c>
    </row>
    <row r="1894" spans="1:29" x14ac:dyDescent="0.35">
      <c r="A1894" t="s">
        <v>52</v>
      </c>
      <c r="B1894">
        <v>1</v>
      </c>
      <c r="C1894" t="s">
        <v>30</v>
      </c>
      <c r="D1894" t="s">
        <v>61</v>
      </c>
      <c r="E1894" t="s">
        <v>65</v>
      </c>
      <c r="F1894" t="s">
        <v>47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S1894" t="s">
        <v>173</v>
      </c>
      <c r="T1894" t="s">
        <v>61</v>
      </c>
      <c r="U1894" t="s">
        <v>35</v>
      </c>
      <c r="V1894" t="s">
        <v>36</v>
      </c>
      <c r="W1894" t="s">
        <v>37</v>
      </c>
      <c r="X1894">
        <v>306</v>
      </c>
      <c r="Y1894">
        <v>109</v>
      </c>
      <c r="Z1894">
        <v>270</v>
      </c>
      <c r="AA1894">
        <v>-1.19199398140619</v>
      </c>
      <c r="AB1894">
        <v>-1.25383276814289</v>
      </c>
      <c r="AC1894">
        <v>1.36575016153641</v>
      </c>
    </row>
    <row r="1895" spans="1:29" x14ac:dyDescent="0.35">
      <c r="A1895" t="s">
        <v>52</v>
      </c>
      <c r="B1895">
        <v>1</v>
      </c>
      <c r="C1895" t="s">
        <v>30</v>
      </c>
      <c r="D1895" t="s">
        <v>61</v>
      </c>
      <c r="E1895" t="s">
        <v>65</v>
      </c>
      <c r="F1895" t="s">
        <v>47</v>
      </c>
      <c r="G1895">
        <v>1.25</v>
      </c>
      <c r="H1895">
        <v>1.7265000000000601</v>
      </c>
      <c r="I1895">
        <v>1.25</v>
      </c>
      <c r="J1895">
        <v>1.7265000000000601</v>
      </c>
      <c r="K1895">
        <v>1.25</v>
      </c>
      <c r="L1895">
        <v>1.7265000000000601</v>
      </c>
      <c r="S1895" t="s">
        <v>177</v>
      </c>
      <c r="T1895" t="s">
        <v>61</v>
      </c>
      <c r="U1895" t="s">
        <v>35</v>
      </c>
      <c r="V1895" t="s">
        <v>36</v>
      </c>
      <c r="W1895" t="s">
        <v>37</v>
      </c>
      <c r="X1895">
        <v>306</v>
      </c>
      <c r="Y1895">
        <v>109</v>
      </c>
      <c r="Z1895">
        <v>270</v>
      </c>
      <c r="AA1895">
        <v>-1.19199398140619</v>
      </c>
      <c r="AB1895">
        <v>-1.25383276814289</v>
      </c>
      <c r="AC1895">
        <v>1.36575016153641</v>
      </c>
    </row>
    <row r="1896" spans="1:29" x14ac:dyDescent="0.35">
      <c r="A1896" t="s">
        <v>52</v>
      </c>
      <c r="B1896">
        <v>1</v>
      </c>
      <c r="C1896" t="s">
        <v>30</v>
      </c>
      <c r="D1896" t="s">
        <v>61</v>
      </c>
      <c r="E1896" t="s">
        <v>65</v>
      </c>
      <c r="F1896" t="s">
        <v>47</v>
      </c>
      <c r="G1896">
        <v>0.125</v>
      </c>
      <c r="H1896">
        <v>4.7500000000013601E-2</v>
      </c>
      <c r="I1896">
        <v>0.125</v>
      </c>
      <c r="J1896">
        <v>4.7500000000013601E-2</v>
      </c>
      <c r="K1896">
        <v>0.125</v>
      </c>
      <c r="L1896">
        <v>4.7500000000013601E-2</v>
      </c>
      <c r="S1896" t="s">
        <v>181</v>
      </c>
      <c r="T1896" t="s">
        <v>61</v>
      </c>
      <c r="U1896" t="s">
        <v>35</v>
      </c>
      <c r="V1896" t="s">
        <v>36</v>
      </c>
      <c r="W1896" t="s">
        <v>37</v>
      </c>
      <c r="X1896">
        <v>306</v>
      </c>
      <c r="Y1896">
        <v>109</v>
      </c>
      <c r="Z1896">
        <v>270</v>
      </c>
      <c r="AA1896">
        <v>-1.19199398140619</v>
      </c>
      <c r="AB1896">
        <v>-1.25383276814289</v>
      </c>
      <c r="AC1896">
        <v>1.36575016153641</v>
      </c>
    </row>
    <row r="1897" spans="1:29" x14ac:dyDescent="0.35">
      <c r="A1897" t="s">
        <v>52</v>
      </c>
      <c r="B1897">
        <v>1</v>
      </c>
      <c r="C1897" t="s">
        <v>30</v>
      </c>
      <c r="D1897" t="s">
        <v>61</v>
      </c>
      <c r="E1897" t="s">
        <v>65</v>
      </c>
      <c r="F1897" t="s">
        <v>47</v>
      </c>
      <c r="G1897">
        <v>1</v>
      </c>
      <c r="H1897">
        <v>0.48850000000004501</v>
      </c>
      <c r="I1897">
        <v>1</v>
      </c>
      <c r="J1897">
        <v>0.48850000000004501</v>
      </c>
      <c r="K1897">
        <v>1</v>
      </c>
      <c r="L1897">
        <v>0.48850000000004501</v>
      </c>
      <c r="S1897" t="s">
        <v>174</v>
      </c>
      <c r="T1897" t="s">
        <v>61</v>
      </c>
      <c r="U1897" t="s">
        <v>35</v>
      </c>
      <c r="V1897" t="s">
        <v>36</v>
      </c>
      <c r="W1897" t="s">
        <v>37</v>
      </c>
      <c r="X1897">
        <v>306</v>
      </c>
      <c r="Y1897">
        <v>109</v>
      </c>
      <c r="Z1897">
        <v>270</v>
      </c>
      <c r="AA1897">
        <v>-1.19199398140619</v>
      </c>
      <c r="AB1897">
        <v>-1.25383276814289</v>
      </c>
      <c r="AC1897">
        <v>1.36575016153641</v>
      </c>
    </row>
    <row r="1898" spans="1:29" x14ac:dyDescent="0.35">
      <c r="A1898" t="s">
        <v>52</v>
      </c>
      <c r="B1898">
        <v>1</v>
      </c>
      <c r="C1898" t="s">
        <v>30</v>
      </c>
      <c r="D1898" t="s">
        <v>61</v>
      </c>
      <c r="E1898" t="s">
        <v>65</v>
      </c>
      <c r="F1898" t="s">
        <v>47</v>
      </c>
      <c r="G1898">
        <v>0.5</v>
      </c>
      <c r="H1898">
        <v>0.66587500000002797</v>
      </c>
      <c r="I1898">
        <v>0.5</v>
      </c>
      <c r="J1898">
        <v>0.66587500000002797</v>
      </c>
      <c r="K1898">
        <v>0.5</v>
      </c>
      <c r="L1898">
        <v>0.66587500000002797</v>
      </c>
      <c r="S1898" t="s">
        <v>180</v>
      </c>
      <c r="T1898" t="s">
        <v>61</v>
      </c>
      <c r="U1898" t="s">
        <v>35</v>
      </c>
      <c r="V1898" t="s">
        <v>36</v>
      </c>
      <c r="W1898" t="s">
        <v>37</v>
      </c>
      <c r="X1898">
        <v>306</v>
      </c>
      <c r="Y1898">
        <v>109</v>
      </c>
      <c r="Z1898">
        <v>270</v>
      </c>
      <c r="AA1898">
        <v>-1.19199398140619</v>
      </c>
      <c r="AB1898">
        <v>-1.25383276814289</v>
      </c>
      <c r="AC1898">
        <v>1.36575016153641</v>
      </c>
    </row>
    <row r="1899" spans="1:29" x14ac:dyDescent="0.35">
      <c r="A1899" t="s">
        <v>52</v>
      </c>
      <c r="B1899">
        <v>1</v>
      </c>
      <c r="C1899" t="s">
        <v>30</v>
      </c>
      <c r="D1899" t="s">
        <v>61</v>
      </c>
      <c r="E1899" t="s">
        <v>66</v>
      </c>
      <c r="F1899" t="s">
        <v>40</v>
      </c>
      <c r="G1899">
        <v>0.125</v>
      </c>
      <c r="H1899">
        <v>0.90425000000000499</v>
      </c>
      <c r="I1899">
        <v>0</v>
      </c>
      <c r="J1899">
        <v>0</v>
      </c>
      <c r="K1899">
        <v>0</v>
      </c>
      <c r="L1899">
        <v>0</v>
      </c>
      <c r="S1899" t="s">
        <v>173</v>
      </c>
      <c r="T1899" t="s">
        <v>61</v>
      </c>
      <c r="U1899" t="s">
        <v>35</v>
      </c>
      <c r="V1899" t="s">
        <v>36</v>
      </c>
      <c r="W1899" t="s">
        <v>45</v>
      </c>
      <c r="X1899">
        <v>741</v>
      </c>
      <c r="Y1899">
        <v>63</v>
      </c>
      <c r="Z1899">
        <v>510</v>
      </c>
      <c r="AA1899">
        <v>0.41518891487181803</v>
      </c>
      <c r="AB1899">
        <v>1.5317328755672301E-2</v>
      </c>
      <c r="AC1899">
        <v>0.10294599207560901</v>
      </c>
    </row>
    <row r="1900" spans="1:29" x14ac:dyDescent="0.35">
      <c r="A1900" t="s">
        <v>52</v>
      </c>
      <c r="B1900">
        <v>1</v>
      </c>
      <c r="C1900" t="s">
        <v>30</v>
      </c>
      <c r="D1900" t="s">
        <v>61</v>
      </c>
      <c r="E1900" t="s">
        <v>66</v>
      </c>
      <c r="F1900" t="s">
        <v>40</v>
      </c>
      <c r="G1900">
        <v>3.25</v>
      </c>
      <c r="H1900">
        <v>4.7707499999998504</v>
      </c>
      <c r="I1900">
        <v>3</v>
      </c>
      <c r="J1900">
        <v>2.9622499999998402</v>
      </c>
      <c r="K1900">
        <v>3.125</v>
      </c>
      <c r="L1900">
        <v>3.8664999999998502</v>
      </c>
      <c r="S1900" t="s">
        <v>174</v>
      </c>
      <c r="T1900" t="s">
        <v>61</v>
      </c>
      <c r="U1900" t="s">
        <v>35</v>
      </c>
      <c r="V1900" t="s">
        <v>36</v>
      </c>
      <c r="W1900" t="s">
        <v>45</v>
      </c>
      <c r="X1900">
        <v>741</v>
      </c>
      <c r="Y1900">
        <v>63</v>
      </c>
      <c r="Z1900">
        <v>510</v>
      </c>
      <c r="AA1900">
        <v>0.41518891487181803</v>
      </c>
      <c r="AB1900">
        <v>1.5317328755672301E-2</v>
      </c>
      <c r="AC1900">
        <v>0.10294599207560901</v>
      </c>
    </row>
    <row r="1901" spans="1:29" x14ac:dyDescent="0.35">
      <c r="A1901" t="s">
        <v>52</v>
      </c>
      <c r="B1901">
        <v>1</v>
      </c>
      <c r="C1901" t="s">
        <v>30</v>
      </c>
      <c r="D1901" t="s">
        <v>61</v>
      </c>
      <c r="E1901" t="s">
        <v>66</v>
      </c>
      <c r="F1901" t="s">
        <v>40</v>
      </c>
      <c r="G1901">
        <v>1.5</v>
      </c>
      <c r="H1901">
        <v>2.22912499999999</v>
      </c>
      <c r="I1901">
        <v>1.25</v>
      </c>
      <c r="J1901">
        <v>0.42062499999997999</v>
      </c>
      <c r="K1901">
        <v>1.375</v>
      </c>
      <c r="L1901">
        <v>1.32487499999998</v>
      </c>
      <c r="S1901" t="s">
        <v>180</v>
      </c>
      <c r="T1901" t="s">
        <v>61</v>
      </c>
      <c r="U1901" t="s">
        <v>35</v>
      </c>
      <c r="V1901" t="s">
        <v>36</v>
      </c>
      <c r="W1901" t="s">
        <v>45</v>
      </c>
      <c r="X1901">
        <v>741</v>
      </c>
      <c r="Y1901">
        <v>63</v>
      </c>
      <c r="Z1901">
        <v>510</v>
      </c>
      <c r="AA1901">
        <v>0.41518891487181803</v>
      </c>
      <c r="AB1901">
        <v>1.5317328755672301E-2</v>
      </c>
      <c r="AC1901">
        <v>0.10294599207560901</v>
      </c>
    </row>
    <row r="1902" spans="1:29" x14ac:dyDescent="0.35">
      <c r="A1902" t="s">
        <v>52</v>
      </c>
      <c r="B1902">
        <v>1</v>
      </c>
      <c r="C1902" t="s">
        <v>30</v>
      </c>
      <c r="D1902" t="s">
        <v>61</v>
      </c>
      <c r="E1902" t="s">
        <v>66</v>
      </c>
      <c r="F1902" t="s">
        <v>40</v>
      </c>
      <c r="G1902">
        <v>1</v>
      </c>
      <c r="H1902">
        <v>0.62475000000000602</v>
      </c>
      <c r="I1902">
        <v>1</v>
      </c>
      <c r="J1902">
        <v>0.62475000000000602</v>
      </c>
      <c r="K1902">
        <v>0.875</v>
      </c>
      <c r="L1902">
        <v>-0.27949999999999903</v>
      </c>
      <c r="S1902" t="s">
        <v>177</v>
      </c>
      <c r="T1902" t="s">
        <v>61</v>
      </c>
      <c r="U1902" t="s">
        <v>35</v>
      </c>
      <c r="V1902" t="s">
        <v>36</v>
      </c>
      <c r="W1902" t="s">
        <v>45</v>
      </c>
      <c r="X1902">
        <v>741</v>
      </c>
      <c r="Y1902">
        <v>63</v>
      </c>
      <c r="Z1902">
        <v>510</v>
      </c>
      <c r="AA1902">
        <v>0.41518891487181803</v>
      </c>
      <c r="AB1902">
        <v>1.5317328755672301E-2</v>
      </c>
      <c r="AC1902">
        <v>0.10294599207560901</v>
      </c>
    </row>
    <row r="1903" spans="1:29" x14ac:dyDescent="0.35">
      <c r="A1903" t="s">
        <v>52</v>
      </c>
      <c r="B1903">
        <v>1</v>
      </c>
      <c r="C1903" t="s">
        <v>30</v>
      </c>
      <c r="D1903" t="s">
        <v>61</v>
      </c>
      <c r="E1903" t="s">
        <v>66</v>
      </c>
      <c r="F1903" t="s">
        <v>40</v>
      </c>
      <c r="G1903">
        <v>0.25</v>
      </c>
      <c r="H1903">
        <v>0.23674999999997201</v>
      </c>
      <c r="I1903">
        <v>0.25</v>
      </c>
      <c r="J1903">
        <v>0.23674999999997201</v>
      </c>
      <c r="K1903">
        <v>0.125</v>
      </c>
      <c r="L1903">
        <v>-0.66750000000003196</v>
      </c>
      <c r="S1903" t="s">
        <v>181</v>
      </c>
      <c r="T1903" t="s">
        <v>61</v>
      </c>
      <c r="U1903" t="s">
        <v>35</v>
      </c>
      <c r="V1903" t="s">
        <v>36</v>
      </c>
      <c r="W1903" t="s">
        <v>45</v>
      </c>
      <c r="X1903">
        <v>741</v>
      </c>
      <c r="Y1903">
        <v>63</v>
      </c>
      <c r="Z1903">
        <v>510</v>
      </c>
      <c r="AA1903">
        <v>0.41518891487181803</v>
      </c>
      <c r="AB1903">
        <v>1.5317328755672301E-2</v>
      </c>
      <c r="AC1903">
        <v>0.10294599207560901</v>
      </c>
    </row>
    <row r="1904" spans="1:29" x14ac:dyDescent="0.35">
      <c r="A1904" t="s">
        <v>52</v>
      </c>
      <c r="B1904">
        <v>1</v>
      </c>
      <c r="C1904" t="s">
        <v>55</v>
      </c>
      <c r="D1904" t="s">
        <v>61</v>
      </c>
      <c r="E1904" t="s">
        <v>67</v>
      </c>
      <c r="F1904" t="s">
        <v>33</v>
      </c>
      <c r="G1904">
        <v>0.25</v>
      </c>
      <c r="H1904">
        <v>0.40237500000000698</v>
      </c>
      <c r="I1904">
        <v>0</v>
      </c>
      <c r="J1904">
        <v>0</v>
      </c>
      <c r="K1904">
        <v>0</v>
      </c>
      <c r="L1904" s="1">
        <v>4.1633363423443401E-17</v>
      </c>
      <c r="S1904" t="s">
        <v>173</v>
      </c>
      <c r="T1904" t="s">
        <v>61</v>
      </c>
      <c r="U1904" t="s">
        <v>35</v>
      </c>
      <c r="V1904" t="s">
        <v>42</v>
      </c>
      <c r="W1904" t="s">
        <v>45</v>
      </c>
      <c r="X1904">
        <v>751</v>
      </c>
      <c r="Y1904">
        <v>27</v>
      </c>
      <c r="Z1904">
        <v>395</v>
      </c>
      <c r="AA1904">
        <v>-0.35491955626139299</v>
      </c>
      <c r="AB1904">
        <v>4.4493193052191002E-2</v>
      </c>
      <c r="AC1904">
        <v>-0.88533553185023595</v>
      </c>
    </row>
    <row r="1905" spans="1:29" x14ac:dyDescent="0.35">
      <c r="A1905" t="s">
        <v>52</v>
      </c>
      <c r="B1905">
        <v>1</v>
      </c>
      <c r="C1905" t="s">
        <v>55</v>
      </c>
      <c r="D1905" t="s">
        <v>61</v>
      </c>
      <c r="E1905" t="s">
        <v>67</v>
      </c>
      <c r="F1905" t="s">
        <v>33</v>
      </c>
      <c r="G1905">
        <v>2</v>
      </c>
      <c r="H1905">
        <v>6.5335000000000001</v>
      </c>
      <c r="I1905">
        <v>1.75</v>
      </c>
      <c r="J1905">
        <v>5.851</v>
      </c>
      <c r="K1905">
        <v>1.75</v>
      </c>
      <c r="L1905">
        <v>6.1311249999999999</v>
      </c>
      <c r="S1905" t="s">
        <v>174</v>
      </c>
      <c r="T1905" t="s">
        <v>61</v>
      </c>
      <c r="U1905" t="s">
        <v>35</v>
      </c>
      <c r="V1905" t="s">
        <v>42</v>
      </c>
      <c r="W1905" t="s">
        <v>45</v>
      </c>
      <c r="X1905">
        <v>751</v>
      </c>
      <c r="Y1905">
        <v>27</v>
      </c>
      <c r="Z1905">
        <v>395</v>
      </c>
      <c r="AA1905">
        <v>-0.35491955626139299</v>
      </c>
      <c r="AB1905">
        <v>4.4493193052191002E-2</v>
      </c>
      <c r="AC1905">
        <v>-0.88533553185023595</v>
      </c>
    </row>
    <row r="1906" spans="1:29" x14ac:dyDescent="0.35">
      <c r="A1906" t="s">
        <v>52</v>
      </c>
      <c r="B1906">
        <v>1</v>
      </c>
      <c r="C1906" t="s">
        <v>55</v>
      </c>
      <c r="D1906" t="s">
        <v>61</v>
      </c>
      <c r="E1906" t="s">
        <v>67</v>
      </c>
      <c r="F1906" t="s">
        <v>33</v>
      </c>
      <c r="G1906">
        <v>1.25</v>
      </c>
      <c r="H1906">
        <v>1.89824999999994</v>
      </c>
      <c r="I1906">
        <v>1</v>
      </c>
      <c r="J1906">
        <v>1.2157499999999399</v>
      </c>
      <c r="K1906">
        <v>1</v>
      </c>
      <c r="L1906">
        <v>1.4958749999999299</v>
      </c>
      <c r="S1906" t="s">
        <v>180</v>
      </c>
      <c r="T1906" t="s">
        <v>61</v>
      </c>
      <c r="U1906" t="s">
        <v>35</v>
      </c>
      <c r="V1906" t="s">
        <v>42</v>
      </c>
      <c r="W1906" t="s">
        <v>45</v>
      </c>
      <c r="X1906">
        <v>751</v>
      </c>
      <c r="Y1906">
        <v>27</v>
      </c>
      <c r="Z1906">
        <v>395</v>
      </c>
      <c r="AA1906">
        <v>-0.35491955626139299</v>
      </c>
      <c r="AB1906">
        <v>4.4493193052191002E-2</v>
      </c>
      <c r="AC1906">
        <v>-0.88533553185023595</v>
      </c>
    </row>
    <row r="1907" spans="1:29" x14ac:dyDescent="0.35">
      <c r="A1907" t="s">
        <v>52</v>
      </c>
      <c r="B1907">
        <v>1</v>
      </c>
      <c r="C1907" t="s">
        <v>55</v>
      </c>
      <c r="D1907" t="s">
        <v>61</v>
      </c>
      <c r="E1907" t="s">
        <v>67</v>
      </c>
      <c r="F1907" t="s">
        <v>33</v>
      </c>
      <c r="G1907">
        <v>1.25</v>
      </c>
      <c r="H1907">
        <v>7.54000000000008</v>
      </c>
      <c r="I1907">
        <v>1</v>
      </c>
      <c r="J1907">
        <v>7.41775000000007</v>
      </c>
      <c r="K1907">
        <v>1</v>
      </c>
      <c r="L1907">
        <v>7.1376250000000701</v>
      </c>
      <c r="S1907" t="s">
        <v>177</v>
      </c>
      <c r="T1907" t="s">
        <v>61</v>
      </c>
      <c r="U1907" t="s">
        <v>35</v>
      </c>
      <c r="V1907" t="s">
        <v>42</v>
      </c>
      <c r="W1907" t="s">
        <v>45</v>
      </c>
      <c r="X1907">
        <v>751</v>
      </c>
      <c r="Y1907">
        <v>27</v>
      </c>
      <c r="Z1907">
        <v>395</v>
      </c>
      <c r="AA1907">
        <v>-0.35491955626139299</v>
      </c>
      <c r="AB1907">
        <v>4.4493193052191002E-2</v>
      </c>
      <c r="AC1907">
        <v>-0.88533553185023595</v>
      </c>
    </row>
    <row r="1908" spans="1:29" x14ac:dyDescent="0.35">
      <c r="A1908" t="s">
        <v>52</v>
      </c>
      <c r="B1908">
        <v>1</v>
      </c>
      <c r="C1908" t="s">
        <v>55</v>
      </c>
      <c r="D1908" t="s">
        <v>61</v>
      </c>
      <c r="E1908" t="s">
        <v>67</v>
      </c>
      <c r="F1908" t="s">
        <v>33</v>
      </c>
      <c r="G1908">
        <v>1.75</v>
      </c>
      <c r="H1908">
        <v>1.8956249999999999</v>
      </c>
      <c r="I1908">
        <v>1.5</v>
      </c>
      <c r="J1908">
        <v>1.7733749999999899</v>
      </c>
      <c r="K1908">
        <v>1.5</v>
      </c>
      <c r="L1908">
        <v>1.49324999999999</v>
      </c>
      <c r="S1908" t="s">
        <v>181</v>
      </c>
      <c r="T1908" t="s">
        <v>61</v>
      </c>
      <c r="U1908" t="s">
        <v>35</v>
      </c>
      <c r="V1908" t="s">
        <v>42</v>
      </c>
      <c r="W1908" t="s">
        <v>45</v>
      </c>
      <c r="X1908">
        <v>751</v>
      </c>
      <c r="Y1908">
        <v>27</v>
      </c>
      <c r="Z1908">
        <v>395</v>
      </c>
      <c r="AA1908">
        <v>-0.35491955626139299</v>
      </c>
      <c r="AB1908">
        <v>4.4493193052191002E-2</v>
      </c>
      <c r="AC1908">
        <v>-0.88533553185023595</v>
      </c>
    </row>
    <row r="1909" spans="1:29" x14ac:dyDescent="0.35">
      <c r="A1909" t="s">
        <v>52</v>
      </c>
      <c r="B1909">
        <v>1</v>
      </c>
      <c r="C1909" t="s">
        <v>55</v>
      </c>
      <c r="D1909" t="s">
        <v>61</v>
      </c>
      <c r="E1909" t="s">
        <v>68</v>
      </c>
      <c r="F1909" t="s">
        <v>47</v>
      </c>
      <c r="G1909">
        <v>0.125</v>
      </c>
      <c r="H1909">
        <v>0.221500000000006</v>
      </c>
      <c r="I1909">
        <v>0</v>
      </c>
      <c r="J1909">
        <v>0</v>
      </c>
      <c r="K1909">
        <v>0</v>
      </c>
      <c r="L1909" s="1">
        <v>-2.0816681711721701E-17</v>
      </c>
      <c r="S1909" t="s">
        <v>173</v>
      </c>
      <c r="T1909" t="s">
        <v>61</v>
      </c>
      <c r="U1909" t="s">
        <v>35</v>
      </c>
      <c r="V1909" t="s">
        <v>42</v>
      </c>
      <c r="W1909" t="s">
        <v>45</v>
      </c>
      <c r="X1909">
        <v>1145</v>
      </c>
      <c r="Y1909">
        <v>38</v>
      </c>
      <c r="Z1909">
        <v>617</v>
      </c>
      <c r="AA1909">
        <v>1.13172462279576</v>
      </c>
      <c r="AB1909">
        <v>1.1940222463350301</v>
      </c>
      <c r="AC1909">
        <v>-0.58336062176178405</v>
      </c>
    </row>
    <row r="1910" spans="1:29" x14ac:dyDescent="0.35">
      <c r="A1910" t="s">
        <v>52</v>
      </c>
      <c r="B1910">
        <v>1</v>
      </c>
      <c r="C1910" t="s">
        <v>55</v>
      </c>
      <c r="D1910" t="s">
        <v>61</v>
      </c>
      <c r="E1910" t="s">
        <v>68</v>
      </c>
      <c r="F1910" t="s">
        <v>47</v>
      </c>
      <c r="G1910">
        <v>1.5</v>
      </c>
      <c r="H1910">
        <v>1.47</v>
      </c>
      <c r="I1910">
        <v>1.25</v>
      </c>
      <c r="J1910">
        <v>1.0269999999999899</v>
      </c>
      <c r="K1910">
        <v>1.375</v>
      </c>
      <c r="L1910">
        <v>1.24849999999999</v>
      </c>
      <c r="S1910" t="s">
        <v>177</v>
      </c>
      <c r="T1910" t="s">
        <v>61</v>
      </c>
      <c r="U1910" t="s">
        <v>35</v>
      </c>
      <c r="V1910" t="s">
        <v>42</v>
      </c>
      <c r="W1910" t="s">
        <v>45</v>
      </c>
      <c r="X1910">
        <v>1145</v>
      </c>
      <c r="Y1910">
        <v>38</v>
      </c>
      <c r="Z1910">
        <v>617</v>
      </c>
      <c r="AA1910">
        <v>1.13172462279576</v>
      </c>
      <c r="AB1910">
        <v>1.1940222463350301</v>
      </c>
      <c r="AC1910">
        <v>-0.58336062176178405</v>
      </c>
    </row>
    <row r="1911" spans="1:29" x14ac:dyDescent="0.35">
      <c r="A1911" t="s">
        <v>52</v>
      </c>
      <c r="B1911">
        <v>1</v>
      </c>
      <c r="C1911" t="s">
        <v>55</v>
      </c>
      <c r="D1911" t="s">
        <v>61</v>
      </c>
      <c r="E1911" t="s">
        <v>68</v>
      </c>
      <c r="F1911" t="s">
        <v>47</v>
      </c>
      <c r="G1911">
        <v>0</v>
      </c>
      <c r="H1911">
        <v>0</v>
      </c>
      <c r="I1911">
        <v>-0.25</v>
      </c>
      <c r="J1911">
        <v>-0.443000000000012</v>
      </c>
      <c r="K1911">
        <v>-0.125</v>
      </c>
      <c r="L1911">
        <v>-0.221500000000006</v>
      </c>
      <c r="S1911" t="s">
        <v>181</v>
      </c>
      <c r="T1911" t="s">
        <v>61</v>
      </c>
      <c r="U1911" t="s">
        <v>35</v>
      </c>
      <c r="V1911" t="s">
        <v>42</v>
      </c>
      <c r="W1911" t="s">
        <v>45</v>
      </c>
      <c r="X1911">
        <v>1145</v>
      </c>
      <c r="Y1911">
        <v>38</v>
      </c>
      <c r="Z1911">
        <v>617</v>
      </c>
      <c r="AA1911">
        <v>1.13172462279576</v>
      </c>
      <c r="AB1911">
        <v>1.1940222463350301</v>
      </c>
      <c r="AC1911">
        <v>-0.58336062176178405</v>
      </c>
    </row>
    <row r="1912" spans="1:29" x14ac:dyDescent="0.35">
      <c r="A1912" t="s">
        <v>52</v>
      </c>
      <c r="B1912">
        <v>1</v>
      </c>
      <c r="C1912" t="s">
        <v>55</v>
      </c>
      <c r="D1912" t="s">
        <v>61</v>
      </c>
      <c r="E1912" t="s">
        <v>68</v>
      </c>
      <c r="F1912" t="s">
        <v>47</v>
      </c>
      <c r="G1912">
        <v>2</v>
      </c>
      <c r="H1912">
        <v>3.3772499999999499</v>
      </c>
      <c r="I1912">
        <v>2</v>
      </c>
      <c r="J1912">
        <v>3.3772499999999499</v>
      </c>
      <c r="K1912">
        <v>1.875</v>
      </c>
      <c r="L1912">
        <v>3.1557499999999399</v>
      </c>
      <c r="S1912" t="s">
        <v>174</v>
      </c>
      <c r="T1912" t="s">
        <v>61</v>
      </c>
      <c r="U1912" t="s">
        <v>35</v>
      </c>
      <c r="V1912" t="s">
        <v>42</v>
      </c>
      <c r="W1912" t="s">
        <v>45</v>
      </c>
      <c r="X1912">
        <v>1145</v>
      </c>
      <c r="Y1912">
        <v>38</v>
      </c>
      <c r="Z1912">
        <v>617</v>
      </c>
      <c r="AA1912">
        <v>1.13172462279576</v>
      </c>
      <c r="AB1912">
        <v>1.1940222463350301</v>
      </c>
      <c r="AC1912">
        <v>-0.58336062176178405</v>
      </c>
    </row>
    <row r="1913" spans="1:29" x14ac:dyDescent="0.35">
      <c r="A1913" t="s">
        <v>52</v>
      </c>
      <c r="B1913">
        <v>1</v>
      </c>
      <c r="C1913" t="s">
        <v>55</v>
      </c>
      <c r="D1913" t="s">
        <v>61</v>
      </c>
      <c r="E1913" t="s">
        <v>68</v>
      </c>
      <c r="F1913" t="s">
        <v>47</v>
      </c>
      <c r="G1913">
        <v>0.375</v>
      </c>
      <c r="H1913">
        <v>0.33000000000001301</v>
      </c>
      <c r="I1913">
        <v>0.375</v>
      </c>
      <c r="J1913">
        <v>0.33000000000001301</v>
      </c>
      <c r="K1913">
        <v>0.25</v>
      </c>
      <c r="L1913">
        <v>0.10850000000000599</v>
      </c>
      <c r="S1913" t="s">
        <v>180</v>
      </c>
      <c r="T1913" t="s">
        <v>61</v>
      </c>
      <c r="U1913" t="s">
        <v>35</v>
      </c>
      <c r="V1913" t="s">
        <v>42</v>
      </c>
      <c r="W1913" t="s">
        <v>45</v>
      </c>
      <c r="X1913">
        <v>1145</v>
      </c>
      <c r="Y1913">
        <v>38</v>
      </c>
      <c r="Z1913">
        <v>617</v>
      </c>
      <c r="AA1913">
        <v>1.13172462279576</v>
      </c>
      <c r="AB1913">
        <v>1.1940222463350301</v>
      </c>
      <c r="AC1913">
        <v>-0.58336062176178405</v>
      </c>
    </row>
    <row r="1914" spans="1:29" x14ac:dyDescent="0.35">
      <c r="A1914" t="s">
        <v>52</v>
      </c>
      <c r="B1914">
        <v>1</v>
      </c>
      <c r="C1914" t="s">
        <v>43</v>
      </c>
      <c r="D1914" t="s">
        <v>61</v>
      </c>
      <c r="E1914" t="s">
        <v>69</v>
      </c>
      <c r="F1914" t="s">
        <v>50</v>
      </c>
      <c r="G1914">
        <v>0.5</v>
      </c>
      <c r="H1914">
        <v>0.342500000000029</v>
      </c>
      <c r="I1914">
        <v>0</v>
      </c>
      <c r="J1914">
        <v>0</v>
      </c>
      <c r="K1914">
        <v>0</v>
      </c>
      <c r="L1914" s="1">
        <v>4.1633363423443401E-17</v>
      </c>
      <c r="S1914" t="s">
        <v>173</v>
      </c>
      <c r="T1914" t="s">
        <v>61</v>
      </c>
      <c r="U1914" t="s">
        <v>41</v>
      </c>
      <c r="V1914" t="s">
        <v>36</v>
      </c>
      <c r="W1914" t="s">
        <v>45</v>
      </c>
      <c r="X1914">
        <v>893</v>
      </c>
      <c r="Y1914">
        <v>75</v>
      </c>
      <c r="Z1914">
        <v>663</v>
      </c>
      <c r="AA1914">
        <v>-1.0166485093997999</v>
      </c>
      <c r="AB1914">
        <v>-0.23604282156200099</v>
      </c>
      <c r="AC1914">
        <v>-3.6345618209240697E-2</v>
      </c>
    </row>
    <row r="1915" spans="1:29" x14ac:dyDescent="0.35">
      <c r="A1915" t="s">
        <v>52</v>
      </c>
      <c r="B1915">
        <v>1</v>
      </c>
      <c r="C1915" t="s">
        <v>43</v>
      </c>
      <c r="D1915" t="s">
        <v>61</v>
      </c>
      <c r="E1915" t="s">
        <v>69</v>
      </c>
      <c r="F1915" t="s">
        <v>50</v>
      </c>
      <c r="G1915">
        <v>4.25</v>
      </c>
      <c r="H1915">
        <v>2.6385000000001102</v>
      </c>
      <c r="I1915">
        <v>3.75</v>
      </c>
      <c r="J1915">
        <v>2.4080000000000998</v>
      </c>
      <c r="K1915">
        <v>3.75</v>
      </c>
      <c r="L1915">
        <v>2.2960000000000802</v>
      </c>
      <c r="S1915" t="s">
        <v>174</v>
      </c>
      <c r="T1915" t="s">
        <v>61</v>
      </c>
      <c r="U1915" t="s">
        <v>41</v>
      </c>
      <c r="V1915" t="s">
        <v>36</v>
      </c>
      <c r="W1915" t="s">
        <v>45</v>
      </c>
      <c r="X1915">
        <v>893</v>
      </c>
      <c r="Y1915">
        <v>75</v>
      </c>
      <c r="Z1915">
        <v>663</v>
      </c>
      <c r="AA1915">
        <v>-1.0166485093997999</v>
      </c>
      <c r="AB1915">
        <v>-0.23604282156200099</v>
      </c>
      <c r="AC1915">
        <v>-3.6345618209240697E-2</v>
      </c>
    </row>
    <row r="1916" spans="1:29" x14ac:dyDescent="0.35">
      <c r="A1916" t="s">
        <v>52</v>
      </c>
      <c r="B1916">
        <v>1</v>
      </c>
      <c r="C1916" t="s">
        <v>43</v>
      </c>
      <c r="D1916" t="s">
        <v>61</v>
      </c>
      <c r="E1916" t="s">
        <v>69</v>
      </c>
      <c r="F1916" t="s">
        <v>50</v>
      </c>
      <c r="G1916">
        <v>0.375</v>
      </c>
      <c r="H1916">
        <v>0.30012499999997999</v>
      </c>
      <c r="I1916">
        <v>-0.125</v>
      </c>
      <c r="J1916">
        <v>6.9624999999973694E-2</v>
      </c>
      <c r="K1916">
        <v>-0.125</v>
      </c>
      <c r="L1916">
        <v>-4.2375000000049498E-2</v>
      </c>
      <c r="S1916" t="s">
        <v>180</v>
      </c>
      <c r="T1916" t="s">
        <v>61</v>
      </c>
      <c r="U1916" t="s">
        <v>41</v>
      </c>
      <c r="V1916" t="s">
        <v>36</v>
      </c>
      <c r="W1916" t="s">
        <v>45</v>
      </c>
      <c r="X1916">
        <v>893</v>
      </c>
      <c r="Y1916">
        <v>75</v>
      </c>
      <c r="Z1916">
        <v>663</v>
      </c>
      <c r="AA1916">
        <v>-1.0166485093997999</v>
      </c>
      <c r="AB1916">
        <v>-0.23604282156200099</v>
      </c>
      <c r="AC1916">
        <v>-3.6345618209240697E-2</v>
      </c>
    </row>
    <row r="1917" spans="1:29" x14ac:dyDescent="0.35">
      <c r="A1917" t="s">
        <v>52</v>
      </c>
      <c r="B1917">
        <v>1</v>
      </c>
      <c r="C1917" t="s">
        <v>43</v>
      </c>
      <c r="D1917" t="s">
        <v>61</v>
      </c>
      <c r="E1917" t="s">
        <v>69</v>
      </c>
      <c r="F1917" t="s">
        <v>50</v>
      </c>
      <c r="G1917">
        <v>1.5</v>
      </c>
      <c r="H1917">
        <v>2.2162499999999699</v>
      </c>
      <c r="I1917">
        <v>1</v>
      </c>
      <c r="J1917">
        <v>1.76174999999992</v>
      </c>
      <c r="K1917">
        <v>1</v>
      </c>
      <c r="L1917">
        <v>1.8737499999999401</v>
      </c>
      <c r="S1917" t="s">
        <v>177</v>
      </c>
      <c r="T1917" t="s">
        <v>61</v>
      </c>
      <c r="U1917" t="s">
        <v>41</v>
      </c>
      <c r="V1917" t="s">
        <v>36</v>
      </c>
      <c r="W1917" t="s">
        <v>45</v>
      </c>
      <c r="X1917">
        <v>893</v>
      </c>
      <c r="Y1917">
        <v>75</v>
      </c>
      <c r="Z1917">
        <v>663</v>
      </c>
      <c r="AA1917">
        <v>-1.0166485093997999</v>
      </c>
      <c r="AB1917">
        <v>-0.23604282156200099</v>
      </c>
      <c r="AC1917">
        <v>-3.6345618209240697E-2</v>
      </c>
    </row>
    <row r="1918" spans="1:29" x14ac:dyDescent="0.35">
      <c r="A1918" t="s">
        <v>52</v>
      </c>
      <c r="B1918">
        <v>1</v>
      </c>
      <c r="C1918" t="s">
        <v>43</v>
      </c>
      <c r="D1918" t="s">
        <v>61</v>
      </c>
      <c r="E1918" t="s">
        <v>69</v>
      </c>
      <c r="F1918" t="s">
        <v>50</v>
      </c>
      <c r="G1918">
        <v>0.5</v>
      </c>
      <c r="H1918">
        <v>0.76037499999999603</v>
      </c>
      <c r="I1918">
        <v>0</v>
      </c>
      <c r="J1918">
        <v>0.305874999999944</v>
      </c>
      <c r="K1918">
        <v>0</v>
      </c>
      <c r="L1918">
        <v>0.41787499999996702</v>
      </c>
      <c r="S1918" t="s">
        <v>181</v>
      </c>
      <c r="T1918" t="s">
        <v>61</v>
      </c>
      <c r="U1918" t="s">
        <v>41</v>
      </c>
      <c r="V1918" t="s">
        <v>36</v>
      </c>
      <c r="W1918" t="s">
        <v>45</v>
      </c>
      <c r="X1918">
        <v>893</v>
      </c>
      <c r="Y1918">
        <v>75</v>
      </c>
      <c r="Z1918">
        <v>663</v>
      </c>
      <c r="AA1918">
        <v>-1.0166485093997999</v>
      </c>
      <c r="AB1918">
        <v>-0.23604282156200099</v>
      </c>
      <c r="AC1918">
        <v>-3.6345618209240697E-2</v>
      </c>
    </row>
    <row r="1919" spans="1:29" x14ac:dyDescent="0.35">
      <c r="A1919" t="s">
        <v>52</v>
      </c>
      <c r="B1919">
        <v>2</v>
      </c>
      <c r="C1919" t="s">
        <v>38</v>
      </c>
      <c r="D1919" t="s">
        <v>61</v>
      </c>
      <c r="E1919" t="s">
        <v>62</v>
      </c>
      <c r="F1919" t="s">
        <v>40</v>
      </c>
      <c r="G1919">
        <v>0.375</v>
      </c>
      <c r="H1919">
        <v>3.8376250000000001</v>
      </c>
      <c r="I1919">
        <v>0</v>
      </c>
      <c r="J1919">
        <v>0</v>
      </c>
      <c r="K1919">
        <v>0</v>
      </c>
      <c r="L1919">
        <v>0</v>
      </c>
      <c r="S1919" t="s">
        <v>173</v>
      </c>
      <c r="T1919" t="s">
        <v>61</v>
      </c>
      <c r="U1919" t="s">
        <v>41</v>
      </c>
      <c r="V1919" t="s">
        <v>42</v>
      </c>
      <c r="W1919" t="s">
        <v>37</v>
      </c>
      <c r="X1919">
        <v>957</v>
      </c>
      <c r="Y1919">
        <v>49</v>
      </c>
      <c r="Z1919">
        <v>819</v>
      </c>
      <c r="AA1919">
        <v>0.98247545026031402</v>
      </c>
      <c r="AB1919">
        <v>1.0969048766704701</v>
      </c>
      <c r="AC1919">
        <v>-0.98133169164949896</v>
      </c>
    </row>
    <row r="1920" spans="1:29" x14ac:dyDescent="0.35">
      <c r="A1920" t="s">
        <v>52</v>
      </c>
      <c r="B1920">
        <v>2</v>
      </c>
      <c r="C1920" t="s">
        <v>38</v>
      </c>
      <c r="D1920" t="s">
        <v>61</v>
      </c>
      <c r="E1920" t="s">
        <v>62</v>
      </c>
      <c r="F1920" t="s">
        <v>40</v>
      </c>
      <c r="G1920">
        <v>2.5</v>
      </c>
      <c r="H1920">
        <v>1.7637499999999899</v>
      </c>
      <c r="I1920">
        <v>1.75</v>
      </c>
      <c r="J1920">
        <v>1.58849999999998</v>
      </c>
      <c r="K1920">
        <v>2.125</v>
      </c>
      <c r="L1920">
        <v>-2.0738750000000201</v>
      </c>
      <c r="S1920" t="s">
        <v>178</v>
      </c>
      <c r="T1920" t="s">
        <v>61</v>
      </c>
      <c r="U1920" t="s">
        <v>41</v>
      </c>
      <c r="V1920" t="s">
        <v>42</v>
      </c>
      <c r="W1920" t="s">
        <v>37</v>
      </c>
      <c r="X1920">
        <v>957</v>
      </c>
      <c r="Y1920">
        <v>49</v>
      </c>
      <c r="Z1920">
        <v>819</v>
      </c>
      <c r="AA1920">
        <v>0.98247545026031402</v>
      </c>
      <c r="AB1920">
        <v>1.0969048766704701</v>
      </c>
      <c r="AC1920">
        <v>-0.98133169164949896</v>
      </c>
    </row>
    <row r="1921" spans="1:29" x14ac:dyDescent="0.35">
      <c r="A1921" t="s">
        <v>52</v>
      </c>
      <c r="B1921">
        <v>2</v>
      </c>
      <c r="C1921" t="s">
        <v>38</v>
      </c>
      <c r="D1921" t="s">
        <v>61</v>
      </c>
      <c r="E1921" t="s">
        <v>62</v>
      </c>
      <c r="F1921" t="s">
        <v>40</v>
      </c>
      <c r="G1921">
        <v>2.625</v>
      </c>
      <c r="H1921">
        <v>1.0037499999999999</v>
      </c>
      <c r="I1921">
        <v>1.875</v>
      </c>
      <c r="J1921">
        <v>0.82849999999999102</v>
      </c>
      <c r="K1921">
        <v>2.25</v>
      </c>
      <c r="L1921">
        <v>-2.8338750000000101</v>
      </c>
      <c r="S1921" t="s">
        <v>179</v>
      </c>
      <c r="T1921" t="s">
        <v>61</v>
      </c>
      <c r="U1921" t="s">
        <v>41</v>
      </c>
      <c r="V1921" t="s">
        <v>42</v>
      </c>
      <c r="W1921" t="s">
        <v>37</v>
      </c>
      <c r="X1921">
        <v>957</v>
      </c>
      <c r="Y1921">
        <v>49</v>
      </c>
      <c r="Z1921">
        <v>819</v>
      </c>
      <c r="AA1921">
        <v>0.98247545026031402</v>
      </c>
      <c r="AB1921">
        <v>1.0969048766704701</v>
      </c>
      <c r="AC1921">
        <v>-0.98133169164949896</v>
      </c>
    </row>
    <row r="1922" spans="1:29" x14ac:dyDescent="0.35">
      <c r="A1922" t="s">
        <v>52</v>
      </c>
      <c r="B1922">
        <v>2</v>
      </c>
      <c r="C1922" t="s">
        <v>38</v>
      </c>
      <c r="D1922" t="s">
        <v>61</v>
      </c>
      <c r="E1922" t="s">
        <v>62</v>
      </c>
      <c r="F1922" t="s">
        <v>40</v>
      </c>
      <c r="G1922">
        <v>1.75</v>
      </c>
      <c r="H1922">
        <v>6.4444999999999801</v>
      </c>
      <c r="I1922">
        <v>1.75</v>
      </c>
      <c r="J1922">
        <v>-1.0555000000000201</v>
      </c>
      <c r="K1922">
        <v>1.375</v>
      </c>
      <c r="L1922">
        <v>2.6068749999999699</v>
      </c>
      <c r="S1922" t="s">
        <v>175</v>
      </c>
      <c r="T1922" t="s">
        <v>61</v>
      </c>
      <c r="U1922" t="s">
        <v>41</v>
      </c>
      <c r="V1922" t="s">
        <v>42</v>
      </c>
      <c r="W1922" t="s">
        <v>37</v>
      </c>
      <c r="X1922">
        <v>957</v>
      </c>
      <c r="Y1922">
        <v>49</v>
      </c>
      <c r="Z1922">
        <v>819</v>
      </c>
      <c r="AA1922">
        <v>0.98247545026031402</v>
      </c>
      <c r="AB1922">
        <v>1.0969048766704701</v>
      </c>
      <c r="AC1922">
        <v>-0.98133169164949896</v>
      </c>
    </row>
    <row r="1923" spans="1:29" x14ac:dyDescent="0.35">
      <c r="A1923" t="s">
        <v>52</v>
      </c>
      <c r="B1923">
        <v>2</v>
      </c>
      <c r="C1923" t="s">
        <v>38</v>
      </c>
      <c r="D1923" t="s">
        <v>61</v>
      </c>
      <c r="E1923" t="s">
        <v>62</v>
      </c>
      <c r="F1923" t="s">
        <v>40</v>
      </c>
      <c r="G1923">
        <v>1.75</v>
      </c>
      <c r="H1923">
        <v>2.02887499999997</v>
      </c>
      <c r="I1923">
        <v>1.75</v>
      </c>
      <c r="J1923">
        <v>-5.47112500000003</v>
      </c>
      <c r="K1923">
        <v>1.375</v>
      </c>
      <c r="L1923">
        <v>-1.8087500000000301</v>
      </c>
      <c r="S1923" t="s">
        <v>176</v>
      </c>
      <c r="T1923" t="s">
        <v>61</v>
      </c>
      <c r="U1923" t="s">
        <v>41</v>
      </c>
      <c r="V1923" t="s">
        <v>42</v>
      </c>
      <c r="W1923" t="s">
        <v>37</v>
      </c>
      <c r="X1923">
        <v>957</v>
      </c>
      <c r="Y1923">
        <v>49</v>
      </c>
      <c r="Z1923">
        <v>819</v>
      </c>
      <c r="AA1923">
        <v>0.98247545026031402</v>
      </c>
      <c r="AB1923">
        <v>1.0969048766704701</v>
      </c>
      <c r="AC1923">
        <v>-0.98133169164949896</v>
      </c>
    </row>
    <row r="1924" spans="1:29" x14ac:dyDescent="0.35">
      <c r="A1924" t="s">
        <v>52</v>
      </c>
      <c r="B1924">
        <v>2</v>
      </c>
      <c r="C1924" t="s">
        <v>43</v>
      </c>
      <c r="D1924" t="s">
        <v>61</v>
      </c>
      <c r="E1924" t="s">
        <v>64</v>
      </c>
      <c r="F1924" t="s">
        <v>33</v>
      </c>
      <c r="G1924">
        <v>0.125</v>
      </c>
      <c r="H1924">
        <v>4.9999999999954499E-3</v>
      </c>
      <c r="I1924">
        <v>0</v>
      </c>
      <c r="J1924">
        <v>0</v>
      </c>
      <c r="K1924">
        <v>0</v>
      </c>
      <c r="L1924" s="1">
        <v>-2.1684043449710098E-19</v>
      </c>
      <c r="S1924" t="s">
        <v>173</v>
      </c>
      <c r="T1924" t="s">
        <v>61</v>
      </c>
      <c r="U1924" t="s">
        <v>41</v>
      </c>
      <c r="V1924" t="s">
        <v>36</v>
      </c>
      <c r="W1924" t="s">
        <v>37</v>
      </c>
      <c r="X1924">
        <v>863</v>
      </c>
      <c r="Y1924">
        <v>104</v>
      </c>
      <c r="Z1924">
        <v>745</v>
      </c>
      <c r="AA1924">
        <v>3.4173059139488697E-2</v>
      </c>
      <c r="AB1924">
        <v>-0.86086205510847402</v>
      </c>
      <c r="AC1924">
        <v>1.0176773098587399</v>
      </c>
    </row>
    <row r="1925" spans="1:29" x14ac:dyDescent="0.35">
      <c r="A1925" t="s">
        <v>52</v>
      </c>
      <c r="B1925">
        <v>2</v>
      </c>
      <c r="C1925" t="s">
        <v>43</v>
      </c>
      <c r="D1925" t="s">
        <v>61</v>
      </c>
      <c r="E1925" t="s">
        <v>64</v>
      </c>
      <c r="F1925" t="s">
        <v>33</v>
      </c>
      <c r="G1925">
        <v>2.25</v>
      </c>
      <c r="H1925">
        <v>4.1057499999998699</v>
      </c>
      <c r="I1925">
        <v>2</v>
      </c>
      <c r="J1925">
        <v>4.0957499999998799</v>
      </c>
      <c r="K1925">
        <v>2.125</v>
      </c>
      <c r="L1925">
        <v>4.1007499999998798</v>
      </c>
      <c r="S1925" t="s">
        <v>175</v>
      </c>
      <c r="T1925" t="s">
        <v>61</v>
      </c>
      <c r="U1925" t="s">
        <v>41</v>
      </c>
      <c r="V1925" t="s">
        <v>36</v>
      </c>
      <c r="W1925" t="s">
        <v>37</v>
      </c>
      <c r="X1925">
        <v>863</v>
      </c>
      <c r="Y1925">
        <v>104</v>
      </c>
      <c r="Z1925">
        <v>745</v>
      </c>
      <c r="AA1925">
        <v>3.4173059139488697E-2</v>
      </c>
      <c r="AB1925">
        <v>-0.86086205510847402</v>
      </c>
      <c r="AC1925">
        <v>1.0176773098587399</v>
      </c>
    </row>
    <row r="1926" spans="1:29" x14ac:dyDescent="0.35">
      <c r="A1926" t="s">
        <v>52</v>
      </c>
      <c r="B1926">
        <v>2</v>
      </c>
      <c r="C1926" t="s">
        <v>43</v>
      </c>
      <c r="D1926" t="s">
        <v>61</v>
      </c>
      <c r="E1926" t="s">
        <v>64</v>
      </c>
      <c r="F1926" t="s">
        <v>33</v>
      </c>
      <c r="G1926">
        <v>0.375</v>
      </c>
      <c r="H1926">
        <v>1.0583750000000101</v>
      </c>
      <c r="I1926">
        <v>0.125</v>
      </c>
      <c r="J1926">
        <v>1.04837500000002</v>
      </c>
      <c r="K1926">
        <v>0.25</v>
      </c>
      <c r="L1926">
        <v>1.0533750000000199</v>
      </c>
      <c r="S1926" t="s">
        <v>176</v>
      </c>
      <c r="T1926" t="s">
        <v>61</v>
      </c>
      <c r="U1926" t="s">
        <v>41</v>
      </c>
      <c r="V1926" t="s">
        <v>36</v>
      </c>
      <c r="W1926" t="s">
        <v>37</v>
      </c>
      <c r="X1926">
        <v>863</v>
      </c>
      <c r="Y1926">
        <v>104</v>
      </c>
      <c r="Z1926">
        <v>745</v>
      </c>
      <c r="AA1926">
        <v>3.4173059139488697E-2</v>
      </c>
      <c r="AB1926">
        <v>-0.86086205510847402</v>
      </c>
      <c r="AC1926">
        <v>1.0176773098587399</v>
      </c>
    </row>
    <row r="1927" spans="1:29" x14ac:dyDescent="0.35">
      <c r="A1927" t="s">
        <v>52</v>
      </c>
      <c r="B1927">
        <v>2</v>
      </c>
      <c r="C1927" t="s">
        <v>43</v>
      </c>
      <c r="D1927" t="s">
        <v>61</v>
      </c>
      <c r="E1927" t="s">
        <v>64</v>
      </c>
      <c r="F1927" t="s">
        <v>33</v>
      </c>
      <c r="G1927">
        <v>1.75</v>
      </c>
      <c r="H1927">
        <v>3.2595000000000001</v>
      </c>
      <c r="I1927">
        <v>1.75</v>
      </c>
      <c r="J1927">
        <v>3.2595000000000001</v>
      </c>
      <c r="K1927">
        <v>1.625</v>
      </c>
      <c r="L1927">
        <v>3.2545000000000099</v>
      </c>
      <c r="S1927" t="s">
        <v>178</v>
      </c>
      <c r="T1927" t="s">
        <v>61</v>
      </c>
      <c r="U1927" t="s">
        <v>41</v>
      </c>
      <c r="V1927" t="s">
        <v>36</v>
      </c>
      <c r="W1927" t="s">
        <v>37</v>
      </c>
      <c r="X1927">
        <v>863</v>
      </c>
      <c r="Y1927">
        <v>104</v>
      </c>
      <c r="Z1927">
        <v>745</v>
      </c>
      <c r="AA1927">
        <v>3.4173059139488697E-2</v>
      </c>
      <c r="AB1927">
        <v>-0.86086205510847402</v>
      </c>
      <c r="AC1927">
        <v>1.0176773098587399</v>
      </c>
    </row>
    <row r="1928" spans="1:29" x14ac:dyDescent="0.35">
      <c r="A1928" t="s">
        <v>52</v>
      </c>
      <c r="B1928">
        <v>2</v>
      </c>
      <c r="C1928" t="s">
        <v>43</v>
      </c>
      <c r="D1928" t="s">
        <v>61</v>
      </c>
      <c r="E1928" t="s">
        <v>64</v>
      </c>
      <c r="F1928" t="s">
        <v>33</v>
      </c>
      <c r="G1928">
        <v>0</v>
      </c>
      <c r="H1928">
        <v>0.79950000000005195</v>
      </c>
      <c r="I1928">
        <v>0</v>
      </c>
      <c r="J1928">
        <v>0.79950000000005195</v>
      </c>
      <c r="K1928">
        <v>-0.125</v>
      </c>
      <c r="L1928">
        <v>0.79450000000005605</v>
      </c>
      <c r="S1928" t="s">
        <v>179</v>
      </c>
      <c r="T1928" t="s">
        <v>61</v>
      </c>
      <c r="U1928" t="s">
        <v>41</v>
      </c>
      <c r="V1928" t="s">
        <v>36</v>
      </c>
      <c r="W1928" t="s">
        <v>37</v>
      </c>
      <c r="X1928">
        <v>863</v>
      </c>
      <c r="Y1928">
        <v>104</v>
      </c>
      <c r="Z1928">
        <v>745</v>
      </c>
      <c r="AA1928">
        <v>3.4173059139488697E-2</v>
      </c>
      <c r="AB1928">
        <v>-0.86086205510847402</v>
      </c>
      <c r="AC1928">
        <v>1.0176773098587399</v>
      </c>
    </row>
    <row r="1929" spans="1:29" x14ac:dyDescent="0.35">
      <c r="A1929" t="s">
        <v>52</v>
      </c>
      <c r="B1929">
        <v>2</v>
      </c>
      <c r="C1929" t="s">
        <v>30</v>
      </c>
      <c r="D1929" t="s">
        <v>61</v>
      </c>
      <c r="E1929" t="s">
        <v>65</v>
      </c>
      <c r="F1929" t="s">
        <v>47</v>
      </c>
      <c r="G1929">
        <v>0.25</v>
      </c>
      <c r="H1929">
        <v>0.25650000000001</v>
      </c>
      <c r="I1929">
        <v>0</v>
      </c>
      <c r="J1929">
        <v>0</v>
      </c>
      <c r="K1929">
        <v>0</v>
      </c>
      <c r="L1929" s="1">
        <v>1.38777878078145E-17</v>
      </c>
      <c r="S1929" t="s">
        <v>173</v>
      </c>
      <c r="T1929" t="s">
        <v>61</v>
      </c>
      <c r="U1929" t="s">
        <v>35</v>
      </c>
      <c r="V1929" t="s">
        <v>36</v>
      </c>
      <c r="W1929" t="s">
        <v>37</v>
      </c>
      <c r="X1929">
        <v>306</v>
      </c>
      <c r="Y1929">
        <v>109</v>
      </c>
      <c r="Z1929">
        <v>270</v>
      </c>
      <c r="AA1929">
        <v>-1.19199398140619</v>
      </c>
      <c r="AB1929">
        <v>-1.25383276814289</v>
      </c>
      <c r="AC1929">
        <v>1.36575016153641</v>
      </c>
    </row>
    <row r="1930" spans="1:29" x14ac:dyDescent="0.35">
      <c r="A1930" t="s">
        <v>52</v>
      </c>
      <c r="B1930">
        <v>2</v>
      </c>
      <c r="C1930" t="s">
        <v>30</v>
      </c>
      <c r="D1930" t="s">
        <v>61</v>
      </c>
      <c r="E1930" t="s">
        <v>65</v>
      </c>
      <c r="F1930" t="s">
        <v>47</v>
      </c>
      <c r="G1930">
        <v>1</v>
      </c>
      <c r="H1930">
        <v>1.262</v>
      </c>
      <c r="I1930">
        <v>0.75</v>
      </c>
      <c r="J1930">
        <v>0.78650000000000397</v>
      </c>
      <c r="K1930">
        <v>0.75</v>
      </c>
      <c r="L1930">
        <v>1.0054999999999901</v>
      </c>
      <c r="S1930" t="s">
        <v>178</v>
      </c>
      <c r="T1930" t="s">
        <v>61</v>
      </c>
      <c r="U1930" t="s">
        <v>35</v>
      </c>
      <c r="V1930" t="s">
        <v>36</v>
      </c>
      <c r="W1930" t="s">
        <v>37</v>
      </c>
      <c r="X1930">
        <v>306</v>
      </c>
      <c r="Y1930">
        <v>109</v>
      </c>
      <c r="Z1930">
        <v>270</v>
      </c>
      <c r="AA1930">
        <v>-1.19199398140619</v>
      </c>
      <c r="AB1930">
        <v>-1.25383276814289</v>
      </c>
      <c r="AC1930">
        <v>1.36575016153641</v>
      </c>
    </row>
    <row r="1931" spans="1:29" x14ac:dyDescent="0.35">
      <c r="A1931" t="s">
        <v>52</v>
      </c>
      <c r="B1931">
        <v>2</v>
      </c>
      <c r="C1931" t="s">
        <v>30</v>
      </c>
      <c r="D1931" t="s">
        <v>61</v>
      </c>
      <c r="E1931" t="s">
        <v>65</v>
      </c>
      <c r="F1931" t="s">
        <v>47</v>
      </c>
      <c r="G1931">
        <v>0.125</v>
      </c>
      <c r="H1931">
        <v>0.47612500000001701</v>
      </c>
      <c r="I1931">
        <v>-0.125</v>
      </c>
      <c r="J1931">
        <v>6.2500000002063704E-4</v>
      </c>
      <c r="K1931">
        <v>-0.125</v>
      </c>
      <c r="L1931">
        <v>0.21962500000000801</v>
      </c>
      <c r="S1931" t="s">
        <v>179</v>
      </c>
      <c r="T1931" t="s">
        <v>61</v>
      </c>
      <c r="U1931" t="s">
        <v>35</v>
      </c>
      <c r="V1931" t="s">
        <v>36</v>
      </c>
      <c r="W1931" t="s">
        <v>37</v>
      </c>
      <c r="X1931">
        <v>306</v>
      </c>
      <c r="Y1931">
        <v>109</v>
      </c>
      <c r="Z1931">
        <v>270</v>
      </c>
      <c r="AA1931">
        <v>-1.19199398140619</v>
      </c>
      <c r="AB1931">
        <v>-1.25383276814289</v>
      </c>
      <c r="AC1931">
        <v>1.36575016153641</v>
      </c>
    </row>
    <row r="1932" spans="1:29" x14ac:dyDescent="0.35">
      <c r="A1932" t="s">
        <v>52</v>
      </c>
      <c r="B1932">
        <v>2</v>
      </c>
      <c r="C1932" t="s">
        <v>30</v>
      </c>
      <c r="D1932" t="s">
        <v>61</v>
      </c>
      <c r="E1932" t="s">
        <v>65</v>
      </c>
      <c r="F1932" t="s">
        <v>47</v>
      </c>
      <c r="G1932">
        <v>1.25</v>
      </c>
      <c r="H1932">
        <v>3.42049999999989</v>
      </c>
      <c r="I1932">
        <v>1</v>
      </c>
      <c r="J1932">
        <v>3.3829999999998699</v>
      </c>
      <c r="K1932">
        <v>1</v>
      </c>
      <c r="L1932">
        <v>3.1639999999998798</v>
      </c>
      <c r="S1932" t="s">
        <v>175</v>
      </c>
      <c r="T1932" t="s">
        <v>61</v>
      </c>
      <c r="U1932" t="s">
        <v>35</v>
      </c>
      <c r="V1932" t="s">
        <v>36</v>
      </c>
      <c r="W1932" t="s">
        <v>37</v>
      </c>
      <c r="X1932">
        <v>306</v>
      </c>
      <c r="Y1932">
        <v>109</v>
      </c>
      <c r="Z1932">
        <v>270</v>
      </c>
      <c r="AA1932">
        <v>-1.19199398140619</v>
      </c>
      <c r="AB1932">
        <v>-1.25383276814289</v>
      </c>
      <c r="AC1932">
        <v>1.36575016153641</v>
      </c>
    </row>
    <row r="1933" spans="1:29" x14ac:dyDescent="0.35">
      <c r="A1933" t="s">
        <v>52</v>
      </c>
      <c r="B1933">
        <v>2</v>
      </c>
      <c r="C1933" t="s">
        <v>30</v>
      </c>
      <c r="D1933" t="s">
        <v>61</v>
      </c>
      <c r="E1933" t="s">
        <v>65</v>
      </c>
      <c r="F1933" t="s">
        <v>47</v>
      </c>
      <c r="G1933">
        <v>0.625</v>
      </c>
      <c r="H1933">
        <v>0.878624999999985</v>
      </c>
      <c r="I1933">
        <v>0.375</v>
      </c>
      <c r="J1933">
        <v>0.84112499999996204</v>
      </c>
      <c r="K1933">
        <v>0.375</v>
      </c>
      <c r="L1933">
        <v>0.62212499999997495</v>
      </c>
      <c r="S1933" t="s">
        <v>176</v>
      </c>
      <c r="T1933" t="s">
        <v>61</v>
      </c>
      <c r="U1933" t="s">
        <v>35</v>
      </c>
      <c r="V1933" t="s">
        <v>36</v>
      </c>
      <c r="W1933" t="s">
        <v>37</v>
      </c>
      <c r="X1933">
        <v>306</v>
      </c>
      <c r="Y1933">
        <v>109</v>
      </c>
      <c r="Z1933">
        <v>270</v>
      </c>
      <c r="AA1933">
        <v>-1.19199398140619</v>
      </c>
      <c r="AB1933">
        <v>-1.25383276814289</v>
      </c>
      <c r="AC1933">
        <v>1.36575016153641</v>
      </c>
    </row>
    <row r="1934" spans="1:29" x14ac:dyDescent="0.35">
      <c r="A1934" t="s">
        <v>52</v>
      </c>
      <c r="B1934">
        <v>2</v>
      </c>
      <c r="C1934" t="s">
        <v>30</v>
      </c>
      <c r="D1934" t="s">
        <v>61</v>
      </c>
      <c r="E1934" t="s">
        <v>66</v>
      </c>
      <c r="F1934" t="s">
        <v>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S1934" t="s">
        <v>173</v>
      </c>
      <c r="T1934" t="s">
        <v>61</v>
      </c>
      <c r="U1934" t="s">
        <v>35</v>
      </c>
      <c r="V1934" t="s">
        <v>36</v>
      </c>
      <c r="W1934" t="s">
        <v>45</v>
      </c>
      <c r="X1934">
        <v>741</v>
      </c>
      <c r="Y1934">
        <v>63</v>
      </c>
      <c r="Z1934">
        <v>510</v>
      </c>
      <c r="AA1934">
        <v>0.41518891487181803</v>
      </c>
      <c r="AB1934">
        <v>1.5317328755672301E-2</v>
      </c>
      <c r="AC1934">
        <v>0.10294599207560901</v>
      </c>
    </row>
    <row r="1935" spans="1:29" x14ac:dyDescent="0.35">
      <c r="A1935" t="s">
        <v>52</v>
      </c>
      <c r="B1935">
        <v>2</v>
      </c>
      <c r="C1935" t="s">
        <v>30</v>
      </c>
      <c r="D1935" t="s">
        <v>61</v>
      </c>
      <c r="E1935" t="s">
        <v>66</v>
      </c>
      <c r="F1935" t="s">
        <v>40</v>
      </c>
      <c r="G1935">
        <v>1.75</v>
      </c>
      <c r="H1935">
        <v>2.5847499999999899</v>
      </c>
      <c r="I1935">
        <v>1.75</v>
      </c>
      <c r="J1935">
        <v>2.5847499999999899</v>
      </c>
      <c r="K1935">
        <v>1.75</v>
      </c>
      <c r="L1935">
        <v>2.5847499999999899</v>
      </c>
      <c r="S1935" t="s">
        <v>178</v>
      </c>
      <c r="T1935" t="s">
        <v>61</v>
      </c>
      <c r="U1935" t="s">
        <v>35</v>
      </c>
      <c r="V1935" t="s">
        <v>36</v>
      </c>
      <c r="W1935" t="s">
        <v>45</v>
      </c>
      <c r="X1935">
        <v>741</v>
      </c>
      <c r="Y1935">
        <v>63</v>
      </c>
      <c r="Z1935">
        <v>510</v>
      </c>
      <c r="AA1935">
        <v>0.41518891487181803</v>
      </c>
      <c r="AB1935">
        <v>1.5317328755672301E-2</v>
      </c>
      <c r="AC1935">
        <v>0.10294599207560901</v>
      </c>
    </row>
    <row r="1936" spans="1:29" x14ac:dyDescent="0.35">
      <c r="A1936" t="s">
        <v>52</v>
      </c>
      <c r="B1936">
        <v>2</v>
      </c>
      <c r="C1936" t="s">
        <v>30</v>
      </c>
      <c r="D1936" t="s">
        <v>61</v>
      </c>
      <c r="E1936" t="s">
        <v>66</v>
      </c>
      <c r="F1936" t="s">
        <v>40</v>
      </c>
      <c r="G1936">
        <v>0.375</v>
      </c>
      <c r="H1936">
        <v>0.37787500000000301</v>
      </c>
      <c r="I1936">
        <v>0.375</v>
      </c>
      <c r="J1936">
        <v>0.37787500000000301</v>
      </c>
      <c r="K1936">
        <v>0.375</v>
      </c>
      <c r="L1936">
        <v>0.37787500000000301</v>
      </c>
      <c r="S1936" t="s">
        <v>179</v>
      </c>
      <c r="T1936" t="s">
        <v>61</v>
      </c>
      <c r="U1936" t="s">
        <v>35</v>
      </c>
      <c r="V1936" t="s">
        <v>36</v>
      </c>
      <c r="W1936" t="s">
        <v>45</v>
      </c>
      <c r="X1936">
        <v>741</v>
      </c>
      <c r="Y1936">
        <v>63</v>
      </c>
      <c r="Z1936">
        <v>510</v>
      </c>
      <c r="AA1936">
        <v>0.41518891487181803</v>
      </c>
      <c r="AB1936">
        <v>1.5317328755672301E-2</v>
      </c>
      <c r="AC1936">
        <v>0.10294599207560901</v>
      </c>
    </row>
    <row r="1937" spans="1:29" x14ac:dyDescent="0.35">
      <c r="A1937" t="s">
        <v>52</v>
      </c>
      <c r="B1937">
        <v>2</v>
      </c>
      <c r="C1937" t="s">
        <v>30</v>
      </c>
      <c r="D1937" t="s">
        <v>61</v>
      </c>
      <c r="E1937" t="s">
        <v>66</v>
      </c>
      <c r="F1937" t="s">
        <v>40</v>
      </c>
      <c r="G1937">
        <v>2.5</v>
      </c>
      <c r="H1937">
        <v>1.9890000000000301</v>
      </c>
      <c r="I1937">
        <v>2.5</v>
      </c>
      <c r="J1937">
        <v>1.9890000000000301</v>
      </c>
      <c r="K1937">
        <v>2.5</v>
      </c>
      <c r="L1937">
        <v>1.9890000000000301</v>
      </c>
      <c r="S1937" t="s">
        <v>175</v>
      </c>
      <c r="T1937" t="s">
        <v>61</v>
      </c>
      <c r="U1937" t="s">
        <v>35</v>
      </c>
      <c r="V1937" t="s">
        <v>36</v>
      </c>
      <c r="W1937" t="s">
        <v>45</v>
      </c>
      <c r="X1937">
        <v>741</v>
      </c>
      <c r="Y1937">
        <v>63</v>
      </c>
      <c r="Z1937">
        <v>510</v>
      </c>
      <c r="AA1937">
        <v>0.41518891487181803</v>
      </c>
      <c r="AB1937">
        <v>1.5317328755672301E-2</v>
      </c>
      <c r="AC1937">
        <v>0.10294599207560901</v>
      </c>
    </row>
    <row r="1938" spans="1:29" x14ac:dyDescent="0.35">
      <c r="A1938" t="s">
        <v>52</v>
      </c>
      <c r="B1938">
        <v>2</v>
      </c>
      <c r="C1938" t="s">
        <v>30</v>
      </c>
      <c r="D1938" t="s">
        <v>61</v>
      </c>
      <c r="E1938" t="s">
        <v>66</v>
      </c>
      <c r="F1938" t="s">
        <v>40</v>
      </c>
      <c r="G1938">
        <v>0.875</v>
      </c>
      <c r="H1938">
        <v>2.24800000000005</v>
      </c>
      <c r="I1938">
        <v>0.875</v>
      </c>
      <c r="J1938">
        <v>2.24800000000005</v>
      </c>
      <c r="K1938">
        <v>0.875</v>
      </c>
      <c r="L1938">
        <v>2.24800000000005</v>
      </c>
      <c r="S1938" t="s">
        <v>176</v>
      </c>
      <c r="T1938" t="s">
        <v>61</v>
      </c>
      <c r="U1938" t="s">
        <v>35</v>
      </c>
      <c r="V1938" t="s">
        <v>36</v>
      </c>
      <c r="W1938" t="s">
        <v>45</v>
      </c>
      <c r="X1938">
        <v>741</v>
      </c>
      <c r="Y1938">
        <v>63</v>
      </c>
      <c r="Z1938">
        <v>510</v>
      </c>
      <c r="AA1938">
        <v>0.41518891487181803</v>
      </c>
      <c r="AB1938">
        <v>1.5317328755672301E-2</v>
      </c>
      <c r="AC1938">
        <v>0.10294599207560901</v>
      </c>
    </row>
    <row r="1939" spans="1:29" x14ac:dyDescent="0.35">
      <c r="A1939" t="s">
        <v>52</v>
      </c>
      <c r="B1939">
        <v>2</v>
      </c>
      <c r="C1939" t="s">
        <v>55</v>
      </c>
      <c r="D1939" t="s">
        <v>61</v>
      </c>
      <c r="E1939" t="s">
        <v>67</v>
      </c>
      <c r="F1939" t="s">
        <v>33</v>
      </c>
      <c r="G1939">
        <v>0.375</v>
      </c>
      <c r="H1939">
        <v>0.24312499999999199</v>
      </c>
      <c r="I1939">
        <v>0</v>
      </c>
      <c r="J1939">
        <v>0</v>
      </c>
      <c r="K1939">
        <v>0</v>
      </c>
      <c r="L1939" s="1">
        <v>-2.0816681711721701E-17</v>
      </c>
      <c r="S1939" t="s">
        <v>173</v>
      </c>
      <c r="T1939" t="s">
        <v>61</v>
      </c>
      <c r="U1939" t="s">
        <v>35</v>
      </c>
      <c r="V1939" t="s">
        <v>42</v>
      </c>
      <c r="W1939" t="s">
        <v>45</v>
      </c>
      <c r="X1939">
        <v>751</v>
      </c>
      <c r="Y1939">
        <v>27</v>
      </c>
      <c r="Z1939">
        <v>395</v>
      </c>
      <c r="AA1939">
        <v>-0.35491955626139299</v>
      </c>
      <c r="AB1939">
        <v>4.4493193052191002E-2</v>
      </c>
      <c r="AC1939">
        <v>-0.88533553185023595</v>
      </c>
    </row>
    <row r="1940" spans="1:29" x14ac:dyDescent="0.35">
      <c r="A1940" t="s">
        <v>52</v>
      </c>
      <c r="B1940">
        <v>2</v>
      </c>
      <c r="C1940" t="s">
        <v>55</v>
      </c>
      <c r="D1940" t="s">
        <v>61</v>
      </c>
      <c r="E1940" t="s">
        <v>67</v>
      </c>
      <c r="F1940" t="s">
        <v>33</v>
      </c>
      <c r="G1940">
        <v>1</v>
      </c>
      <c r="H1940">
        <v>3.5652500000000402</v>
      </c>
      <c r="I1940">
        <v>0.25</v>
      </c>
      <c r="J1940">
        <v>3.0790000000000601</v>
      </c>
      <c r="K1940">
        <v>0.625</v>
      </c>
      <c r="L1940">
        <v>3.32212500000005</v>
      </c>
      <c r="S1940" t="s">
        <v>175</v>
      </c>
      <c r="T1940" t="s">
        <v>61</v>
      </c>
      <c r="U1940" t="s">
        <v>35</v>
      </c>
      <c r="V1940" t="s">
        <v>42</v>
      </c>
      <c r="W1940" t="s">
        <v>45</v>
      </c>
      <c r="X1940">
        <v>751</v>
      </c>
      <c r="Y1940">
        <v>27</v>
      </c>
      <c r="Z1940">
        <v>395</v>
      </c>
      <c r="AA1940">
        <v>-0.35491955626139299</v>
      </c>
      <c r="AB1940">
        <v>4.4493193052191002E-2</v>
      </c>
      <c r="AC1940">
        <v>-0.88533553185023595</v>
      </c>
    </row>
    <row r="1941" spans="1:29" x14ac:dyDescent="0.35">
      <c r="A1941" t="s">
        <v>52</v>
      </c>
      <c r="B1941">
        <v>2</v>
      </c>
      <c r="C1941" t="s">
        <v>55</v>
      </c>
      <c r="D1941" t="s">
        <v>61</v>
      </c>
      <c r="E1941" t="s">
        <v>67</v>
      </c>
      <c r="F1941" t="s">
        <v>33</v>
      </c>
      <c r="G1941">
        <v>0.625</v>
      </c>
      <c r="H1941">
        <v>2.2022499999999701</v>
      </c>
      <c r="I1941">
        <v>-0.125</v>
      </c>
      <c r="J1941">
        <v>1.71599999999999</v>
      </c>
      <c r="K1941">
        <v>0.25</v>
      </c>
      <c r="L1941">
        <v>1.95912499999998</v>
      </c>
      <c r="S1941" t="s">
        <v>176</v>
      </c>
      <c r="T1941" t="s">
        <v>61</v>
      </c>
      <c r="U1941" t="s">
        <v>35</v>
      </c>
      <c r="V1941" t="s">
        <v>42</v>
      </c>
      <c r="W1941" t="s">
        <v>45</v>
      </c>
      <c r="X1941">
        <v>751</v>
      </c>
      <c r="Y1941">
        <v>27</v>
      </c>
      <c r="Z1941">
        <v>395</v>
      </c>
      <c r="AA1941">
        <v>-0.35491955626139299</v>
      </c>
      <c r="AB1941">
        <v>4.4493193052191002E-2</v>
      </c>
      <c r="AC1941">
        <v>-0.88533553185023595</v>
      </c>
    </row>
    <row r="1942" spans="1:29" x14ac:dyDescent="0.35">
      <c r="A1942" t="s">
        <v>52</v>
      </c>
      <c r="B1942">
        <v>2</v>
      </c>
      <c r="C1942" t="s">
        <v>55</v>
      </c>
      <c r="D1942" t="s">
        <v>61</v>
      </c>
      <c r="E1942" t="s">
        <v>67</v>
      </c>
      <c r="F1942" t="s">
        <v>33</v>
      </c>
      <c r="G1942">
        <v>1.25</v>
      </c>
      <c r="H1942">
        <v>1.61149999999995</v>
      </c>
      <c r="I1942">
        <v>1.25</v>
      </c>
      <c r="J1942">
        <v>1.61149999999995</v>
      </c>
      <c r="K1942">
        <v>0.875</v>
      </c>
      <c r="L1942">
        <v>1.3683749999999599</v>
      </c>
      <c r="S1942" t="s">
        <v>178</v>
      </c>
      <c r="T1942" t="s">
        <v>61</v>
      </c>
      <c r="U1942" t="s">
        <v>35</v>
      </c>
      <c r="V1942" t="s">
        <v>42</v>
      </c>
      <c r="W1942" t="s">
        <v>45</v>
      </c>
      <c r="X1942">
        <v>751</v>
      </c>
      <c r="Y1942">
        <v>27</v>
      </c>
      <c r="Z1942">
        <v>395</v>
      </c>
      <c r="AA1942">
        <v>-0.35491955626139299</v>
      </c>
      <c r="AB1942">
        <v>4.4493193052191002E-2</v>
      </c>
      <c r="AC1942">
        <v>-0.88533553185023595</v>
      </c>
    </row>
    <row r="1943" spans="1:29" x14ac:dyDescent="0.35">
      <c r="A1943" t="s">
        <v>52</v>
      </c>
      <c r="B1943">
        <v>2</v>
      </c>
      <c r="C1943" t="s">
        <v>55</v>
      </c>
      <c r="D1943" t="s">
        <v>61</v>
      </c>
      <c r="E1943" t="s">
        <v>67</v>
      </c>
      <c r="F1943" t="s">
        <v>33</v>
      </c>
      <c r="G1943">
        <v>0</v>
      </c>
      <c r="H1943">
        <v>0.104124999999996</v>
      </c>
      <c r="I1943">
        <v>0</v>
      </c>
      <c r="J1943">
        <v>0.104124999999996</v>
      </c>
      <c r="K1943">
        <v>-0.375</v>
      </c>
      <c r="L1943">
        <v>-0.13899999999999599</v>
      </c>
      <c r="S1943" t="s">
        <v>179</v>
      </c>
      <c r="T1943" t="s">
        <v>61</v>
      </c>
      <c r="U1943" t="s">
        <v>35</v>
      </c>
      <c r="V1943" t="s">
        <v>42</v>
      </c>
      <c r="W1943" t="s">
        <v>45</v>
      </c>
      <c r="X1943">
        <v>751</v>
      </c>
      <c r="Y1943">
        <v>27</v>
      </c>
      <c r="Z1943">
        <v>395</v>
      </c>
      <c r="AA1943">
        <v>-0.35491955626139299</v>
      </c>
      <c r="AB1943">
        <v>4.4493193052191002E-2</v>
      </c>
      <c r="AC1943">
        <v>-0.88533553185023595</v>
      </c>
    </row>
    <row r="1944" spans="1:29" x14ac:dyDescent="0.35">
      <c r="A1944" t="s">
        <v>52</v>
      </c>
      <c r="B1944">
        <v>2</v>
      </c>
      <c r="C1944" t="s">
        <v>55</v>
      </c>
      <c r="D1944" t="s">
        <v>61</v>
      </c>
      <c r="E1944" t="s">
        <v>68</v>
      </c>
      <c r="F1944" t="s">
        <v>47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S1944" t="s">
        <v>173</v>
      </c>
      <c r="T1944" t="s">
        <v>61</v>
      </c>
      <c r="U1944" t="s">
        <v>35</v>
      </c>
      <c r="V1944" t="s">
        <v>42</v>
      </c>
      <c r="W1944" t="s">
        <v>45</v>
      </c>
      <c r="X1944">
        <v>1145</v>
      </c>
      <c r="Y1944">
        <v>38</v>
      </c>
      <c r="Z1944">
        <v>617</v>
      </c>
      <c r="AA1944">
        <v>1.13172462279576</v>
      </c>
      <c r="AB1944">
        <v>1.1940222463350301</v>
      </c>
      <c r="AC1944">
        <v>-0.58336062176178405</v>
      </c>
    </row>
    <row r="1945" spans="1:29" x14ac:dyDescent="0.35">
      <c r="A1945" t="s">
        <v>52</v>
      </c>
      <c r="B1945">
        <v>2</v>
      </c>
      <c r="C1945" t="s">
        <v>55</v>
      </c>
      <c r="D1945" t="s">
        <v>61</v>
      </c>
      <c r="E1945" t="s">
        <v>68</v>
      </c>
      <c r="F1945" t="s">
        <v>47</v>
      </c>
      <c r="G1945">
        <v>2.75</v>
      </c>
      <c r="H1945">
        <v>2.7019999999999702</v>
      </c>
      <c r="I1945">
        <v>2.75</v>
      </c>
      <c r="J1945">
        <v>2.7019999999999702</v>
      </c>
      <c r="K1945">
        <v>2.75</v>
      </c>
      <c r="L1945">
        <v>2.7019999999999702</v>
      </c>
      <c r="S1945" t="s">
        <v>175</v>
      </c>
      <c r="T1945" t="s">
        <v>61</v>
      </c>
      <c r="U1945" t="s">
        <v>35</v>
      </c>
      <c r="V1945" t="s">
        <v>42</v>
      </c>
      <c r="W1945" t="s">
        <v>45</v>
      </c>
      <c r="X1945">
        <v>1145</v>
      </c>
      <c r="Y1945">
        <v>38</v>
      </c>
      <c r="Z1945">
        <v>617</v>
      </c>
      <c r="AA1945">
        <v>1.13172462279576</v>
      </c>
      <c r="AB1945">
        <v>1.1940222463350301</v>
      </c>
      <c r="AC1945">
        <v>-0.58336062176178405</v>
      </c>
    </row>
    <row r="1946" spans="1:29" x14ac:dyDescent="0.35">
      <c r="A1946" t="s">
        <v>52</v>
      </c>
      <c r="B1946">
        <v>2</v>
      </c>
      <c r="C1946" t="s">
        <v>55</v>
      </c>
      <c r="D1946" t="s">
        <v>61</v>
      </c>
      <c r="E1946" t="s">
        <v>68</v>
      </c>
      <c r="F1946" t="s">
        <v>47</v>
      </c>
      <c r="G1946">
        <v>0</v>
      </c>
      <c r="H1946">
        <v>4.64999999999983E-2</v>
      </c>
      <c r="I1946">
        <v>0</v>
      </c>
      <c r="J1946">
        <v>4.64999999999983E-2</v>
      </c>
      <c r="K1946">
        <v>0</v>
      </c>
      <c r="L1946">
        <v>4.64999999999983E-2</v>
      </c>
      <c r="S1946" t="s">
        <v>176</v>
      </c>
      <c r="T1946" t="s">
        <v>61</v>
      </c>
      <c r="U1946" t="s">
        <v>35</v>
      </c>
      <c r="V1946" t="s">
        <v>42</v>
      </c>
      <c r="W1946" t="s">
        <v>45</v>
      </c>
      <c r="X1946">
        <v>1145</v>
      </c>
      <c r="Y1946">
        <v>38</v>
      </c>
      <c r="Z1946">
        <v>617</v>
      </c>
      <c r="AA1946">
        <v>1.13172462279576</v>
      </c>
      <c r="AB1946">
        <v>1.1940222463350301</v>
      </c>
      <c r="AC1946">
        <v>-0.58336062176178405</v>
      </c>
    </row>
    <row r="1947" spans="1:29" x14ac:dyDescent="0.35">
      <c r="A1947" t="s">
        <v>52</v>
      </c>
      <c r="B1947">
        <v>2</v>
      </c>
      <c r="C1947" t="s">
        <v>55</v>
      </c>
      <c r="D1947" t="s">
        <v>61</v>
      </c>
      <c r="E1947" t="s">
        <v>68</v>
      </c>
      <c r="F1947" t="s">
        <v>47</v>
      </c>
      <c r="G1947">
        <v>1.25</v>
      </c>
      <c r="H1947">
        <v>0.97924999999997897</v>
      </c>
      <c r="I1947">
        <v>1.25</v>
      </c>
      <c r="J1947">
        <v>0.97924999999997897</v>
      </c>
      <c r="K1947">
        <v>1.25</v>
      </c>
      <c r="L1947">
        <v>0.97924999999997897</v>
      </c>
      <c r="S1947" t="s">
        <v>178</v>
      </c>
      <c r="T1947" t="s">
        <v>61</v>
      </c>
      <c r="U1947" t="s">
        <v>35</v>
      </c>
      <c r="V1947" t="s">
        <v>42</v>
      </c>
      <c r="W1947" t="s">
        <v>45</v>
      </c>
      <c r="X1947">
        <v>1145</v>
      </c>
      <c r="Y1947">
        <v>38</v>
      </c>
      <c r="Z1947">
        <v>617</v>
      </c>
      <c r="AA1947">
        <v>1.13172462279576</v>
      </c>
      <c r="AB1947">
        <v>1.1940222463350301</v>
      </c>
      <c r="AC1947">
        <v>-0.58336062176178405</v>
      </c>
    </row>
    <row r="1948" spans="1:29" x14ac:dyDescent="0.35">
      <c r="A1948" t="s">
        <v>52</v>
      </c>
      <c r="B1948">
        <v>2</v>
      </c>
      <c r="C1948" t="s">
        <v>55</v>
      </c>
      <c r="D1948" t="s">
        <v>61</v>
      </c>
      <c r="E1948" t="s">
        <v>68</v>
      </c>
      <c r="F1948" t="s">
        <v>47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S1948" t="s">
        <v>179</v>
      </c>
      <c r="T1948" t="s">
        <v>61</v>
      </c>
      <c r="U1948" t="s">
        <v>35</v>
      </c>
      <c r="V1948" t="s">
        <v>42</v>
      </c>
      <c r="W1948" t="s">
        <v>45</v>
      </c>
      <c r="X1948">
        <v>1145</v>
      </c>
      <c r="Y1948">
        <v>38</v>
      </c>
      <c r="Z1948">
        <v>617</v>
      </c>
      <c r="AA1948">
        <v>1.13172462279576</v>
      </c>
      <c r="AB1948">
        <v>1.1940222463350301</v>
      </c>
      <c r="AC1948">
        <v>-0.58336062176178405</v>
      </c>
    </row>
    <row r="1949" spans="1:29" x14ac:dyDescent="0.35">
      <c r="A1949" t="s">
        <v>52</v>
      </c>
      <c r="B1949">
        <v>2</v>
      </c>
      <c r="C1949" t="s">
        <v>43</v>
      </c>
      <c r="D1949" t="s">
        <v>61</v>
      </c>
      <c r="E1949" t="s">
        <v>69</v>
      </c>
      <c r="F1949" t="s">
        <v>50</v>
      </c>
      <c r="G1949">
        <v>0.25</v>
      </c>
      <c r="H1949">
        <v>0.248499999999993</v>
      </c>
      <c r="I1949">
        <v>0</v>
      </c>
      <c r="J1949">
        <v>0</v>
      </c>
      <c r="K1949">
        <v>0</v>
      </c>
      <c r="L1949" s="1">
        <v>3.4694469519536099E-17</v>
      </c>
      <c r="S1949" t="s">
        <v>173</v>
      </c>
      <c r="T1949" t="s">
        <v>61</v>
      </c>
      <c r="U1949" t="s">
        <v>41</v>
      </c>
      <c r="V1949" t="s">
        <v>36</v>
      </c>
      <c r="W1949" t="s">
        <v>45</v>
      </c>
      <c r="X1949">
        <v>893</v>
      </c>
      <c r="Y1949">
        <v>75</v>
      </c>
      <c r="Z1949">
        <v>663</v>
      </c>
      <c r="AA1949">
        <v>-1.0166485093997999</v>
      </c>
      <c r="AB1949">
        <v>-0.23604282156200099</v>
      </c>
      <c r="AC1949">
        <v>-3.6345618209240697E-2</v>
      </c>
    </row>
    <row r="1950" spans="1:29" x14ac:dyDescent="0.35">
      <c r="A1950" t="s">
        <v>52</v>
      </c>
      <c r="B1950">
        <v>2</v>
      </c>
      <c r="C1950" t="s">
        <v>43</v>
      </c>
      <c r="D1950" t="s">
        <v>61</v>
      </c>
      <c r="E1950" t="s">
        <v>69</v>
      </c>
      <c r="F1950" t="s">
        <v>50</v>
      </c>
      <c r="G1950">
        <v>1.5</v>
      </c>
      <c r="H1950">
        <v>1.6604999999999801</v>
      </c>
      <c r="I1950">
        <v>1</v>
      </c>
      <c r="J1950">
        <v>1.16349999999999</v>
      </c>
      <c r="K1950">
        <v>1.25</v>
      </c>
      <c r="L1950">
        <v>1.4119999999999799</v>
      </c>
      <c r="S1950" t="s">
        <v>178</v>
      </c>
      <c r="T1950" t="s">
        <v>61</v>
      </c>
      <c r="U1950" t="s">
        <v>41</v>
      </c>
      <c r="V1950" t="s">
        <v>36</v>
      </c>
      <c r="W1950" t="s">
        <v>45</v>
      </c>
      <c r="X1950">
        <v>893</v>
      </c>
      <c r="Y1950">
        <v>75</v>
      </c>
      <c r="Z1950">
        <v>663</v>
      </c>
      <c r="AA1950">
        <v>-1.0166485093997999</v>
      </c>
      <c r="AB1950">
        <v>-0.23604282156200099</v>
      </c>
      <c r="AC1950">
        <v>-3.6345618209240697E-2</v>
      </c>
    </row>
    <row r="1951" spans="1:29" x14ac:dyDescent="0.35">
      <c r="A1951" t="s">
        <v>52</v>
      </c>
      <c r="B1951">
        <v>2</v>
      </c>
      <c r="C1951" t="s">
        <v>43</v>
      </c>
      <c r="D1951" t="s">
        <v>61</v>
      </c>
      <c r="E1951" t="s">
        <v>69</v>
      </c>
      <c r="F1951" t="s">
        <v>50</v>
      </c>
      <c r="G1951">
        <v>1.375</v>
      </c>
      <c r="H1951">
        <v>1.326125</v>
      </c>
      <c r="I1951">
        <v>0.875</v>
      </c>
      <c r="J1951">
        <v>0.82912500000001599</v>
      </c>
      <c r="K1951">
        <v>1.125</v>
      </c>
      <c r="L1951">
        <v>1.07762500000001</v>
      </c>
      <c r="S1951" t="s">
        <v>179</v>
      </c>
      <c r="T1951" t="s">
        <v>61</v>
      </c>
      <c r="U1951" t="s">
        <v>41</v>
      </c>
      <c r="V1951" t="s">
        <v>36</v>
      </c>
      <c r="W1951" t="s">
        <v>45</v>
      </c>
      <c r="X1951">
        <v>893</v>
      </c>
      <c r="Y1951">
        <v>75</v>
      </c>
      <c r="Z1951">
        <v>663</v>
      </c>
      <c r="AA1951">
        <v>-1.0166485093997999</v>
      </c>
      <c r="AB1951">
        <v>-0.23604282156200099</v>
      </c>
      <c r="AC1951">
        <v>-3.6345618209240697E-2</v>
      </c>
    </row>
    <row r="1952" spans="1:29" x14ac:dyDescent="0.35">
      <c r="A1952" t="s">
        <v>52</v>
      </c>
      <c r="B1952">
        <v>2</v>
      </c>
      <c r="C1952" t="s">
        <v>43</v>
      </c>
      <c r="D1952" t="s">
        <v>61</v>
      </c>
      <c r="E1952" t="s">
        <v>69</v>
      </c>
      <c r="F1952" t="s">
        <v>50</v>
      </c>
      <c r="G1952">
        <v>1.5</v>
      </c>
      <c r="H1952">
        <v>7.2477499999999697</v>
      </c>
      <c r="I1952">
        <v>1.5</v>
      </c>
      <c r="J1952">
        <v>7.2477499999999697</v>
      </c>
      <c r="K1952">
        <v>1.25</v>
      </c>
      <c r="L1952">
        <v>6.9992499999999804</v>
      </c>
      <c r="S1952" t="s">
        <v>175</v>
      </c>
      <c r="T1952" t="s">
        <v>61</v>
      </c>
      <c r="U1952" t="s">
        <v>41</v>
      </c>
      <c r="V1952" t="s">
        <v>36</v>
      </c>
      <c r="W1952" t="s">
        <v>45</v>
      </c>
      <c r="X1952">
        <v>893</v>
      </c>
      <c r="Y1952">
        <v>75</v>
      </c>
      <c r="Z1952">
        <v>663</v>
      </c>
      <c r="AA1952">
        <v>-1.0166485093997999</v>
      </c>
      <c r="AB1952">
        <v>-0.23604282156200099</v>
      </c>
      <c r="AC1952">
        <v>-3.6345618209240697E-2</v>
      </c>
    </row>
    <row r="1953" spans="1:29" x14ac:dyDescent="0.35">
      <c r="A1953" t="s">
        <v>52</v>
      </c>
      <c r="B1953">
        <v>2</v>
      </c>
      <c r="C1953" t="s">
        <v>43</v>
      </c>
      <c r="D1953" t="s">
        <v>61</v>
      </c>
      <c r="E1953" t="s">
        <v>69</v>
      </c>
      <c r="F1953" t="s">
        <v>50</v>
      </c>
      <c r="G1953">
        <v>0.875</v>
      </c>
      <c r="H1953">
        <v>1.68900000000001</v>
      </c>
      <c r="I1953">
        <v>0.875</v>
      </c>
      <c r="J1953">
        <v>1.68900000000001</v>
      </c>
      <c r="K1953">
        <v>0.625</v>
      </c>
      <c r="L1953">
        <v>1.4405000000000101</v>
      </c>
      <c r="S1953" t="s">
        <v>176</v>
      </c>
      <c r="T1953" t="s">
        <v>61</v>
      </c>
      <c r="U1953" t="s">
        <v>41</v>
      </c>
      <c r="V1953" t="s">
        <v>36</v>
      </c>
      <c r="W1953" t="s">
        <v>45</v>
      </c>
      <c r="X1953">
        <v>893</v>
      </c>
      <c r="Y1953">
        <v>75</v>
      </c>
      <c r="Z1953">
        <v>663</v>
      </c>
      <c r="AA1953">
        <v>-1.0166485093997999</v>
      </c>
      <c r="AB1953">
        <v>-0.23604282156200099</v>
      </c>
      <c r="AC1953">
        <v>-3.6345618209240697E-2</v>
      </c>
    </row>
    <row r="1954" spans="1:29" x14ac:dyDescent="0.35">
      <c r="A1954" t="s">
        <v>29</v>
      </c>
      <c r="B1954">
        <v>1</v>
      </c>
      <c r="C1954" t="s">
        <v>43</v>
      </c>
      <c r="D1954" t="s">
        <v>70</v>
      </c>
      <c r="E1954" t="s">
        <v>71</v>
      </c>
      <c r="F1954" t="s">
        <v>47</v>
      </c>
      <c r="G1954">
        <v>0.16666666666666699</v>
      </c>
      <c r="H1954">
        <v>5.2249999999986599E-2</v>
      </c>
      <c r="I1954">
        <v>0</v>
      </c>
      <c r="J1954">
        <v>0</v>
      </c>
      <c r="K1954" s="1">
        <v>1.38777878078145E-17</v>
      </c>
      <c r="L1954" s="1">
        <v>1.15648231731787E-18</v>
      </c>
      <c r="S1954" t="s">
        <v>173</v>
      </c>
      <c r="T1954" t="s">
        <v>70</v>
      </c>
      <c r="U1954" t="s">
        <v>41</v>
      </c>
      <c r="V1954" t="s">
        <v>36</v>
      </c>
      <c r="W1954" t="s">
        <v>37</v>
      </c>
      <c r="X1954">
        <v>781</v>
      </c>
      <c r="Y1954">
        <v>61</v>
      </c>
      <c r="Z1954">
        <v>781</v>
      </c>
      <c r="AA1954">
        <v>0.64540855020298304</v>
      </c>
      <c r="AB1954">
        <v>0.64245650620415196</v>
      </c>
      <c r="AC1954">
        <v>-0.32141509964214299</v>
      </c>
    </row>
    <row r="1955" spans="1:29" x14ac:dyDescent="0.35">
      <c r="A1955" t="s">
        <v>29</v>
      </c>
      <c r="B1955">
        <v>1</v>
      </c>
      <c r="C1955" t="s">
        <v>43</v>
      </c>
      <c r="D1955" t="s">
        <v>70</v>
      </c>
      <c r="E1955" t="s">
        <v>71</v>
      </c>
      <c r="F1955" t="s">
        <v>47</v>
      </c>
      <c r="G1955">
        <v>0.33333333333333298</v>
      </c>
      <c r="H1955">
        <v>8.08333333333357E-2</v>
      </c>
      <c r="I1955">
        <v>0</v>
      </c>
      <c r="J1955">
        <v>-2.3666666666637599E-2</v>
      </c>
      <c r="K1955">
        <v>0.16666666666666699</v>
      </c>
      <c r="L1955">
        <v>2.8583333333349101E-2</v>
      </c>
      <c r="S1955" t="s">
        <v>174</v>
      </c>
      <c r="T1955" t="s">
        <v>70</v>
      </c>
      <c r="U1955" t="s">
        <v>41</v>
      </c>
      <c r="V1955" t="s">
        <v>36</v>
      </c>
      <c r="W1955" t="s">
        <v>37</v>
      </c>
      <c r="X1955">
        <v>781</v>
      </c>
      <c r="Y1955">
        <v>61</v>
      </c>
      <c r="Z1955">
        <v>781</v>
      </c>
      <c r="AA1955">
        <v>0.64540855020298304</v>
      </c>
      <c r="AB1955">
        <v>0.64245650620415196</v>
      </c>
      <c r="AC1955">
        <v>-0.32141509964214299</v>
      </c>
    </row>
    <row r="1956" spans="1:29" x14ac:dyDescent="0.35">
      <c r="A1956" t="s">
        <v>29</v>
      </c>
      <c r="B1956">
        <v>1</v>
      </c>
      <c r="C1956" t="s">
        <v>43</v>
      </c>
      <c r="D1956" t="s">
        <v>70</v>
      </c>
      <c r="E1956" t="s">
        <v>71</v>
      </c>
      <c r="F1956" t="s">
        <v>47</v>
      </c>
      <c r="G1956">
        <v>1</v>
      </c>
      <c r="H1956">
        <v>0.34600000000008901</v>
      </c>
      <c r="I1956">
        <v>0.66666666666666696</v>
      </c>
      <c r="J1956">
        <v>0.24150000000011601</v>
      </c>
      <c r="K1956">
        <v>0.83333333333333304</v>
      </c>
      <c r="L1956">
        <v>0.29375000000010199</v>
      </c>
      <c r="S1956" t="s">
        <v>175</v>
      </c>
      <c r="T1956" t="s">
        <v>70</v>
      </c>
      <c r="U1956" t="s">
        <v>41</v>
      </c>
      <c r="V1956" t="s">
        <v>36</v>
      </c>
      <c r="W1956" t="s">
        <v>37</v>
      </c>
      <c r="X1956">
        <v>781</v>
      </c>
      <c r="Y1956">
        <v>61</v>
      </c>
      <c r="Z1956">
        <v>781</v>
      </c>
      <c r="AA1956">
        <v>0.64540855020298304</v>
      </c>
      <c r="AB1956">
        <v>0.64245650620415196</v>
      </c>
      <c r="AC1956">
        <v>-0.32141509964214299</v>
      </c>
    </row>
    <row r="1957" spans="1:29" x14ac:dyDescent="0.35">
      <c r="A1957" t="s">
        <v>29</v>
      </c>
      <c r="B1957">
        <v>1</v>
      </c>
      <c r="C1957" t="s">
        <v>43</v>
      </c>
      <c r="D1957" t="s">
        <v>70</v>
      </c>
      <c r="E1957" t="s">
        <v>71</v>
      </c>
      <c r="F1957" t="s">
        <v>47</v>
      </c>
      <c r="G1957">
        <v>0.33333333333333298</v>
      </c>
      <c r="H1957">
        <v>0.41258333333333502</v>
      </c>
      <c r="I1957">
        <v>0</v>
      </c>
      <c r="J1957">
        <v>0.30808333333336202</v>
      </c>
      <c r="K1957">
        <v>0.16666666666666699</v>
      </c>
      <c r="L1957">
        <v>0.36033333333334899</v>
      </c>
      <c r="S1957" t="s">
        <v>176</v>
      </c>
      <c r="T1957" t="s">
        <v>70</v>
      </c>
      <c r="U1957" t="s">
        <v>41</v>
      </c>
      <c r="V1957" t="s">
        <v>36</v>
      </c>
      <c r="W1957" t="s">
        <v>37</v>
      </c>
      <c r="X1957">
        <v>781</v>
      </c>
      <c r="Y1957">
        <v>61</v>
      </c>
      <c r="Z1957">
        <v>781</v>
      </c>
      <c r="AA1957">
        <v>0.64540855020298304</v>
      </c>
      <c r="AB1957">
        <v>0.64245650620415196</v>
      </c>
      <c r="AC1957">
        <v>-0.32141509964214299</v>
      </c>
    </row>
    <row r="1958" spans="1:29" x14ac:dyDescent="0.35">
      <c r="A1958" t="s">
        <v>29</v>
      </c>
      <c r="B1958">
        <v>1</v>
      </c>
      <c r="C1958" t="s">
        <v>43</v>
      </c>
      <c r="D1958" t="s">
        <v>70</v>
      </c>
      <c r="E1958" t="s">
        <v>71</v>
      </c>
      <c r="F1958" t="s">
        <v>47</v>
      </c>
      <c r="G1958">
        <v>0.83333333333333304</v>
      </c>
      <c r="H1958">
        <v>0.75616666666663501</v>
      </c>
      <c r="I1958">
        <v>0.83333333333333304</v>
      </c>
      <c r="J1958">
        <v>0.75616666666663501</v>
      </c>
      <c r="K1958">
        <v>0.66666666666666696</v>
      </c>
      <c r="L1958">
        <v>0.70391666666664798</v>
      </c>
      <c r="S1958" t="s">
        <v>177</v>
      </c>
      <c r="T1958" t="s">
        <v>70</v>
      </c>
      <c r="U1958" t="s">
        <v>41</v>
      </c>
      <c r="V1958" t="s">
        <v>36</v>
      </c>
      <c r="W1958" t="s">
        <v>37</v>
      </c>
      <c r="X1958">
        <v>781</v>
      </c>
      <c r="Y1958">
        <v>61</v>
      </c>
      <c r="Z1958">
        <v>781</v>
      </c>
      <c r="AA1958">
        <v>0.64540855020298304</v>
      </c>
      <c r="AB1958">
        <v>0.64245650620415196</v>
      </c>
      <c r="AC1958">
        <v>-0.32141509964214299</v>
      </c>
    </row>
    <row r="1959" spans="1:29" x14ac:dyDescent="0.35">
      <c r="A1959" t="s">
        <v>29</v>
      </c>
      <c r="B1959">
        <v>1</v>
      </c>
      <c r="C1959" t="s">
        <v>43</v>
      </c>
      <c r="D1959" t="s">
        <v>70</v>
      </c>
      <c r="E1959" t="s">
        <v>71</v>
      </c>
      <c r="F1959" t="s">
        <v>47</v>
      </c>
      <c r="G1959">
        <v>0.33333333333333298</v>
      </c>
      <c r="H1959">
        <v>0.57966666666667799</v>
      </c>
      <c r="I1959">
        <v>0.33333333333333298</v>
      </c>
      <c r="J1959">
        <v>0.57966666666667799</v>
      </c>
      <c r="K1959">
        <v>0.16666666666666699</v>
      </c>
      <c r="L1959">
        <v>0.52741666666669096</v>
      </c>
      <c r="S1959" t="s">
        <v>178</v>
      </c>
      <c r="T1959" t="s">
        <v>70</v>
      </c>
      <c r="U1959" t="s">
        <v>41</v>
      </c>
      <c r="V1959" t="s">
        <v>36</v>
      </c>
      <c r="W1959" t="s">
        <v>37</v>
      </c>
      <c r="X1959">
        <v>781</v>
      </c>
      <c r="Y1959">
        <v>61</v>
      </c>
      <c r="Z1959">
        <v>781</v>
      </c>
      <c r="AA1959">
        <v>0.64540855020298304</v>
      </c>
      <c r="AB1959">
        <v>0.64245650620415196</v>
      </c>
      <c r="AC1959">
        <v>-0.32141509964214299</v>
      </c>
    </row>
    <row r="1960" spans="1:29" x14ac:dyDescent="0.35">
      <c r="A1960" t="s">
        <v>29</v>
      </c>
      <c r="B1960">
        <v>1</v>
      </c>
      <c r="C1960" t="s">
        <v>43</v>
      </c>
      <c r="D1960" t="s">
        <v>70</v>
      </c>
      <c r="E1960" t="s">
        <v>71</v>
      </c>
      <c r="F1960" t="s">
        <v>47</v>
      </c>
      <c r="G1960">
        <v>0.16666666666666699</v>
      </c>
      <c r="H1960">
        <v>0.126083333333327</v>
      </c>
      <c r="I1960">
        <v>0.16666666666666699</v>
      </c>
      <c r="J1960">
        <v>0.126083333333327</v>
      </c>
      <c r="K1960" s="1">
        <v>1.8503717077085901E-17</v>
      </c>
      <c r="L1960">
        <v>7.3833333333339995E-2</v>
      </c>
      <c r="S1960" t="s">
        <v>179</v>
      </c>
      <c r="T1960" t="s">
        <v>70</v>
      </c>
      <c r="U1960" t="s">
        <v>41</v>
      </c>
      <c r="V1960" t="s">
        <v>36</v>
      </c>
      <c r="W1960" t="s">
        <v>37</v>
      </c>
      <c r="X1960">
        <v>781</v>
      </c>
      <c r="Y1960">
        <v>61</v>
      </c>
      <c r="Z1960">
        <v>781</v>
      </c>
      <c r="AA1960">
        <v>0.64540855020298304</v>
      </c>
      <c r="AB1960">
        <v>0.64245650620415196</v>
      </c>
      <c r="AC1960">
        <v>-0.32141509964214299</v>
      </c>
    </row>
    <row r="1961" spans="1:29" x14ac:dyDescent="0.35">
      <c r="A1961" t="s">
        <v>29</v>
      </c>
      <c r="B1961">
        <v>1</v>
      </c>
      <c r="C1961" t="s">
        <v>38</v>
      </c>
      <c r="D1961" t="s">
        <v>70</v>
      </c>
      <c r="E1961" t="s">
        <v>72</v>
      </c>
      <c r="F1961" t="s">
        <v>33</v>
      </c>
      <c r="G1961">
        <v>0.5</v>
      </c>
      <c r="H1961">
        <v>0.99983333333329905</v>
      </c>
      <c r="I1961">
        <v>0</v>
      </c>
      <c r="J1961">
        <v>0</v>
      </c>
      <c r="K1961">
        <v>0</v>
      </c>
      <c r="L1961">
        <v>0</v>
      </c>
      <c r="S1961" t="s">
        <v>173</v>
      </c>
      <c r="T1961" t="s">
        <v>70</v>
      </c>
      <c r="U1961" t="s">
        <v>41</v>
      </c>
      <c r="V1961" t="s">
        <v>42</v>
      </c>
      <c r="W1961" t="s">
        <v>37</v>
      </c>
      <c r="X1961">
        <v>764</v>
      </c>
      <c r="Y1961">
        <v>139</v>
      </c>
      <c r="Z1961">
        <v>764</v>
      </c>
      <c r="AA1961">
        <v>0.51549315850442801</v>
      </c>
      <c r="AB1961">
        <v>0.51271636942210397</v>
      </c>
      <c r="AC1961">
        <v>1.0172943930421201</v>
      </c>
    </row>
    <row r="1962" spans="1:29" x14ac:dyDescent="0.35">
      <c r="A1962" t="s">
        <v>29</v>
      </c>
      <c r="B1962">
        <v>1</v>
      </c>
      <c r="C1962" t="s">
        <v>38</v>
      </c>
      <c r="D1962" t="s">
        <v>70</v>
      </c>
      <c r="E1962" t="s">
        <v>72</v>
      </c>
      <c r="F1962" t="s">
        <v>33</v>
      </c>
      <c r="G1962">
        <v>0.5</v>
      </c>
      <c r="H1962">
        <v>0.86450000000002103</v>
      </c>
      <c r="I1962">
        <v>0.5</v>
      </c>
      <c r="J1962">
        <v>0.86450000000002103</v>
      </c>
      <c r="K1962">
        <v>0</v>
      </c>
      <c r="L1962">
        <v>-0.13533333333327899</v>
      </c>
      <c r="S1962" t="s">
        <v>174</v>
      </c>
      <c r="T1962" t="s">
        <v>70</v>
      </c>
      <c r="U1962" t="s">
        <v>41</v>
      </c>
      <c r="V1962" t="s">
        <v>42</v>
      </c>
      <c r="W1962" t="s">
        <v>37</v>
      </c>
      <c r="X1962">
        <v>764</v>
      </c>
      <c r="Y1962">
        <v>139</v>
      </c>
      <c r="Z1962">
        <v>764</v>
      </c>
      <c r="AA1962">
        <v>0.51549315850442801</v>
      </c>
      <c r="AB1962">
        <v>0.51271636942210397</v>
      </c>
      <c r="AC1962">
        <v>1.0172943930421201</v>
      </c>
    </row>
    <row r="1963" spans="1:29" x14ac:dyDescent="0.35">
      <c r="A1963" t="s">
        <v>29</v>
      </c>
      <c r="B1963">
        <v>1</v>
      </c>
      <c r="C1963" t="s">
        <v>38</v>
      </c>
      <c r="D1963" t="s">
        <v>70</v>
      </c>
      <c r="E1963" t="s">
        <v>72</v>
      </c>
      <c r="F1963" t="s">
        <v>33</v>
      </c>
      <c r="G1963">
        <v>0.5</v>
      </c>
      <c r="H1963">
        <v>0.540166666666693</v>
      </c>
      <c r="I1963">
        <v>0.5</v>
      </c>
      <c r="J1963">
        <v>0.540166666666693</v>
      </c>
      <c r="K1963">
        <v>0</v>
      </c>
      <c r="L1963">
        <v>-0.45966666666660699</v>
      </c>
      <c r="S1963" t="s">
        <v>175</v>
      </c>
      <c r="T1963" t="s">
        <v>70</v>
      </c>
      <c r="U1963" t="s">
        <v>41</v>
      </c>
      <c r="V1963" t="s">
        <v>42</v>
      </c>
      <c r="W1963" t="s">
        <v>37</v>
      </c>
      <c r="X1963">
        <v>764</v>
      </c>
      <c r="Y1963">
        <v>139</v>
      </c>
      <c r="Z1963">
        <v>764</v>
      </c>
      <c r="AA1963">
        <v>0.51549315850442801</v>
      </c>
      <c r="AB1963">
        <v>0.51271636942210397</v>
      </c>
      <c r="AC1963">
        <v>1.0172943930421201</v>
      </c>
    </row>
    <row r="1964" spans="1:29" x14ac:dyDescent="0.35">
      <c r="A1964" t="s">
        <v>29</v>
      </c>
      <c r="B1964">
        <v>1</v>
      </c>
      <c r="C1964" t="s">
        <v>38</v>
      </c>
      <c r="D1964" t="s">
        <v>70</v>
      </c>
      <c r="E1964" t="s">
        <v>72</v>
      </c>
      <c r="F1964" t="s">
        <v>33</v>
      </c>
      <c r="G1964">
        <v>0.5</v>
      </c>
      <c r="H1964">
        <v>1.0756666666666601</v>
      </c>
      <c r="I1964">
        <v>0.5</v>
      </c>
      <c r="J1964">
        <v>1.0756666666666601</v>
      </c>
      <c r="K1964">
        <v>0</v>
      </c>
      <c r="L1964">
        <v>7.5833333333359093E-2</v>
      </c>
      <c r="S1964" t="s">
        <v>176</v>
      </c>
      <c r="T1964" t="s">
        <v>70</v>
      </c>
      <c r="U1964" t="s">
        <v>41</v>
      </c>
      <c r="V1964" t="s">
        <v>42</v>
      </c>
      <c r="W1964" t="s">
        <v>37</v>
      </c>
      <c r="X1964">
        <v>764</v>
      </c>
      <c r="Y1964">
        <v>139</v>
      </c>
      <c r="Z1964">
        <v>764</v>
      </c>
      <c r="AA1964">
        <v>0.51549315850442801</v>
      </c>
      <c r="AB1964">
        <v>0.51271636942210397</v>
      </c>
      <c r="AC1964">
        <v>1.0172943930421201</v>
      </c>
    </row>
    <row r="1965" spans="1:29" x14ac:dyDescent="0.35">
      <c r="A1965" t="s">
        <v>29</v>
      </c>
      <c r="B1965">
        <v>1</v>
      </c>
      <c r="C1965" t="s">
        <v>38</v>
      </c>
      <c r="D1965" t="s">
        <v>70</v>
      </c>
      <c r="E1965" t="s">
        <v>72</v>
      </c>
      <c r="F1965" t="s">
        <v>33</v>
      </c>
      <c r="G1965">
        <v>2</v>
      </c>
      <c r="H1965">
        <v>1.4385000000002</v>
      </c>
      <c r="I1965">
        <v>1</v>
      </c>
      <c r="J1965">
        <v>-0.56116666666639503</v>
      </c>
      <c r="K1965">
        <v>1.5</v>
      </c>
      <c r="L1965">
        <v>0.43866666666690401</v>
      </c>
      <c r="S1965" t="s">
        <v>177</v>
      </c>
      <c r="T1965" t="s">
        <v>70</v>
      </c>
      <c r="U1965" t="s">
        <v>41</v>
      </c>
      <c r="V1965" t="s">
        <v>42</v>
      </c>
      <c r="W1965" t="s">
        <v>37</v>
      </c>
      <c r="X1965">
        <v>764</v>
      </c>
      <c r="Y1965">
        <v>139</v>
      </c>
      <c r="Z1965">
        <v>764</v>
      </c>
      <c r="AA1965">
        <v>0.51549315850442801</v>
      </c>
      <c r="AB1965">
        <v>0.51271636942210397</v>
      </c>
      <c r="AC1965">
        <v>1.0172943930421201</v>
      </c>
    </row>
    <row r="1966" spans="1:29" x14ac:dyDescent="0.35">
      <c r="A1966" t="s">
        <v>29</v>
      </c>
      <c r="B1966">
        <v>1</v>
      </c>
      <c r="C1966" t="s">
        <v>38</v>
      </c>
      <c r="D1966" t="s">
        <v>70</v>
      </c>
      <c r="E1966" t="s">
        <v>72</v>
      </c>
      <c r="F1966" t="s">
        <v>33</v>
      </c>
      <c r="G1966">
        <v>0.16666666666666699</v>
      </c>
      <c r="H1966">
        <v>7.5833333333321207E-2</v>
      </c>
      <c r="I1966">
        <v>-0.83333333333333304</v>
      </c>
      <c r="J1966">
        <v>-1.92383333333328</v>
      </c>
      <c r="K1966">
        <v>-0.33333333333333298</v>
      </c>
      <c r="L1966">
        <v>-0.92399999999997795</v>
      </c>
      <c r="S1966" t="s">
        <v>178</v>
      </c>
      <c r="T1966" t="s">
        <v>70</v>
      </c>
      <c r="U1966" t="s">
        <v>41</v>
      </c>
      <c r="V1966" t="s">
        <v>42</v>
      </c>
      <c r="W1966" t="s">
        <v>37</v>
      </c>
      <c r="X1966">
        <v>764</v>
      </c>
      <c r="Y1966">
        <v>139</v>
      </c>
      <c r="Z1966">
        <v>764</v>
      </c>
      <c r="AA1966">
        <v>0.51549315850442801</v>
      </c>
      <c r="AB1966">
        <v>0.51271636942210397</v>
      </c>
      <c r="AC1966">
        <v>1.0172943930421201</v>
      </c>
    </row>
    <row r="1967" spans="1:29" x14ac:dyDescent="0.35">
      <c r="A1967" t="s">
        <v>29</v>
      </c>
      <c r="B1967">
        <v>1</v>
      </c>
      <c r="C1967" t="s">
        <v>38</v>
      </c>
      <c r="D1967" t="s">
        <v>70</v>
      </c>
      <c r="E1967" t="s">
        <v>72</v>
      </c>
      <c r="F1967" t="s">
        <v>33</v>
      </c>
      <c r="G1967">
        <v>0.25</v>
      </c>
      <c r="H1967">
        <v>0.12516666666670101</v>
      </c>
      <c r="I1967">
        <v>-0.75</v>
      </c>
      <c r="J1967">
        <v>-1.8744999999998999</v>
      </c>
      <c r="K1967">
        <v>-0.25</v>
      </c>
      <c r="L1967">
        <v>-0.87466666666659898</v>
      </c>
      <c r="S1967" t="s">
        <v>179</v>
      </c>
      <c r="T1967" t="s">
        <v>70</v>
      </c>
      <c r="U1967" t="s">
        <v>41</v>
      </c>
      <c r="V1967" t="s">
        <v>42</v>
      </c>
      <c r="W1967" t="s">
        <v>37</v>
      </c>
      <c r="X1967">
        <v>764</v>
      </c>
      <c r="Y1967">
        <v>139</v>
      </c>
      <c r="Z1967">
        <v>764</v>
      </c>
      <c r="AA1967">
        <v>0.51549315850442801</v>
      </c>
      <c r="AB1967">
        <v>0.51271636942210397</v>
      </c>
      <c r="AC1967">
        <v>1.0172943930421201</v>
      </c>
    </row>
    <row r="1968" spans="1:29" x14ac:dyDescent="0.35">
      <c r="A1968" t="s">
        <v>29</v>
      </c>
      <c r="B1968">
        <v>1</v>
      </c>
      <c r="C1968" t="s">
        <v>38</v>
      </c>
      <c r="D1968" t="s">
        <v>70</v>
      </c>
      <c r="E1968" t="s">
        <v>73</v>
      </c>
      <c r="F1968" t="s">
        <v>40</v>
      </c>
      <c r="G1968">
        <v>8.3333333333333301E-2</v>
      </c>
      <c r="H1968">
        <v>1.4083333333322399E-2</v>
      </c>
      <c r="I1968">
        <v>0</v>
      </c>
      <c r="J1968">
        <v>0</v>
      </c>
      <c r="K1968" s="1">
        <v>2.31296463463574E-18</v>
      </c>
      <c r="L1968" s="1">
        <v>2.8912057932946798E-19</v>
      </c>
      <c r="S1968" t="s">
        <v>173</v>
      </c>
      <c r="T1968" t="s">
        <v>70</v>
      </c>
      <c r="U1968" t="s">
        <v>41</v>
      </c>
      <c r="V1968" t="s">
        <v>42</v>
      </c>
      <c r="W1968" t="s">
        <v>37</v>
      </c>
      <c r="X1968">
        <v>840</v>
      </c>
      <c r="Y1968">
        <v>112</v>
      </c>
      <c r="Z1968">
        <v>840</v>
      </c>
      <c r="AA1968">
        <v>1.09629138021562</v>
      </c>
      <c r="AB1968">
        <v>1.09273109856538</v>
      </c>
      <c r="AC1968">
        <v>0.55389495326679905</v>
      </c>
    </row>
    <row r="1969" spans="1:29" x14ac:dyDescent="0.35">
      <c r="A1969" t="s">
        <v>29</v>
      </c>
      <c r="B1969">
        <v>1</v>
      </c>
      <c r="C1969" t="s">
        <v>38</v>
      </c>
      <c r="D1969" t="s">
        <v>70</v>
      </c>
      <c r="E1969" t="s">
        <v>73</v>
      </c>
      <c r="F1969" t="s">
        <v>40</v>
      </c>
      <c r="G1969">
        <v>1.1666666666666701</v>
      </c>
      <c r="H1969">
        <v>1.7896666666666801</v>
      </c>
      <c r="I1969">
        <v>1</v>
      </c>
      <c r="J1969">
        <v>1.76150000000003</v>
      </c>
      <c r="K1969">
        <v>1.0833333333333299</v>
      </c>
      <c r="L1969">
        <v>1.7755833333333499</v>
      </c>
      <c r="S1969" t="s">
        <v>174</v>
      </c>
      <c r="T1969" t="s">
        <v>70</v>
      </c>
      <c r="U1969" t="s">
        <v>41</v>
      </c>
      <c r="V1969" t="s">
        <v>42</v>
      </c>
      <c r="W1969" t="s">
        <v>37</v>
      </c>
      <c r="X1969">
        <v>840</v>
      </c>
      <c r="Y1969">
        <v>112</v>
      </c>
      <c r="Z1969">
        <v>840</v>
      </c>
      <c r="AA1969">
        <v>1.09629138021562</v>
      </c>
      <c r="AB1969">
        <v>1.09273109856538</v>
      </c>
      <c r="AC1969">
        <v>0.55389495326679905</v>
      </c>
    </row>
    <row r="1970" spans="1:29" x14ac:dyDescent="0.35">
      <c r="A1970" t="s">
        <v>29</v>
      </c>
      <c r="B1970">
        <v>1</v>
      </c>
      <c r="C1970" t="s">
        <v>38</v>
      </c>
      <c r="D1970" t="s">
        <v>70</v>
      </c>
      <c r="E1970" t="s">
        <v>73</v>
      </c>
      <c r="F1970" t="s">
        <v>40</v>
      </c>
      <c r="G1970">
        <v>0.16666666666666699</v>
      </c>
      <c r="H1970">
        <v>0.33116666666664202</v>
      </c>
      <c r="I1970">
        <v>0</v>
      </c>
      <c r="J1970">
        <v>0.30299999999999699</v>
      </c>
      <c r="K1970">
        <v>8.3333333333333301E-2</v>
      </c>
      <c r="L1970">
        <v>0.31708333333332001</v>
      </c>
      <c r="S1970" t="s">
        <v>175</v>
      </c>
      <c r="T1970" t="s">
        <v>70</v>
      </c>
      <c r="U1970" t="s">
        <v>41</v>
      </c>
      <c r="V1970" t="s">
        <v>42</v>
      </c>
      <c r="W1970" t="s">
        <v>37</v>
      </c>
      <c r="X1970">
        <v>840</v>
      </c>
      <c r="Y1970">
        <v>112</v>
      </c>
      <c r="Z1970">
        <v>840</v>
      </c>
      <c r="AA1970">
        <v>1.09629138021562</v>
      </c>
      <c r="AB1970">
        <v>1.09273109856538</v>
      </c>
      <c r="AC1970">
        <v>0.55389495326679905</v>
      </c>
    </row>
    <row r="1971" spans="1:29" x14ac:dyDescent="0.35">
      <c r="A1971" t="s">
        <v>29</v>
      </c>
      <c r="B1971">
        <v>1</v>
      </c>
      <c r="C1971" t="s">
        <v>38</v>
      </c>
      <c r="D1971" t="s">
        <v>70</v>
      </c>
      <c r="E1971" t="s">
        <v>73</v>
      </c>
      <c r="F1971" t="s">
        <v>40</v>
      </c>
      <c r="G1971">
        <v>0.5</v>
      </c>
      <c r="H1971">
        <v>0.26291666666666003</v>
      </c>
      <c r="I1971">
        <v>0.33333333333333298</v>
      </c>
      <c r="J1971">
        <v>0.234750000000015</v>
      </c>
      <c r="K1971">
        <v>0.41666666666666702</v>
      </c>
      <c r="L1971">
        <v>0.24883333333333699</v>
      </c>
      <c r="S1971" t="s">
        <v>176</v>
      </c>
      <c r="T1971" t="s">
        <v>70</v>
      </c>
      <c r="U1971" t="s">
        <v>41</v>
      </c>
      <c r="V1971" t="s">
        <v>42</v>
      </c>
      <c r="W1971" t="s">
        <v>37</v>
      </c>
      <c r="X1971">
        <v>840</v>
      </c>
      <c r="Y1971">
        <v>112</v>
      </c>
      <c r="Z1971">
        <v>840</v>
      </c>
      <c r="AA1971">
        <v>1.09629138021562</v>
      </c>
      <c r="AB1971">
        <v>1.09273109856538</v>
      </c>
      <c r="AC1971">
        <v>0.55389495326679905</v>
      </c>
    </row>
    <row r="1972" spans="1:29" x14ac:dyDescent="0.35">
      <c r="A1972" t="s">
        <v>29</v>
      </c>
      <c r="B1972">
        <v>1</v>
      </c>
      <c r="C1972" t="s">
        <v>38</v>
      </c>
      <c r="D1972" t="s">
        <v>70</v>
      </c>
      <c r="E1972" t="s">
        <v>73</v>
      </c>
      <c r="F1972" t="s">
        <v>40</v>
      </c>
      <c r="G1972">
        <v>0.16666666666666699</v>
      </c>
      <c r="H1972">
        <v>2.2833333333361801E-2</v>
      </c>
      <c r="I1972">
        <v>0.16666666666666699</v>
      </c>
      <c r="J1972">
        <v>2.2833333333361801E-2</v>
      </c>
      <c r="K1972">
        <v>8.3333333333333301E-2</v>
      </c>
      <c r="L1972">
        <v>8.7500000000394207E-3</v>
      </c>
      <c r="S1972" t="s">
        <v>177</v>
      </c>
      <c r="T1972" t="s">
        <v>70</v>
      </c>
      <c r="U1972" t="s">
        <v>41</v>
      </c>
      <c r="V1972" t="s">
        <v>42</v>
      </c>
      <c r="W1972" t="s">
        <v>37</v>
      </c>
      <c r="X1972">
        <v>840</v>
      </c>
      <c r="Y1972">
        <v>112</v>
      </c>
      <c r="Z1972">
        <v>840</v>
      </c>
      <c r="AA1972">
        <v>1.09629138021562</v>
      </c>
      <c r="AB1972">
        <v>1.09273109856538</v>
      </c>
      <c r="AC1972">
        <v>0.55389495326679905</v>
      </c>
    </row>
    <row r="1973" spans="1:29" x14ac:dyDescent="0.35">
      <c r="A1973" t="s">
        <v>29</v>
      </c>
      <c r="B1973">
        <v>1</v>
      </c>
      <c r="C1973" t="s">
        <v>38</v>
      </c>
      <c r="D1973" t="s">
        <v>70</v>
      </c>
      <c r="E1973" t="s">
        <v>73</v>
      </c>
      <c r="F1973" t="s">
        <v>40</v>
      </c>
      <c r="G1973">
        <v>0</v>
      </c>
      <c r="H1973">
        <v>0</v>
      </c>
      <c r="I1973">
        <v>0</v>
      </c>
      <c r="J1973">
        <v>0</v>
      </c>
      <c r="K1973">
        <v>-8.3333333333333301E-2</v>
      </c>
      <c r="L1973">
        <v>-1.4083333333322399E-2</v>
      </c>
      <c r="S1973" t="s">
        <v>178</v>
      </c>
      <c r="T1973" t="s">
        <v>70</v>
      </c>
      <c r="U1973" t="s">
        <v>41</v>
      </c>
      <c r="V1973" t="s">
        <v>42</v>
      </c>
      <c r="W1973" t="s">
        <v>37</v>
      </c>
      <c r="X1973">
        <v>840</v>
      </c>
      <c r="Y1973">
        <v>112</v>
      </c>
      <c r="Z1973">
        <v>840</v>
      </c>
      <c r="AA1973">
        <v>1.09629138021562</v>
      </c>
      <c r="AB1973">
        <v>1.09273109856538</v>
      </c>
      <c r="AC1973">
        <v>0.55389495326679905</v>
      </c>
    </row>
    <row r="1974" spans="1:29" x14ac:dyDescent="0.35">
      <c r="A1974" t="s">
        <v>29</v>
      </c>
      <c r="B1974">
        <v>1</v>
      </c>
      <c r="C1974" t="s">
        <v>38</v>
      </c>
      <c r="D1974" t="s">
        <v>70</v>
      </c>
      <c r="E1974" t="s">
        <v>73</v>
      </c>
      <c r="F1974" t="s">
        <v>40</v>
      </c>
      <c r="G1974">
        <v>0</v>
      </c>
      <c r="H1974">
        <v>0</v>
      </c>
      <c r="I1974">
        <v>0</v>
      </c>
      <c r="J1974">
        <v>0</v>
      </c>
      <c r="K1974">
        <v>-8.3333333333333301E-2</v>
      </c>
      <c r="L1974">
        <v>-1.4083333333322399E-2</v>
      </c>
      <c r="S1974" t="s">
        <v>179</v>
      </c>
      <c r="T1974" t="s">
        <v>70</v>
      </c>
      <c r="U1974" t="s">
        <v>41</v>
      </c>
      <c r="V1974" t="s">
        <v>42</v>
      </c>
      <c r="W1974" t="s">
        <v>37</v>
      </c>
      <c r="X1974">
        <v>840</v>
      </c>
      <c r="Y1974">
        <v>112</v>
      </c>
      <c r="Z1974">
        <v>840</v>
      </c>
      <c r="AA1974">
        <v>1.09629138021562</v>
      </c>
      <c r="AB1974">
        <v>1.09273109856538</v>
      </c>
      <c r="AC1974">
        <v>0.55389495326679905</v>
      </c>
    </row>
    <row r="1975" spans="1:29" x14ac:dyDescent="0.35">
      <c r="A1975" t="s">
        <v>29</v>
      </c>
      <c r="B1975">
        <v>1</v>
      </c>
      <c r="C1975" t="s">
        <v>30</v>
      </c>
      <c r="D1975" t="s">
        <v>70</v>
      </c>
      <c r="E1975" t="s">
        <v>74</v>
      </c>
      <c r="F1975" t="s">
        <v>50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S1975" t="s">
        <v>173</v>
      </c>
      <c r="T1975" t="s">
        <v>70</v>
      </c>
      <c r="U1975" t="s">
        <v>35</v>
      </c>
      <c r="V1975" t="s">
        <v>36</v>
      </c>
      <c r="W1975" t="s">
        <v>37</v>
      </c>
      <c r="X1975">
        <v>149</v>
      </c>
      <c r="Y1975">
        <v>63</v>
      </c>
      <c r="Z1975">
        <v>149</v>
      </c>
      <c r="AA1975">
        <v>-1.55981136550796</v>
      </c>
      <c r="AB1975">
        <v>-1.55981136550796</v>
      </c>
      <c r="AC1975">
        <v>-0.60781043311484095</v>
      </c>
    </row>
    <row r="1976" spans="1:29" x14ac:dyDescent="0.35">
      <c r="A1976" t="s">
        <v>29</v>
      </c>
      <c r="B1976">
        <v>1</v>
      </c>
      <c r="C1976" t="s">
        <v>30</v>
      </c>
      <c r="D1976" t="s">
        <v>70</v>
      </c>
      <c r="E1976" t="s">
        <v>74</v>
      </c>
      <c r="F1976" t="s">
        <v>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S1976" t="s">
        <v>174</v>
      </c>
      <c r="T1976" t="s">
        <v>70</v>
      </c>
      <c r="U1976" t="s">
        <v>35</v>
      </c>
      <c r="V1976" t="s">
        <v>36</v>
      </c>
      <c r="W1976" t="s">
        <v>37</v>
      </c>
      <c r="X1976">
        <v>149</v>
      </c>
      <c r="Y1976">
        <v>63</v>
      </c>
      <c r="Z1976">
        <v>149</v>
      </c>
      <c r="AA1976">
        <v>-1.55981136550796</v>
      </c>
      <c r="AB1976">
        <v>-1.55981136550796</v>
      </c>
      <c r="AC1976">
        <v>-0.60781043311484095</v>
      </c>
    </row>
    <row r="1977" spans="1:29" x14ac:dyDescent="0.35">
      <c r="A1977" t="s">
        <v>29</v>
      </c>
      <c r="B1977">
        <v>1</v>
      </c>
      <c r="C1977" t="s">
        <v>30</v>
      </c>
      <c r="D1977" t="s">
        <v>70</v>
      </c>
      <c r="E1977" t="s">
        <v>74</v>
      </c>
      <c r="F1977" t="s">
        <v>50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S1977" t="s">
        <v>175</v>
      </c>
      <c r="T1977" t="s">
        <v>70</v>
      </c>
      <c r="U1977" t="s">
        <v>35</v>
      </c>
      <c r="V1977" t="s">
        <v>36</v>
      </c>
      <c r="W1977" t="s">
        <v>37</v>
      </c>
      <c r="X1977">
        <v>149</v>
      </c>
      <c r="Y1977">
        <v>63</v>
      </c>
      <c r="Z1977">
        <v>149</v>
      </c>
      <c r="AA1977">
        <v>-1.55981136550796</v>
      </c>
      <c r="AB1977">
        <v>-1.55981136550796</v>
      </c>
      <c r="AC1977">
        <v>-0.60781043311484095</v>
      </c>
    </row>
    <row r="1978" spans="1:29" x14ac:dyDescent="0.35">
      <c r="A1978" t="s">
        <v>29</v>
      </c>
      <c r="B1978">
        <v>1</v>
      </c>
      <c r="C1978" t="s">
        <v>30</v>
      </c>
      <c r="D1978" t="s">
        <v>70</v>
      </c>
      <c r="E1978" t="s">
        <v>74</v>
      </c>
      <c r="F1978" t="s">
        <v>50</v>
      </c>
      <c r="G1978">
        <v>0.16666666666666699</v>
      </c>
      <c r="H1978">
        <v>0.12358333333334801</v>
      </c>
      <c r="I1978">
        <v>0.16666666666666699</v>
      </c>
      <c r="J1978">
        <v>0.12358333333334801</v>
      </c>
      <c r="K1978">
        <v>0.16666666666666699</v>
      </c>
      <c r="L1978">
        <v>0.12358333333334801</v>
      </c>
      <c r="S1978" t="s">
        <v>176</v>
      </c>
      <c r="T1978" t="s">
        <v>70</v>
      </c>
      <c r="U1978" t="s">
        <v>35</v>
      </c>
      <c r="V1978" t="s">
        <v>36</v>
      </c>
      <c r="W1978" t="s">
        <v>37</v>
      </c>
      <c r="X1978">
        <v>149</v>
      </c>
      <c r="Y1978">
        <v>63</v>
      </c>
      <c r="Z1978">
        <v>149</v>
      </c>
      <c r="AA1978">
        <v>-1.55981136550796</v>
      </c>
      <c r="AB1978">
        <v>-1.55981136550796</v>
      </c>
      <c r="AC1978">
        <v>-0.60781043311484095</v>
      </c>
    </row>
    <row r="1979" spans="1:29" x14ac:dyDescent="0.35">
      <c r="A1979" t="s">
        <v>29</v>
      </c>
      <c r="B1979">
        <v>1</v>
      </c>
      <c r="C1979" t="s">
        <v>30</v>
      </c>
      <c r="D1979" t="s">
        <v>70</v>
      </c>
      <c r="E1979" t="s">
        <v>74</v>
      </c>
      <c r="F1979" t="s">
        <v>50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S1979" t="s">
        <v>177</v>
      </c>
      <c r="T1979" t="s">
        <v>70</v>
      </c>
      <c r="U1979" t="s">
        <v>35</v>
      </c>
      <c r="V1979" t="s">
        <v>36</v>
      </c>
      <c r="W1979" t="s">
        <v>37</v>
      </c>
      <c r="X1979">
        <v>149</v>
      </c>
      <c r="Y1979">
        <v>63</v>
      </c>
      <c r="Z1979">
        <v>149</v>
      </c>
      <c r="AA1979">
        <v>-1.55981136550796</v>
      </c>
      <c r="AB1979">
        <v>-1.55981136550796</v>
      </c>
      <c r="AC1979">
        <v>-0.60781043311484095</v>
      </c>
    </row>
    <row r="1980" spans="1:29" x14ac:dyDescent="0.35">
      <c r="A1980" t="s">
        <v>29</v>
      </c>
      <c r="B1980">
        <v>1</v>
      </c>
      <c r="C1980" t="s">
        <v>30</v>
      </c>
      <c r="D1980" t="s">
        <v>70</v>
      </c>
      <c r="E1980" t="s">
        <v>74</v>
      </c>
      <c r="F1980" t="s">
        <v>50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S1980" t="s">
        <v>178</v>
      </c>
      <c r="T1980" t="s">
        <v>70</v>
      </c>
      <c r="U1980" t="s">
        <v>35</v>
      </c>
      <c r="V1980" t="s">
        <v>36</v>
      </c>
      <c r="W1980" t="s">
        <v>37</v>
      </c>
      <c r="X1980">
        <v>149</v>
      </c>
      <c r="Y1980">
        <v>63</v>
      </c>
      <c r="Z1980">
        <v>149</v>
      </c>
      <c r="AA1980">
        <v>-1.55981136550796</v>
      </c>
      <c r="AB1980">
        <v>-1.55981136550796</v>
      </c>
      <c r="AC1980">
        <v>-0.60781043311484095</v>
      </c>
    </row>
    <row r="1981" spans="1:29" x14ac:dyDescent="0.35">
      <c r="A1981" t="s">
        <v>29</v>
      </c>
      <c r="B1981">
        <v>1</v>
      </c>
      <c r="C1981" t="s">
        <v>30</v>
      </c>
      <c r="D1981" t="s">
        <v>70</v>
      </c>
      <c r="E1981" t="s">
        <v>74</v>
      </c>
      <c r="F1981" t="s">
        <v>50</v>
      </c>
      <c r="G1981">
        <v>0.75</v>
      </c>
      <c r="H1981">
        <v>0.34066666666664502</v>
      </c>
      <c r="I1981">
        <v>0.75</v>
      </c>
      <c r="J1981">
        <v>0.34066666666664502</v>
      </c>
      <c r="K1981">
        <v>0.75</v>
      </c>
      <c r="L1981">
        <v>0.34066666666664502</v>
      </c>
      <c r="S1981" t="s">
        <v>179</v>
      </c>
      <c r="T1981" t="s">
        <v>70</v>
      </c>
      <c r="U1981" t="s">
        <v>35</v>
      </c>
      <c r="V1981" t="s">
        <v>36</v>
      </c>
      <c r="W1981" t="s">
        <v>37</v>
      </c>
      <c r="X1981">
        <v>149</v>
      </c>
      <c r="Y1981">
        <v>63</v>
      </c>
      <c r="Z1981">
        <v>149</v>
      </c>
      <c r="AA1981">
        <v>-1.55981136550796</v>
      </c>
      <c r="AB1981">
        <v>-1.55981136550796</v>
      </c>
      <c r="AC1981">
        <v>-0.60781043311484095</v>
      </c>
    </row>
    <row r="1982" spans="1:29" x14ac:dyDescent="0.35">
      <c r="A1982" t="s">
        <v>29</v>
      </c>
      <c r="B1982">
        <v>1</v>
      </c>
      <c r="C1982" t="s">
        <v>55</v>
      </c>
      <c r="D1982" t="s">
        <v>70</v>
      </c>
      <c r="E1982" t="s">
        <v>75</v>
      </c>
      <c r="F1982" t="s">
        <v>33</v>
      </c>
      <c r="G1982">
        <v>0.33333333333333298</v>
      </c>
      <c r="H1982">
        <v>0.30174999999996499</v>
      </c>
      <c r="I1982">
        <v>0</v>
      </c>
      <c r="J1982">
        <v>0</v>
      </c>
      <c r="K1982" s="1">
        <v>3.7007434154171901E-17</v>
      </c>
      <c r="L1982" s="1">
        <v>9.2518585385429707E-18</v>
      </c>
      <c r="S1982" t="s">
        <v>173</v>
      </c>
      <c r="T1982" t="s">
        <v>70</v>
      </c>
      <c r="U1982" t="s">
        <v>35</v>
      </c>
      <c r="V1982" t="s">
        <v>42</v>
      </c>
      <c r="W1982" t="s">
        <v>37</v>
      </c>
      <c r="X1982">
        <v>191</v>
      </c>
      <c r="Y1982">
        <v>111</v>
      </c>
      <c r="Z1982">
        <v>191</v>
      </c>
      <c r="AA1982">
        <v>-0.477780057903338</v>
      </c>
      <c r="AB1982">
        <v>-0.477780057903338</v>
      </c>
      <c r="AC1982">
        <v>0.28117546351849998</v>
      </c>
    </row>
    <row r="1983" spans="1:29" x14ac:dyDescent="0.35">
      <c r="A1983" t="s">
        <v>29</v>
      </c>
      <c r="B1983">
        <v>1</v>
      </c>
      <c r="C1983" t="s">
        <v>55</v>
      </c>
      <c r="D1983" t="s">
        <v>70</v>
      </c>
      <c r="E1983" t="s">
        <v>75</v>
      </c>
      <c r="F1983" t="s">
        <v>33</v>
      </c>
      <c r="G1983">
        <v>1.1666666666666701</v>
      </c>
      <c r="H1983">
        <v>3.3743333333333099</v>
      </c>
      <c r="I1983">
        <v>0.83333333333333304</v>
      </c>
      <c r="J1983">
        <v>2.84866666666665</v>
      </c>
      <c r="K1983">
        <v>0.83333333333333304</v>
      </c>
      <c r="L1983">
        <v>3.0725833333333501</v>
      </c>
      <c r="S1983" t="s">
        <v>177</v>
      </c>
      <c r="T1983" t="s">
        <v>70</v>
      </c>
      <c r="U1983" t="s">
        <v>35</v>
      </c>
      <c r="V1983" t="s">
        <v>42</v>
      </c>
      <c r="W1983" t="s">
        <v>37</v>
      </c>
      <c r="X1983">
        <v>191</v>
      </c>
      <c r="Y1983">
        <v>111</v>
      </c>
      <c r="Z1983">
        <v>191</v>
      </c>
      <c r="AA1983">
        <v>-0.477780057903338</v>
      </c>
      <c r="AB1983">
        <v>-0.477780057903338</v>
      </c>
      <c r="AC1983">
        <v>0.28117546351849998</v>
      </c>
    </row>
    <row r="1984" spans="1:29" x14ac:dyDescent="0.35">
      <c r="A1984" t="s">
        <v>29</v>
      </c>
      <c r="B1984">
        <v>1</v>
      </c>
      <c r="C1984" t="s">
        <v>55</v>
      </c>
      <c r="D1984" t="s">
        <v>70</v>
      </c>
      <c r="E1984" t="s">
        <v>75</v>
      </c>
      <c r="F1984" t="s">
        <v>33</v>
      </c>
      <c r="G1984">
        <v>0.66666666666666696</v>
      </c>
      <c r="H1984">
        <v>2.1124999999999501</v>
      </c>
      <c r="I1984">
        <v>0.33333333333333298</v>
      </c>
      <c r="J1984">
        <v>1.5868333333333</v>
      </c>
      <c r="K1984">
        <v>0.33333333333333298</v>
      </c>
      <c r="L1984">
        <v>1.8107499999999901</v>
      </c>
      <c r="S1984" t="s">
        <v>178</v>
      </c>
      <c r="T1984" t="s">
        <v>70</v>
      </c>
      <c r="U1984" t="s">
        <v>35</v>
      </c>
      <c r="V1984" t="s">
        <v>42</v>
      </c>
      <c r="W1984" t="s">
        <v>37</v>
      </c>
      <c r="X1984">
        <v>191</v>
      </c>
      <c r="Y1984">
        <v>111</v>
      </c>
      <c r="Z1984">
        <v>191</v>
      </c>
      <c r="AA1984">
        <v>-0.477780057903338</v>
      </c>
      <c r="AB1984">
        <v>-0.477780057903338</v>
      </c>
      <c r="AC1984">
        <v>0.28117546351849998</v>
      </c>
    </row>
    <row r="1985" spans="1:29" x14ac:dyDescent="0.35">
      <c r="A1985" t="s">
        <v>29</v>
      </c>
      <c r="B1985">
        <v>1</v>
      </c>
      <c r="C1985" t="s">
        <v>55</v>
      </c>
      <c r="D1985" t="s">
        <v>70</v>
      </c>
      <c r="E1985" t="s">
        <v>75</v>
      </c>
      <c r="F1985" t="s">
        <v>33</v>
      </c>
      <c r="G1985">
        <v>8.3333333333333301E-2</v>
      </c>
      <c r="H1985">
        <v>1.55091666666668</v>
      </c>
      <c r="I1985">
        <v>-0.25</v>
      </c>
      <c r="J1985">
        <v>1.02525000000002</v>
      </c>
      <c r="K1985">
        <v>-0.25</v>
      </c>
      <c r="L1985">
        <v>1.2491666666667101</v>
      </c>
      <c r="S1985" t="s">
        <v>179</v>
      </c>
      <c r="T1985" t="s">
        <v>70</v>
      </c>
      <c r="U1985" t="s">
        <v>35</v>
      </c>
      <c r="V1985" t="s">
        <v>42</v>
      </c>
      <c r="W1985" t="s">
        <v>37</v>
      </c>
      <c r="X1985">
        <v>191</v>
      </c>
      <c r="Y1985">
        <v>111</v>
      </c>
      <c r="Z1985">
        <v>191</v>
      </c>
      <c r="AA1985">
        <v>-0.477780057903338</v>
      </c>
      <c r="AB1985">
        <v>-0.477780057903338</v>
      </c>
      <c r="AC1985">
        <v>0.28117546351849998</v>
      </c>
    </row>
    <row r="1986" spans="1:29" x14ac:dyDescent="0.35">
      <c r="A1986" t="s">
        <v>29</v>
      </c>
      <c r="B1986">
        <v>1</v>
      </c>
      <c r="C1986" t="s">
        <v>55</v>
      </c>
      <c r="D1986" t="s">
        <v>70</v>
      </c>
      <c r="E1986" t="s">
        <v>75</v>
      </c>
      <c r="F1986" t="s">
        <v>33</v>
      </c>
      <c r="G1986">
        <v>0.33333333333333298</v>
      </c>
      <c r="H1986">
        <v>0.31516666666660398</v>
      </c>
      <c r="I1986">
        <v>0</v>
      </c>
      <c r="J1986">
        <v>0.23733333333333001</v>
      </c>
      <c r="K1986" s="1">
        <v>3.7007434154171901E-17</v>
      </c>
      <c r="L1986">
        <v>1.3416666666638301E-2</v>
      </c>
      <c r="S1986" t="s">
        <v>174</v>
      </c>
      <c r="T1986" t="s">
        <v>70</v>
      </c>
      <c r="U1986" t="s">
        <v>35</v>
      </c>
      <c r="V1986" t="s">
        <v>42</v>
      </c>
      <c r="W1986" t="s">
        <v>37</v>
      </c>
      <c r="X1986">
        <v>191</v>
      </c>
      <c r="Y1986">
        <v>111</v>
      </c>
      <c r="Z1986">
        <v>191</v>
      </c>
      <c r="AA1986">
        <v>-0.477780057903338</v>
      </c>
      <c r="AB1986">
        <v>-0.477780057903338</v>
      </c>
      <c r="AC1986">
        <v>0.28117546351849998</v>
      </c>
    </row>
    <row r="1987" spans="1:29" x14ac:dyDescent="0.35">
      <c r="A1987" t="s">
        <v>29</v>
      </c>
      <c r="B1987">
        <v>1</v>
      </c>
      <c r="C1987" t="s">
        <v>55</v>
      </c>
      <c r="D1987" t="s">
        <v>70</v>
      </c>
      <c r="E1987" t="s">
        <v>75</v>
      </c>
      <c r="F1987" t="s">
        <v>33</v>
      </c>
      <c r="G1987">
        <v>0.5</v>
      </c>
      <c r="H1987">
        <v>0.45000000000004498</v>
      </c>
      <c r="I1987">
        <v>0.16666666666666699</v>
      </c>
      <c r="J1987">
        <v>0.37216666666677201</v>
      </c>
      <c r="K1987">
        <v>0.16666666666666699</v>
      </c>
      <c r="L1987">
        <v>0.14825000000008001</v>
      </c>
      <c r="S1987" t="s">
        <v>175</v>
      </c>
      <c r="T1987" t="s">
        <v>70</v>
      </c>
      <c r="U1987" t="s">
        <v>35</v>
      </c>
      <c r="V1987" t="s">
        <v>42</v>
      </c>
      <c r="W1987" t="s">
        <v>37</v>
      </c>
      <c r="X1987">
        <v>191</v>
      </c>
      <c r="Y1987">
        <v>111</v>
      </c>
      <c r="Z1987">
        <v>191</v>
      </c>
      <c r="AA1987">
        <v>-0.477780057903338</v>
      </c>
      <c r="AB1987">
        <v>-0.477780057903338</v>
      </c>
      <c r="AC1987">
        <v>0.28117546351849998</v>
      </c>
    </row>
    <row r="1988" spans="1:29" x14ac:dyDescent="0.35">
      <c r="A1988" t="s">
        <v>29</v>
      </c>
      <c r="B1988">
        <v>1</v>
      </c>
      <c r="C1988" t="s">
        <v>55</v>
      </c>
      <c r="D1988" t="s">
        <v>70</v>
      </c>
      <c r="E1988" t="s">
        <v>75</v>
      </c>
      <c r="F1988" t="s">
        <v>33</v>
      </c>
      <c r="G1988">
        <v>0</v>
      </c>
      <c r="H1988">
        <v>8.4083333333334606E-2</v>
      </c>
      <c r="I1988">
        <v>-0.33333333333333298</v>
      </c>
      <c r="J1988">
        <v>6.2500000000605804E-3</v>
      </c>
      <c r="K1988">
        <v>-0.33333333333333298</v>
      </c>
      <c r="L1988">
        <v>-0.21766666666663101</v>
      </c>
      <c r="S1988" t="s">
        <v>176</v>
      </c>
      <c r="T1988" t="s">
        <v>70</v>
      </c>
      <c r="U1988" t="s">
        <v>35</v>
      </c>
      <c r="V1988" t="s">
        <v>42</v>
      </c>
      <c r="W1988" t="s">
        <v>37</v>
      </c>
      <c r="X1988">
        <v>191</v>
      </c>
      <c r="Y1988">
        <v>111</v>
      </c>
      <c r="Z1988">
        <v>191</v>
      </c>
      <c r="AA1988">
        <v>-0.477780057903338</v>
      </c>
      <c r="AB1988">
        <v>-0.477780057903338</v>
      </c>
      <c r="AC1988">
        <v>0.28117546351849998</v>
      </c>
    </row>
    <row r="1989" spans="1:29" x14ac:dyDescent="0.35">
      <c r="A1989" t="s">
        <v>29</v>
      </c>
      <c r="B1989">
        <v>1</v>
      </c>
      <c r="C1989" t="s">
        <v>30</v>
      </c>
      <c r="D1989" t="s">
        <v>70</v>
      </c>
      <c r="E1989" t="s">
        <v>76</v>
      </c>
      <c r="F1989" t="s">
        <v>40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S1989" t="s">
        <v>173</v>
      </c>
      <c r="T1989" t="s">
        <v>70</v>
      </c>
      <c r="U1989" t="s">
        <v>35</v>
      </c>
      <c r="V1989" t="s">
        <v>36</v>
      </c>
      <c r="W1989" t="s">
        <v>37</v>
      </c>
      <c r="X1989">
        <v>233</v>
      </c>
      <c r="Y1989">
        <v>41</v>
      </c>
      <c r="Z1989">
        <v>233</v>
      </c>
      <c r="AA1989">
        <v>0.60425124970128097</v>
      </c>
      <c r="AB1989">
        <v>0.60425124970128097</v>
      </c>
      <c r="AC1989">
        <v>-1.0152623024051199</v>
      </c>
    </row>
    <row r="1990" spans="1:29" x14ac:dyDescent="0.35">
      <c r="A1990" t="s">
        <v>29</v>
      </c>
      <c r="B1990">
        <v>1</v>
      </c>
      <c r="C1990" t="s">
        <v>30</v>
      </c>
      <c r="D1990" t="s">
        <v>70</v>
      </c>
      <c r="E1990" t="s">
        <v>76</v>
      </c>
      <c r="F1990" t="s">
        <v>40</v>
      </c>
      <c r="G1990">
        <v>0.33333333333333298</v>
      </c>
      <c r="H1990">
        <v>6.0833333333372701E-2</v>
      </c>
      <c r="I1990">
        <v>0.33333333333333298</v>
      </c>
      <c r="J1990">
        <v>6.0833333333372701E-2</v>
      </c>
      <c r="K1990">
        <v>0.33333333333333298</v>
      </c>
      <c r="L1990">
        <v>6.0833333333372701E-2</v>
      </c>
      <c r="S1990" t="s">
        <v>174</v>
      </c>
      <c r="T1990" t="s">
        <v>70</v>
      </c>
      <c r="U1990" t="s">
        <v>35</v>
      </c>
      <c r="V1990" t="s">
        <v>36</v>
      </c>
      <c r="W1990" t="s">
        <v>37</v>
      </c>
      <c r="X1990">
        <v>233</v>
      </c>
      <c r="Y1990">
        <v>41</v>
      </c>
      <c r="Z1990">
        <v>233</v>
      </c>
      <c r="AA1990">
        <v>0.60425124970128097</v>
      </c>
      <c r="AB1990">
        <v>0.60425124970128097</v>
      </c>
      <c r="AC1990">
        <v>-1.0152623024051199</v>
      </c>
    </row>
    <row r="1991" spans="1:29" x14ac:dyDescent="0.35">
      <c r="A1991" t="s">
        <v>29</v>
      </c>
      <c r="B1991">
        <v>1</v>
      </c>
      <c r="C1991" t="s">
        <v>30</v>
      </c>
      <c r="D1991" t="s">
        <v>70</v>
      </c>
      <c r="E1991" t="s">
        <v>76</v>
      </c>
      <c r="F1991" t="s">
        <v>40</v>
      </c>
      <c r="G1991">
        <v>0.16666666666666699</v>
      </c>
      <c r="H1991">
        <v>1.35000000000218E-2</v>
      </c>
      <c r="I1991">
        <v>0.16666666666666699</v>
      </c>
      <c r="J1991">
        <v>1.35000000000218E-2</v>
      </c>
      <c r="K1991">
        <v>0.16666666666666699</v>
      </c>
      <c r="L1991">
        <v>1.35000000000218E-2</v>
      </c>
      <c r="S1991" t="s">
        <v>175</v>
      </c>
      <c r="T1991" t="s">
        <v>70</v>
      </c>
      <c r="U1991" t="s">
        <v>35</v>
      </c>
      <c r="V1991" t="s">
        <v>36</v>
      </c>
      <c r="W1991" t="s">
        <v>37</v>
      </c>
      <c r="X1991">
        <v>233</v>
      </c>
      <c r="Y1991">
        <v>41</v>
      </c>
      <c r="Z1991">
        <v>233</v>
      </c>
      <c r="AA1991">
        <v>0.60425124970128097</v>
      </c>
      <c r="AB1991">
        <v>0.60425124970128097</v>
      </c>
      <c r="AC1991">
        <v>-1.0152623024051199</v>
      </c>
    </row>
    <row r="1992" spans="1:29" x14ac:dyDescent="0.35">
      <c r="A1992" t="s">
        <v>29</v>
      </c>
      <c r="B1992">
        <v>1</v>
      </c>
      <c r="C1992" t="s">
        <v>30</v>
      </c>
      <c r="D1992" t="s">
        <v>70</v>
      </c>
      <c r="E1992" t="s">
        <v>76</v>
      </c>
      <c r="F1992" t="s">
        <v>40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S1992" t="s">
        <v>176</v>
      </c>
      <c r="T1992" t="s">
        <v>70</v>
      </c>
      <c r="U1992" t="s">
        <v>35</v>
      </c>
      <c r="V1992" t="s">
        <v>36</v>
      </c>
      <c r="W1992" t="s">
        <v>37</v>
      </c>
      <c r="X1992">
        <v>233</v>
      </c>
      <c r="Y1992">
        <v>41</v>
      </c>
      <c r="Z1992">
        <v>233</v>
      </c>
      <c r="AA1992">
        <v>0.60425124970128097</v>
      </c>
      <c r="AB1992">
        <v>0.60425124970128097</v>
      </c>
      <c r="AC1992">
        <v>-1.0152623024051199</v>
      </c>
    </row>
    <row r="1993" spans="1:29" x14ac:dyDescent="0.35">
      <c r="A1993" t="s">
        <v>29</v>
      </c>
      <c r="B1993">
        <v>1</v>
      </c>
      <c r="C1993" t="s">
        <v>30</v>
      </c>
      <c r="D1993" t="s">
        <v>70</v>
      </c>
      <c r="E1993" t="s">
        <v>76</v>
      </c>
      <c r="F1993" t="s">
        <v>40</v>
      </c>
      <c r="G1993">
        <v>0.16666666666666699</v>
      </c>
      <c r="H1993">
        <v>0.118666666666665</v>
      </c>
      <c r="I1993">
        <v>0.16666666666666699</v>
      </c>
      <c r="J1993">
        <v>0.118666666666665</v>
      </c>
      <c r="K1993">
        <v>0.16666666666666699</v>
      </c>
      <c r="L1993">
        <v>0.118666666666665</v>
      </c>
      <c r="S1993" t="s">
        <v>177</v>
      </c>
      <c r="T1993" t="s">
        <v>70</v>
      </c>
      <c r="U1993" t="s">
        <v>35</v>
      </c>
      <c r="V1993" t="s">
        <v>36</v>
      </c>
      <c r="W1993" t="s">
        <v>37</v>
      </c>
      <c r="X1993">
        <v>233</v>
      </c>
      <c r="Y1993">
        <v>41</v>
      </c>
      <c r="Z1993">
        <v>233</v>
      </c>
      <c r="AA1993">
        <v>0.60425124970128097</v>
      </c>
      <c r="AB1993">
        <v>0.60425124970128097</v>
      </c>
      <c r="AC1993">
        <v>-1.0152623024051199</v>
      </c>
    </row>
    <row r="1994" spans="1:29" x14ac:dyDescent="0.35">
      <c r="A1994" t="s">
        <v>29</v>
      </c>
      <c r="B1994">
        <v>1</v>
      </c>
      <c r="C1994" t="s">
        <v>30</v>
      </c>
      <c r="D1994" t="s">
        <v>70</v>
      </c>
      <c r="E1994" t="s">
        <v>76</v>
      </c>
      <c r="F1994" t="s">
        <v>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S1994" t="s">
        <v>178</v>
      </c>
      <c r="T1994" t="s">
        <v>70</v>
      </c>
      <c r="U1994" t="s">
        <v>35</v>
      </c>
      <c r="V1994" t="s">
        <v>36</v>
      </c>
      <c r="W1994" t="s">
        <v>37</v>
      </c>
      <c r="X1994">
        <v>233</v>
      </c>
      <c r="Y1994">
        <v>41</v>
      </c>
      <c r="Z1994">
        <v>233</v>
      </c>
      <c r="AA1994">
        <v>0.60425124970128097</v>
      </c>
      <c r="AB1994">
        <v>0.60425124970128097</v>
      </c>
      <c r="AC1994">
        <v>-1.0152623024051199</v>
      </c>
    </row>
    <row r="1995" spans="1:29" x14ac:dyDescent="0.35">
      <c r="A1995" t="s">
        <v>29</v>
      </c>
      <c r="B1995">
        <v>1</v>
      </c>
      <c r="C1995" t="s">
        <v>30</v>
      </c>
      <c r="D1995" t="s">
        <v>70</v>
      </c>
      <c r="E1995" t="s">
        <v>76</v>
      </c>
      <c r="F1995" t="s">
        <v>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S1995" t="s">
        <v>179</v>
      </c>
      <c r="T1995" t="s">
        <v>70</v>
      </c>
      <c r="U1995" t="s">
        <v>35</v>
      </c>
      <c r="V1995" t="s">
        <v>36</v>
      </c>
      <c r="W1995" t="s">
        <v>37</v>
      </c>
      <c r="X1995">
        <v>233</v>
      </c>
      <c r="Y1995">
        <v>41</v>
      </c>
      <c r="Z1995">
        <v>233</v>
      </c>
      <c r="AA1995">
        <v>0.60425124970128097</v>
      </c>
      <c r="AB1995">
        <v>0.60425124970128097</v>
      </c>
      <c r="AC1995">
        <v>-1.0152623024051199</v>
      </c>
    </row>
    <row r="1996" spans="1:29" x14ac:dyDescent="0.35">
      <c r="A1996" t="s">
        <v>29</v>
      </c>
      <c r="B1996">
        <v>1</v>
      </c>
      <c r="C1996" t="s">
        <v>38</v>
      </c>
      <c r="D1996" t="s">
        <v>70</v>
      </c>
      <c r="E1996" t="s">
        <v>77</v>
      </c>
      <c r="F1996" t="s">
        <v>50</v>
      </c>
      <c r="G1996">
        <v>1.25</v>
      </c>
      <c r="H1996">
        <v>0.52599999999999603</v>
      </c>
      <c r="I1996">
        <v>0</v>
      </c>
      <c r="J1996">
        <v>0</v>
      </c>
      <c r="K1996">
        <v>0</v>
      </c>
      <c r="L1996" s="1">
        <v>1.29526019539602E-16</v>
      </c>
      <c r="S1996" t="s">
        <v>173</v>
      </c>
      <c r="T1996" t="s">
        <v>70</v>
      </c>
      <c r="U1996" t="s">
        <v>41</v>
      </c>
      <c r="V1996" t="s">
        <v>42</v>
      </c>
      <c r="W1996" t="s">
        <v>37</v>
      </c>
      <c r="X1996">
        <v>784</v>
      </c>
      <c r="Y1996">
        <v>48</v>
      </c>
      <c r="Z1996">
        <v>784</v>
      </c>
      <c r="AA1996">
        <v>0.66833479579684596</v>
      </c>
      <c r="AB1996">
        <v>0.66535182445980801</v>
      </c>
      <c r="AC1996">
        <v>-0.54453334842285395</v>
      </c>
    </row>
    <row r="1997" spans="1:29" x14ac:dyDescent="0.35">
      <c r="A1997" t="s">
        <v>29</v>
      </c>
      <c r="B1997">
        <v>1</v>
      </c>
      <c r="C1997" t="s">
        <v>38</v>
      </c>
      <c r="D1997" t="s">
        <v>70</v>
      </c>
      <c r="E1997" t="s">
        <v>77</v>
      </c>
      <c r="F1997" t="s">
        <v>50</v>
      </c>
      <c r="G1997">
        <v>1.5</v>
      </c>
      <c r="H1997">
        <v>1.97383333333333</v>
      </c>
      <c r="I1997">
        <v>-1</v>
      </c>
      <c r="J1997">
        <v>0.92183333333333395</v>
      </c>
      <c r="K1997">
        <v>0.25</v>
      </c>
      <c r="L1997">
        <v>1.44783333333333</v>
      </c>
      <c r="S1997" t="s">
        <v>174</v>
      </c>
      <c r="T1997" t="s">
        <v>70</v>
      </c>
      <c r="U1997" t="s">
        <v>41</v>
      </c>
      <c r="V1997" t="s">
        <v>42</v>
      </c>
      <c r="W1997" t="s">
        <v>37</v>
      </c>
      <c r="X1997">
        <v>784</v>
      </c>
      <c r="Y1997">
        <v>48</v>
      </c>
      <c r="Z1997">
        <v>784</v>
      </c>
      <c r="AA1997">
        <v>0.66833479579684596</v>
      </c>
      <c r="AB1997">
        <v>0.66535182445980801</v>
      </c>
      <c r="AC1997">
        <v>-0.54453334842285395</v>
      </c>
    </row>
    <row r="1998" spans="1:29" x14ac:dyDescent="0.35">
      <c r="A1998" t="s">
        <v>29</v>
      </c>
      <c r="B1998">
        <v>1</v>
      </c>
      <c r="C1998" t="s">
        <v>38</v>
      </c>
      <c r="D1998" t="s">
        <v>70</v>
      </c>
      <c r="E1998" t="s">
        <v>77</v>
      </c>
      <c r="F1998" t="s">
        <v>50</v>
      </c>
      <c r="G1998">
        <v>1.1666666666666701</v>
      </c>
      <c r="H1998">
        <v>0.57316666666668004</v>
      </c>
      <c r="I1998">
        <v>-1.3333333333333299</v>
      </c>
      <c r="J1998">
        <v>-0.47883333333331302</v>
      </c>
      <c r="K1998">
        <v>-8.3333333333333301E-2</v>
      </c>
      <c r="L1998">
        <v>4.71666666666836E-2</v>
      </c>
      <c r="S1998" t="s">
        <v>175</v>
      </c>
      <c r="T1998" t="s">
        <v>70</v>
      </c>
      <c r="U1998" t="s">
        <v>41</v>
      </c>
      <c r="V1998" t="s">
        <v>42</v>
      </c>
      <c r="W1998" t="s">
        <v>37</v>
      </c>
      <c r="X1998">
        <v>784</v>
      </c>
      <c r="Y1998">
        <v>48</v>
      </c>
      <c r="Z1998">
        <v>784</v>
      </c>
      <c r="AA1998">
        <v>0.66833479579684596</v>
      </c>
      <c r="AB1998">
        <v>0.66535182445980801</v>
      </c>
      <c r="AC1998">
        <v>-0.54453334842285395</v>
      </c>
    </row>
    <row r="1999" spans="1:29" x14ac:dyDescent="0.35">
      <c r="A1999" t="s">
        <v>29</v>
      </c>
      <c r="B1999">
        <v>1</v>
      </c>
      <c r="C1999" t="s">
        <v>38</v>
      </c>
      <c r="D1999" t="s">
        <v>70</v>
      </c>
      <c r="E1999" t="s">
        <v>77</v>
      </c>
      <c r="F1999" t="s">
        <v>50</v>
      </c>
      <c r="G1999">
        <v>0.5</v>
      </c>
      <c r="H1999">
        <v>1.33374999999998</v>
      </c>
      <c r="I1999">
        <v>-2</v>
      </c>
      <c r="J1999">
        <v>0.28174999999998801</v>
      </c>
      <c r="K1999">
        <v>-0.75</v>
      </c>
      <c r="L1999">
        <v>0.80774999999998398</v>
      </c>
      <c r="S1999" t="s">
        <v>176</v>
      </c>
      <c r="T1999" t="s">
        <v>70</v>
      </c>
      <c r="U1999" t="s">
        <v>41</v>
      </c>
      <c r="V1999" t="s">
        <v>42</v>
      </c>
      <c r="W1999" t="s">
        <v>37</v>
      </c>
      <c r="X1999">
        <v>784</v>
      </c>
      <c r="Y1999">
        <v>48</v>
      </c>
      <c r="Z1999">
        <v>784</v>
      </c>
      <c r="AA1999">
        <v>0.66833479579684596</v>
      </c>
      <c r="AB1999">
        <v>0.66535182445980801</v>
      </c>
      <c r="AC1999">
        <v>-0.54453334842285395</v>
      </c>
    </row>
    <row r="2000" spans="1:29" x14ac:dyDescent="0.35">
      <c r="A2000" t="s">
        <v>29</v>
      </c>
      <c r="B2000">
        <v>1</v>
      </c>
      <c r="C2000" t="s">
        <v>38</v>
      </c>
      <c r="D2000" t="s">
        <v>70</v>
      </c>
      <c r="E2000" t="s">
        <v>77</v>
      </c>
      <c r="F2000" t="s">
        <v>50</v>
      </c>
      <c r="G2000">
        <v>0.66666666666666696</v>
      </c>
      <c r="H2000">
        <v>0.74216666666666298</v>
      </c>
      <c r="I2000">
        <v>0.66666666666666696</v>
      </c>
      <c r="J2000">
        <v>0.74216666666666298</v>
      </c>
      <c r="K2000">
        <v>-0.58333333333333304</v>
      </c>
      <c r="L2000">
        <v>0.21616666666666601</v>
      </c>
      <c r="S2000" t="s">
        <v>177</v>
      </c>
      <c r="T2000" t="s">
        <v>70</v>
      </c>
      <c r="U2000" t="s">
        <v>41</v>
      </c>
      <c r="V2000" t="s">
        <v>42</v>
      </c>
      <c r="W2000" t="s">
        <v>37</v>
      </c>
      <c r="X2000">
        <v>784</v>
      </c>
      <c r="Y2000">
        <v>48</v>
      </c>
      <c r="Z2000">
        <v>784</v>
      </c>
      <c r="AA2000">
        <v>0.66833479579684596</v>
      </c>
      <c r="AB2000">
        <v>0.66535182445980801</v>
      </c>
      <c r="AC2000">
        <v>-0.54453334842285395</v>
      </c>
    </row>
    <row r="2001" spans="1:29" x14ac:dyDescent="0.35">
      <c r="A2001" t="s">
        <v>29</v>
      </c>
      <c r="B2001">
        <v>1</v>
      </c>
      <c r="C2001" t="s">
        <v>38</v>
      </c>
      <c r="D2001" t="s">
        <v>70</v>
      </c>
      <c r="E2001" t="s">
        <v>77</v>
      </c>
      <c r="F2001" t="s">
        <v>50</v>
      </c>
      <c r="G2001">
        <v>0.16666666666666699</v>
      </c>
      <c r="H2001">
        <v>0.55700000000001604</v>
      </c>
      <c r="I2001">
        <v>0.16666666666666699</v>
      </c>
      <c r="J2001">
        <v>0.55700000000001604</v>
      </c>
      <c r="K2001">
        <v>-1.0833333333333299</v>
      </c>
      <c r="L2001">
        <v>3.1000000000020098E-2</v>
      </c>
      <c r="S2001" t="s">
        <v>178</v>
      </c>
      <c r="T2001" t="s">
        <v>70</v>
      </c>
      <c r="U2001" t="s">
        <v>41</v>
      </c>
      <c r="V2001" t="s">
        <v>42</v>
      </c>
      <c r="W2001" t="s">
        <v>37</v>
      </c>
      <c r="X2001">
        <v>784</v>
      </c>
      <c r="Y2001">
        <v>48</v>
      </c>
      <c r="Z2001">
        <v>784</v>
      </c>
      <c r="AA2001">
        <v>0.66833479579684596</v>
      </c>
      <c r="AB2001">
        <v>0.66535182445980801</v>
      </c>
      <c r="AC2001">
        <v>-0.54453334842285395</v>
      </c>
    </row>
    <row r="2002" spans="1:29" x14ac:dyDescent="0.35">
      <c r="A2002" t="s">
        <v>29</v>
      </c>
      <c r="B2002">
        <v>1</v>
      </c>
      <c r="C2002" t="s">
        <v>38</v>
      </c>
      <c r="D2002" t="s">
        <v>70</v>
      </c>
      <c r="E2002" t="s">
        <v>77</v>
      </c>
      <c r="F2002" t="s">
        <v>50</v>
      </c>
      <c r="G2002">
        <v>0.33333333333333298</v>
      </c>
      <c r="H2002">
        <v>1.55791666666666</v>
      </c>
      <c r="I2002">
        <v>0.33333333333333298</v>
      </c>
      <c r="J2002">
        <v>1.55791666666666</v>
      </c>
      <c r="K2002">
        <v>-0.91666666666666696</v>
      </c>
      <c r="L2002">
        <v>1.0319166666666699</v>
      </c>
      <c r="S2002" t="s">
        <v>179</v>
      </c>
      <c r="T2002" t="s">
        <v>70</v>
      </c>
      <c r="U2002" t="s">
        <v>41</v>
      </c>
      <c r="V2002" t="s">
        <v>42</v>
      </c>
      <c r="W2002" t="s">
        <v>37</v>
      </c>
      <c r="X2002">
        <v>784</v>
      </c>
      <c r="Y2002">
        <v>48</v>
      </c>
      <c r="Z2002">
        <v>784</v>
      </c>
      <c r="AA2002">
        <v>0.66833479579684596</v>
      </c>
      <c r="AB2002">
        <v>0.66535182445980801</v>
      </c>
      <c r="AC2002">
        <v>-0.54453334842285395</v>
      </c>
    </row>
    <row r="2003" spans="1:29" x14ac:dyDescent="0.35">
      <c r="A2003" t="s">
        <v>29</v>
      </c>
      <c r="B2003">
        <v>1</v>
      </c>
      <c r="C2003" t="s">
        <v>43</v>
      </c>
      <c r="D2003" t="s">
        <v>70</v>
      </c>
      <c r="E2003" t="s">
        <v>78</v>
      </c>
      <c r="F2003" t="s">
        <v>47</v>
      </c>
      <c r="G2003">
        <v>0.16666666666666699</v>
      </c>
      <c r="H2003">
        <v>0.38391666666666002</v>
      </c>
      <c r="I2003">
        <v>0</v>
      </c>
      <c r="J2003">
        <v>0</v>
      </c>
      <c r="K2003" s="1">
        <v>4.62592926927149E-18</v>
      </c>
      <c r="L2003" s="1">
        <v>9.2518585385429707E-18</v>
      </c>
      <c r="S2003" t="s">
        <v>173</v>
      </c>
      <c r="T2003" t="s">
        <v>70</v>
      </c>
      <c r="U2003" t="s">
        <v>41</v>
      </c>
      <c r="V2003" t="s">
        <v>36</v>
      </c>
      <c r="W2003" t="s">
        <v>37</v>
      </c>
      <c r="X2003">
        <v>777</v>
      </c>
      <c r="Y2003">
        <v>40</v>
      </c>
      <c r="Z2003">
        <v>777</v>
      </c>
      <c r="AA2003">
        <v>0.61484022274449901</v>
      </c>
      <c r="AB2003">
        <v>0.61192941519661104</v>
      </c>
      <c r="AC2003">
        <v>-0.68183688613406002</v>
      </c>
    </row>
    <row r="2004" spans="1:29" x14ac:dyDescent="0.35">
      <c r="A2004" t="s">
        <v>29</v>
      </c>
      <c r="B2004">
        <v>1</v>
      </c>
      <c r="C2004" t="s">
        <v>43</v>
      </c>
      <c r="D2004" t="s">
        <v>70</v>
      </c>
      <c r="E2004" t="s">
        <v>78</v>
      </c>
      <c r="F2004" t="s">
        <v>47</v>
      </c>
      <c r="G2004">
        <v>0.33333333333333298</v>
      </c>
      <c r="H2004">
        <v>0.47116666666666601</v>
      </c>
      <c r="I2004">
        <v>0</v>
      </c>
      <c r="J2004">
        <v>-0.29666666666665298</v>
      </c>
      <c r="K2004">
        <v>0.16666666666666699</v>
      </c>
      <c r="L2004">
        <v>8.7250000000006905E-2</v>
      </c>
      <c r="S2004" t="s">
        <v>177</v>
      </c>
      <c r="T2004" t="s">
        <v>70</v>
      </c>
      <c r="U2004" t="s">
        <v>41</v>
      </c>
      <c r="V2004" t="s">
        <v>36</v>
      </c>
      <c r="W2004" t="s">
        <v>37</v>
      </c>
      <c r="X2004">
        <v>777</v>
      </c>
      <c r="Y2004">
        <v>40</v>
      </c>
      <c r="Z2004">
        <v>777</v>
      </c>
      <c r="AA2004">
        <v>0.61484022274449901</v>
      </c>
      <c r="AB2004">
        <v>0.61192941519661104</v>
      </c>
      <c r="AC2004">
        <v>-0.68183688613406002</v>
      </c>
    </row>
    <row r="2005" spans="1:29" x14ac:dyDescent="0.35">
      <c r="A2005" t="s">
        <v>29</v>
      </c>
      <c r="B2005">
        <v>1</v>
      </c>
      <c r="C2005" t="s">
        <v>43</v>
      </c>
      <c r="D2005" t="s">
        <v>70</v>
      </c>
      <c r="E2005" t="s">
        <v>78</v>
      </c>
      <c r="F2005" t="s">
        <v>47</v>
      </c>
      <c r="G2005">
        <v>0.5</v>
      </c>
      <c r="H2005">
        <v>1.4255</v>
      </c>
      <c r="I2005">
        <v>0.16666666666666699</v>
      </c>
      <c r="J2005">
        <v>0.65766666666668105</v>
      </c>
      <c r="K2005">
        <v>0.33333333333333298</v>
      </c>
      <c r="L2005">
        <v>1.04158333333334</v>
      </c>
      <c r="S2005" t="s">
        <v>178</v>
      </c>
      <c r="T2005" t="s">
        <v>70</v>
      </c>
      <c r="U2005" t="s">
        <v>41</v>
      </c>
      <c r="V2005" t="s">
        <v>36</v>
      </c>
      <c r="W2005" t="s">
        <v>37</v>
      </c>
      <c r="X2005">
        <v>777</v>
      </c>
      <c r="Y2005">
        <v>40</v>
      </c>
      <c r="Z2005">
        <v>777</v>
      </c>
      <c r="AA2005">
        <v>0.61484022274449901</v>
      </c>
      <c r="AB2005">
        <v>0.61192941519661104</v>
      </c>
      <c r="AC2005">
        <v>-0.68183688613406002</v>
      </c>
    </row>
    <row r="2006" spans="1:29" x14ac:dyDescent="0.35">
      <c r="A2006" t="s">
        <v>29</v>
      </c>
      <c r="B2006">
        <v>1</v>
      </c>
      <c r="C2006" t="s">
        <v>43</v>
      </c>
      <c r="D2006" t="s">
        <v>70</v>
      </c>
      <c r="E2006" t="s">
        <v>78</v>
      </c>
      <c r="F2006" t="s">
        <v>47</v>
      </c>
      <c r="G2006">
        <v>0.41666666666666702</v>
      </c>
      <c r="H2006">
        <v>0.55199999999998794</v>
      </c>
      <c r="I2006">
        <v>8.3333333333333301E-2</v>
      </c>
      <c r="J2006">
        <v>-0.21583333333333099</v>
      </c>
      <c r="K2006">
        <v>0.25</v>
      </c>
      <c r="L2006">
        <v>0.16808333333332801</v>
      </c>
      <c r="S2006" t="s">
        <v>179</v>
      </c>
      <c r="T2006" t="s">
        <v>70</v>
      </c>
      <c r="U2006" t="s">
        <v>41</v>
      </c>
      <c r="V2006" t="s">
        <v>36</v>
      </c>
      <c r="W2006" t="s">
        <v>37</v>
      </c>
      <c r="X2006">
        <v>777</v>
      </c>
      <c r="Y2006">
        <v>40</v>
      </c>
      <c r="Z2006">
        <v>777</v>
      </c>
      <c r="AA2006">
        <v>0.61484022274449901</v>
      </c>
      <c r="AB2006">
        <v>0.61192941519661104</v>
      </c>
      <c r="AC2006">
        <v>-0.68183688613406002</v>
      </c>
    </row>
    <row r="2007" spans="1:29" x14ac:dyDescent="0.35">
      <c r="A2007" t="s">
        <v>29</v>
      </c>
      <c r="B2007">
        <v>1</v>
      </c>
      <c r="C2007" t="s">
        <v>43</v>
      </c>
      <c r="D2007" t="s">
        <v>70</v>
      </c>
      <c r="E2007" t="s">
        <v>78</v>
      </c>
      <c r="F2007" t="s">
        <v>47</v>
      </c>
      <c r="G2007">
        <v>1.3333333333333299</v>
      </c>
      <c r="H2007">
        <v>1.1731666666667</v>
      </c>
      <c r="I2007">
        <v>1.3333333333333299</v>
      </c>
      <c r="J2007">
        <v>1.1731666666667</v>
      </c>
      <c r="K2007">
        <v>1.1666666666666701</v>
      </c>
      <c r="L2007">
        <v>0.78925000000004297</v>
      </c>
      <c r="S2007" t="s">
        <v>174</v>
      </c>
      <c r="T2007" t="s">
        <v>70</v>
      </c>
      <c r="U2007" t="s">
        <v>41</v>
      </c>
      <c r="V2007" t="s">
        <v>36</v>
      </c>
      <c r="W2007" t="s">
        <v>37</v>
      </c>
      <c r="X2007">
        <v>777</v>
      </c>
      <c r="Y2007">
        <v>40</v>
      </c>
      <c r="Z2007">
        <v>777</v>
      </c>
      <c r="AA2007">
        <v>0.61484022274449901</v>
      </c>
      <c r="AB2007">
        <v>0.61192941519661104</v>
      </c>
      <c r="AC2007">
        <v>-0.68183688613406002</v>
      </c>
    </row>
    <row r="2008" spans="1:29" x14ac:dyDescent="0.35">
      <c r="A2008" t="s">
        <v>29</v>
      </c>
      <c r="B2008">
        <v>1</v>
      </c>
      <c r="C2008" t="s">
        <v>43</v>
      </c>
      <c r="D2008" t="s">
        <v>70</v>
      </c>
      <c r="E2008" t="s">
        <v>78</v>
      </c>
      <c r="F2008" t="s">
        <v>47</v>
      </c>
      <c r="G2008">
        <v>0.33333333333333298</v>
      </c>
      <c r="H2008">
        <v>0.33250000000005803</v>
      </c>
      <c r="I2008">
        <v>0.33333333333333298</v>
      </c>
      <c r="J2008">
        <v>0.33250000000005803</v>
      </c>
      <c r="K2008">
        <v>0.16666666666666699</v>
      </c>
      <c r="L2008">
        <v>-5.1416666666601898E-2</v>
      </c>
      <c r="S2008" t="s">
        <v>175</v>
      </c>
      <c r="T2008" t="s">
        <v>70</v>
      </c>
      <c r="U2008" t="s">
        <v>41</v>
      </c>
      <c r="V2008" t="s">
        <v>36</v>
      </c>
      <c r="W2008" t="s">
        <v>37</v>
      </c>
      <c r="X2008">
        <v>777</v>
      </c>
      <c r="Y2008">
        <v>40</v>
      </c>
      <c r="Z2008">
        <v>777</v>
      </c>
      <c r="AA2008">
        <v>0.61484022274449901</v>
      </c>
      <c r="AB2008">
        <v>0.61192941519661104</v>
      </c>
      <c r="AC2008">
        <v>-0.68183688613406002</v>
      </c>
    </row>
    <row r="2009" spans="1:29" x14ac:dyDescent="0.35">
      <c r="A2009" t="s">
        <v>29</v>
      </c>
      <c r="B2009">
        <v>1</v>
      </c>
      <c r="C2009" t="s">
        <v>43</v>
      </c>
      <c r="D2009" t="s">
        <v>70</v>
      </c>
      <c r="E2009" t="s">
        <v>78</v>
      </c>
      <c r="F2009" t="s">
        <v>47</v>
      </c>
      <c r="G2009">
        <v>0.33333333333333298</v>
      </c>
      <c r="H2009">
        <v>0.108749999999911</v>
      </c>
      <c r="I2009">
        <v>0.33333333333333298</v>
      </c>
      <c r="J2009">
        <v>0.108749999999911</v>
      </c>
      <c r="K2009">
        <v>0.16666666666666699</v>
      </c>
      <c r="L2009">
        <v>-0.27516666666674899</v>
      </c>
      <c r="S2009" t="s">
        <v>176</v>
      </c>
      <c r="T2009" t="s">
        <v>70</v>
      </c>
      <c r="U2009" t="s">
        <v>41</v>
      </c>
      <c r="V2009" t="s">
        <v>36</v>
      </c>
      <c r="W2009" t="s">
        <v>37</v>
      </c>
      <c r="X2009">
        <v>777</v>
      </c>
      <c r="Y2009">
        <v>40</v>
      </c>
      <c r="Z2009">
        <v>777</v>
      </c>
      <c r="AA2009">
        <v>0.61484022274449901</v>
      </c>
      <c r="AB2009">
        <v>0.61192941519661104</v>
      </c>
      <c r="AC2009">
        <v>-0.68183688613406002</v>
      </c>
    </row>
    <row r="2010" spans="1:29" x14ac:dyDescent="0.35">
      <c r="A2010" t="s">
        <v>29</v>
      </c>
      <c r="B2010">
        <v>1</v>
      </c>
      <c r="C2010" t="s">
        <v>30</v>
      </c>
      <c r="D2010" t="s">
        <v>70</v>
      </c>
      <c r="E2010" t="s">
        <v>79</v>
      </c>
      <c r="F2010" t="s">
        <v>40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S2010" t="s">
        <v>173</v>
      </c>
      <c r="T2010" t="s">
        <v>70</v>
      </c>
      <c r="U2010" t="s">
        <v>35</v>
      </c>
      <c r="V2010" t="s">
        <v>36</v>
      </c>
      <c r="W2010" t="s">
        <v>37</v>
      </c>
      <c r="X2010">
        <v>195</v>
      </c>
      <c r="Y2010">
        <v>75</v>
      </c>
      <c r="Z2010">
        <v>195</v>
      </c>
      <c r="AA2010">
        <v>-0.37472945717908901</v>
      </c>
      <c r="AB2010">
        <v>-0.37472945717908901</v>
      </c>
      <c r="AC2010">
        <v>-0.38556395895650603</v>
      </c>
    </row>
    <row r="2011" spans="1:29" x14ac:dyDescent="0.35">
      <c r="A2011" t="s">
        <v>29</v>
      </c>
      <c r="B2011">
        <v>1</v>
      </c>
      <c r="C2011" t="s">
        <v>30</v>
      </c>
      <c r="D2011" t="s">
        <v>70</v>
      </c>
      <c r="E2011" t="s">
        <v>79</v>
      </c>
      <c r="F2011" t="s">
        <v>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S2011" t="s">
        <v>177</v>
      </c>
      <c r="T2011" t="s">
        <v>70</v>
      </c>
      <c r="U2011" t="s">
        <v>35</v>
      </c>
      <c r="V2011" t="s">
        <v>36</v>
      </c>
      <c r="W2011" t="s">
        <v>37</v>
      </c>
      <c r="X2011">
        <v>195</v>
      </c>
      <c r="Y2011">
        <v>75</v>
      </c>
      <c r="Z2011">
        <v>195</v>
      </c>
      <c r="AA2011">
        <v>-0.37472945717908901</v>
      </c>
      <c r="AB2011">
        <v>-0.37472945717908901</v>
      </c>
      <c r="AC2011">
        <v>-0.38556395895650603</v>
      </c>
    </row>
    <row r="2012" spans="1:29" x14ac:dyDescent="0.35">
      <c r="A2012" t="s">
        <v>29</v>
      </c>
      <c r="B2012">
        <v>1</v>
      </c>
      <c r="C2012" t="s">
        <v>30</v>
      </c>
      <c r="D2012" t="s">
        <v>70</v>
      </c>
      <c r="E2012" t="s">
        <v>79</v>
      </c>
      <c r="F2012" t="s">
        <v>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S2012" t="s">
        <v>178</v>
      </c>
      <c r="T2012" t="s">
        <v>70</v>
      </c>
      <c r="U2012" t="s">
        <v>35</v>
      </c>
      <c r="V2012" t="s">
        <v>36</v>
      </c>
      <c r="W2012" t="s">
        <v>37</v>
      </c>
      <c r="X2012">
        <v>195</v>
      </c>
      <c r="Y2012">
        <v>75</v>
      </c>
      <c r="Z2012">
        <v>195</v>
      </c>
      <c r="AA2012">
        <v>-0.37472945717908901</v>
      </c>
      <c r="AB2012">
        <v>-0.37472945717908901</v>
      </c>
      <c r="AC2012">
        <v>-0.38556395895650603</v>
      </c>
    </row>
    <row r="2013" spans="1:29" x14ac:dyDescent="0.35">
      <c r="A2013" t="s">
        <v>29</v>
      </c>
      <c r="B2013">
        <v>1</v>
      </c>
      <c r="C2013" t="s">
        <v>30</v>
      </c>
      <c r="D2013" t="s">
        <v>70</v>
      </c>
      <c r="E2013" t="s">
        <v>79</v>
      </c>
      <c r="F2013" t="s">
        <v>40</v>
      </c>
      <c r="G2013">
        <v>8.3333333333333301E-2</v>
      </c>
      <c r="H2013">
        <v>3.1666666666675799E-3</v>
      </c>
      <c r="I2013">
        <v>8.3333333333333301E-2</v>
      </c>
      <c r="J2013">
        <v>3.1666666666675799E-3</v>
      </c>
      <c r="K2013">
        <v>8.3333333333333301E-2</v>
      </c>
      <c r="L2013">
        <v>3.1666666666675799E-3</v>
      </c>
      <c r="S2013" t="s">
        <v>179</v>
      </c>
      <c r="T2013" t="s">
        <v>70</v>
      </c>
      <c r="U2013" t="s">
        <v>35</v>
      </c>
      <c r="V2013" t="s">
        <v>36</v>
      </c>
      <c r="W2013" t="s">
        <v>37</v>
      </c>
      <c r="X2013">
        <v>195</v>
      </c>
      <c r="Y2013">
        <v>75</v>
      </c>
      <c r="Z2013">
        <v>195</v>
      </c>
      <c r="AA2013">
        <v>-0.37472945717908901</v>
      </c>
      <c r="AB2013">
        <v>-0.37472945717908901</v>
      </c>
      <c r="AC2013">
        <v>-0.38556395895650603</v>
      </c>
    </row>
    <row r="2014" spans="1:29" x14ac:dyDescent="0.35">
      <c r="A2014" t="s">
        <v>29</v>
      </c>
      <c r="B2014">
        <v>1</v>
      </c>
      <c r="C2014" t="s">
        <v>30</v>
      </c>
      <c r="D2014" t="s">
        <v>70</v>
      </c>
      <c r="E2014" t="s">
        <v>79</v>
      </c>
      <c r="F2014" t="s">
        <v>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S2014" t="s">
        <v>174</v>
      </c>
      <c r="T2014" t="s">
        <v>70</v>
      </c>
      <c r="U2014" t="s">
        <v>35</v>
      </c>
      <c r="V2014" t="s">
        <v>36</v>
      </c>
      <c r="W2014" t="s">
        <v>37</v>
      </c>
      <c r="X2014">
        <v>195</v>
      </c>
      <c r="Y2014">
        <v>75</v>
      </c>
      <c r="Z2014">
        <v>195</v>
      </c>
      <c r="AA2014">
        <v>-0.37472945717908901</v>
      </c>
      <c r="AB2014">
        <v>-0.37472945717908901</v>
      </c>
      <c r="AC2014">
        <v>-0.38556395895650603</v>
      </c>
    </row>
    <row r="2015" spans="1:29" x14ac:dyDescent="0.35">
      <c r="A2015" t="s">
        <v>29</v>
      </c>
      <c r="B2015">
        <v>1</v>
      </c>
      <c r="C2015" t="s">
        <v>30</v>
      </c>
      <c r="D2015" t="s">
        <v>70</v>
      </c>
      <c r="E2015" t="s">
        <v>79</v>
      </c>
      <c r="F2015" t="s">
        <v>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S2015" t="s">
        <v>175</v>
      </c>
      <c r="T2015" t="s">
        <v>70</v>
      </c>
      <c r="U2015" t="s">
        <v>35</v>
      </c>
      <c r="V2015" t="s">
        <v>36</v>
      </c>
      <c r="W2015" t="s">
        <v>37</v>
      </c>
      <c r="X2015">
        <v>195</v>
      </c>
      <c r="Y2015">
        <v>75</v>
      </c>
      <c r="Z2015">
        <v>195</v>
      </c>
      <c r="AA2015">
        <v>-0.37472945717908901</v>
      </c>
      <c r="AB2015">
        <v>-0.37472945717908901</v>
      </c>
      <c r="AC2015">
        <v>-0.38556395895650603</v>
      </c>
    </row>
    <row r="2016" spans="1:29" x14ac:dyDescent="0.35">
      <c r="A2016" t="s">
        <v>29</v>
      </c>
      <c r="B2016">
        <v>1</v>
      </c>
      <c r="C2016" t="s">
        <v>30</v>
      </c>
      <c r="D2016" t="s">
        <v>70</v>
      </c>
      <c r="E2016" t="s">
        <v>79</v>
      </c>
      <c r="F2016" t="s">
        <v>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S2016" t="s">
        <v>176</v>
      </c>
      <c r="T2016" t="s">
        <v>70</v>
      </c>
      <c r="U2016" t="s">
        <v>35</v>
      </c>
      <c r="V2016" t="s">
        <v>36</v>
      </c>
      <c r="W2016" t="s">
        <v>37</v>
      </c>
      <c r="X2016">
        <v>195</v>
      </c>
      <c r="Y2016">
        <v>75</v>
      </c>
      <c r="Z2016">
        <v>195</v>
      </c>
      <c r="AA2016">
        <v>-0.37472945717908901</v>
      </c>
      <c r="AB2016">
        <v>-0.37472945717908901</v>
      </c>
      <c r="AC2016">
        <v>-0.38556395895650603</v>
      </c>
    </row>
    <row r="2017" spans="1:29" x14ac:dyDescent="0.35">
      <c r="A2017" t="s">
        <v>29</v>
      </c>
      <c r="B2017">
        <v>1</v>
      </c>
      <c r="C2017" t="s">
        <v>55</v>
      </c>
      <c r="D2017" t="s">
        <v>70</v>
      </c>
      <c r="E2017" t="s">
        <v>80</v>
      </c>
      <c r="F2017" t="s">
        <v>47</v>
      </c>
      <c r="G2017">
        <v>0.16666666666666699</v>
      </c>
      <c r="H2017">
        <v>0.26275000000002102</v>
      </c>
      <c r="I2017">
        <v>0</v>
      </c>
      <c r="J2017">
        <v>0</v>
      </c>
      <c r="K2017" s="1">
        <v>4.62592926927149E-18</v>
      </c>
      <c r="L2017" s="1">
        <v>-2.7755575615628901E-17</v>
      </c>
      <c r="S2017" t="s">
        <v>173</v>
      </c>
      <c r="T2017" t="s">
        <v>70</v>
      </c>
      <c r="U2017" t="s">
        <v>35</v>
      </c>
      <c r="V2017" t="s">
        <v>42</v>
      </c>
      <c r="W2017" t="s">
        <v>37</v>
      </c>
      <c r="X2017">
        <v>189</v>
      </c>
      <c r="Y2017">
        <v>167</v>
      </c>
      <c r="Z2017">
        <v>189</v>
      </c>
      <c r="AA2017">
        <v>-0.52930535826546299</v>
      </c>
      <c r="AB2017">
        <v>-0.52930535826546299</v>
      </c>
      <c r="AC2017">
        <v>1.3183256762574</v>
      </c>
    </row>
    <row r="2018" spans="1:29" x14ac:dyDescent="0.35">
      <c r="A2018" t="s">
        <v>29</v>
      </c>
      <c r="B2018">
        <v>1</v>
      </c>
      <c r="C2018" t="s">
        <v>55</v>
      </c>
      <c r="D2018" t="s">
        <v>70</v>
      </c>
      <c r="E2018" t="s">
        <v>80</v>
      </c>
      <c r="F2018" t="s">
        <v>47</v>
      </c>
      <c r="G2018">
        <v>1</v>
      </c>
      <c r="H2018">
        <v>0.238166666666662</v>
      </c>
      <c r="I2018">
        <v>0.66666666666666696</v>
      </c>
      <c r="J2018">
        <v>-0.28733333333337902</v>
      </c>
      <c r="K2018">
        <v>0.83333333333333304</v>
      </c>
      <c r="L2018">
        <v>-2.4583333333358399E-2</v>
      </c>
      <c r="S2018" t="s">
        <v>174</v>
      </c>
      <c r="T2018" t="s">
        <v>70</v>
      </c>
      <c r="U2018" t="s">
        <v>35</v>
      </c>
      <c r="V2018" t="s">
        <v>42</v>
      </c>
      <c r="W2018" t="s">
        <v>37</v>
      </c>
      <c r="X2018">
        <v>189</v>
      </c>
      <c r="Y2018">
        <v>167</v>
      </c>
      <c r="Z2018">
        <v>189</v>
      </c>
      <c r="AA2018">
        <v>-0.52930535826546299</v>
      </c>
      <c r="AB2018">
        <v>-0.52930535826546299</v>
      </c>
      <c r="AC2018">
        <v>1.3183256762574</v>
      </c>
    </row>
    <row r="2019" spans="1:29" x14ac:dyDescent="0.35">
      <c r="A2019" t="s">
        <v>29</v>
      </c>
      <c r="B2019">
        <v>1</v>
      </c>
      <c r="C2019" t="s">
        <v>55</v>
      </c>
      <c r="D2019" t="s">
        <v>70</v>
      </c>
      <c r="E2019" t="s">
        <v>80</v>
      </c>
      <c r="F2019" t="s">
        <v>47</v>
      </c>
      <c r="G2019">
        <v>0.16666666666666699</v>
      </c>
      <c r="H2019">
        <v>0.101333333333344</v>
      </c>
      <c r="I2019">
        <v>-0.16666666666666699</v>
      </c>
      <c r="J2019">
        <v>-0.424166666666698</v>
      </c>
      <c r="K2019" s="1">
        <v>1.38777878078145E-17</v>
      </c>
      <c r="L2019">
        <v>-0.16141666666667701</v>
      </c>
      <c r="S2019" t="s">
        <v>175</v>
      </c>
      <c r="T2019" t="s">
        <v>70</v>
      </c>
      <c r="U2019" t="s">
        <v>35</v>
      </c>
      <c r="V2019" t="s">
        <v>42</v>
      </c>
      <c r="W2019" t="s">
        <v>37</v>
      </c>
      <c r="X2019">
        <v>189</v>
      </c>
      <c r="Y2019">
        <v>167</v>
      </c>
      <c r="Z2019">
        <v>189</v>
      </c>
      <c r="AA2019">
        <v>-0.52930535826546299</v>
      </c>
      <c r="AB2019">
        <v>-0.52930535826546299</v>
      </c>
      <c r="AC2019">
        <v>1.3183256762574</v>
      </c>
    </row>
    <row r="2020" spans="1:29" x14ac:dyDescent="0.35">
      <c r="A2020" t="s">
        <v>29</v>
      </c>
      <c r="B2020">
        <v>1</v>
      </c>
      <c r="C2020" t="s">
        <v>55</v>
      </c>
      <c r="D2020" t="s">
        <v>70</v>
      </c>
      <c r="E2020" t="s">
        <v>80</v>
      </c>
      <c r="F2020" t="s">
        <v>47</v>
      </c>
      <c r="G2020">
        <v>0.83333333333333304</v>
      </c>
      <c r="H2020">
        <v>0.66624999999999102</v>
      </c>
      <c r="I2020">
        <v>0.5</v>
      </c>
      <c r="J2020">
        <v>0.14074999999995</v>
      </c>
      <c r="K2020">
        <v>0.66666666666666696</v>
      </c>
      <c r="L2020">
        <v>0.40349999999996999</v>
      </c>
      <c r="S2020" t="s">
        <v>176</v>
      </c>
      <c r="T2020" t="s">
        <v>70</v>
      </c>
      <c r="U2020" t="s">
        <v>35</v>
      </c>
      <c r="V2020" t="s">
        <v>42</v>
      </c>
      <c r="W2020" t="s">
        <v>37</v>
      </c>
      <c r="X2020">
        <v>189</v>
      </c>
      <c r="Y2020">
        <v>167</v>
      </c>
      <c r="Z2020">
        <v>189</v>
      </c>
      <c r="AA2020">
        <v>-0.52930535826546299</v>
      </c>
      <c r="AB2020">
        <v>-0.52930535826546299</v>
      </c>
      <c r="AC2020">
        <v>1.3183256762574</v>
      </c>
    </row>
    <row r="2021" spans="1:29" x14ac:dyDescent="0.35">
      <c r="A2021" t="s">
        <v>29</v>
      </c>
      <c r="B2021">
        <v>1</v>
      </c>
      <c r="C2021" t="s">
        <v>55</v>
      </c>
      <c r="D2021" t="s">
        <v>70</v>
      </c>
      <c r="E2021" t="s">
        <v>80</v>
      </c>
      <c r="F2021" t="s">
        <v>47</v>
      </c>
      <c r="G2021">
        <v>1.5</v>
      </c>
      <c r="H2021">
        <v>0.57283333333339204</v>
      </c>
      <c r="I2021">
        <v>1.5</v>
      </c>
      <c r="J2021">
        <v>0.57283333333339204</v>
      </c>
      <c r="K2021">
        <v>1.3333333333333299</v>
      </c>
      <c r="L2021">
        <v>0.31008333333337101</v>
      </c>
      <c r="S2021" t="s">
        <v>177</v>
      </c>
      <c r="T2021" t="s">
        <v>70</v>
      </c>
      <c r="U2021" t="s">
        <v>35</v>
      </c>
      <c r="V2021" t="s">
        <v>42</v>
      </c>
      <c r="W2021" t="s">
        <v>37</v>
      </c>
      <c r="X2021">
        <v>189</v>
      </c>
      <c r="Y2021">
        <v>167</v>
      </c>
      <c r="Z2021">
        <v>189</v>
      </c>
      <c r="AA2021">
        <v>-0.52930535826546299</v>
      </c>
      <c r="AB2021">
        <v>-0.52930535826546299</v>
      </c>
      <c r="AC2021">
        <v>1.3183256762574</v>
      </c>
    </row>
    <row r="2022" spans="1:29" x14ac:dyDescent="0.35">
      <c r="A2022" t="s">
        <v>29</v>
      </c>
      <c r="B2022">
        <v>1</v>
      </c>
      <c r="C2022" t="s">
        <v>55</v>
      </c>
      <c r="D2022" t="s">
        <v>70</v>
      </c>
      <c r="E2022" t="s">
        <v>80</v>
      </c>
      <c r="F2022" t="s">
        <v>47</v>
      </c>
      <c r="G2022">
        <v>0.16666666666666699</v>
      </c>
      <c r="H2022">
        <v>3.7000000000034602E-2</v>
      </c>
      <c r="I2022">
        <v>0.16666666666666699</v>
      </c>
      <c r="J2022">
        <v>3.7000000000034602E-2</v>
      </c>
      <c r="K2022" s="1">
        <v>2.7755575615628901E-17</v>
      </c>
      <c r="L2022">
        <v>-0.22574999999998599</v>
      </c>
      <c r="S2022" t="s">
        <v>178</v>
      </c>
      <c r="T2022" t="s">
        <v>70</v>
      </c>
      <c r="U2022" t="s">
        <v>35</v>
      </c>
      <c r="V2022" t="s">
        <v>42</v>
      </c>
      <c r="W2022" t="s">
        <v>37</v>
      </c>
      <c r="X2022">
        <v>189</v>
      </c>
      <c r="Y2022">
        <v>167</v>
      </c>
      <c r="Z2022">
        <v>189</v>
      </c>
      <c r="AA2022">
        <v>-0.52930535826546299</v>
      </c>
      <c r="AB2022">
        <v>-0.52930535826546299</v>
      </c>
      <c r="AC2022">
        <v>1.3183256762574</v>
      </c>
    </row>
    <row r="2023" spans="1:29" x14ac:dyDescent="0.35">
      <c r="A2023" t="s">
        <v>29</v>
      </c>
      <c r="B2023">
        <v>1</v>
      </c>
      <c r="C2023" t="s">
        <v>55</v>
      </c>
      <c r="D2023" t="s">
        <v>70</v>
      </c>
      <c r="E2023" t="s">
        <v>80</v>
      </c>
      <c r="F2023" t="s">
        <v>47</v>
      </c>
      <c r="G2023">
        <v>1</v>
      </c>
      <c r="H2023">
        <v>0.29566666666672398</v>
      </c>
      <c r="I2023">
        <v>1</v>
      </c>
      <c r="J2023">
        <v>0.29566666666672398</v>
      </c>
      <c r="K2023">
        <v>0.83333333333333304</v>
      </c>
      <c r="L2023">
        <v>3.29166666667031E-2</v>
      </c>
      <c r="S2023" t="s">
        <v>179</v>
      </c>
      <c r="T2023" t="s">
        <v>70</v>
      </c>
      <c r="U2023" t="s">
        <v>35</v>
      </c>
      <c r="V2023" t="s">
        <v>42</v>
      </c>
      <c r="W2023" t="s">
        <v>37</v>
      </c>
      <c r="X2023">
        <v>189</v>
      </c>
      <c r="Y2023">
        <v>167</v>
      </c>
      <c r="Z2023">
        <v>189</v>
      </c>
      <c r="AA2023">
        <v>-0.52930535826546299</v>
      </c>
      <c r="AB2023">
        <v>-0.52930535826546299</v>
      </c>
      <c r="AC2023">
        <v>1.3183256762574</v>
      </c>
    </row>
    <row r="2024" spans="1:29" x14ac:dyDescent="0.35">
      <c r="A2024" t="s">
        <v>29</v>
      </c>
      <c r="B2024">
        <v>1</v>
      </c>
      <c r="C2024" t="s">
        <v>43</v>
      </c>
      <c r="D2024" t="s">
        <v>70</v>
      </c>
      <c r="E2024" t="s">
        <v>81</v>
      </c>
      <c r="F2024" t="s">
        <v>50</v>
      </c>
      <c r="G2024">
        <v>8.3333333333333301E-2</v>
      </c>
      <c r="H2024">
        <v>0.160833333333358</v>
      </c>
      <c r="I2024">
        <v>0</v>
      </c>
      <c r="J2024">
        <v>0</v>
      </c>
      <c r="K2024" s="1">
        <v>-5.7824115865893603E-18</v>
      </c>
      <c r="L2024">
        <v>0</v>
      </c>
      <c r="S2024" t="s">
        <v>173</v>
      </c>
      <c r="T2024" t="s">
        <v>70</v>
      </c>
      <c r="U2024" t="s">
        <v>41</v>
      </c>
      <c r="V2024" t="s">
        <v>36</v>
      </c>
      <c r="W2024" t="s">
        <v>45</v>
      </c>
      <c r="X2024">
        <v>602</v>
      </c>
      <c r="Y2024">
        <v>35</v>
      </c>
      <c r="Z2024">
        <v>602</v>
      </c>
      <c r="AA2024">
        <v>-0.72252410356415697</v>
      </c>
      <c r="AB2024">
        <v>-0.72363081638329496</v>
      </c>
      <c r="AC2024">
        <v>-0.76765159720356502</v>
      </c>
    </row>
    <row r="2025" spans="1:29" x14ac:dyDescent="0.35">
      <c r="A2025" t="s">
        <v>29</v>
      </c>
      <c r="B2025">
        <v>1</v>
      </c>
      <c r="C2025" t="s">
        <v>43</v>
      </c>
      <c r="D2025" t="s">
        <v>70</v>
      </c>
      <c r="E2025" t="s">
        <v>81</v>
      </c>
      <c r="F2025" t="s">
        <v>50</v>
      </c>
      <c r="G2025">
        <v>1</v>
      </c>
      <c r="H2025">
        <v>1.4100000000000501</v>
      </c>
      <c r="I2025">
        <v>1</v>
      </c>
      <c r="J2025">
        <v>1.4100000000000501</v>
      </c>
      <c r="K2025">
        <v>0.91666666666666696</v>
      </c>
      <c r="L2025">
        <v>1.2491666666667001</v>
      </c>
      <c r="S2025" t="s">
        <v>177</v>
      </c>
      <c r="T2025" t="s">
        <v>70</v>
      </c>
      <c r="U2025" t="s">
        <v>41</v>
      </c>
      <c r="V2025" t="s">
        <v>36</v>
      </c>
      <c r="W2025" t="s">
        <v>45</v>
      </c>
      <c r="X2025">
        <v>602</v>
      </c>
      <c r="Y2025">
        <v>35</v>
      </c>
      <c r="Z2025">
        <v>602</v>
      </c>
      <c r="AA2025">
        <v>-0.72252410356415697</v>
      </c>
      <c r="AB2025">
        <v>-0.72363081638329496</v>
      </c>
      <c r="AC2025">
        <v>-0.76765159720356502</v>
      </c>
    </row>
    <row r="2026" spans="1:29" x14ac:dyDescent="0.35">
      <c r="A2026" t="s">
        <v>29</v>
      </c>
      <c r="B2026">
        <v>1</v>
      </c>
      <c r="C2026" t="s">
        <v>43</v>
      </c>
      <c r="D2026" t="s">
        <v>70</v>
      </c>
      <c r="E2026" t="s">
        <v>81</v>
      </c>
      <c r="F2026" t="s">
        <v>50</v>
      </c>
      <c r="G2026">
        <v>0.66666666666666696</v>
      </c>
      <c r="H2026">
        <v>0.76366666666666605</v>
      </c>
      <c r="I2026">
        <v>0.66666666666666696</v>
      </c>
      <c r="J2026">
        <v>0.76366666666666605</v>
      </c>
      <c r="K2026">
        <v>0.58333333333333304</v>
      </c>
      <c r="L2026">
        <v>0.60283333333330802</v>
      </c>
      <c r="S2026" t="s">
        <v>178</v>
      </c>
      <c r="T2026" t="s">
        <v>70</v>
      </c>
      <c r="U2026" t="s">
        <v>41</v>
      </c>
      <c r="V2026" t="s">
        <v>36</v>
      </c>
      <c r="W2026" t="s">
        <v>45</v>
      </c>
      <c r="X2026">
        <v>602</v>
      </c>
      <c r="Y2026">
        <v>35</v>
      </c>
      <c r="Z2026">
        <v>602</v>
      </c>
      <c r="AA2026">
        <v>-0.72252410356415697</v>
      </c>
      <c r="AB2026">
        <v>-0.72363081638329496</v>
      </c>
      <c r="AC2026">
        <v>-0.76765159720356502</v>
      </c>
    </row>
    <row r="2027" spans="1:29" x14ac:dyDescent="0.35">
      <c r="A2027" t="s">
        <v>29</v>
      </c>
      <c r="B2027">
        <v>1</v>
      </c>
      <c r="C2027" t="s">
        <v>43</v>
      </c>
      <c r="D2027" t="s">
        <v>70</v>
      </c>
      <c r="E2027" t="s">
        <v>81</v>
      </c>
      <c r="F2027" t="s">
        <v>50</v>
      </c>
      <c r="G2027">
        <v>0.25</v>
      </c>
      <c r="H2027">
        <v>0.37216666666666498</v>
      </c>
      <c r="I2027">
        <v>0.25</v>
      </c>
      <c r="J2027">
        <v>0.37216666666666498</v>
      </c>
      <c r="K2027">
        <v>0.16666666666666699</v>
      </c>
      <c r="L2027">
        <v>0.21133333333330701</v>
      </c>
      <c r="S2027" t="s">
        <v>179</v>
      </c>
      <c r="T2027" t="s">
        <v>70</v>
      </c>
      <c r="U2027" t="s">
        <v>41</v>
      </c>
      <c r="V2027" t="s">
        <v>36</v>
      </c>
      <c r="W2027" t="s">
        <v>45</v>
      </c>
      <c r="X2027">
        <v>602</v>
      </c>
      <c r="Y2027">
        <v>35</v>
      </c>
      <c r="Z2027">
        <v>602</v>
      </c>
      <c r="AA2027">
        <v>-0.72252410356415697</v>
      </c>
      <c r="AB2027">
        <v>-0.72363081638329496</v>
      </c>
      <c r="AC2027">
        <v>-0.76765159720356502</v>
      </c>
    </row>
    <row r="2028" spans="1:29" x14ac:dyDescent="0.35">
      <c r="A2028" t="s">
        <v>29</v>
      </c>
      <c r="B2028">
        <v>1</v>
      </c>
      <c r="C2028" t="s">
        <v>43</v>
      </c>
      <c r="D2028" t="s">
        <v>70</v>
      </c>
      <c r="E2028" t="s">
        <v>81</v>
      </c>
      <c r="F2028" t="s">
        <v>50</v>
      </c>
      <c r="G2028">
        <v>0.5</v>
      </c>
      <c r="H2028">
        <v>0.54949999999992905</v>
      </c>
      <c r="I2028">
        <v>0.33333333333333298</v>
      </c>
      <c r="J2028">
        <v>0.22783333333321301</v>
      </c>
      <c r="K2028">
        <v>0.41666666666666702</v>
      </c>
      <c r="L2028">
        <v>0.38866666666657101</v>
      </c>
      <c r="S2028" t="s">
        <v>174</v>
      </c>
      <c r="T2028" t="s">
        <v>70</v>
      </c>
      <c r="U2028" t="s">
        <v>41</v>
      </c>
      <c r="V2028" t="s">
        <v>36</v>
      </c>
      <c r="W2028" t="s">
        <v>45</v>
      </c>
      <c r="X2028">
        <v>602</v>
      </c>
      <c r="Y2028">
        <v>35</v>
      </c>
      <c r="Z2028">
        <v>602</v>
      </c>
      <c r="AA2028">
        <v>-0.72252410356415697</v>
      </c>
      <c r="AB2028">
        <v>-0.72363081638329496</v>
      </c>
      <c r="AC2028">
        <v>-0.76765159720356502</v>
      </c>
    </row>
    <row r="2029" spans="1:29" x14ac:dyDescent="0.35">
      <c r="A2029" t="s">
        <v>29</v>
      </c>
      <c r="B2029">
        <v>1</v>
      </c>
      <c r="C2029" t="s">
        <v>43</v>
      </c>
      <c r="D2029" t="s">
        <v>70</v>
      </c>
      <c r="E2029" t="s">
        <v>81</v>
      </c>
      <c r="F2029" t="s">
        <v>50</v>
      </c>
      <c r="G2029">
        <v>0.5</v>
      </c>
      <c r="H2029">
        <v>0.272666666666813</v>
      </c>
      <c r="I2029">
        <v>0.33333333333333298</v>
      </c>
      <c r="J2029">
        <v>-4.8999999999902302E-2</v>
      </c>
      <c r="K2029">
        <v>0.41666666666666702</v>
      </c>
      <c r="L2029">
        <v>0.11183333333345501</v>
      </c>
      <c r="S2029" t="s">
        <v>175</v>
      </c>
      <c r="T2029" t="s">
        <v>70</v>
      </c>
      <c r="U2029" t="s">
        <v>41</v>
      </c>
      <c r="V2029" t="s">
        <v>36</v>
      </c>
      <c r="W2029" t="s">
        <v>45</v>
      </c>
      <c r="X2029">
        <v>602</v>
      </c>
      <c r="Y2029">
        <v>35</v>
      </c>
      <c r="Z2029">
        <v>602</v>
      </c>
      <c r="AA2029">
        <v>-0.72252410356415697</v>
      </c>
      <c r="AB2029">
        <v>-0.72363081638329496</v>
      </c>
      <c r="AC2029">
        <v>-0.76765159720356502</v>
      </c>
    </row>
    <row r="2030" spans="1:29" x14ac:dyDescent="0.35">
      <c r="A2030" t="s">
        <v>29</v>
      </c>
      <c r="B2030">
        <v>1</v>
      </c>
      <c r="C2030" t="s">
        <v>43</v>
      </c>
      <c r="D2030" t="s">
        <v>70</v>
      </c>
      <c r="E2030" t="s">
        <v>81</v>
      </c>
      <c r="F2030" t="s">
        <v>50</v>
      </c>
      <c r="G2030">
        <v>0.33333333333333298</v>
      </c>
      <c r="H2030">
        <v>4.8000000000039698E-2</v>
      </c>
      <c r="I2030">
        <v>0.16666666666666699</v>
      </c>
      <c r="J2030">
        <v>-0.273666666666675</v>
      </c>
      <c r="K2030">
        <v>0.25</v>
      </c>
      <c r="L2030">
        <v>-0.11283333333331801</v>
      </c>
      <c r="S2030" t="s">
        <v>176</v>
      </c>
      <c r="T2030" t="s">
        <v>70</v>
      </c>
      <c r="U2030" t="s">
        <v>41</v>
      </c>
      <c r="V2030" t="s">
        <v>36</v>
      </c>
      <c r="W2030" t="s">
        <v>45</v>
      </c>
      <c r="X2030">
        <v>602</v>
      </c>
      <c r="Y2030">
        <v>35</v>
      </c>
      <c r="Z2030">
        <v>602</v>
      </c>
      <c r="AA2030">
        <v>-0.72252410356415697</v>
      </c>
      <c r="AB2030">
        <v>-0.72363081638329496</v>
      </c>
      <c r="AC2030">
        <v>-0.76765159720356502</v>
      </c>
    </row>
    <row r="2031" spans="1:29" x14ac:dyDescent="0.35">
      <c r="A2031" t="s">
        <v>29</v>
      </c>
      <c r="B2031">
        <v>1</v>
      </c>
      <c r="C2031" t="s">
        <v>38</v>
      </c>
      <c r="D2031" t="s">
        <v>70</v>
      </c>
      <c r="E2031" t="s">
        <v>82</v>
      </c>
      <c r="F2031" t="s">
        <v>47</v>
      </c>
      <c r="G2031">
        <v>8.3333333333333301E-2</v>
      </c>
      <c r="H2031">
        <v>4.2333333333327103E-2</v>
      </c>
      <c r="I2031">
        <v>0</v>
      </c>
      <c r="J2031">
        <v>0</v>
      </c>
      <c r="K2031" s="1">
        <v>2.31296463463574E-18</v>
      </c>
      <c r="L2031" s="1">
        <v>1.15648231731787E-18</v>
      </c>
      <c r="S2031" t="s">
        <v>173</v>
      </c>
      <c r="T2031" t="s">
        <v>70</v>
      </c>
      <c r="U2031" t="s">
        <v>41</v>
      </c>
      <c r="V2031" t="s">
        <v>42</v>
      </c>
      <c r="W2031" t="s">
        <v>45</v>
      </c>
      <c r="X2031">
        <v>498</v>
      </c>
      <c r="Y2031">
        <v>46</v>
      </c>
      <c r="Z2031">
        <v>498</v>
      </c>
      <c r="AA2031">
        <v>-1.5173006174847301</v>
      </c>
      <c r="AB2031">
        <v>-1.51733518257935</v>
      </c>
      <c r="AC2031">
        <v>-0.57885923285065599</v>
      </c>
    </row>
    <row r="2032" spans="1:29" x14ac:dyDescent="0.35">
      <c r="A2032" t="s">
        <v>29</v>
      </c>
      <c r="B2032">
        <v>1</v>
      </c>
      <c r="C2032" t="s">
        <v>38</v>
      </c>
      <c r="D2032" t="s">
        <v>70</v>
      </c>
      <c r="E2032" t="s">
        <v>82</v>
      </c>
      <c r="F2032" t="s">
        <v>47</v>
      </c>
      <c r="G2032">
        <v>0.16666666666666699</v>
      </c>
      <c r="H2032">
        <v>0.18533333333333701</v>
      </c>
      <c r="I2032">
        <v>0</v>
      </c>
      <c r="J2032">
        <v>0.100666666666683</v>
      </c>
      <c r="K2032">
        <v>8.3333333333333301E-2</v>
      </c>
      <c r="L2032">
        <v>0.14300000000001001</v>
      </c>
      <c r="S2032" t="s">
        <v>174</v>
      </c>
      <c r="T2032" t="s">
        <v>70</v>
      </c>
      <c r="U2032" t="s">
        <v>41</v>
      </c>
      <c r="V2032" t="s">
        <v>42</v>
      </c>
      <c r="W2032" t="s">
        <v>45</v>
      </c>
      <c r="X2032">
        <v>498</v>
      </c>
      <c r="Y2032">
        <v>46</v>
      </c>
      <c r="Z2032">
        <v>498</v>
      </c>
      <c r="AA2032">
        <v>-1.5173006174847301</v>
      </c>
      <c r="AB2032">
        <v>-1.51733518257935</v>
      </c>
      <c r="AC2032">
        <v>-0.57885923285065599</v>
      </c>
    </row>
    <row r="2033" spans="1:29" x14ac:dyDescent="0.35">
      <c r="A2033" t="s">
        <v>29</v>
      </c>
      <c r="B2033">
        <v>1</v>
      </c>
      <c r="C2033" t="s">
        <v>38</v>
      </c>
      <c r="D2033" t="s">
        <v>70</v>
      </c>
      <c r="E2033" t="s">
        <v>82</v>
      </c>
      <c r="F2033" t="s">
        <v>47</v>
      </c>
      <c r="G2033">
        <v>0.16666666666666699</v>
      </c>
      <c r="H2033">
        <v>0.20283333333333101</v>
      </c>
      <c r="I2033">
        <v>0</v>
      </c>
      <c r="J2033">
        <v>0.11816666666667699</v>
      </c>
      <c r="K2033">
        <v>8.3333333333333301E-2</v>
      </c>
      <c r="L2033">
        <v>0.160500000000004</v>
      </c>
      <c r="S2033" t="s">
        <v>175</v>
      </c>
      <c r="T2033" t="s">
        <v>70</v>
      </c>
      <c r="U2033" t="s">
        <v>41</v>
      </c>
      <c r="V2033" t="s">
        <v>42</v>
      </c>
      <c r="W2033" t="s">
        <v>45</v>
      </c>
      <c r="X2033">
        <v>498</v>
      </c>
      <c r="Y2033">
        <v>46</v>
      </c>
      <c r="Z2033">
        <v>498</v>
      </c>
      <c r="AA2033">
        <v>-1.5173006174847301</v>
      </c>
      <c r="AB2033">
        <v>-1.51733518257935</v>
      </c>
      <c r="AC2033">
        <v>-0.57885923285065599</v>
      </c>
    </row>
    <row r="2034" spans="1:29" x14ac:dyDescent="0.35">
      <c r="A2034" t="s">
        <v>29</v>
      </c>
      <c r="B2034">
        <v>1</v>
      </c>
      <c r="C2034" t="s">
        <v>38</v>
      </c>
      <c r="D2034" t="s">
        <v>70</v>
      </c>
      <c r="E2034" t="s">
        <v>82</v>
      </c>
      <c r="F2034" t="s">
        <v>47</v>
      </c>
      <c r="G2034">
        <v>1.0833333333333299</v>
      </c>
      <c r="H2034">
        <v>1.10916666666667</v>
      </c>
      <c r="I2034">
        <v>0.91666666666666696</v>
      </c>
      <c r="J2034">
        <v>1.02450000000002</v>
      </c>
      <c r="K2034">
        <v>1</v>
      </c>
      <c r="L2034">
        <v>1.06683333333334</v>
      </c>
      <c r="S2034" t="s">
        <v>176</v>
      </c>
      <c r="T2034" t="s">
        <v>70</v>
      </c>
      <c r="U2034" t="s">
        <v>41</v>
      </c>
      <c r="V2034" t="s">
        <v>42</v>
      </c>
      <c r="W2034" t="s">
        <v>45</v>
      </c>
      <c r="X2034">
        <v>498</v>
      </c>
      <c r="Y2034">
        <v>46</v>
      </c>
      <c r="Z2034">
        <v>498</v>
      </c>
      <c r="AA2034">
        <v>-1.5173006174847301</v>
      </c>
      <c r="AB2034">
        <v>-1.51733518257935</v>
      </c>
      <c r="AC2034">
        <v>-0.57885923285065599</v>
      </c>
    </row>
    <row r="2035" spans="1:29" x14ac:dyDescent="0.35">
      <c r="A2035" t="s">
        <v>29</v>
      </c>
      <c r="B2035">
        <v>1</v>
      </c>
      <c r="C2035" t="s">
        <v>38</v>
      </c>
      <c r="D2035" t="s">
        <v>70</v>
      </c>
      <c r="E2035" t="s">
        <v>82</v>
      </c>
      <c r="F2035" t="s">
        <v>47</v>
      </c>
      <c r="G2035">
        <v>0.83333333333333304</v>
      </c>
      <c r="H2035">
        <v>1.16483333333334</v>
      </c>
      <c r="I2035">
        <v>0.83333333333333304</v>
      </c>
      <c r="J2035">
        <v>1.16483333333334</v>
      </c>
      <c r="K2035">
        <v>0.75</v>
      </c>
      <c r="L2035">
        <v>1.12250000000001</v>
      </c>
      <c r="S2035" t="s">
        <v>177</v>
      </c>
      <c r="T2035" t="s">
        <v>70</v>
      </c>
      <c r="U2035" t="s">
        <v>41</v>
      </c>
      <c r="V2035" t="s">
        <v>42</v>
      </c>
      <c r="W2035" t="s">
        <v>45</v>
      </c>
      <c r="X2035">
        <v>498</v>
      </c>
      <c r="Y2035">
        <v>46</v>
      </c>
      <c r="Z2035">
        <v>498</v>
      </c>
      <c r="AA2035">
        <v>-1.5173006174847301</v>
      </c>
      <c r="AB2035">
        <v>-1.51733518257935</v>
      </c>
      <c r="AC2035">
        <v>-0.57885923285065599</v>
      </c>
    </row>
    <row r="2036" spans="1:29" x14ac:dyDescent="0.35">
      <c r="A2036" t="s">
        <v>29</v>
      </c>
      <c r="B2036">
        <v>1</v>
      </c>
      <c r="C2036" t="s">
        <v>38</v>
      </c>
      <c r="D2036" t="s">
        <v>70</v>
      </c>
      <c r="E2036" t="s">
        <v>82</v>
      </c>
      <c r="F2036" t="s">
        <v>47</v>
      </c>
      <c r="G2036">
        <v>0.33333333333333298</v>
      </c>
      <c r="H2036">
        <v>0.68899999999996497</v>
      </c>
      <c r="I2036">
        <v>0.33333333333333298</v>
      </c>
      <c r="J2036">
        <v>0.68899999999996497</v>
      </c>
      <c r="K2036">
        <v>0.25</v>
      </c>
      <c r="L2036">
        <v>0.64666666666663797</v>
      </c>
      <c r="S2036" t="s">
        <v>178</v>
      </c>
      <c r="T2036" t="s">
        <v>70</v>
      </c>
      <c r="U2036" t="s">
        <v>41</v>
      </c>
      <c r="V2036" t="s">
        <v>42</v>
      </c>
      <c r="W2036" t="s">
        <v>45</v>
      </c>
      <c r="X2036">
        <v>498</v>
      </c>
      <c r="Y2036">
        <v>46</v>
      </c>
      <c r="Z2036">
        <v>498</v>
      </c>
      <c r="AA2036">
        <v>-1.5173006174847301</v>
      </c>
      <c r="AB2036">
        <v>-1.51733518257935</v>
      </c>
      <c r="AC2036">
        <v>-0.57885923285065599</v>
      </c>
    </row>
    <row r="2037" spans="1:29" x14ac:dyDescent="0.35">
      <c r="A2037" t="s">
        <v>29</v>
      </c>
      <c r="B2037">
        <v>1</v>
      </c>
      <c r="C2037" t="s">
        <v>38</v>
      </c>
      <c r="D2037" t="s">
        <v>70</v>
      </c>
      <c r="E2037" t="s">
        <v>82</v>
      </c>
      <c r="F2037" t="s">
        <v>47</v>
      </c>
      <c r="G2037">
        <v>0.66666666666666696</v>
      </c>
      <c r="H2037">
        <v>0.203750000000014</v>
      </c>
      <c r="I2037">
        <v>0.66666666666666696</v>
      </c>
      <c r="J2037">
        <v>0.203750000000014</v>
      </c>
      <c r="K2037">
        <v>0.58333333333333304</v>
      </c>
      <c r="L2037">
        <v>0.161416666666687</v>
      </c>
      <c r="S2037" t="s">
        <v>179</v>
      </c>
      <c r="T2037" t="s">
        <v>70</v>
      </c>
      <c r="U2037" t="s">
        <v>41</v>
      </c>
      <c r="V2037" t="s">
        <v>42</v>
      </c>
      <c r="W2037" t="s">
        <v>45</v>
      </c>
      <c r="X2037">
        <v>498</v>
      </c>
      <c r="Y2037">
        <v>46</v>
      </c>
      <c r="Z2037">
        <v>498</v>
      </c>
      <c r="AA2037">
        <v>-1.5173006174847301</v>
      </c>
      <c r="AB2037">
        <v>-1.51733518257935</v>
      </c>
      <c r="AC2037">
        <v>-0.57885923285065599</v>
      </c>
    </row>
    <row r="2038" spans="1:29" x14ac:dyDescent="0.35">
      <c r="A2038" t="s">
        <v>29</v>
      </c>
      <c r="B2038">
        <v>1</v>
      </c>
      <c r="C2038" t="s">
        <v>43</v>
      </c>
      <c r="D2038" t="s">
        <v>70</v>
      </c>
      <c r="E2038" t="s">
        <v>83</v>
      </c>
      <c r="F2038" t="s">
        <v>40</v>
      </c>
      <c r="G2038">
        <v>0.16666666666666699</v>
      </c>
      <c r="H2038">
        <v>1.8925000000000201</v>
      </c>
      <c r="I2038">
        <v>0</v>
      </c>
      <c r="J2038">
        <v>0</v>
      </c>
      <c r="K2038" s="1">
        <v>4.62592926927149E-18</v>
      </c>
      <c r="L2038" s="1">
        <v>-1.8503717077085899E-16</v>
      </c>
      <c r="S2038" t="s">
        <v>173</v>
      </c>
      <c r="T2038" t="s">
        <v>70</v>
      </c>
      <c r="U2038" t="s">
        <v>41</v>
      </c>
      <c r="V2038" t="s">
        <v>36</v>
      </c>
      <c r="W2038" t="s">
        <v>45</v>
      </c>
      <c r="X2038">
        <v>782</v>
      </c>
      <c r="Y2038">
        <v>217</v>
      </c>
      <c r="Z2038">
        <v>780</v>
      </c>
      <c r="AA2038">
        <v>0.63776646833836204</v>
      </c>
      <c r="AB2038">
        <v>0.65008827895603705</v>
      </c>
      <c r="AC2038">
        <v>2.3560038857263899</v>
      </c>
    </row>
    <row r="2039" spans="1:29" x14ac:dyDescent="0.35">
      <c r="A2039" t="s">
        <v>29</v>
      </c>
      <c r="B2039">
        <v>1</v>
      </c>
      <c r="C2039" t="s">
        <v>43</v>
      </c>
      <c r="D2039" t="s">
        <v>70</v>
      </c>
      <c r="E2039" t="s">
        <v>83</v>
      </c>
      <c r="F2039" t="s">
        <v>40</v>
      </c>
      <c r="G2039">
        <v>0.83333333333333304</v>
      </c>
      <c r="H2039">
        <v>0.82350000000004298</v>
      </c>
      <c r="I2039">
        <v>0.5</v>
      </c>
      <c r="J2039">
        <v>-2.81099999999996</v>
      </c>
      <c r="K2039">
        <v>0.66666666666666696</v>
      </c>
      <c r="L2039">
        <v>-1.06899999999998</v>
      </c>
      <c r="S2039" t="s">
        <v>177</v>
      </c>
      <c r="T2039" t="s">
        <v>70</v>
      </c>
      <c r="U2039" t="s">
        <v>41</v>
      </c>
      <c r="V2039" t="s">
        <v>36</v>
      </c>
      <c r="W2039" t="s">
        <v>45</v>
      </c>
      <c r="X2039">
        <v>782</v>
      </c>
      <c r="Y2039">
        <v>217</v>
      </c>
      <c r="Z2039">
        <v>780</v>
      </c>
      <c r="AA2039">
        <v>0.63776646833836204</v>
      </c>
      <c r="AB2039">
        <v>0.65008827895603705</v>
      </c>
      <c r="AC2039">
        <v>2.3560038857263899</v>
      </c>
    </row>
    <row r="2040" spans="1:29" x14ac:dyDescent="0.35">
      <c r="A2040" t="s">
        <v>29</v>
      </c>
      <c r="B2040">
        <v>1</v>
      </c>
      <c r="C2040" t="s">
        <v>43</v>
      </c>
      <c r="D2040" t="s">
        <v>70</v>
      </c>
      <c r="E2040" t="s">
        <v>83</v>
      </c>
      <c r="F2040" t="s">
        <v>40</v>
      </c>
      <c r="G2040">
        <v>1</v>
      </c>
      <c r="H2040">
        <v>1.5256666666666301</v>
      </c>
      <c r="I2040">
        <v>0.66666666666666696</v>
      </c>
      <c r="J2040">
        <v>-2.10883333333337</v>
      </c>
      <c r="K2040">
        <v>0.83333333333333304</v>
      </c>
      <c r="L2040">
        <v>-0.36683333333339402</v>
      </c>
      <c r="S2040" t="s">
        <v>178</v>
      </c>
      <c r="T2040" t="s">
        <v>70</v>
      </c>
      <c r="U2040" t="s">
        <v>41</v>
      </c>
      <c r="V2040" t="s">
        <v>36</v>
      </c>
      <c r="W2040" t="s">
        <v>45</v>
      </c>
      <c r="X2040">
        <v>782</v>
      </c>
      <c r="Y2040">
        <v>217</v>
      </c>
      <c r="Z2040">
        <v>780</v>
      </c>
      <c r="AA2040">
        <v>0.63776646833836204</v>
      </c>
      <c r="AB2040">
        <v>0.65008827895603705</v>
      </c>
      <c r="AC2040">
        <v>2.3560038857263899</v>
      </c>
    </row>
    <row r="2041" spans="1:29" x14ac:dyDescent="0.35">
      <c r="A2041" t="s">
        <v>29</v>
      </c>
      <c r="B2041">
        <v>1</v>
      </c>
      <c r="C2041" t="s">
        <v>43</v>
      </c>
      <c r="D2041" t="s">
        <v>70</v>
      </c>
      <c r="E2041" t="s">
        <v>83</v>
      </c>
      <c r="F2041" t="s">
        <v>40</v>
      </c>
      <c r="G2041">
        <v>0.25</v>
      </c>
      <c r="H2041">
        <v>2.4929166666666598</v>
      </c>
      <c r="I2041">
        <v>-8.3333333333333301E-2</v>
      </c>
      <c r="J2041">
        <v>-1.1415833333333401</v>
      </c>
      <c r="K2041">
        <v>8.3333333333333398E-2</v>
      </c>
      <c r="L2041">
        <v>0.60041666666664195</v>
      </c>
      <c r="S2041" t="s">
        <v>179</v>
      </c>
      <c r="T2041" t="s">
        <v>70</v>
      </c>
      <c r="U2041" t="s">
        <v>41</v>
      </c>
      <c r="V2041" t="s">
        <v>36</v>
      </c>
      <c r="W2041" t="s">
        <v>45</v>
      </c>
      <c r="X2041">
        <v>782</v>
      </c>
      <c r="Y2041">
        <v>217</v>
      </c>
      <c r="Z2041">
        <v>780</v>
      </c>
      <c r="AA2041">
        <v>0.63776646833836204</v>
      </c>
      <c r="AB2041">
        <v>0.65008827895603705</v>
      </c>
      <c r="AC2041">
        <v>2.3560038857263899</v>
      </c>
    </row>
    <row r="2042" spans="1:29" x14ac:dyDescent="0.35">
      <c r="A2042" t="s">
        <v>29</v>
      </c>
      <c r="B2042">
        <v>1</v>
      </c>
      <c r="C2042" t="s">
        <v>43</v>
      </c>
      <c r="D2042" t="s">
        <v>70</v>
      </c>
      <c r="E2042" t="s">
        <v>83</v>
      </c>
      <c r="F2042" t="s">
        <v>40</v>
      </c>
      <c r="G2042">
        <v>1.1666666666666701</v>
      </c>
      <c r="H2042">
        <v>2.6200000000000401</v>
      </c>
      <c r="I2042">
        <v>1.1666666666666701</v>
      </c>
      <c r="J2042">
        <v>2.4695</v>
      </c>
      <c r="K2042">
        <v>1</v>
      </c>
      <c r="L2042">
        <v>0.72750000000002002</v>
      </c>
      <c r="S2042" t="s">
        <v>174</v>
      </c>
      <c r="T2042" t="s">
        <v>70</v>
      </c>
      <c r="U2042" t="s">
        <v>41</v>
      </c>
      <c r="V2042" t="s">
        <v>36</v>
      </c>
      <c r="W2042" t="s">
        <v>45</v>
      </c>
      <c r="X2042">
        <v>782</v>
      </c>
      <c r="Y2042">
        <v>217</v>
      </c>
      <c r="Z2042">
        <v>780</v>
      </c>
      <c r="AA2042">
        <v>0.63776646833836204</v>
      </c>
      <c r="AB2042">
        <v>0.65008827895603705</v>
      </c>
      <c r="AC2042">
        <v>2.3560038857263899</v>
      </c>
    </row>
    <row r="2043" spans="1:29" x14ac:dyDescent="0.35">
      <c r="A2043" t="s">
        <v>29</v>
      </c>
      <c r="B2043">
        <v>1</v>
      </c>
      <c r="C2043" t="s">
        <v>43</v>
      </c>
      <c r="D2043" t="s">
        <v>70</v>
      </c>
      <c r="E2043" t="s">
        <v>83</v>
      </c>
      <c r="F2043" t="s">
        <v>40</v>
      </c>
      <c r="G2043">
        <v>0.16666666666666699</v>
      </c>
      <c r="H2043">
        <v>1.24783333333335</v>
      </c>
      <c r="I2043">
        <v>0.16666666666666699</v>
      </c>
      <c r="J2043">
        <v>1.09733333333331</v>
      </c>
      <c r="K2043" s="1">
        <v>1.38777878078145E-17</v>
      </c>
      <c r="L2043">
        <v>-0.64466666666667605</v>
      </c>
      <c r="S2043" t="s">
        <v>175</v>
      </c>
      <c r="T2043" t="s">
        <v>70</v>
      </c>
      <c r="U2043" t="s">
        <v>41</v>
      </c>
      <c r="V2043" t="s">
        <v>36</v>
      </c>
      <c r="W2043" t="s">
        <v>45</v>
      </c>
      <c r="X2043">
        <v>782</v>
      </c>
      <c r="Y2043">
        <v>217</v>
      </c>
      <c r="Z2043">
        <v>780</v>
      </c>
      <c r="AA2043">
        <v>0.63776646833836204</v>
      </c>
      <c r="AB2043">
        <v>0.65008827895603705</v>
      </c>
      <c r="AC2043">
        <v>2.3560038857263899</v>
      </c>
    </row>
    <row r="2044" spans="1:29" x14ac:dyDescent="0.35">
      <c r="A2044" t="s">
        <v>29</v>
      </c>
      <c r="B2044">
        <v>1</v>
      </c>
      <c r="C2044" t="s">
        <v>43</v>
      </c>
      <c r="D2044" t="s">
        <v>70</v>
      </c>
      <c r="E2044" t="s">
        <v>83</v>
      </c>
      <c r="F2044" t="s">
        <v>40</v>
      </c>
      <c r="G2044">
        <v>0</v>
      </c>
      <c r="H2044">
        <v>0</v>
      </c>
      <c r="I2044">
        <v>0</v>
      </c>
      <c r="J2044">
        <v>-0.15050000000004099</v>
      </c>
      <c r="K2044">
        <v>-0.16666666666666699</v>
      </c>
      <c r="L2044">
        <v>-1.8925000000000201</v>
      </c>
      <c r="S2044" t="s">
        <v>176</v>
      </c>
      <c r="T2044" t="s">
        <v>70</v>
      </c>
      <c r="U2044" t="s">
        <v>41</v>
      </c>
      <c r="V2044" t="s">
        <v>36</v>
      </c>
      <c r="W2044" t="s">
        <v>45</v>
      </c>
      <c r="X2044">
        <v>782</v>
      </c>
      <c r="Y2044">
        <v>217</v>
      </c>
      <c r="Z2044">
        <v>780</v>
      </c>
      <c r="AA2044">
        <v>0.63776646833836204</v>
      </c>
      <c r="AB2044">
        <v>0.65008827895603705</v>
      </c>
      <c r="AC2044">
        <v>2.3560038857263899</v>
      </c>
    </row>
    <row r="2045" spans="1:29" x14ac:dyDescent="0.35">
      <c r="A2045" t="s">
        <v>29</v>
      </c>
      <c r="B2045">
        <v>1</v>
      </c>
      <c r="C2045" t="s">
        <v>30</v>
      </c>
      <c r="D2045" t="s">
        <v>70</v>
      </c>
      <c r="E2045" t="s">
        <v>84</v>
      </c>
      <c r="F2045" t="s">
        <v>33</v>
      </c>
      <c r="G2045">
        <v>0.25</v>
      </c>
      <c r="H2045">
        <v>0.22274999999998599</v>
      </c>
      <c r="I2045">
        <v>0</v>
      </c>
      <c r="J2045">
        <v>0</v>
      </c>
      <c r="K2045">
        <v>0</v>
      </c>
      <c r="L2045" s="1">
        <v>9.2518585385429707E-18</v>
      </c>
      <c r="S2045" t="s">
        <v>173</v>
      </c>
      <c r="T2045" t="s">
        <v>70</v>
      </c>
      <c r="U2045" t="s">
        <v>35</v>
      </c>
      <c r="V2045" t="s">
        <v>36</v>
      </c>
      <c r="W2045" t="s">
        <v>45</v>
      </c>
      <c r="X2045">
        <v>216</v>
      </c>
      <c r="Y2045">
        <v>180</v>
      </c>
      <c r="Z2045">
        <v>216</v>
      </c>
      <c r="AA2045">
        <v>0.166286196623221</v>
      </c>
      <c r="AB2045">
        <v>0.166286196623221</v>
      </c>
      <c r="AC2045">
        <v>1.5590926899289299</v>
      </c>
    </row>
    <row r="2046" spans="1:29" x14ac:dyDescent="0.35">
      <c r="A2046" t="s">
        <v>29</v>
      </c>
      <c r="B2046">
        <v>1</v>
      </c>
      <c r="C2046" t="s">
        <v>30</v>
      </c>
      <c r="D2046" t="s">
        <v>70</v>
      </c>
      <c r="E2046" t="s">
        <v>84</v>
      </c>
      <c r="F2046" t="s">
        <v>33</v>
      </c>
      <c r="G2046">
        <v>3</v>
      </c>
      <c r="H2046">
        <v>2.9956666666666201</v>
      </c>
      <c r="I2046">
        <v>3</v>
      </c>
      <c r="J2046">
        <v>2.7353333333332999</v>
      </c>
      <c r="K2046">
        <v>2.75</v>
      </c>
      <c r="L2046">
        <v>2.7729166666666401</v>
      </c>
      <c r="S2046" t="s">
        <v>174</v>
      </c>
      <c r="T2046" t="s">
        <v>70</v>
      </c>
      <c r="U2046" t="s">
        <v>35</v>
      </c>
      <c r="V2046" t="s">
        <v>36</v>
      </c>
      <c r="W2046" t="s">
        <v>45</v>
      </c>
      <c r="X2046">
        <v>216</v>
      </c>
      <c r="Y2046">
        <v>180</v>
      </c>
      <c r="Z2046">
        <v>216</v>
      </c>
      <c r="AA2046">
        <v>0.166286196623221</v>
      </c>
      <c r="AB2046">
        <v>0.166286196623221</v>
      </c>
      <c r="AC2046">
        <v>1.5590926899289299</v>
      </c>
    </row>
    <row r="2047" spans="1:29" x14ac:dyDescent="0.35">
      <c r="A2047" t="s">
        <v>29</v>
      </c>
      <c r="B2047">
        <v>1</v>
      </c>
      <c r="C2047" t="s">
        <v>30</v>
      </c>
      <c r="D2047" t="s">
        <v>70</v>
      </c>
      <c r="E2047" t="s">
        <v>84</v>
      </c>
      <c r="F2047" t="s">
        <v>33</v>
      </c>
      <c r="G2047">
        <v>0.5</v>
      </c>
      <c r="H2047">
        <v>1.24583333333336</v>
      </c>
      <c r="I2047">
        <v>0.5</v>
      </c>
      <c r="J2047">
        <v>0.98550000000003002</v>
      </c>
      <c r="K2047">
        <v>0.25</v>
      </c>
      <c r="L2047">
        <v>1.02308333333337</v>
      </c>
      <c r="S2047" t="s">
        <v>175</v>
      </c>
      <c r="T2047" t="s">
        <v>70</v>
      </c>
      <c r="U2047" t="s">
        <v>35</v>
      </c>
      <c r="V2047" t="s">
        <v>36</v>
      </c>
      <c r="W2047" t="s">
        <v>45</v>
      </c>
      <c r="X2047">
        <v>216</v>
      </c>
      <c r="Y2047">
        <v>180</v>
      </c>
      <c r="Z2047">
        <v>216</v>
      </c>
      <c r="AA2047">
        <v>0.166286196623221</v>
      </c>
      <c r="AB2047">
        <v>0.166286196623221</v>
      </c>
      <c r="AC2047">
        <v>1.5590926899289299</v>
      </c>
    </row>
    <row r="2048" spans="1:29" x14ac:dyDescent="0.35">
      <c r="A2048" t="s">
        <v>29</v>
      </c>
      <c r="B2048">
        <v>1</v>
      </c>
      <c r="C2048" t="s">
        <v>30</v>
      </c>
      <c r="D2048" t="s">
        <v>70</v>
      </c>
      <c r="E2048" t="s">
        <v>84</v>
      </c>
      <c r="F2048" t="s">
        <v>33</v>
      </c>
      <c r="G2048">
        <v>0.91666666666666696</v>
      </c>
      <c r="H2048">
        <v>1.1027499999999899</v>
      </c>
      <c r="I2048">
        <v>0.91666666666666696</v>
      </c>
      <c r="J2048">
        <v>0.84241666666666504</v>
      </c>
      <c r="K2048">
        <v>0.66666666666666696</v>
      </c>
      <c r="L2048">
        <v>0.880000000000005</v>
      </c>
      <c r="S2048" t="s">
        <v>176</v>
      </c>
      <c r="T2048" t="s">
        <v>70</v>
      </c>
      <c r="U2048" t="s">
        <v>35</v>
      </c>
      <c r="V2048" t="s">
        <v>36</v>
      </c>
      <c r="W2048" t="s">
        <v>45</v>
      </c>
      <c r="X2048">
        <v>216</v>
      </c>
      <c r="Y2048">
        <v>180</v>
      </c>
      <c r="Z2048">
        <v>216</v>
      </c>
      <c r="AA2048">
        <v>0.166286196623221</v>
      </c>
      <c r="AB2048">
        <v>0.166286196623221</v>
      </c>
      <c r="AC2048">
        <v>1.5590926899289299</v>
      </c>
    </row>
    <row r="2049" spans="1:29" x14ac:dyDescent="0.35">
      <c r="A2049" t="s">
        <v>29</v>
      </c>
      <c r="B2049">
        <v>1</v>
      </c>
      <c r="C2049" t="s">
        <v>30</v>
      </c>
      <c r="D2049" t="s">
        <v>70</v>
      </c>
      <c r="E2049" t="s">
        <v>84</v>
      </c>
      <c r="F2049" t="s">
        <v>33</v>
      </c>
      <c r="G2049">
        <v>2.1666666666666701</v>
      </c>
      <c r="H2049">
        <v>1.8619999999999299</v>
      </c>
      <c r="I2049">
        <v>1.6666666666666701</v>
      </c>
      <c r="J2049">
        <v>1.6768333333332801</v>
      </c>
      <c r="K2049">
        <v>1.9166666666666701</v>
      </c>
      <c r="L2049">
        <v>1.6392499999999399</v>
      </c>
      <c r="S2049" t="s">
        <v>177</v>
      </c>
      <c r="T2049" t="s">
        <v>70</v>
      </c>
      <c r="U2049" t="s">
        <v>35</v>
      </c>
      <c r="V2049" t="s">
        <v>36</v>
      </c>
      <c r="W2049" t="s">
        <v>45</v>
      </c>
      <c r="X2049">
        <v>216</v>
      </c>
      <c r="Y2049">
        <v>180</v>
      </c>
      <c r="Z2049">
        <v>216</v>
      </c>
      <c r="AA2049">
        <v>0.166286196623221</v>
      </c>
      <c r="AB2049">
        <v>0.166286196623221</v>
      </c>
      <c r="AC2049">
        <v>1.5590926899289299</v>
      </c>
    </row>
    <row r="2050" spans="1:29" x14ac:dyDescent="0.35">
      <c r="A2050" t="s">
        <v>29</v>
      </c>
      <c r="B2050">
        <v>1</v>
      </c>
      <c r="C2050" t="s">
        <v>30</v>
      </c>
      <c r="D2050" t="s">
        <v>70</v>
      </c>
      <c r="E2050" t="s">
        <v>84</v>
      </c>
      <c r="F2050" t="s">
        <v>33</v>
      </c>
      <c r="G2050">
        <v>0.5</v>
      </c>
      <c r="H2050">
        <v>1.1955000000001099</v>
      </c>
      <c r="I2050">
        <v>0</v>
      </c>
      <c r="J2050">
        <v>1.0103333333334701</v>
      </c>
      <c r="K2050">
        <v>0.25</v>
      </c>
      <c r="L2050">
        <v>0.97275000000012801</v>
      </c>
      <c r="S2050" t="s">
        <v>178</v>
      </c>
      <c r="T2050" t="s">
        <v>70</v>
      </c>
      <c r="U2050" t="s">
        <v>35</v>
      </c>
      <c r="V2050" t="s">
        <v>36</v>
      </c>
      <c r="W2050" t="s">
        <v>45</v>
      </c>
      <c r="X2050">
        <v>216</v>
      </c>
      <c r="Y2050">
        <v>180</v>
      </c>
      <c r="Z2050">
        <v>216</v>
      </c>
      <c r="AA2050">
        <v>0.166286196623221</v>
      </c>
      <c r="AB2050">
        <v>0.166286196623221</v>
      </c>
      <c r="AC2050">
        <v>1.5590926899289299</v>
      </c>
    </row>
    <row r="2051" spans="1:29" x14ac:dyDescent="0.35">
      <c r="A2051" t="s">
        <v>29</v>
      </c>
      <c r="B2051">
        <v>1</v>
      </c>
      <c r="C2051" t="s">
        <v>30</v>
      </c>
      <c r="D2051" t="s">
        <v>70</v>
      </c>
      <c r="E2051" t="s">
        <v>84</v>
      </c>
      <c r="F2051" t="s">
        <v>33</v>
      </c>
      <c r="G2051">
        <v>0.41666666666666702</v>
      </c>
      <c r="H2051">
        <v>0.18400000000000699</v>
      </c>
      <c r="I2051">
        <v>-8.3333333333333301E-2</v>
      </c>
      <c r="J2051">
        <v>-1.16666666663904E-3</v>
      </c>
      <c r="K2051">
        <v>0.16666666666666699</v>
      </c>
      <c r="L2051">
        <v>-3.8749999999978899E-2</v>
      </c>
      <c r="S2051" t="s">
        <v>179</v>
      </c>
      <c r="T2051" t="s">
        <v>70</v>
      </c>
      <c r="U2051" t="s">
        <v>35</v>
      </c>
      <c r="V2051" t="s">
        <v>36</v>
      </c>
      <c r="W2051" t="s">
        <v>45</v>
      </c>
      <c r="X2051">
        <v>216</v>
      </c>
      <c r="Y2051">
        <v>180</v>
      </c>
      <c r="Z2051">
        <v>216</v>
      </c>
      <c r="AA2051">
        <v>0.166286196623221</v>
      </c>
      <c r="AB2051">
        <v>0.166286196623221</v>
      </c>
      <c r="AC2051">
        <v>1.5590926899289299</v>
      </c>
    </row>
    <row r="2052" spans="1:29" x14ac:dyDescent="0.35">
      <c r="A2052" t="s">
        <v>29</v>
      </c>
      <c r="B2052">
        <v>1</v>
      </c>
      <c r="C2052" t="s">
        <v>55</v>
      </c>
      <c r="D2052" t="s">
        <v>70</v>
      </c>
      <c r="E2052" t="s">
        <v>85</v>
      </c>
      <c r="F2052" t="s">
        <v>47</v>
      </c>
      <c r="G2052">
        <v>0.5</v>
      </c>
      <c r="H2052">
        <v>0.68825000000000602</v>
      </c>
      <c r="I2052">
        <v>0</v>
      </c>
      <c r="J2052">
        <v>0</v>
      </c>
      <c r="K2052">
        <v>0</v>
      </c>
      <c r="L2052" s="1">
        <v>-1.8503717077085901E-17</v>
      </c>
      <c r="S2052" t="s">
        <v>173</v>
      </c>
      <c r="T2052" t="s">
        <v>70</v>
      </c>
      <c r="U2052" t="s">
        <v>35</v>
      </c>
      <c r="V2052" t="s">
        <v>42</v>
      </c>
      <c r="W2052" t="s">
        <v>45</v>
      </c>
      <c r="X2052">
        <v>244</v>
      </c>
      <c r="Y2052">
        <v>130</v>
      </c>
      <c r="Z2052">
        <v>244</v>
      </c>
      <c r="AA2052">
        <v>0.88764040169296698</v>
      </c>
      <c r="AB2052">
        <v>0.88764040169296698</v>
      </c>
      <c r="AC2052">
        <v>0.633065714269197</v>
      </c>
    </row>
    <row r="2053" spans="1:29" x14ac:dyDescent="0.35">
      <c r="A2053" t="s">
        <v>29</v>
      </c>
      <c r="B2053">
        <v>1</v>
      </c>
      <c r="C2053" t="s">
        <v>55</v>
      </c>
      <c r="D2053" t="s">
        <v>70</v>
      </c>
      <c r="E2053" t="s">
        <v>85</v>
      </c>
      <c r="F2053" t="s">
        <v>47</v>
      </c>
      <c r="G2053">
        <v>1.5</v>
      </c>
      <c r="H2053">
        <v>1.4501666666666899</v>
      </c>
      <c r="I2053">
        <v>0.5</v>
      </c>
      <c r="J2053">
        <v>7.3666666666677705E-2</v>
      </c>
      <c r="K2053">
        <v>1</v>
      </c>
      <c r="L2053">
        <v>0.76191666666668401</v>
      </c>
      <c r="S2053" t="s">
        <v>177</v>
      </c>
      <c r="T2053" t="s">
        <v>70</v>
      </c>
      <c r="U2053" t="s">
        <v>35</v>
      </c>
      <c r="V2053" t="s">
        <v>42</v>
      </c>
      <c r="W2053" t="s">
        <v>45</v>
      </c>
      <c r="X2053">
        <v>244</v>
      </c>
      <c r="Y2053">
        <v>130</v>
      </c>
      <c r="Z2053">
        <v>244</v>
      </c>
      <c r="AA2053">
        <v>0.88764040169296698</v>
      </c>
      <c r="AB2053">
        <v>0.88764040169296698</v>
      </c>
      <c r="AC2053">
        <v>0.633065714269197</v>
      </c>
    </row>
    <row r="2054" spans="1:29" x14ac:dyDescent="0.35">
      <c r="A2054" t="s">
        <v>29</v>
      </c>
      <c r="B2054">
        <v>1</v>
      </c>
      <c r="C2054" t="s">
        <v>55</v>
      </c>
      <c r="D2054" t="s">
        <v>70</v>
      </c>
      <c r="E2054" t="s">
        <v>85</v>
      </c>
      <c r="F2054" t="s">
        <v>47</v>
      </c>
      <c r="G2054">
        <v>0.83333333333333304</v>
      </c>
      <c r="H2054">
        <v>0.30016666666669301</v>
      </c>
      <c r="I2054">
        <v>-0.16666666666666699</v>
      </c>
      <c r="J2054">
        <v>-1.07633333333332</v>
      </c>
      <c r="K2054">
        <v>0.33333333333333298</v>
      </c>
      <c r="L2054">
        <v>-0.38808333333331302</v>
      </c>
      <c r="S2054" t="s">
        <v>178</v>
      </c>
      <c r="T2054" t="s">
        <v>70</v>
      </c>
      <c r="U2054" t="s">
        <v>35</v>
      </c>
      <c r="V2054" t="s">
        <v>42</v>
      </c>
      <c r="W2054" t="s">
        <v>45</v>
      </c>
      <c r="X2054">
        <v>244</v>
      </c>
      <c r="Y2054">
        <v>130</v>
      </c>
      <c r="Z2054">
        <v>244</v>
      </c>
      <c r="AA2054">
        <v>0.88764040169296698</v>
      </c>
      <c r="AB2054">
        <v>0.88764040169296698</v>
      </c>
      <c r="AC2054">
        <v>0.633065714269197</v>
      </c>
    </row>
    <row r="2055" spans="1:29" x14ac:dyDescent="0.35">
      <c r="A2055" t="s">
        <v>29</v>
      </c>
      <c r="B2055">
        <v>1</v>
      </c>
      <c r="C2055" t="s">
        <v>55</v>
      </c>
      <c r="D2055" t="s">
        <v>70</v>
      </c>
      <c r="E2055" t="s">
        <v>85</v>
      </c>
      <c r="F2055" t="s">
        <v>47</v>
      </c>
      <c r="G2055">
        <v>0.58333333333333304</v>
      </c>
      <c r="H2055">
        <v>0.96308333333332496</v>
      </c>
      <c r="I2055">
        <v>-0.41666666666666702</v>
      </c>
      <c r="J2055">
        <v>-0.41341666666668703</v>
      </c>
      <c r="K2055">
        <v>8.3333333333333301E-2</v>
      </c>
      <c r="L2055">
        <v>0.274833333333319</v>
      </c>
      <c r="S2055" t="s">
        <v>179</v>
      </c>
      <c r="T2055" t="s">
        <v>70</v>
      </c>
      <c r="U2055" t="s">
        <v>35</v>
      </c>
      <c r="V2055" t="s">
        <v>42</v>
      </c>
      <c r="W2055" t="s">
        <v>45</v>
      </c>
      <c r="X2055">
        <v>244</v>
      </c>
      <c r="Y2055">
        <v>130</v>
      </c>
      <c r="Z2055">
        <v>244</v>
      </c>
      <c r="AA2055">
        <v>0.88764040169296698</v>
      </c>
      <c r="AB2055">
        <v>0.88764040169296698</v>
      </c>
      <c r="AC2055">
        <v>0.633065714269197</v>
      </c>
    </row>
    <row r="2056" spans="1:29" x14ac:dyDescent="0.35">
      <c r="A2056" t="s">
        <v>29</v>
      </c>
      <c r="B2056">
        <v>1</v>
      </c>
      <c r="C2056" t="s">
        <v>55</v>
      </c>
      <c r="D2056" t="s">
        <v>70</v>
      </c>
      <c r="E2056" t="s">
        <v>85</v>
      </c>
      <c r="F2056" t="s">
        <v>47</v>
      </c>
      <c r="G2056">
        <v>0.5</v>
      </c>
      <c r="H2056">
        <v>0.17833333333336099</v>
      </c>
      <c r="I2056">
        <v>0.5</v>
      </c>
      <c r="J2056">
        <v>0.17833333333336099</v>
      </c>
      <c r="K2056">
        <v>0</v>
      </c>
      <c r="L2056">
        <v>-0.50991666666664504</v>
      </c>
      <c r="S2056" t="s">
        <v>174</v>
      </c>
      <c r="T2056" t="s">
        <v>70</v>
      </c>
      <c r="U2056" t="s">
        <v>35</v>
      </c>
      <c r="V2056" t="s">
        <v>42</v>
      </c>
      <c r="W2056" t="s">
        <v>45</v>
      </c>
      <c r="X2056">
        <v>244</v>
      </c>
      <c r="Y2056">
        <v>130</v>
      </c>
      <c r="Z2056">
        <v>244</v>
      </c>
      <c r="AA2056">
        <v>0.88764040169296698</v>
      </c>
      <c r="AB2056">
        <v>0.88764040169296698</v>
      </c>
      <c r="AC2056">
        <v>0.633065714269197</v>
      </c>
    </row>
    <row r="2057" spans="1:29" x14ac:dyDescent="0.35">
      <c r="A2057" t="s">
        <v>29</v>
      </c>
      <c r="B2057">
        <v>1</v>
      </c>
      <c r="C2057" t="s">
        <v>55</v>
      </c>
      <c r="D2057" t="s">
        <v>70</v>
      </c>
      <c r="E2057" t="s">
        <v>85</v>
      </c>
      <c r="F2057" t="s">
        <v>47</v>
      </c>
      <c r="G2057">
        <v>0.5</v>
      </c>
      <c r="H2057">
        <v>0.811000000000073</v>
      </c>
      <c r="I2057">
        <v>0.5</v>
      </c>
      <c r="J2057">
        <v>0.811000000000073</v>
      </c>
      <c r="K2057">
        <v>0</v>
      </c>
      <c r="L2057">
        <v>0.122750000000067</v>
      </c>
      <c r="S2057" t="s">
        <v>175</v>
      </c>
      <c r="T2057" t="s">
        <v>70</v>
      </c>
      <c r="U2057" t="s">
        <v>35</v>
      </c>
      <c r="V2057" t="s">
        <v>42</v>
      </c>
      <c r="W2057" t="s">
        <v>45</v>
      </c>
      <c r="X2057">
        <v>244</v>
      </c>
      <c r="Y2057">
        <v>130</v>
      </c>
      <c r="Z2057">
        <v>244</v>
      </c>
      <c r="AA2057">
        <v>0.88764040169296698</v>
      </c>
      <c r="AB2057">
        <v>0.88764040169296698</v>
      </c>
      <c r="AC2057">
        <v>0.633065714269197</v>
      </c>
    </row>
    <row r="2058" spans="1:29" x14ac:dyDescent="0.35">
      <c r="A2058" t="s">
        <v>29</v>
      </c>
      <c r="B2058">
        <v>1</v>
      </c>
      <c r="C2058" t="s">
        <v>55</v>
      </c>
      <c r="D2058" t="s">
        <v>70</v>
      </c>
      <c r="E2058" t="s">
        <v>85</v>
      </c>
      <c r="F2058" t="s">
        <v>47</v>
      </c>
      <c r="G2058">
        <v>0.5</v>
      </c>
      <c r="H2058">
        <v>0.57716666666668004</v>
      </c>
      <c r="I2058">
        <v>0.5</v>
      </c>
      <c r="J2058">
        <v>0.57716666666668004</v>
      </c>
      <c r="K2058">
        <v>0</v>
      </c>
      <c r="L2058">
        <v>-0.111083333333326</v>
      </c>
      <c r="S2058" t="s">
        <v>176</v>
      </c>
      <c r="T2058" t="s">
        <v>70</v>
      </c>
      <c r="U2058" t="s">
        <v>35</v>
      </c>
      <c r="V2058" t="s">
        <v>42</v>
      </c>
      <c r="W2058" t="s">
        <v>45</v>
      </c>
      <c r="X2058">
        <v>244</v>
      </c>
      <c r="Y2058">
        <v>130</v>
      </c>
      <c r="Z2058">
        <v>244</v>
      </c>
      <c r="AA2058">
        <v>0.88764040169296698</v>
      </c>
      <c r="AB2058">
        <v>0.88764040169296698</v>
      </c>
      <c r="AC2058">
        <v>0.633065714269197</v>
      </c>
    </row>
    <row r="2059" spans="1:29" x14ac:dyDescent="0.35">
      <c r="A2059" t="s">
        <v>29</v>
      </c>
      <c r="B2059">
        <v>1</v>
      </c>
      <c r="C2059" t="s">
        <v>55</v>
      </c>
      <c r="D2059" t="s">
        <v>70</v>
      </c>
      <c r="E2059" t="s">
        <v>86</v>
      </c>
      <c r="F2059" t="s">
        <v>50</v>
      </c>
      <c r="G2059">
        <v>1.6666666666666701</v>
      </c>
      <c r="H2059">
        <v>2.1279166666666698</v>
      </c>
      <c r="I2059">
        <v>0</v>
      </c>
      <c r="J2059">
        <v>0</v>
      </c>
      <c r="K2059" s="1">
        <v>-1.8503717077085899E-16</v>
      </c>
      <c r="L2059" s="1">
        <v>4.0708177569589101E-16</v>
      </c>
      <c r="S2059" t="s">
        <v>173</v>
      </c>
      <c r="T2059" t="s">
        <v>70</v>
      </c>
      <c r="U2059" t="s">
        <v>35</v>
      </c>
      <c r="V2059" t="s">
        <v>42</v>
      </c>
      <c r="W2059" t="s">
        <v>45</v>
      </c>
      <c r="X2059">
        <v>172</v>
      </c>
      <c r="Y2059">
        <v>140</v>
      </c>
      <c r="Z2059">
        <v>172</v>
      </c>
      <c r="AA2059">
        <v>-0.96727041134352298</v>
      </c>
      <c r="AB2059">
        <v>-0.96727041134352298</v>
      </c>
      <c r="AC2059">
        <v>0.818271109401143</v>
      </c>
    </row>
    <row r="2060" spans="1:29" x14ac:dyDescent="0.35">
      <c r="A2060" t="s">
        <v>29</v>
      </c>
      <c r="B2060">
        <v>1</v>
      </c>
      <c r="C2060" t="s">
        <v>55</v>
      </c>
      <c r="D2060" t="s">
        <v>70</v>
      </c>
      <c r="E2060" t="s">
        <v>86</v>
      </c>
      <c r="F2060" t="s">
        <v>50</v>
      </c>
      <c r="G2060">
        <v>2.5</v>
      </c>
      <c r="H2060">
        <v>2.20166666666662</v>
      </c>
      <c r="I2060">
        <v>2</v>
      </c>
      <c r="J2060">
        <v>2.1303333333333399</v>
      </c>
      <c r="K2060">
        <v>0.83333333333333304</v>
      </c>
      <c r="L2060">
        <v>7.3749999999942598E-2</v>
      </c>
      <c r="S2060" t="s">
        <v>174</v>
      </c>
      <c r="T2060" t="s">
        <v>70</v>
      </c>
      <c r="U2060" t="s">
        <v>35</v>
      </c>
      <c r="V2060" t="s">
        <v>42</v>
      </c>
      <c r="W2060" t="s">
        <v>45</v>
      </c>
      <c r="X2060">
        <v>172</v>
      </c>
      <c r="Y2060">
        <v>140</v>
      </c>
      <c r="Z2060">
        <v>172</v>
      </c>
      <c r="AA2060">
        <v>-0.96727041134352298</v>
      </c>
      <c r="AB2060">
        <v>-0.96727041134352298</v>
      </c>
      <c r="AC2060">
        <v>0.818271109401143</v>
      </c>
    </row>
    <row r="2061" spans="1:29" x14ac:dyDescent="0.35">
      <c r="A2061" t="s">
        <v>29</v>
      </c>
      <c r="B2061">
        <v>1</v>
      </c>
      <c r="C2061" t="s">
        <v>55</v>
      </c>
      <c r="D2061" t="s">
        <v>70</v>
      </c>
      <c r="E2061" t="s">
        <v>86</v>
      </c>
      <c r="F2061" t="s">
        <v>50</v>
      </c>
      <c r="G2061">
        <v>0</v>
      </c>
      <c r="H2061">
        <v>0</v>
      </c>
      <c r="I2061">
        <v>-0.5</v>
      </c>
      <c r="J2061">
        <v>-7.1333333333276003E-2</v>
      </c>
      <c r="K2061">
        <v>-1.6666666666666701</v>
      </c>
      <c r="L2061">
        <v>-2.1279166666666698</v>
      </c>
      <c r="S2061" t="s">
        <v>175</v>
      </c>
      <c r="T2061" t="s">
        <v>70</v>
      </c>
      <c r="U2061" t="s">
        <v>35</v>
      </c>
      <c r="V2061" t="s">
        <v>42</v>
      </c>
      <c r="W2061" t="s">
        <v>45</v>
      </c>
      <c r="X2061">
        <v>172</v>
      </c>
      <c r="Y2061">
        <v>140</v>
      </c>
      <c r="Z2061">
        <v>172</v>
      </c>
      <c r="AA2061">
        <v>-0.96727041134352298</v>
      </c>
      <c r="AB2061">
        <v>-0.96727041134352298</v>
      </c>
      <c r="AC2061">
        <v>0.818271109401143</v>
      </c>
    </row>
    <row r="2062" spans="1:29" x14ac:dyDescent="0.35">
      <c r="A2062" t="s">
        <v>29</v>
      </c>
      <c r="B2062">
        <v>1</v>
      </c>
      <c r="C2062" t="s">
        <v>55</v>
      </c>
      <c r="D2062" t="s">
        <v>70</v>
      </c>
      <c r="E2062" t="s">
        <v>86</v>
      </c>
      <c r="F2062" t="s">
        <v>50</v>
      </c>
      <c r="G2062">
        <v>0.91666666666666696</v>
      </c>
      <c r="H2062">
        <v>1.11466666666666</v>
      </c>
      <c r="I2062">
        <v>0.41666666666666702</v>
      </c>
      <c r="J2062">
        <v>1.0433333333333801</v>
      </c>
      <c r="K2062">
        <v>-0.75</v>
      </c>
      <c r="L2062">
        <v>-1.01325000000001</v>
      </c>
      <c r="S2062" t="s">
        <v>176</v>
      </c>
      <c r="T2062" t="s">
        <v>70</v>
      </c>
      <c r="U2062" t="s">
        <v>35</v>
      </c>
      <c r="V2062" t="s">
        <v>42</v>
      </c>
      <c r="W2062" t="s">
        <v>45</v>
      </c>
      <c r="X2062">
        <v>172</v>
      </c>
      <c r="Y2062">
        <v>140</v>
      </c>
      <c r="Z2062">
        <v>172</v>
      </c>
      <c r="AA2062">
        <v>-0.96727041134352298</v>
      </c>
      <c r="AB2062">
        <v>-0.96727041134352298</v>
      </c>
      <c r="AC2062">
        <v>0.818271109401143</v>
      </c>
    </row>
    <row r="2063" spans="1:29" x14ac:dyDescent="0.35">
      <c r="A2063" t="s">
        <v>29</v>
      </c>
      <c r="B2063">
        <v>1</v>
      </c>
      <c r="C2063" t="s">
        <v>55</v>
      </c>
      <c r="D2063" t="s">
        <v>70</v>
      </c>
      <c r="E2063" t="s">
        <v>86</v>
      </c>
      <c r="F2063" t="s">
        <v>50</v>
      </c>
      <c r="G2063">
        <v>1.8333333333333299</v>
      </c>
      <c r="H2063">
        <v>1.65266666666647</v>
      </c>
      <c r="I2063">
        <v>-1</v>
      </c>
      <c r="J2063">
        <v>-2.5318333333336001</v>
      </c>
      <c r="K2063">
        <v>0.16666666666666699</v>
      </c>
      <c r="L2063">
        <v>-0.47525000000020601</v>
      </c>
      <c r="S2063" t="s">
        <v>177</v>
      </c>
      <c r="T2063" t="s">
        <v>70</v>
      </c>
      <c r="U2063" t="s">
        <v>35</v>
      </c>
      <c r="V2063" t="s">
        <v>42</v>
      </c>
      <c r="W2063" t="s">
        <v>45</v>
      </c>
      <c r="X2063">
        <v>172</v>
      </c>
      <c r="Y2063">
        <v>140</v>
      </c>
      <c r="Z2063">
        <v>172</v>
      </c>
      <c r="AA2063">
        <v>-0.96727041134352298</v>
      </c>
      <c r="AB2063">
        <v>-0.96727041134352298</v>
      </c>
      <c r="AC2063">
        <v>0.818271109401143</v>
      </c>
    </row>
    <row r="2064" spans="1:29" x14ac:dyDescent="0.35">
      <c r="A2064" t="s">
        <v>29</v>
      </c>
      <c r="B2064">
        <v>1</v>
      </c>
      <c r="C2064" t="s">
        <v>55</v>
      </c>
      <c r="D2064" t="s">
        <v>70</v>
      </c>
      <c r="E2064" t="s">
        <v>86</v>
      </c>
      <c r="F2064" t="s">
        <v>50</v>
      </c>
      <c r="G2064">
        <v>0.66666666666666696</v>
      </c>
      <c r="H2064">
        <v>3.8925000000000001</v>
      </c>
      <c r="I2064">
        <v>-2.1666666666666701</v>
      </c>
      <c r="J2064">
        <v>-0.29200000000006798</v>
      </c>
      <c r="K2064">
        <v>-1</v>
      </c>
      <c r="L2064">
        <v>1.7645833333333301</v>
      </c>
      <c r="S2064" t="s">
        <v>178</v>
      </c>
      <c r="T2064" t="s">
        <v>70</v>
      </c>
      <c r="U2064" t="s">
        <v>35</v>
      </c>
      <c r="V2064" t="s">
        <v>42</v>
      </c>
      <c r="W2064" t="s">
        <v>45</v>
      </c>
      <c r="X2064">
        <v>172</v>
      </c>
      <c r="Y2064">
        <v>140</v>
      </c>
      <c r="Z2064">
        <v>172</v>
      </c>
      <c r="AA2064">
        <v>-0.96727041134352298</v>
      </c>
      <c r="AB2064">
        <v>-0.96727041134352298</v>
      </c>
      <c r="AC2064">
        <v>0.818271109401143</v>
      </c>
    </row>
    <row r="2065" spans="1:29" x14ac:dyDescent="0.35">
      <c r="A2065" t="s">
        <v>29</v>
      </c>
      <c r="B2065">
        <v>1</v>
      </c>
      <c r="C2065" t="s">
        <v>55</v>
      </c>
      <c r="D2065" t="s">
        <v>70</v>
      </c>
      <c r="E2065" t="s">
        <v>86</v>
      </c>
      <c r="F2065" t="s">
        <v>50</v>
      </c>
      <c r="G2065">
        <v>1</v>
      </c>
      <c r="H2065">
        <v>3.0726666666667302</v>
      </c>
      <c r="I2065">
        <v>-1.8333333333333299</v>
      </c>
      <c r="J2065">
        <v>-1.1118333333333399</v>
      </c>
      <c r="K2065">
        <v>-0.66666666666666696</v>
      </c>
      <c r="L2065">
        <v>0.94475000000005604</v>
      </c>
      <c r="S2065" t="s">
        <v>179</v>
      </c>
      <c r="T2065" t="s">
        <v>70</v>
      </c>
      <c r="U2065" t="s">
        <v>35</v>
      </c>
      <c r="V2065" t="s">
        <v>42</v>
      </c>
      <c r="W2065" t="s">
        <v>45</v>
      </c>
      <c r="X2065">
        <v>172</v>
      </c>
      <c r="Y2065">
        <v>140</v>
      </c>
      <c r="Z2065">
        <v>172</v>
      </c>
      <c r="AA2065">
        <v>-0.96727041134352298</v>
      </c>
      <c r="AB2065">
        <v>-0.96727041134352298</v>
      </c>
      <c r="AC2065">
        <v>0.818271109401143</v>
      </c>
    </row>
    <row r="2066" spans="1:29" x14ac:dyDescent="0.35">
      <c r="A2066" t="s">
        <v>29</v>
      </c>
      <c r="B2066">
        <v>1</v>
      </c>
      <c r="C2066" t="s">
        <v>43</v>
      </c>
      <c r="D2066" t="s">
        <v>70</v>
      </c>
      <c r="E2066" t="s">
        <v>87</v>
      </c>
      <c r="F2066" t="s">
        <v>40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S2066" t="s">
        <v>173</v>
      </c>
      <c r="T2066" t="s">
        <v>70</v>
      </c>
      <c r="U2066" t="s">
        <v>41</v>
      </c>
      <c r="V2066" t="s">
        <v>36</v>
      </c>
      <c r="W2066" t="s">
        <v>45</v>
      </c>
      <c r="X2066">
        <v>627</v>
      </c>
      <c r="Y2066">
        <v>82</v>
      </c>
      <c r="Z2066">
        <v>627</v>
      </c>
      <c r="AA2066">
        <v>-0.53147205694863398</v>
      </c>
      <c r="AB2066">
        <v>-0.53283649758616602</v>
      </c>
      <c r="AC2066">
        <v>3.90066868497745E-2</v>
      </c>
    </row>
    <row r="2067" spans="1:29" x14ac:dyDescent="0.35">
      <c r="A2067" t="s">
        <v>29</v>
      </c>
      <c r="B2067">
        <v>1</v>
      </c>
      <c r="C2067" t="s">
        <v>43</v>
      </c>
      <c r="D2067" t="s">
        <v>70</v>
      </c>
      <c r="E2067" t="s">
        <v>87</v>
      </c>
      <c r="F2067" t="s">
        <v>40</v>
      </c>
      <c r="G2067">
        <v>1.1666666666666701</v>
      </c>
      <c r="H2067">
        <v>1.04616666666667</v>
      </c>
      <c r="I2067">
        <v>1.1666666666666701</v>
      </c>
      <c r="J2067">
        <v>1.04616666666667</v>
      </c>
      <c r="K2067">
        <v>1.1666666666666701</v>
      </c>
      <c r="L2067">
        <v>1.04616666666667</v>
      </c>
      <c r="S2067" t="s">
        <v>174</v>
      </c>
      <c r="T2067" t="s">
        <v>70</v>
      </c>
      <c r="U2067" t="s">
        <v>41</v>
      </c>
      <c r="V2067" t="s">
        <v>36</v>
      </c>
      <c r="W2067" t="s">
        <v>45</v>
      </c>
      <c r="X2067">
        <v>627</v>
      </c>
      <c r="Y2067">
        <v>82</v>
      </c>
      <c r="Z2067">
        <v>627</v>
      </c>
      <c r="AA2067">
        <v>-0.53147205694863398</v>
      </c>
      <c r="AB2067">
        <v>-0.53283649758616602</v>
      </c>
      <c r="AC2067">
        <v>3.90066868497745E-2</v>
      </c>
    </row>
    <row r="2068" spans="1:29" x14ac:dyDescent="0.35">
      <c r="A2068" t="s">
        <v>29</v>
      </c>
      <c r="B2068">
        <v>1</v>
      </c>
      <c r="C2068" t="s">
        <v>43</v>
      </c>
      <c r="D2068" t="s">
        <v>70</v>
      </c>
      <c r="E2068" t="s">
        <v>87</v>
      </c>
      <c r="F2068" t="s">
        <v>40</v>
      </c>
      <c r="G2068">
        <v>0.16666666666666699</v>
      </c>
      <c r="H2068">
        <v>0.57766666666668698</v>
      </c>
      <c r="I2068">
        <v>0.16666666666666699</v>
      </c>
      <c r="J2068">
        <v>0.57766666666668698</v>
      </c>
      <c r="K2068">
        <v>0.16666666666666699</v>
      </c>
      <c r="L2068">
        <v>0.57766666666668698</v>
      </c>
      <c r="S2068" t="s">
        <v>175</v>
      </c>
      <c r="T2068" t="s">
        <v>70</v>
      </c>
      <c r="U2068" t="s">
        <v>41</v>
      </c>
      <c r="V2068" t="s">
        <v>36</v>
      </c>
      <c r="W2068" t="s">
        <v>45</v>
      </c>
      <c r="X2068">
        <v>627</v>
      </c>
      <c r="Y2068">
        <v>82</v>
      </c>
      <c r="Z2068">
        <v>627</v>
      </c>
      <c r="AA2068">
        <v>-0.53147205694863398</v>
      </c>
      <c r="AB2068">
        <v>-0.53283649758616602</v>
      </c>
      <c r="AC2068">
        <v>3.90066868497745E-2</v>
      </c>
    </row>
    <row r="2069" spans="1:29" x14ac:dyDescent="0.35">
      <c r="A2069" t="s">
        <v>29</v>
      </c>
      <c r="B2069">
        <v>1</v>
      </c>
      <c r="C2069" t="s">
        <v>43</v>
      </c>
      <c r="D2069" t="s">
        <v>70</v>
      </c>
      <c r="E2069" t="s">
        <v>87</v>
      </c>
      <c r="F2069" t="s">
        <v>40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S2069" t="s">
        <v>176</v>
      </c>
      <c r="T2069" t="s">
        <v>70</v>
      </c>
      <c r="U2069" t="s">
        <v>41</v>
      </c>
      <c r="V2069" t="s">
        <v>36</v>
      </c>
      <c r="W2069" t="s">
        <v>45</v>
      </c>
      <c r="X2069">
        <v>627</v>
      </c>
      <c r="Y2069">
        <v>82</v>
      </c>
      <c r="Z2069">
        <v>627</v>
      </c>
      <c r="AA2069">
        <v>-0.53147205694863398</v>
      </c>
      <c r="AB2069">
        <v>-0.53283649758616602</v>
      </c>
      <c r="AC2069">
        <v>3.90066868497745E-2</v>
      </c>
    </row>
    <row r="2070" spans="1:29" x14ac:dyDescent="0.35">
      <c r="A2070" t="s">
        <v>29</v>
      </c>
      <c r="B2070">
        <v>1</v>
      </c>
      <c r="C2070" t="s">
        <v>43</v>
      </c>
      <c r="D2070" t="s">
        <v>70</v>
      </c>
      <c r="E2070" t="s">
        <v>87</v>
      </c>
      <c r="F2070" t="s">
        <v>40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S2070" t="s">
        <v>177</v>
      </c>
      <c r="T2070" t="s">
        <v>70</v>
      </c>
      <c r="U2070" t="s">
        <v>41</v>
      </c>
      <c r="V2070" t="s">
        <v>36</v>
      </c>
      <c r="W2070" t="s">
        <v>45</v>
      </c>
      <c r="X2070">
        <v>627</v>
      </c>
      <c r="Y2070">
        <v>82</v>
      </c>
      <c r="Z2070">
        <v>627</v>
      </c>
      <c r="AA2070">
        <v>-0.53147205694863398</v>
      </c>
      <c r="AB2070">
        <v>-0.53283649758616602</v>
      </c>
      <c r="AC2070">
        <v>3.90066868497745E-2</v>
      </c>
    </row>
    <row r="2071" spans="1:29" x14ac:dyDescent="0.35">
      <c r="A2071" t="s">
        <v>29</v>
      </c>
      <c r="B2071">
        <v>1</v>
      </c>
      <c r="C2071" t="s">
        <v>43</v>
      </c>
      <c r="D2071" t="s">
        <v>70</v>
      </c>
      <c r="E2071" t="s">
        <v>87</v>
      </c>
      <c r="F2071" t="s">
        <v>40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S2071" t="s">
        <v>178</v>
      </c>
      <c r="T2071" t="s">
        <v>70</v>
      </c>
      <c r="U2071" t="s">
        <v>41</v>
      </c>
      <c r="V2071" t="s">
        <v>36</v>
      </c>
      <c r="W2071" t="s">
        <v>45</v>
      </c>
      <c r="X2071">
        <v>627</v>
      </c>
      <c r="Y2071">
        <v>82</v>
      </c>
      <c r="Z2071">
        <v>627</v>
      </c>
      <c r="AA2071">
        <v>-0.53147205694863398</v>
      </c>
      <c r="AB2071">
        <v>-0.53283649758616602</v>
      </c>
      <c r="AC2071">
        <v>3.90066868497745E-2</v>
      </c>
    </row>
    <row r="2072" spans="1:29" x14ac:dyDescent="0.35">
      <c r="A2072" t="s">
        <v>29</v>
      </c>
      <c r="B2072">
        <v>1</v>
      </c>
      <c r="C2072" t="s">
        <v>43</v>
      </c>
      <c r="D2072" t="s">
        <v>70</v>
      </c>
      <c r="E2072" t="s">
        <v>87</v>
      </c>
      <c r="F2072" t="s">
        <v>40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S2072" t="s">
        <v>179</v>
      </c>
      <c r="T2072" t="s">
        <v>70</v>
      </c>
      <c r="U2072" t="s">
        <v>41</v>
      </c>
      <c r="V2072" t="s">
        <v>36</v>
      </c>
      <c r="W2072" t="s">
        <v>45</v>
      </c>
      <c r="X2072">
        <v>627</v>
      </c>
      <c r="Y2072">
        <v>82</v>
      </c>
      <c r="Z2072">
        <v>627</v>
      </c>
      <c r="AA2072">
        <v>-0.53147205694863398</v>
      </c>
      <c r="AB2072">
        <v>-0.53283649758616602</v>
      </c>
      <c r="AC2072">
        <v>3.90066868497745E-2</v>
      </c>
    </row>
    <row r="2073" spans="1:29" x14ac:dyDescent="0.35">
      <c r="A2073" t="s">
        <v>29</v>
      </c>
      <c r="B2073">
        <v>1</v>
      </c>
      <c r="C2073" t="s">
        <v>38</v>
      </c>
      <c r="D2073" t="s">
        <v>70</v>
      </c>
      <c r="E2073" t="s">
        <v>88</v>
      </c>
      <c r="F2073" t="s">
        <v>33</v>
      </c>
      <c r="G2073">
        <v>0.41666666666666702</v>
      </c>
      <c r="H2073">
        <v>0.90483333333331495</v>
      </c>
      <c r="I2073">
        <v>0</v>
      </c>
      <c r="J2073">
        <v>0</v>
      </c>
      <c r="K2073" s="1">
        <v>-6.4763009769800802E-17</v>
      </c>
      <c r="L2073">
        <v>0</v>
      </c>
      <c r="S2073" t="s">
        <v>173</v>
      </c>
      <c r="T2073" t="s">
        <v>70</v>
      </c>
      <c r="U2073" t="s">
        <v>41</v>
      </c>
      <c r="V2073" t="s">
        <v>42</v>
      </c>
      <c r="W2073" t="s">
        <v>45</v>
      </c>
      <c r="X2073">
        <v>450</v>
      </c>
      <c r="Y2073">
        <v>84</v>
      </c>
      <c r="Z2073">
        <v>450</v>
      </c>
      <c r="AA2073">
        <v>-1.8841205469865301</v>
      </c>
      <c r="AB2073">
        <v>-1.8836602746698401</v>
      </c>
      <c r="AC2073">
        <v>7.3332571277576197E-2</v>
      </c>
    </row>
    <row r="2074" spans="1:29" x14ac:dyDescent="0.35">
      <c r="A2074" t="s">
        <v>29</v>
      </c>
      <c r="B2074">
        <v>1</v>
      </c>
      <c r="C2074" t="s">
        <v>38</v>
      </c>
      <c r="D2074" t="s">
        <v>70</v>
      </c>
      <c r="E2074" t="s">
        <v>88</v>
      </c>
      <c r="F2074" t="s">
        <v>33</v>
      </c>
      <c r="G2074">
        <v>2.1666666666666701</v>
      </c>
      <c r="H2074">
        <v>3.2811666666666399</v>
      </c>
      <c r="I2074">
        <v>1.5</v>
      </c>
      <c r="J2074">
        <v>1.5693333333333399</v>
      </c>
      <c r="K2074">
        <v>1.75</v>
      </c>
      <c r="L2074">
        <v>2.3763333333333301</v>
      </c>
      <c r="S2074" t="s">
        <v>177</v>
      </c>
      <c r="T2074" t="s">
        <v>70</v>
      </c>
      <c r="U2074" t="s">
        <v>41</v>
      </c>
      <c r="V2074" t="s">
        <v>42</v>
      </c>
      <c r="W2074" t="s">
        <v>45</v>
      </c>
      <c r="X2074">
        <v>450</v>
      </c>
      <c r="Y2074">
        <v>84</v>
      </c>
      <c r="Z2074">
        <v>450</v>
      </c>
      <c r="AA2074">
        <v>-1.8841205469865301</v>
      </c>
      <c r="AB2074">
        <v>-1.8836602746698401</v>
      </c>
      <c r="AC2074">
        <v>7.3332571277576197E-2</v>
      </c>
    </row>
    <row r="2075" spans="1:29" x14ac:dyDescent="0.35">
      <c r="A2075" t="s">
        <v>29</v>
      </c>
      <c r="B2075">
        <v>1</v>
      </c>
      <c r="C2075" t="s">
        <v>38</v>
      </c>
      <c r="D2075" t="s">
        <v>70</v>
      </c>
      <c r="E2075" t="s">
        <v>88</v>
      </c>
      <c r="F2075" t="s">
        <v>33</v>
      </c>
      <c r="G2075">
        <v>1.3333333333333299</v>
      </c>
      <c r="H2075">
        <v>2.7293333333332499</v>
      </c>
      <c r="I2075">
        <v>0.66666666666666696</v>
      </c>
      <c r="J2075">
        <v>1.0174999999999499</v>
      </c>
      <c r="K2075">
        <v>0.91666666666666696</v>
      </c>
      <c r="L2075">
        <v>1.8244999999999301</v>
      </c>
      <c r="S2075" t="s">
        <v>178</v>
      </c>
      <c r="T2075" t="s">
        <v>70</v>
      </c>
      <c r="U2075" t="s">
        <v>41</v>
      </c>
      <c r="V2075" t="s">
        <v>42</v>
      </c>
      <c r="W2075" t="s">
        <v>45</v>
      </c>
      <c r="X2075">
        <v>450</v>
      </c>
      <c r="Y2075">
        <v>84</v>
      </c>
      <c r="Z2075">
        <v>450</v>
      </c>
      <c r="AA2075">
        <v>-1.8841205469865301</v>
      </c>
      <c r="AB2075">
        <v>-1.8836602746698401</v>
      </c>
      <c r="AC2075">
        <v>7.3332571277576197E-2</v>
      </c>
    </row>
    <row r="2076" spans="1:29" x14ac:dyDescent="0.35">
      <c r="A2076" t="s">
        <v>29</v>
      </c>
      <c r="B2076">
        <v>1</v>
      </c>
      <c r="C2076" t="s">
        <v>38</v>
      </c>
      <c r="D2076" t="s">
        <v>70</v>
      </c>
      <c r="E2076" t="s">
        <v>88</v>
      </c>
      <c r="F2076" t="s">
        <v>33</v>
      </c>
      <c r="G2076">
        <v>0.25</v>
      </c>
      <c r="H2076">
        <v>0.13191666666666901</v>
      </c>
      <c r="I2076">
        <v>-0.41666666666666702</v>
      </c>
      <c r="J2076">
        <v>-1.57991666666663</v>
      </c>
      <c r="K2076">
        <v>-0.16666666666666699</v>
      </c>
      <c r="L2076">
        <v>-0.77291666666664605</v>
      </c>
      <c r="S2076" t="s">
        <v>179</v>
      </c>
      <c r="T2076" t="s">
        <v>70</v>
      </c>
      <c r="U2076" t="s">
        <v>41</v>
      </c>
      <c r="V2076" t="s">
        <v>42</v>
      </c>
      <c r="W2076" t="s">
        <v>45</v>
      </c>
      <c r="X2076">
        <v>450</v>
      </c>
      <c r="Y2076">
        <v>84</v>
      </c>
      <c r="Z2076">
        <v>450</v>
      </c>
      <c r="AA2076">
        <v>-1.8841205469865301</v>
      </c>
      <c r="AB2076">
        <v>-1.8836602746698401</v>
      </c>
      <c r="AC2076">
        <v>7.3332571277576197E-2</v>
      </c>
    </row>
    <row r="2077" spans="1:29" x14ac:dyDescent="0.35">
      <c r="A2077" t="s">
        <v>29</v>
      </c>
      <c r="B2077">
        <v>1</v>
      </c>
      <c r="C2077" t="s">
        <v>38</v>
      </c>
      <c r="D2077" t="s">
        <v>70</v>
      </c>
      <c r="E2077" t="s">
        <v>88</v>
      </c>
      <c r="F2077" t="s">
        <v>33</v>
      </c>
      <c r="G2077">
        <v>1.1666666666666701</v>
      </c>
      <c r="H2077">
        <v>1.6646666666666401</v>
      </c>
      <c r="I2077">
        <v>1</v>
      </c>
      <c r="J2077">
        <v>1.56683333333331</v>
      </c>
      <c r="K2077">
        <v>0.75</v>
      </c>
      <c r="L2077">
        <v>0.75983333333332403</v>
      </c>
      <c r="S2077" t="s">
        <v>174</v>
      </c>
      <c r="T2077" t="s">
        <v>70</v>
      </c>
      <c r="U2077" t="s">
        <v>41</v>
      </c>
      <c r="V2077" t="s">
        <v>42</v>
      </c>
      <c r="W2077" t="s">
        <v>45</v>
      </c>
      <c r="X2077">
        <v>450</v>
      </c>
      <c r="Y2077">
        <v>84</v>
      </c>
      <c r="Z2077">
        <v>450</v>
      </c>
      <c r="AA2077">
        <v>-1.8841205469865301</v>
      </c>
      <c r="AB2077">
        <v>-1.8836602746698401</v>
      </c>
      <c r="AC2077">
        <v>7.3332571277576197E-2</v>
      </c>
    </row>
    <row r="2078" spans="1:29" x14ac:dyDescent="0.35">
      <c r="A2078" t="s">
        <v>29</v>
      </c>
      <c r="B2078">
        <v>1</v>
      </c>
      <c r="C2078" t="s">
        <v>38</v>
      </c>
      <c r="D2078" t="s">
        <v>70</v>
      </c>
      <c r="E2078" t="s">
        <v>88</v>
      </c>
      <c r="F2078" t="s">
        <v>33</v>
      </c>
      <c r="G2078">
        <v>0</v>
      </c>
      <c r="H2078">
        <v>0</v>
      </c>
      <c r="I2078">
        <v>-0.16666666666666699</v>
      </c>
      <c r="J2078">
        <v>-9.7833333333331496E-2</v>
      </c>
      <c r="K2078">
        <v>-0.41666666666666702</v>
      </c>
      <c r="L2078">
        <v>-0.90483333333331495</v>
      </c>
      <c r="S2078" t="s">
        <v>175</v>
      </c>
      <c r="T2078" t="s">
        <v>70</v>
      </c>
      <c r="U2078" t="s">
        <v>41</v>
      </c>
      <c r="V2078" t="s">
        <v>42</v>
      </c>
      <c r="W2078" t="s">
        <v>45</v>
      </c>
      <c r="X2078">
        <v>450</v>
      </c>
      <c r="Y2078">
        <v>84</v>
      </c>
      <c r="Z2078">
        <v>450</v>
      </c>
      <c r="AA2078">
        <v>-1.8841205469865301</v>
      </c>
      <c r="AB2078">
        <v>-1.8836602746698401</v>
      </c>
      <c r="AC2078">
        <v>7.3332571277576197E-2</v>
      </c>
    </row>
    <row r="2079" spans="1:29" x14ac:dyDescent="0.35">
      <c r="A2079" t="s">
        <v>29</v>
      </c>
      <c r="B2079">
        <v>1</v>
      </c>
      <c r="C2079" t="s">
        <v>38</v>
      </c>
      <c r="D2079" t="s">
        <v>70</v>
      </c>
      <c r="E2079" t="s">
        <v>88</v>
      </c>
      <c r="F2079" t="s">
        <v>33</v>
      </c>
      <c r="G2079">
        <v>0.16666666666666699</v>
      </c>
      <c r="H2079">
        <v>0.46533333333330101</v>
      </c>
      <c r="I2079">
        <v>0</v>
      </c>
      <c r="J2079">
        <v>0.36749999999996902</v>
      </c>
      <c r="K2079">
        <v>-0.25</v>
      </c>
      <c r="L2079">
        <v>-0.43950000000001399</v>
      </c>
      <c r="S2079" t="s">
        <v>176</v>
      </c>
      <c r="T2079" t="s">
        <v>70</v>
      </c>
      <c r="U2079" t="s">
        <v>41</v>
      </c>
      <c r="V2079" t="s">
        <v>42</v>
      </c>
      <c r="W2079" t="s">
        <v>45</v>
      </c>
      <c r="X2079">
        <v>450</v>
      </c>
      <c r="Y2079">
        <v>84</v>
      </c>
      <c r="Z2079">
        <v>450</v>
      </c>
      <c r="AA2079">
        <v>-1.8841205469865301</v>
      </c>
      <c r="AB2079">
        <v>-1.8836602746698401</v>
      </c>
      <c r="AC2079">
        <v>7.3332571277576197E-2</v>
      </c>
    </row>
    <row r="2080" spans="1:29" x14ac:dyDescent="0.35">
      <c r="A2080" t="s">
        <v>29</v>
      </c>
      <c r="B2080">
        <v>1</v>
      </c>
      <c r="C2080" t="s">
        <v>38</v>
      </c>
      <c r="D2080" t="s">
        <v>70</v>
      </c>
      <c r="E2080" t="s">
        <v>89</v>
      </c>
      <c r="F2080" t="s">
        <v>50</v>
      </c>
      <c r="G2080">
        <v>8.3333333333333301E-2</v>
      </c>
      <c r="H2080">
        <v>0.986833333333342</v>
      </c>
      <c r="I2080">
        <v>0</v>
      </c>
      <c r="J2080">
        <v>0</v>
      </c>
      <c r="K2080" s="1">
        <v>2.31296463463574E-18</v>
      </c>
      <c r="L2080" s="1">
        <v>-1.8503717077085901E-17</v>
      </c>
      <c r="S2080" t="s">
        <v>173</v>
      </c>
      <c r="T2080" t="s">
        <v>70</v>
      </c>
      <c r="U2080" t="s">
        <v>41</v>
      </c>
      <c r="V2080" t="s">
        <v>42</v>
      </c>
      <c r="W2080" t="s">
        <v>45</v>
      </c>
      <c r="X2080">
        <v>760</v>
      </c>
      <c r="Y2080">
        <v>13</v>
      </c>
      <c r="Z2080">
        <v>759</v>
      </c>
      <c r="AA2080">
        <v>0.47728274918132302</v>
      </c>
      <c r="AB2080">
        <v>0.48218927841456299</v>
      </c>
      <c r="AC2080">
        <v>-1.1452363259093801</v>
      </c>
    </row>
    <row r="2081" spans="1:29" x14ac:dyDescent="0.35">
      <c r="A2081" t="s">
        <v>29</v>
      </c>
      <c r="B2081">
        <v>1</v>
      </c>
      <c r="C2081" t="s">
        <v>38</v>
      </c>
      <c r="D2081" t="s">
        <v>70</v>
      </c>
      <c r="E2081" t="s">
        <v>89</v>
      </c>
      <c r="F2081" t="s">
        <v>50</v>
      </c>
      <c r="G2081">
        <v>1.5</v>
      </c>
      <c r="H2081">
        <v>1.6604999999999599</v>
      </c>
      <c r="I2081">
        <v>1.3333333333333299</v>
      </c>
      <c r="J2081">
        <v>0.50133333333330199</v>
      </c>
      <c r="K2081">
        <v>1.4166666666666701</v>
      </c>
      <c r="L2081">
        <v>0.67366666666661501</v>
      </c>
      <c r="S2081" t="s">
        <v>174</v>
      </c>
      <c r="T2081" t="s">
        <v>70</v>
      </c>
      <c r="U2081" t="s">
        <v>41</v>
      </c>
      <c r="V2081" t="s">
        <v>42</v>
      </c>
      <c r="W2081" t="s">
        <v>45</v>
      </c>
      <c r="X2081">
        <v>760</v>
      </c>
      <c r="Y2081">
        <v>13</v>
      </c>
      <c r="Z2081">
        <v>759</v>
      </c>
      <c r="AA2081">
        <v>0.47728274918132302</v>
      </c>
      <c r="AB2081">
        <v>0.48218927841456299</v>
      </c>
      <c r="AC2081">
        <v>-1.1452363259093801</v>
      </c>
    </row>
    <row r="2082" spans="1:29" x14ac:dyDescent="0.35">
      <c r="A2082" t="s">
        <v>29</v>
      </c>
      <c r="B2082">
        <v>1</v>
      </c>
      <c r="C2082" t="s">
        <v>38</v>
      </c>
      <c r="D2082" t="s">
        <v>70</v>
      </c>
      <c r="E2082" t="s">
        <v>89</v>
      </c>
      <c r="F2082" t="s">
        <v>50</v>
      </c>
      <c r="G2082">
        <v>1</v>
      </c>
      <c r="H2082">
        <v>3.56883333333329</v>
      </c>
      <c r="I2082">
        <v>0.83333333333333304</v>
      </c>
      <c r="J2082">
        <v>2.40966666666663</v>
      </c>
      <c r="K2082">
        <v>0.91666666666666696</v>
      </c>
      <c r="L2082">
        <v>2.5819999999999501</v>
      </c>
      <c r="S2082" t="s">
        <v>175</v>
      </c>
      <c r="T2082" t="s">
        <v>70</v>
      </c>
      <c r="U2082" t="s">
        <v>41</v>
      </c>
      <c r="V2082" t="s">
        <v>42</v>
      </c>
      <c r="W2082" t="s">
        <v>45</v>
      </c>
      <c r="X2082">
        <v>760</v>
      </c>
      <c r="Y2082">
        <v>13</v>
      </c>
      <c r="Z2082">
        <v>759</v>
      </c>
      <c r="AA2082">
        <v>0.47728274918132302</v>
      </c>
      <c r="AB2082">
        <v>0.48218927841456299</v>
      </c>
      <c r="AC2082">
        <v>-1.1452363259093801</v>
      </c>
    </row>
    <row r="2083" spans="1:29" x14ac:dyDescent="0.35">
      <c r="A2083" t="s">
        <v>29</v>
      </c>
      <c r="B2083">
        <v>1</v>
      </c>
      <c r="C2083" t="s">
        <v>38</v>
      </c>
      <c r="D2083" t="s">
        <v>70</v>
      </c>
      <c r="E2083" t="s">
        <v>89</v>
      </c>
      <c r="F2083" t="s">
        <v>50</v>
      </c>
      <c r="G2083">
        <v>0.83333333333333304</v>
      </c>
      <c r="H2083">
        <v>2.0077499999999899</v>
      </c>
      <c r="I2083">
        <v>0.66666666666666696</v>
      </c>
      <c r="J2083">
        <v>0.84858333333333802</v>
      </c>
      <c r="K2083">
        <v>0.75</v>
      </c>
      <c r="L2083">
        <v>1.02091666666665</v>
      </c>
      <c r="S2083" t="s">
        <v>176</v>
      </c>
      <c r="T2083" t="s">
        <v>70</v>
      </c>
      <c r="U2083" t="s">
        <v>41</v>
      </c>
      <c r="V2083" t="s">
        <v>42</v>
      </c>
      <c r="W2083" t="s">
        <v>45</v>
      </c>
      <c r="X2083">
        <v>760</v>
      </c>
      <c r="Y2083">
        <v>13</v>
      </c>
      <c r="Z2083">
        <v>759</v>
      </c>
      <c r="AA2083">
        <v>0.47728274918132302</v>
      </c>
      <c r="AB2083">
        <v>0.48218927841456299</v>
      </c>
      <c r="AC2083">
        <v>-1.1452363259093801</v>
      </c>
    </row>
    <row r="2084" spans="1:29" x14ac:dyDescent="0.35">
      <c r="A2084" t="s">
        <v>29</v>
      </c>
      <c r="B2084">
        <v>1</v>
      </c>
      <c r="C2084" t="s">
        <v>38</v>
      </c>
      <c r="D2084" t="s">
        <v>70</v>
      </c>
      <c r="E2084" t="s">
        <v>89</v>
      </c>
      <c r="F2084" t="s">
        <v>50</v>
      </c>
      <c r="G2084">
        <v>1.8333333333333299</v>
      </c>
      <c r="H2084">
        <v>2.7889999999998398</v>
      </c>
      <c r="I2084">
        <v>1.8333333333333299</v>
      </c>
      <c r="J2084">
        <v>1.9744999999998101</v>
      </c>
      <c r="K2084">
        <v>1.75</v>
      </c>
      <c r="L2084">
        <v>1.8021666666664899</v>
      </c>
      <c r="S2084" t="s">
        <v>177</v>
      </c>
      <c r="T2084" t="s">
        <v>70</v>
      </c>
      <c r="U2084" t="s">
        <v>41</v>
      </c>
      <c r="V2084" t="s">
        <v>42</v>
      </c>
      <c r="W2084" t="s">
        <v>45</v>
      </c>
      <c r="X2084">
        <v>760</v>
      </c>
      <c r="Y2084">
        <v>13</v>
      </c>
      <c r="Z2084">
        <v>759</v>
      </c>
      <c r="AA2084">
        <v>0.47728274918132302</v>
      </c>
      <c r="AB2084">
        <v>0.48218927841456299</v>
      </c>
      <c r="AC2084">
        <v>-1.1452363259093801</v>
      </c>
    </row>
    <row r="2085" spans="1:29" x14ac:dyDescent="0.35">
      <c r="A2085" t="s">
        <v>29</v>
      </c>
      <c r="B2085">
        <v>1</v>
      </c>
      <c r="C2085" t="s">
        <v>38</v>
      </c>
      <c r="D2085" t="s">
        <v>70</v>
      </c>
      <c r="E2085" t="s">
        <v>89</v>
      </c>
      <c r="F2085" t="s">
        <v>50</v>
      </c>
      <c r="G2085">
        <v>0.66666666666666696</v>
      </c>
      <c r="H2085">
        <v>2.1761666666666302</v>
      </c>
      <c r="I2085">
        <v>0.66666666666666696</v>
      </c>
      <c r="J2085">
        <v>1.3616666666666</v>
      </c>
      <c r="K2085">
        <v>0.58333333333333304</v>
      </c>
      <c r="L2085">
        <v>1.1893333333332901</v>
      </c>
      <c r="S2085" t="s">
        <v>178</v>
      </c>
      <c r="T2085" t="s">
        <v>70</v>
      </c>
      <c r="U2085" t="s">
        <v>41</v>
      </c>
      <c r="V2085" t="s">
        <v>42</v>
      </c>
      <c r="W2085" t="s">
        <v>45</v>
      </c>
      <c r="X2085">
        <v>760</v>
      </c>
      <c r="Y2085">
        <v>13</v>
      </c>
      <c r="Z2085">
        <v>759</v>
      </c>
      <c r="AA2085">
        <v>0.47728274918132302</v>
      </c>
      <c r="AB2085">
        <v>0.48218927841456299</v>
      </c>
      <c r="AC2085">
        <v>-1.1452363259093801</v>
      </c>
    </row>
    <row r="2086" spans="1:29" x14ac:dyDescent="0.35">
      <c r="A2086" t="s">
        <v>29</v>
      </c>
      <c r="B2086">
        <v>1</v>
      </c>
      <c r="C2086" t="s">
        <v>38</v>
      </c>
      <c r="D2086" t="s">
        <v>70</v>
      </c>
      <c r="E2086" t="s">
        <v>89</v>
      </c>
      <c r="F2086" t="s">
        <v>50</v>
      </c>
      <c r="G2086">
        <v>0.16666666666666699</v>
      </c>
      <c r="H2086">
        <v>1.03266666666661</v>
      </c>
      <c r="I2086">
        <v>0.16666666666666699</v>
      </c>
      <c r="J2086">
        <v>0.21816666666658599</v>
      </c>
      <c r="K2086">
        <v>8.3333333333333301E-2</v>
      </c>
      <c r="L2086">
        <v>4.5833333333272601E-2</v>
      </c>
      <c r="S2086" t="s">
        <v>179</v>
      </c>
      <c r="T2086" t="s">
        <v>70</v>
      </c>
      <c r="U2086" t="s">
        <v>41</v>
      </c>
      <c r="V2086" t="s">
        <v>42</v>
      </c>
      <c r="W2086" t="s">
        <v>45</v>
      </c>
      <c r="X2086">
        <v>760</v>
      </c>
      <c r="Y2086">
        <v>13</v>
      </c>
      <c r="Z2086">
        <v>759</v>
      </c>
      <c r="AA2086">
        <v>0.47728274918132302</v>
      </c>
      <c r="AB2086">
        <v>0.48218927841456299</v>
      </c>
      <c r="AC2086">
        <v>-1.1452363259093801</v>
      </c>
    </row>
    <row r="2087" spans="1:29" x14ac:dyDescent="0.35">
      <c r="A2087" t="s">
        <v>29</v>
      </c>
      <c r="B2087">
        <v>1</v>
      </c>
      <c r="C2087" t="s">
        <v>30</v>
      </c>
      <c r="D2087" t="s">
        <v>70</v>
      </c>
      <c r="E2087" t="s">
        <v>90</v>
      </c>
      <c r="F2087" t="s">
        <v>33</v>
      </c>
      <c r="G2087">
        <v>8.3333333333333301E-2</v>
      </c>
      <c r="H2087">
        <v>1.33333333333212E-2</v>
      </c>
      <c r="I2087">
        <v>0</v>
      </c>
      <c r="J2087">
        <v>0</v>
      </c>
      <c r="K2087" s="1">
        <v>6.9388939039072299E-18</v>
      </c>
      <c r="L2087" s="1">
        <v>-2.8912057932946798E-19</v>
      </c>
      <c r="S2087" t="s">
        <v>173</v>
      </c>
      <c r="T2087" t="s">
        <v>70</v>
      </c>
      <c r="U2087" t="s">
        <v>35</v>
      </c>
      <c r="V2087" t="s">
        <v>36</v>
      </c>
      <c r="W2087" t="s">
        <v>45</v>
      </c>
      <c r="X2087">
        <v>218</v>
      </c>
      <c r="Y2087">
        <v>87</v>
      </c>
      <c r="Z2087">
        <v>218</v>
      </c>
      <c r="AA2087">
        <v>0.21781149698534599</v>
      </c>
      <c r="AB2087">
        <v>0.21781149698534599</v>
      </c>
      <c r="AC2087">
        <v>-0.16331748479816999</v>
      </c>
    </row>
    <row r="2088" spans="1:29" x14ac:dyDescent="0.35">
      <c r="A2088" t="s">
        <v>29</v>
      </c>
      <c r="B2088">
        <v>1</v>
      </c>
      <c r="C2088" t="s">
        <v>30</v>
      </c>
      <c r="D2088" t="s">
        <v>70</v>
      </c>
      <c r="E2088" t="s">
        <v>90</v>
      </c>
      <c r="F2088" t="s">
        <v>33</v>
      </c>
      <c r="G2088">
        <v>0.16666666666666699</v>
      </c>
      <c r="H2088">
        <v>0.44233333333333302</v>
      </c>
      <c r="I2088">
        <v>0.16666666666666699</v>
      </c>
      <c r="J2088">
        <v>0.44233333333333302</v>
      </c>
      <c r="K2088">
        <v>8.3333333333333301E-2</v>
      </c>
      <c r="L2088">
        <v>0.42900000000001198</v>
      </c>
      <c r="S2088" t="s">
        <v>174</v>
      </c>
      <c r="T2088" t="s">
        <v>70</v>
      </c>
      <c r="U2088" t="s">
        <v>35</v>
      </c>
      <c r="V2088" t="s">
        <v>36</v>
      </c>
      <c r="W2088" t="s">
        <v>45</v>
      </c>
      <c r="X2088">
        <v>218</v>
      </c>
      <c r="Y2088">
        <v>87</v>
      </c>
      <c r="Z2088">
        <v>218</v>
      </c>
      <c r="AA2088">
        <v>0.21781149698534599</v>
      </c>
      <c r="AB2088">
        <v>0.21781149698534599</v>
      </c>
      <c r="AC2088">
        <v>-0.16331748479816999</v>
      </c>
    </row>
    <row r="2089" spans="1:29" x14ac:dyDescent="0.35">
      <c r="A2089" t="s">
        <v>29</v>
      </c>
      <c r="B2089">
        <v>1</v>
      </c>
      <c r="C2089" t="s">
        <v>30</v>
      </c>
      <c r="D2089" t="s">
        <v>70</v>
      </c>
      <c r="E2089" t="s">
        <v>90</v>
      </c>
      <c r="F2089" t="s">
        <v>33</v>
      </c>
      <c r="G2089">
        <v>1.3333333333333299</v>
      </c>
      <c r="H2089">
        <v>0.98866666666661196</v>
      </c>
      <c r="I2089">
        <v>1.3333333333333299</v>
      </c>
      <c r="J2089">
        <v>0.98866666666661196</v>
      </c>
      <c r="K2089">
        <v>1.25</v>
      </c>
      <c r="L2089">
        <v>0.97533333333329097</v>
      </c>
      <c r="S2089" t="s">
        <v>175</v>
      </c>
      <c r="T2089" t="s">
        <v>70</v>
      </c>
      <c r="U2089" t="s">
        <v>35</v>
      </c>
      <c r="V2089" t="s">
        <v>36</v>
      </c>
      <c r="W2089" t="s">
        <v>45</v>
      </c>
      <c r="X2089">
        <v>218</v>
      </c>
      <c r="Y2089">
        <v>87</v>
      </c>
      <c r="Z2089">
        <v>218</v>
      </c>
      <c r="AA2089">
        <v>0.21781149698534599</v>
      </c>
      <c r="AB2089">
        <v>0.21781149698534599</v>
      </c>
      <c r="AC2089">
        <v>-0.16331748479816999</v>
      </c>
    </row>
    <row r="2090" spans="1:29" x14ac:dyDescent="0.35">
      <c r="A2090" t="s">
        <v>29</v>
      </c>
      <c r="B2090">
        <v>1</v>
      </c>
      <c r="C2090" t="s">
        <v>30</v>
      </c>
      <c r="D2090" t="s">
        <v>70</v>
      </c>
      <c r="E2090" t="s">
        <v>90</v>
      </c>
      <c r="F2090" t="s">
        <v>33</v>
      </c>
      <c r="G2090">
        <v>0.16666666666666699</v>
      </c>
      <c r="H2090">
        <v>0.10291666666668201</v>
      </c>
      <c r="I2090">
        <v>0.16666666666666699</v>
      </c>
      <c r="J2090">
        <v>0.10291666666668201</v>
      </c>
      <c r="K2090">
        <v>8.3333333333333398E-2</v>
      </c>
      <c r="L2090">
        <v>8.9583333333360896E-2</v>
      </c>
      <c r="S2090" t="s">
        <v>176</v>
      </c>
      <c r="T2090" t="s">
        <v>70</v>
      </c>
      <c r="U2090" t="s">
        <v>35</v>
      </c>
      <c r="V2090" t="s">
        <v>36</v>
      </c>
      <c r="W2090" t="s">
        <v>45</v>
      </c>
      <c r="X2090">
        <v>218</v>
      </c>
      <c r="Y2090">
        <v>87</v>
      </c>
      <c r="Z2090">
        <v>218</v>
      </c>
      <c r="AA2090">
        <v>0.21781149698534599</v>
      </c>
      <c r="AB2090">
        <v>0.21781149698534599</v>
      </c>
      <c r="AC2090">
        <v>-0.16331748479816999</v>
      </c>
    </row>
    <row r="2091" spans="1:29" x14ac:dyDescent="0.35">
      <c r="A2091" t="s">
        <v>29</v>
      </c>
      <c r="B2091">
        <v>1</v>
      </c>
      <c r="C2091" t="s">
        <v>30</v>
      </c>
      <c r="D2091" t="s">
        <v>70</v>
      </c>
      <c r="E2091" t="s">
        <v>90</v>
      </c>
      <c r="F2091" t="s">
        <v>33</v>
      </c>
      <c r="G2091">
        <v>0.5</v>
      </c>
      <c r="H2091">
        <v>0.41766666666679497</v>
      </c>
      <c r="I2091">
        <v>0.33333333333333298</v>
      </c>
      <c r="J2091">
        <v>0.391000000000152</v>
      </c>
      <c r="K2091">
        <v>0.41666666666666702</v>
      </c>
      <c r="L2091">
        <v>0.40433333333347299</v>
      </c>
      <c r="S2091" t="s">
        <v>177</v>
      </c>
      <c r="T2091" t="s">
        <v>70</v>
      </c>
      <c r="U2091" t="s">
        <v>35</v>
      </c>
      <c r="V2091" t="s">
        <v>36</v>
      </c>
      <c r="W2091" t="s">
        <v>45</v>
      </c>
      <c r="X2091">
        <v>218</v>
      </c>
      <c r="Y2091">
        <v>87</v>
      </c>
      <c r="Z2091">
        <v>218</v>
      </c>
      <c r="AA2091">
        <v>0.21781149698534599</v>
      </c>
      <c r="AB2091">
        <v>0.21781149698534599</v>
      </c>
      <c r="AC2091">
        <v>-0.16331748479816999</v>
      </c>
    </row>
    <row r="2092" spans="1:29" x14ac:dyDescent="0.35">
      <c r="A2092" t="s">
        <v>29</v>
      </c>
      <c r="B2092">
        <v>1</v>
      </c>
      <c r="C2092" t="s">
        <v>30</v>
      </c>
      <c r="D2092" t="s">
        <v>70</v>
      </c>
      <c r="E2092" t="s">
        <v>90</v>
      </c>
      <c r="F2092" t="s">
        <v>33</v>
      </c>
      <c r="G2092">
        <v>0</v>
      </c>
      <c r="H2092">
        <v>0</v>
      </c>
      <c r="I2092">
        <v>-0.16666666666666699</v>
      </c>
      <c r="J2092">
        <v>-2.6666666666642299E-2</v>
      </c>
      <c r="K2092">
        <v>-8.3333333333333301E-2</v>
      </c>
      <c r="L2092">
        <v>-1.33333333333212E-2</v>
      </c>
      <c r="S2092" t="s">
        <v>178</v>
      </c>
      <c r="T2092" t="s">
        <v>70</v>
      </c>
      <c r="U2092" t="s">
        <v>35</v>
      </c>
      <c r="V2092" t="s">
        <v>36</v>
      </c>
      <c r="W2092" t="s">
        <v>45</v>
      </c>
      <c r="X2092">
        <v>218</v>
      </c>
      <c r="Y2092">
        <v>87</v>
      </c>
      <c r="Z2092">
        <v>218</v>
      </c>
      <c r="AA2092">
        <v>0.21781149698534599</v>
      </c>
      <c r="AB2092">
        <v>0.21781149698534599</v>
      </c>
      <c r="AC2092">
        <v>-0.16331748479816999</v>
      </c>
    </row>
    <row r="2093" spans="1:29" x14ac:dyDescent="0.35">
      <c r="A2093" t="s">
        <v>29</v>
      </c>
      <c r="B2093">
        <v>1</v>
      </c>
      <c r="C2093" t="s">
        <v>30</v>
      </c>
      <c r="D2093" t="s">
        <v>70</v>
      </c>
      <c r="E2093" t="s">
        <v>90</v>
      </c>
      <c r="F2093" t="s">
        <v>33</v>
      </c>
      <c r="G2093">
        <v>8.3333333333333301E-2</v>
      </c>
      <c r="H2093">
        <v>0.16916666666668301</v>
      </c>
      <c r="I2093">
        <v>-8.3333333333333301E-2</v>
      </c>
      <c r="J2093">
        <v>0.14250000000004101</v>
      </c>
      <c r="K2093" s="1">
        <v>1.38777878078145E-17</v>
      </c>
      <c r="L2093">
        <v>0.155833333333362</v>
      </c>
      <c r="S2093" t="s">
        <v>179</v>
      </c>
      <c r="T2093" t="s">
        <v>70</v>
      </c>
      <c r="U2093" t="s">
        <v>35</v>
      </c>
      <c r="V2093" t="s">
        <v>36</v>
      </c>
      <c r="W2093" t="s">
        <v>45</v>
      </c>
      <c r="X2093">
        <v>218</v>
      </c>
      <c r="Y2093">
        <v>87</v>
      </c>
      <c r="Z2093">
        <v>218</v>
      </c>
      <c r="AA2093">
        <v>0.21781149698534599</v>
      </c>
      <c r="AB2093">
        <v>0.21781149698534599</v>
      </c>
      <c r="AC2093">
        <v>-0.16331748479816999</v>
      </c>
    </row>
    <row r="2094" spans="1:29" x14ac:dyDescent="0.35">
      <c r="A2094" t="s">
        <v>29</v>
      </c>
      <c r="B2094">
        <v>1</v>
      </c>
      <c r="C2094" t="s">
        <v>30</v>
      </c>
      <c r="D2094" t="s">
        <v>70</v>
      </c>
      <c r="E2094" t="s">
        <v>91</v>
      </c>
      <c r="F2094" t="s">
        <v>47</v>
      </c>
      <c r="G2094">
        <v>0</v>
      </c>
      <c r="H2094">
        <v>0.123666666666698</v>
      </c>
      <c r="I2094">
        <v>0</v>
      </c>
      <c r="J2094">
        <v>0</v>
      </c>
      <c r="K2094">
        <v>0</v>
      </c>
      <c r="L2094" s="1">
        <v>3.2381504884900401E-17</v>
      </c>
      <c r="S2094" t="s">
        <v>173</v>
      </c>
      <c r="T2094" t="s">
        <v>70</v>
      </c>
      <c r="U2094" t="s">
        <v>35</v>
      </c>
      <c r="V2094" t="s">
        <v>36</v>
      </c>
      <c r="W2094" t="s">
        <v>45</v>
      </c>
      <c r="X2094">
        <v>294</v>
      </c>
      <c r="Y2094">
        <v>44</v>
      </c>
      <c r="Z2094">
        <v>294</v>
      </c>
      <c r="AA2094">
        <v>2.1757729107460899</v>
      </c>
      <c r="AB2094">
        <v>2.1757729107460899</v>
      </c>
      <c r="AC2094">
        <v>-0.95970068386553797</v>
      </c>
    </row>
    <row r="2095" spans="1:29" x14ac:dyDescent="0.35">
      <c r="A2095" t="s">
        <v>29</v>
      </c>
      <c r="B2095">
        <v>1</v>
      </c>
      <c r="C2095" t="s">
        <v>30</v>
      </c>
      <c r="D2095" t="s">
        <v>70</v>
      </c>
      <c r="E2095" t="s">
        <v>91</v>
      </c>
      <c r="F2095" t="s">
        <v>47</v>
      </c>
      <c r="G2095">
        <v>0.16666666666666699</v>
      </c>
      <c r="H2095">
        <v>5.16666666666575E-2</v>
      </c>
      <c r="I2095">
        <v>0.16666666666666699</v>
      </c>
      <c r="J2095">
        <v>5.16666666666575E-2</v>
      </c>
      <c r="K2095">
        <v>0.16666666666666699</v>
      </c>
      <c r="L2095">
        <v>-7.2000000000040698E-2</v>
      </c>
      <c r="S2095" t="s">
        <v>177</v>
      </c>
      <c r="T2095" t="s">
        <v>70</v>
      </c>
      <c r="U2095" t="s">
        <v>35</v>
      </c>
      <c r="V2095" t="s">
        <v>36</v>
      </c>
      <c r="W2095" t="s">
        <v>45</v>
      </c>
      <c r="X2095">
        <v>294</v>
      </c>
      <c r="Y2095">
        <v>44</v>
      </c>
      <c r="Z2095">
        <v>294</v>
      </c>
      <c r="AA2095">
        <v>2.1757729107460899</v>
      </c>
      <c r="AB2095">
        <v>2.1757729107460899</v>
      </c>
      <c r="AC2095">
        <v>-0.95970068386553797</v>
      </c>
    </row>
    <row r="2096" spans="1:29" x14ac:dyDescent="0.35">
      <c r="A2096" t="s">
        <v>29</v>
      </c>
      <c r="B2096">
        <v>1</v>
      </c>
      <c r="C2096" t="s">
        <v>30</v>
      </c>
      <c r="D2096" t="s">
        <v>70</v>
      </c>
      <c r="E2096" t="s">
        <v>91</v>
      </c>
      <c r="F2096" t="s">
        <v>47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-0.123666666666698</v>
      </c>
      <c r="S2096" t="s">
        <v>178</v>
      </c>
      <c r="T2096" t="s">
        <v>70</v>
      </c>
      <c r="U2096" t="s">
        <v>35</v>
      </c>
      <c r="V2096" t="s">
        <v>36</v>
      </c>
      <c r="W2096" t="s">
        <v>45</v>
      </c>
      <c r="X2096">
        <v>294</v>
      </c>
      <c r="Y2096">
        <v>44</v>
      </c>
      <c r="Z2096">
        <v>294</v>
      </c>
      <c r="AA2096">
        <v>2.1757729107460899</v>
      </c>
      <c r="AB2096">
        <v>2.1757729107460899</v>
      </c>
      <c r="AC2096">
        <v>-0.95970068386553797</v>
      </c>
    </row>
    <row r="2097" spans="1:29" x14ac:dyDescent="0.35">
      <c r="A2097" t="s">
        <v>29</v>
      </c>
      <c r="B2097">
        <v>1</v>
      </c>
      <c r="C2097" t="s">
        <v>30</v>
      </c>
      <c r="D2097" t="s">
        <v>70</v>
      </c>
      <c r="E2097" t="s">
        <v>91</v>
      </c>
      <c r="F2097" t="s">
        <v>47</v>
      </c>
      <c r="G2097">
        <v>1.8333333333333299</v>
      </c>
      <c r="H2097">
        <v>1.15808333333336</v>
      </c>
      <c r="I2097">
        <v>1.8333333333333299</v>
      </c>
      <c r="J2097">
        <v>1.15808333333336</v>
      </c>
      <c r="K2097">
        <v>1.8333333333333299</v>
      </c>
      <c r="L2097">
        <v>1.0344166666666601</v>
      </c>
      <c r="S2097" t="s">
        <v>179</v>
      </c>
      <c r="T2097" t="s">
        <v>70</v>
      </c>
      <c r="U2097" t="s">
        <v>35</v>
      </c>
      <c r="V2097" t="s">
        <v>36</v>
      </c>
      <c r="W2097" t="s">
        <v>45</v>
      </c>
      <c r="X2097">
        <v>294</v>
      </c>
      <c r="Y2097">
        <v>44</v>
      </c>
      <c r="Z2097">
        <v>294</v>
      </c>
      <c r="AA2097">
        <v>2.1757729107460899</v>
      </c>
      <c r="AB2097">
        <v>2.1757729107460899</v>
      </c>
      <c r="AC2097">
        <v>-0.95970068386553797</v>
      </c>
    </row>
    <row r="2098" spans="1:29" x14ac:dyDescent="0.35">
      <c r="A2098" t="s">
        <v>29</v>
      </c>
      <c r="B2098">
        <v>1</v>
      </c>
      <c r="C2098" t="s">
        <v>30</v>
      </c>
      <c r="D2098" t="s">
        <v>70</v>
      </c>
      <c r="E2098" t="s">
        <v>91</v>
      </c>
      <c r="F2098" t="s">
        <v>47</v>
      </c>
      <c r="G2098">
        <v>0</v>
      </c>
      <c r="H2098">
        <v>0</v>
      </c>
      <c r="I2098">
        <v>0</v>
      </c>
      <c r="J2098">
        <v>-0.24733333333339599</v>
      </c>
      <c r="K2098">
        <v>0</v>
      </c>
      <c r="L2098">
        <v>-0.123666666666698</v>
      </c>
      <c r="S2098" t="s">
        <v>174</v>
      </c>
      <c r="T2098" t="s">
        <v>70</v>
      </c>
      <c r="U2098" t="s">
        <v>35</v>
      </c>
      <c r="V2098" t="s">
        <v>36</v>
      </c>
      <c r="W2098" t="s">
        <v>45</v>
      </c>
      <c r="X2098">
        <v>294</v>
      </c>
      <c r="Y2098">
        <v>44</v>
      </c>
      <c r="Z2098">
        <v>294</v>
      </c>
      <c r="AA2098">
        <v>2.1757729107460899</v>
      </c>
      <c r="AB2098">
        <v>2.1757729107460899</v>
      </c>
      <c r="AC2098">
        <v>-0.95970068386553797</v>
      </c>
    </row>
    <row r="2099" spans="1:29" x14ac:dyDescent="0.35">
      <c r="A2099" t="s">
        <v>29</v>
      </c>
      <c r="B2099">
        <v>1</v>
      </c>
      <c r="C2099" t="s">
        <v>30</v>
      </c>
      <c r="D2099" t="s">
        <v>70</v>
      </c>
      <c r="E2099" t="s">
        <v>91</v>
      </c>
      <c r="F2099" t="s">
        <v>47</v>
      </c>
      <c r="G2099">
        <v>0</v>
      </c>
      <c r="H2099">
        <v>0</v>
      </c>
      <c r="I2099">
        <v>0</v>
      </c>
      <c r="J2099">
        <v>-0.24733333333339599</v>
      </c>
      <c r="K2099">
        <v>0</v>
      </c>
      <c r="L2099">
        <v>-0.123666666666698</v>
      </c>
      <c r="S2099" t="s">
        <v>175</v>
      </c>
      <c r="T2099" t="s">
        <v>70</v>
      </c>
      <c r="U2099" t="s">
        <v>35</v>
      </c>
      <c r="V2099" t="s">
        <v>36</v>
      </c>
      <c r="W2099" t="s">
        <v>45</v>
      </c>
      <c r="X2099">
        <v>294</v>
      </c>
      <c r="Y2099">
        <v>44</v>
      </c>
      <c r="Z2099">
        <v>294</v>
      </c>
      <c r="AA2099">
        <v>2.1757729107460899</v>
      </c>
      <c r="AB2099">
        <v>2.1757729107460899</v>
      </c>
      <c r="AC2099">
        <v>-0.95970068386553797</v>
      </c>
    </row>
    <row r="2100" spans="1:29" x14ac:dyDescent="0.35">
      <c r="A2100" t="s">
        <v>29</v>
      </c>
      <c r="B2100">
        <v>1</v>
      </c>
      <c r="C2100" t="s">
        <v>30</v>
      </c>
      <c r="D2100" t="s">
        <v>70</v>
      </c>
      <c r="E2100" t="s">
        <v>91</v>
      </c>
      <c r="F2100" t="s">
        <v>47</v>
      </c>
      <c r="G2100">
        <v>0</v>
      </c>
      <c r="H2100">
        <v>0</v>
      </c>
      <c r="I2100">
        <v>0</v>
      </c>
      <c r="J2100">
        <v>-0.24733333333339599</v>
      </c>
      <c r="K2100">
        <v>0</v>
      </c>
      <c r="L2100">
        <v>-0.123666666666698</v>
      </c>
      <c r="S2100" t="s">
        <v>176</v>
      </c>
      <c r="T2100" t="s">
        <v>70</v>
      </c>
      <c r="U2100" t="s">
        <v>35</v>
      </c>
      <c r="V2100" t="s">
        <v>36</v>
      </c>
      <c r="W2100" t="s">
        <v>45</v>
      </c>
      <c r="X2100">
        <v>294</v>
      </c>
      <c r="Y2100">
        <v>44</v>
      </c>
      <c r="Z2100">
        <v>294</v>
      </c>
      <c r="AA2100">
        <v>2.1757729107460899</v>
      </c>
      <c r="AB2100">
        <v>2.1757729107460899</v>
      </c>
      <c r="AC2100">
        <v>-0.95970068386553797</v>
      </c>
    </row>
    <row r="2101" spans="1:29" x14ac:dyDescent="0.35">
      <c r="A2101" t="s">
        <v>29</v>
      </c>
      <c r="B2101">
        <v>1</v>
      </c>
      <c r="C2101" t="s">
        <v>55</v>
      </c>
      <c r="D2101" t="s">
        <v>70</v>
      </c>
      <c r="E2101" t="s">
        <v>92</v>
      </c>
      <c r="F2101" t="s">
        <v>40</v>
      </c>
      <c r="G2101">
        <v>0.16666666666666699</v>
      </c>
      <c r="H2101">
        <v>0.111416666666647</v>
      </c>
      <c r="I2101">
        <v>0</v>
      </c>
      <c r="J2101">
        <v>0</v>
      </c>
      <c r="K2101" s="1">
        <v>1.38777878078145E-17</v>
      </c>
      <c r="L2101">
        <v>0</v>
      </c>
      <c r="S2101" t="s">
        <v>173</v>
      </c>
      <c r="T2101" t="s">
        <v>70</v>
      </c>
      <c r="U2101" t="s">
        <v>35</v>
      </c>
      <c r="V2101" t="s">
        <v>42</v>
      </c>
      <c r="W2101" t="s">
        <v>45</v>
      </c>
      <c r="X2101">
        <v>204</v>
      </c>
      <c r="Y2101">
        <v>16</v>
      </c>
      <c r="Z2101">
        <v>204</v>
      </c>
      <c r="AA2101">
        <v>-0.14286560554952701</v>
      </c>
      <c r="AB2101">
        <v>-0.14286560554952701</v>
      </c>
      <c r="AC2101">
        <v>-1.4782757902349899</v>
      </c>
    </row>
    <row r="2102" spans="1:29" x14ac:dyDescent="0.35">
      <c r="A2102" t="s">
        <v>29</v>
      </c>
      <c r="B2102">
        <v>1</v>
      </c>
      <c r="C2102" t="s">
        <v>55</v>
      </c>
      <c r="D2102" t="s">
        <v>70</v>
      </c>
      <c r="E2102" t="s">
        <v>92</v>
      </c>
      <c r="F2102" t="s">
        <v>40</v>
      </c>
      <c r="G2102">
        <v>0.33333333333333298</v>
      </c>
      <c r="H2102">
        <v>5.9666666666657903E-2</v>
      </c>
      <c r="I2102">
        <v>0.16666666666666699</v>
      </c>
      <c r="J2102">
        <v>-1.03333333333163E-2</v>
      </c>
      <c r="K2102">
        <v>0.16666666666666699</v>
      </c>
      <c r="L2102">
        <v>-5.1749999999988902E-2</v>
      </c>
      <c r="S2102" t="s">
        <v>177</v>
      </c>
      <c r="T2102" t="s">
        <v>70</v>
      </c>
      <c r="U2102" t="s">
        <v>35</v>
      </c>
      <c r="V2102" t="s">
        <v>42</v>
      </c>
      <c r="W2102" t="s">
        <v>45</v>
      </c>
      <c r="X2102">
        <v>204</v>
      </c>
      <c r="Y2102">
        <v>16</v>
      </c>
      <c r="Z2102">
        <v>204</v>
      </c>
      <c r="AA2102">
        <v>-0.14286560554952701</v>
      </c>
      <c r="AB2102">
        <v>-0.14286560554952701</v>
      </c>
      <c r="AC2102">
        <v>-1.4782757902349899</v>
      </c>
    </row>
    <row r="2103" spans="1:29" x14ac:dyDescent="0.35">
      <c r="A2103" t="s">
        <v>29</v>
      </c>
      <c r="B2103">
        <v>1</v>
      </c>
      <c r="C2103" t="s">
        <v>55</v>
      </c>
      <c r="D2103" t="s">
        <v>70</v>
      </c>
      <c r="E2103" t="s">
        <v>92</v>
      </c>
      <c r="F2103" t="s">
        <v>40</v>
      </c>
      <c r="G2103">
        <v>0</v>
      </c>
      <c r="H2103">
        <v>0</v>
      </c>
      <c r="I2103">
        <v>-0.16666666666666699</v>
      </c>
      <c r="J2103">
        <v>-6.9999999999974194E-2</v>
      </c>
      <c r="K2103">
        <v>-0.16666666666666699</v>
      </c>
      <c r="L2103">
        <v>-0.111416666666647</v>
      </c>
      <c r="S2103" t="s">
        <v>178</v>
      </c>
      <c r="T2103" t="s">
        <v>70</v>
      </c>
      <c r="U2103" t="s">
        <v>35</v>
      </c>
      <c r="V2103" t="s">
        <v>42</v>
      </c>
      <c r="W2103" t="s">
        <v>45</v>
      </c>
      <c r="X2103">
        <v>204</v>
      </c>
      <c r="Y2103">
        <v>16</v>
      </c>
      <c r="Z2103">
        <v>204</v>
      </c>
      <c r="AA2103">
        <v>-0.14286560554952701</v>
      </c>
      <c r="AB2103">
        <v>-0.14286560554952701</v>
      </c>
      <c r="AC2103">
        <v>-1.4782757902349899</v>
      </c>
    </row>
    <row r="2104" spans="1:29" x14ac:dyDescent="0.35">
      <c r="A2104" t="s">
        <v>29</v>
      </c>
      <c r="B2104">
        <v>1</v>
      </c>
      <c r="C2104" t="s">
        <v>55</v>
      </c>
      <c r="D2104" t="s">
        <v>70</v>
      </c>
      <c r="E2104" t="s">
        <v>92</v>
      </c>
      <c r="F2104" t="s">
        <v>40</v>
      </c>
      <c r="G2104">
        <v>0.25</v>
      </c>
      <c r="H2104">
        <v>2.4083333333322798E-2</v>
      </c>
      <c r="I2104">
        <v>8.3333333333333301E-2</v>
      </c>
      <c r="J2104">
        <v>-4.5916666666651403E-2</v>
      </c>
      <c r="K2104">
        <v>8.3333333333333398E-2</v>
      </c>
      <c r="L2104">
        <v>-8.7333333333324006E-2</v>
      </c>
      <c r="S2104" t="s">
        <v>179</v>
      </c>
      <c r="T2104" t="s">
        <v>70</v>
      </c>
      <c r="U2104" t="s">
        <v>35</v>
      </c>
      <c r="V2104" t="s">
        <v>42</v>
      </c>
      <c r="W2104" t="s">
        <v>45</v>
      </c>
      <c r="X2104">
        <v>204</v>
      </c>
      <c r="Y2104">
        <v>16</v>
      </c>
      <c r="Z2104">
        <v>204</v>
      </c>
      <c r="AA2104">
        <v>-0.14286560554952701</v>
      </c>
      <c r="AB2104">
        <v>-0.14286560554952701</v>
      </c>
      <c r="AC2104">
        <v>-1.4782757902349899</v>
      </c>
    </row>
    <row r="2105" spans="1:29" x14ac:dyDescent="0.35">
      <c r="A2105" t="s">
        <v>29</v>
      </c>
      <c r="B2105">
        <v>1</v>
      </c>
      <c r="C2105" t="s">
        <v>55</v>
      </c>
      <c r="D2105" t="s">
        <v>70</v>
      </c>
      <c r="E2105" t="s">
        <v>92</v>
      </c>
      <c r="F2105" t="s">
        <v>40</v>
      </c>
      <c r="G2105">
        <v>1.8333333333333299</v>
      </c>
      <c r="H2105">
        <v>1.22533333333346</v>
      </c>
      <c r="I2105">
        <v>1.6666666666666701</v>
      </c>
      <c r="J2105">
        <v>1.0725000000001399</v>
      </c>
      <c r="K2105">
        <v>1.6666666666666701</v>
      </c>
      <c r="L2105">
        <v>1.1139166666668201</v>
      </c>
      <c r="S2105" t="s">
        <v>174</v>
      </c>
      <c r="T2105" t="s">
        <v>70</v>
      </c>
      <c r="U2105" t="s">
        <v>35</v>
      </c>
      <c r="V2105" t="s">
        <v>42</v>
      </c>
      <c r="W2105" t="s">
        <v>45</v>
      </c>
      <c r="X2105">
        <v>204</v>
      </c>
      <c r="Y2105">
        <v>16</v>
      </c>
      <c r="Z2105">
        <v>204</v>
      </c>
      <c r="AA2105">
        <v>-0.14286560554952701</v>
      </c>
      <c r="AB2105">
        <v>-0.14286560554952701</v>
      </c>
      <c r="AC2105">
        <v>-1.4782757902349899</v>
      </c>
    </row>
    <row r="2106" spans="1:29" x14ac:dyDescent="0.35">
      <c r="A2106" t="s">
        <v>29</v>
      </c>
      <c r="B2106">
        <v>1</v>
      </c>
      <c r="C2106" t="s">
        <v>55</v>
      </c>
      <c r="D2106" t="s">
        <v>70</v>
      </c>
      <c r="E2106" t="s">
        <v>92</v>
      </c>
      <c r="F2106" t="s">
        <v>40</v>
      </c>
      <c r="G2106">
        <v>0</v>
      </c>
      <c r="H2106">
        <v>1.6666666666666701</v>
      </c>
      <c r="I2106">
        <v>-0.16666666666666699</v>
      </c>
      <c r="J2106">
        <v>1.51383333333335</v>
      </c>
      <c r="K2106">
        <v>-0.16666666666666699</v>
      </c>
      <c r="L2106">
        <v>1.55525000000002</v>
      </c>
      <c r="S2106" t="s">
        <v>175</v>
      </c>
      <c r="T2106" t="s">
        <v>70</v>
      </c>
      <c r="U2106" t="s">
        <v>35</v>
      </c>
      <c r="V2106" t="s">
        <v>42</v>
      </c>
      <c r="W2106" t="s">
        <v>45</v>
      </c>
      <c r="X2106">
        <v>204</v>
      </c>
      <c r="Y2106">
        <v>16</v>
      </c>
      <c r="Z2106">
        <v>204</v>
      </c>
      <c r="AA2106">
        <v>-0.14286560554952701</v>
      </c>
      <c r="AB2106">
        <v>-0.14286560554952701</v>
      </c>
      <c r="AC2106">
        <v>-1.4782757902349899</v>
      </c>
    </row>
    <row r="2107" spans="1:29" x14ac:dyDescent="0.35">
      <c r="A2107" t="s">
        <v>29</v>
      </c>
      <c r="B2107">
        <v>1</v>
      </c>
      <c r="C2107" t="s">
        <v>55</v>
      </c>
      <c r="D2107" t="s">
        <v>70</v>
      </c>
      <c r="E2107" t="s">
        <v>92</v>
      </c>
      <c r="F2107" t="s">
        <v>40</v>
      </c>
      <c r="G2107">
        <v>0.33333333333333298</v>
      </c>
      <c r="H2107">
        <v>0.81166666666661103</v>
      </c>
      <c r="I2107">
        <v>0.16666666666666699</v>
      </c>
      <c r="J2107">
        <v>0.65883333333329097</v>
      </c>
      <c r="K2107">
        <v>0.16666666666666699</v>
      </c>
      <c r="L2107">
        <v>0.70024999999996396</v>
      </c>
      <c r="S2107" t="s">
        <v>176</v>
      </c>
      <c r="T2107" t="s">
        <v>70</v>
      </c>
      <c r="U2107" t="s">
        <v>35</v>
      </c>
      <c r="V2107" t="s">
        <v>42</v>
      </c>
      <c r="W2107" t="s">
        <v>45</v>
      </c>
      <c r="X2107">
        <v>204</v>
      </c>
      <c r="Y2107">
        <v>16</v>
      </c>
      <c r="Z2107">
        <v>204</v>
      </c>
      <c r="AA2107">
        <v>-0.14286560554952701</v>
      </c>
      <c r="AB2107">
        <v>-0.14286560554952701</v>
      </c>
      <c r="AC2107">
        <v>-1.4782757902349899</v>
      </c>
    </row>
    <row r="2108" spans="1:29" x14ac:dyDescent="0.35">
      <c r="A2108" t="s">
        <v>29</v>
      </c>
      <c r="B2108">
        <v>2</v>
      </c>
      <c r="C2108" t="s">
        <v>43</v>
      </c>
      <c r="D2108" t="s">
        <v>70</v>
      </c>
      <c r="E2108" t="s">
        <v>71</v>
      </c>
      <c r="F2108" t="s">
        <v>47</v>
      </c>
      <c r="G2108">
        <v>0.33333333333333298</v>
      </c>
      <c r="H2108">
        <v>0.65974999999997397</v>
      </c>
      <c r="I2108">
        <v>0</v>
      </c>
      <c r="J2108">
        <v>0</v>
      </c>
      <c r="K2108" s="1">
        <v>9.2518585385429707E-18</v>
      </c>
      <c r="L2108" s="1">
        <v>-1.8503717077085901E-17</v>
      </c>
      <c r="S2108" t="s">
        <v>173</v>
      </c>
      <c r="T2108" t="s">
        <v>70</v>
      </c>
      <c r="U2108" t="s">
        <v>41</v>
      </c>
      <c r="V2108" t="s">
        <v>36</v>
      </c>
      <c r="W2108" t="s">
        <v>37</v>
      </c>
      <c r="X2108">
        <v>781</v>
      </c>
      <c r="Y2108">
        <v>61</v>
      </c>
      <c r="Z2108">
        <v>781</v>
      </c>
      <c r="AA2108">
        <v>0.64540855020298304</v>
      </c>
      <c r="AB2108">
        <v>0.64245650620415196</v>
      </c>
      <c r="AC2108">
        <v>-0.32141509964214299</v>
      </c>
    </row>
    <row r="2109" spans="1:29" x14ac:dyDescent="0.35">
      <c r="A2109" t="s">
        <v>29</v>
      </c>
      <c r="B2109">
        <v>2</v>
      </c>
      <c r="C2109" t="s">
        <v>43</v>
      </c>
      <c r="D2109" t="s">
        <v>70</v>
      </c>
      <c r="E2109" t="s">
        <v>71</v>
      </c>
      <c r="F2109" t="s">
        <v>47</v>
      </c>
      <c r="G2109">
        <v>1.3333333333333299</v>
      </c>
      <c r="H2109">
        <v>1.2183333333333399</v>
      </c>
      <c r="I2109">
        <v>0.66666666666666696</v>
      </c>
      <c r="J2109">
        <v>-0.101166666666605</v>
      </c>
      <c r="K2109">
        <v>1</v>
      </c>
      <c r="L2109">
        <v>0.55858333333336896</v>
      </c>
      <c r="S2109" t="s">
        <v>177</v>
      </c>
      <c r="T2109" t="s">
        <v>70</v>
      </c>
      <c r="U2109" t="s">
        <v>41</v>
      </c>
      <c r="V2109" t="s">
        <v>36</v>
      </c>
      <c r="W2109" t="s">
        <v>37</v>
      </c>
      <c r="X2109">
        <v>781</v>
      </c>
      <c r="Y2109">
        <v>61</v>
      </c>
      <c r="Z2109">
        <v>781</v>
      </c>
      <c r="AA2109">
        <v>0.64540855020298304</v>
      </c>
      <c r="AB2109">
        <v>0.64245650620415196</v>
      </c>
      <c r="AC2109">
        <v>-0.32141509964214299</v>
      </c>
    </row>
    <row r="2110" spans="1:29" x14ac:dyDescent="0.35">
      <c r="A2110" t="s">
        <v>29</v>
      </c>
      <c r="B2110">
        <v>2</v>
      </c>
      <c r="C2110" t="s">
        <v>43</v>
      </c>
      <c r="D2110" t="s">
        <v>70</v>
      </c>
      <c r="E2110" t="s">
        <v>71</v>
      </c>
      <c r="F2110" t="s">
        <v>47</v>
      </c>
      <c r="G2110">
        <v>0</v>
      </c>
      <c r="H2110">
        <v>0.18933333333334701</v>
      </c>
      <c r="I2110">
        <v>-0.66666666666666696</v>
      </c>
      <c r="J2110">
        <v>-1.1301666666665999</v>
      </c>
      <c r="K2110">
        <v>-0.33333333333333298</v>
      </c>
      <c r="L2110">
        <v>-0.47041666666662701</v>
      </c>
      <c r="S2110" t="s">
        <v>178</v>
      </c>
      <c r="T2110" t="s">
        <v>70</v>
      </c>
      <c r="U2110" t="s">
        <v>41</v>
      </c>
      <c r="V2110" t="s">
        <v>36</v>
      </c>
      <c r="W2110" t="s">
        <v>37</v>
      </c>
      <c r="X2110">
        <v>781</v>
      </c>
      <c r="Y2110">
        <v>61</v>
      </c>
      <c r="Z2110">
        <v>781</v>
      </c>
      <c r="AA2110">
        <v>0.64540855020298304</v>
      </c>
      <c r="AB2110">
        <v>0.64245650620415196</v>
      </c>
      <c r="AC2110">
        <v>-0.32141509964214299</v>
      </c>
    </row>
    <row r="2111" spans="1:29" x14ac:dyDescent="0.35">
      <c r="A2111" t="s">
        <v>29</v>
      </c>
      <c r="B2111">
        <v>2</v>
      </c>
      <c r="C2111" t="s">
        <v>43</v>
      </c>
      <c r="D2111" t="s">
        <v>70</v>
      </c>
      <c r="E2111" t="s">
        <v>71</v>
      </c>
      <c r="F2111" t="s">
        <v>47</v>
      </c>
      <c r="G2111">
        <v>0</v>
      </c>
      <c r="H2111">
        <v>0</v>
      </c>
      <c r="I2111">
        <v>-0.66666666666666696</v>
      </c>
      <c r="J2111">
        <v>-1.3194999999999499</v>
      </c>
      <c r="K2111">
        <v>-0.33333333333333298</v>
      </c>
      <c r="L2111">
        <v>-0.65974999999997397</v>
      </c>
      <c r="S2111" t="s">
        <v>179</v>
      </c>
      <c r="T2111" t="s">
        <v>70</v>
      </c>
      <c r="U2111" t="s">
        <v>41</v>
      </c>
      <c r="V2111" t="s">
        <v>36</v>
      </c>
      <c r="W2111" t="s">
        <v>37</v>
      </c>
      <c r="X2111">
        <v>781</v>
      </c>
      <c r="Y2111">
        <v>61</v>
      </c>
      <c r="Z2111">
        <v>781</v>
      </c>
      <c r="AA2111">
        <v>0.64540855020298304</v>
      </c>
      <c r="AB2111">
        <v>0.64245650620415196</v>
      </c>
      <c r="AC2111">
        <v>-0.32141509964214299</v>
      </c>
    </row>
    <row r="2112" spans="1:29" x14ac:dyDescent="0.35">
      <c r="A2112" t="s">
        <v>29</v>
      </c>
      <c r="B2112">
        <v>2</v>
      </c>
      <c r="C2112" t="s">
        <v>43</v>
      </c>
      <c r="D2112" t="s">
        <v>70</v>
      </c>
      <c r="E2112" t="s">
        <v>71</v>
      </c>
      <c r="F2112" t="s">
        <v>47</v>
      </c>
      <c r="G2112">
        <v>0.5</v>
      </c>
      <c r="H2112">
        <v>0.57266666666676702</v>
      </c>
      <c r="I2112">
        <v>0.5</v>
      </c>
      <c r="J2112">
        <v>0.57266666666676702</v>
      </c>
      <c r="K2112">
        <v>0.16666666666666699</v>
      </c>
      <c r="L2112">
        <v>-8.7083333333206794E-2</v>
      </c>
      <c r="S2112" t="s">
        <v>174</v>
      </c>
      <c r="T2112" t="s">
        <v>70</v>
      </c>
      <c r="U2112" t="s">
        <v>41</v>
      </c>
      <c r="V2112" t="s">
        <v>36</v>
      </c>
      <c r="W2112" t="s">
        <v>37</v>
      </c>
      <c r="X2112">
        <v>781</v>
      </c>
      <c r="Y2112">
        <v>61</v>
      </c>
      <c r="Z2112">
        <v>781</v>
      </c>
      <c r="AA2112">
        <v>0.64540855020298304</v>
      </c>
      <c r="AB2112">
        <v>0.64245650620415196</v>
      </c>
      <c r="AC2112">
        <v>-0.32141509964214299</v>
      </c>
    </row>
    <row r="2113" spans="1:29" x14ac:dyDescent="0.35">
      <c r="A2113" t="s">
        <v>29</v>
      </c>
      <c r="B2113">
        <v>2</v>
      </c>
      <c r="C2113" t="s">
        <v>43</v>
      </c>
      <c r="D2113" t="s">
        <v>70</v>
      </c>
      <c r="E2113" t="s">
        <v>71</v>
      </c>
      <c r="F2113" t="s">
        <v>47</v>
      </c>
      <c r="G2113">
        <v>0.16666666666666699</v>
      </c>
      <c r="H2113">
        <v>6.6666666666606103E-3</v>
      </c>
      <c r="I2113">
        <v>0.16666666666666699</v>
      </c>
      <c r="J2113">
        <v>6.6666666666606103E-3</v>
      </c>
      <c r="K2113">
        <v>-0.16666666666666699</v>
      </c>
      <c r="L2113">
        <v>-0.65308333333331403</v>
      </c>
      <c r="S2113" t="s">
        <v>175</v>
      </c>
      <c r="T2113" t="s">
        <v>70</v>
      </c>
      <c r="U2113" t="s">
        <v>41</v>
      </c>
      <c r="V2113" t="s">
        <v>36</v>
      </c>
      <c r="W2113" t="s">
        <v>37</v>
      </c>
      <c r="X2113">
        <v>781</v>
      </c>
      <c r="Y2113">
        <v>61</v>
      </c>
      <c r="Z2113">
        <v>781</v>
      </c>
      <c r="AA2113">
        <v>0.64540855020298304</v>
      </c>
      <c r="AB2113">
        <v>0.64245650620415196</v>
      </c>
      <c r="AC2113">
        <v>-0.32141509964214299</v>
      </c>
    </row>
    <row r="2114" spans="1:29" x14ac:dyDescent="0.35">
      <c r="A2114" t="s">
        <v>29</v>
      </c>
      <c r="B2114">
        <v>2</v>
      </c>
      <c r="C2114" t="s">
        <v>43</v>
      </c>
      <c r="D2114" t="s">
        <v>70</v>
      </c>
      <c r="E2114" t="s">
        <v>71</v>
      </c>
      <c r="F2114" t="s">
        <v>47</v>
      </c>
      <c r="G2114">
        <v>0</v>
      </c>
      <c r="H2114">
        <v>0</v>
      </c>
      <c r="I2114">
        <v>0</v>
      </c>
      <c r="J2114">
        <v>0</v>
      </c>
      <c r="K2114">
        <v>-0.33333333333333298</v>
      </c>
      <c r="L2114">
        <v>-0.65974999999997397</v>
      </c>
      <c r="S2114" t="s">
        <v>176</v>
      </c>
      <c r="T2114" t="s">
        <v>70</v>
      </c>
      <c r="U2114" t="s">
        <v>41</v>
      </c>
      <c r="V2114" t="s">
        <v>36</v>
      </c>
      <c r="W2114" t="s">
        <v>37</v>
      </c>
      <c r="X2114">
        <v>781</v>
      </c>
      <c r="Y2114">
        <v>61</v>
      </c>
      <c r="Z2114">
        <v>781</v>
      </c>
      <c r="AA2114">
        <v>0.64540855020298304</v>
      </c>
      <c r="AB2114">
        <v>0.64245650620415196</v>
      </c>
      <c r="AC2114">
        <v>-0.32141509964214299</v>
      </c>
    </row>
    <row r="2115" spans="1:29" x14ac:dyDescent="0.35">
      <c r="A2115" t="s">
        <v>29</v>
      </c>
      <c r="B2115">
        <v>2</v>
      </c>
      <c r="C2115" t="s">
        <v>38</v>
      </c>
      <c r="D2115" t="s">
        <v>70</v>
      </c>
      <c r="E2115" t="s">
        <v>72</v>
      </c>
      <c r="F2115" t="s">
        <v>33</v>
      </c>
      <c r="G2115">
        <v>0.58333333333333304</v>
      </c>
      <c r="H2115">
        <v>0.83941666666661696</v>
      </c>
      <c r="I2115">
        <v>0</v>
      </c>
      <c r="J2115">
        <v>0</v>
      </c>
      <c r="K2115" s="1">
        <v>-9.2518585385429703E-17</v>
      </c>
      <c r="L2115" s="1">
        <v>3.7007434154171901E-17</v>
      </c>
      <c r="S2115" t="s">
        <v>173</v>
      </c>
      <c r="T2115" t="s">
        <v>70</v>
      </c>
      <c r="U2115" t="s">
        <v>41</v>
      </c>
      <c r="V2115" t="s">
        <v>42</v>
      </c>
      <c r="W2115" t="s">
        <v>37</v>
      </c>
      <c r="X2115">
        <v>764</v>
      </c>
      <c r="Y2115">
        <v>139</v>
      </c>
      <c r="Z2115">
        <v>764</v>
      </c>
      <c r="AA2115">
        <v>0.51549315850442801</v>
      </c>
      <c r="AB2115">
        <v>0.51271636942210397</v>
      </c>
      <c r="AC2115">
        <v>1.0172943930421201</v>
      </c>
    </row>
    <row r="2116" spans="1:29" x14ac:dyDescent="0.35">
      <c r="A2116" t="s">
        <v>29</v>
      </c>
      <c r="B2116">
        <v>2</v>
      </c>
      <c r="C2116" t="s">
        <v>38</v>
      </c>
      <c r="D2116" t="s">
        <v>70</v>
      </c>
      <c r="E2116" t="s">
        <v>72</v>
      </c>
      <c r="F2116" t="s">
        <v>33</v>
      </c>
      <c r="G2116">
        <v>1.3333333333333299</v>
      </c>
      <c r="H2116">
        <v>0.519166666666668</v>
      </c>
      <c r="I2116">
        <v>1.3333333333333299</v>
      </c>
      <c r="J2116">
        <v>0.519166666666668</v>
      </c>
      <c r="K2116">
        <v>0.75</v>
      </c>
      <c r="L2116">
        <v>-0.32024999999994902</v>
      </c>
      <c r="S2116" t="s">
        <v>177</v>
      </c>
      <c r="T2116" t="s">
        <v>70</v>
      </c>
      <c r="U2116" t="s">
        <v>41</v>
      </c>
      <c r="V2116" t="s">
        <v>42</v>
      </c>
      <c r="W2116" t="s">
        <v>37</v>
      </c>
      <c r="X2116">
        <v>764</v>
      </c>
      <c r="Y2116">
        <v>139</v>
      </c>
      <c r="Z2116">
        <v>764</v>
      </c>
      <c r="AA2116">
        <v>0.51549315850442801</v>
      </c>
      <c r="AB2116">
        <v>0.51271636942210397</v>
      </c>
      <c r="AC2116">
        <v>1.0172943930421201</v>
      </c>
    </row>
    <row r="2117" spans="1:29" x14ac:dyDescent="0.35">
      <c r="A2117" t="s">
        <v>29</v>
      </c>
      <c r="B2117">
        <v>2</v>
      </c>
      <c r="C2117" t="s">
        <v>38</v>
      </c>
      <c r="D2117" t="s">
        <v>70</v>
      </c>
      <c r="E2117" t="s">
        <v>72</v>
      </c>
      <c r="F2117" t="s">
        <v>33</v>
      </c>
      <c r="G2117">
        <v>0.16666666666666699</v>
      </c>
      <c r="H2117">
        <v>4.29999999999875E-2</v>
      </c>
      <c r="I2117">
        <v>0.16666666666666699</v>
      </c>
      <c r="J2117">
        <v>4.29999999999875E-2</v>
      </c>
      <c r="K2117">
        <v>-0.41666666666666702</v>
      </c>
      <c r="L2117">
        <v>-0.79641666666663002</v>
      </c>
      <c r="S2117" t="s">
        <v>178</v>
      </c>
      <c r="T2117" t="s">
        <v>70</v>
      </c>
      <c r="U2117" t="s">
        <v>41</v>
      </c>
      <c r="V2117" t="s">
        <v>42</v>
      </c>
      <c r="W2117" t="s">
        <v>37</v>
      </c>
      <c r="X2117">
        <v>764</v>
      </c>
      <c r="Y2117">
        <v>139</v>
      </c>
      <c r="Z2117">
        <v>764</v>
      </c>
      <c r="AA2117">
        <v>0.51549315850442801</v>
      </c>
      <c r="AB2117">
        <v>0.51271636942210397</v>
      </c>
      <c r="AC2117">
        <v>1.0172943930421201</v>
      </c>
    </row>
    <row r="2118" spans="1:29" x14ac:dyDescent="0.35">
      <c r="A2118" t="s">
        <v>29</v>
      </c>
      <c r="B2118">
        <v>2</v>
      </c>
      <c r="C2118" t="s">
        <v>38</v>
      </c>
      <c r="D2118" t="s">
        <v>70</v>
      </c>
      <c r="E2118" t="s">
        <v>72</v>
      </c>
      <c r="F2118" t="s">
        <v>33</v>
      </c>
      <c r="G2118">
        <v>0.33333333333333298</v>
      </c>
      <c r="H2118">
        <v>0.33516666666665201</v>
      </c>
      <c r="I2118">
        <v>0.33333333333333298</v>
      </c>
      <c r="J2118">
        <v>0.33516666666665201</v>
      </c>
      <c r="K2118">
        <v>-0.25</v>
      </c>
      <c r="L2118">
        <v>-0.504249999999966</v>
      </c>
      <c r="S2118" t="s">
        <v>179</v>
      </c>
      <c r="T2118" t="s">
        <v>70</v>
      </c>
      <c r="U2118" t="s">
        <v>41</v>
      </c>
      <c r="V2118" t="s">
        <v>42</v>
      </c>
      <c r="W2118" t="s">
        <v>37</v>
      </c>
      <c r="X2118">
        <v>764</v>
      </c>
      <c r="Y2118">
        <v>139</v>
      </c>
      <c r="Z2118">
        <v>764</v>
      </c>
      <c r="AA2118">
        <v>0.51549315850442801</v>
      </c>
      <c r="AB2118">
        <v>0.51271636942210397</v>
      </c>
      <c r="AC2118">
        <v>1.0172943930421201</v>
      </c>
    </row>
    <row r="2119" spans="1:29" x14ac:dyDescent="0.35">
      <c r="A2119" t="s">
        <v>29</v>
      </c>
      <c r="B2119">
        <v>2</v>
      </c>
      <c r="C2119" t="s">
        <v>38</v>
      </c>
      <c r="D2119" t="s">
        <v>70</v>
      </c>
      <c r="E2119" t="s">
        <v>72</v>
      </c>
      <c r="F2119" t="s">
        <v>33</v>
      </c>
      <c r="G2119">
        <v>1.6666666666666701</v>
      </c>
      <c r="H2119">
        <v>1.0346666666667601</v>
      </c>
      <c r="I2119">
        <v>0.5</v>
      </c>
      <c r="J2119">
        <v>-0.64416666666647804</v>
      </c>
      <c r="K2119">
        <v>1.0833333333333299</v>
      </c>
      <c r="L2119">
        <v>0.19525000000013901</v>
      </c>
      <c r="S2119" t="s">
        <v>174</v>
      </c>
      <c r="T2119" t="s">
        <v>70</v>
      </c>
      <c r="U2119" t="s">
        <v>41</v>
      </c>
      <c r="V2119" t="s">
        <v>42</v>
      </c>
      <c r="W2119" t="s">
        <v>37</v>
      </c>
      <c r="X2119">
        <v>764</v>
      </c>
      <c r="Y2119">
        <v>139</v>
      </c>
      <c r="Z2119">
        <v>764</v>
      </c>
      <c r="AA2119">
        <v>0.51549315850442801</v>
      </c>
      <c r="AB2119">
        <v>0.51271636942210397</v>
      </c>
      <c r="AC2119">
        <v>1.0172943930421201</v>
      </c>
    </row>
    <row r="2120" spans="1:29" x14ac:dyDescent="0.35">
      <c r="A2120" t="s">
        <v>29</v>
      </c>
      <c r="B2120">
        <v>2</v>
      </c>
      <c r="C2120" t="s">
        <v>38</v>
      </c>
      <c r="D2120" t="s">
        <v>70</v>
      </c>
      <c r="E2120" t="s">
        <v>72</v>
      </c>
      <c r="F2120" t="s">
        <v>33</v>
      </c>
      <c r="G2120">
        <v>0.33333333333333298</v>
      </c>
      <c r="H2120">
        <v>0.13733333333334499</v>
      </c>
      <c r="I2120">
        <v>-0.83333333333333304</v>
      </c>
      <c r="J2120">
        <v>-1.54149999999989</v>
      </c>
      <c r="K2120">
        <v>-0.25</v>
      </c>
      <c r="L2120">
        <v>-0.702083333333273</v>
      </c>
      <c r="S2120" t="s">
        <v>175</v>
      </c>
      <c r="T2120" t="s">
        <v>70</v>
      </c>
      <c r="U2120" t="s">
        <v>41</v>
      </c>
      <c r="V2120" t="s">
        <v>42</v>
      </c>
      <c r="W2120" t="s">
        <v>37</v>
      </c>
      <c r="X2120">
        <v>764</v>
      </c>
      <c r="Y2120">
        <v>139</v>
      </c>
      <c r="Z2120">
        <v>764</v>
      </c>
      <c r="AA2120">
        <v>0.51549315850442801</v>
      </c>
      <c r="AB2120">
        <v>0.51271636942210397</v>
      </c>
      <c r="AC2120">
        <v>1.0172943930421201</v>
      </c>
    </row>
    <row r="2121" spans="1:29" x14ac:dyDescent="0.35">
      <c r="A2121" t="s">
        <v>29</v>
      </c>
      <c r="B2121">
        <v>2</v>
      </c>
      <c r="C2121" t="s">
        <v>38</v>
      </c>
      <c r="D2121" t="s">
        <v>70</v>
      </c>
      <c r="E2121" t="s">
        <v>72</v>
      </c>
      <c r="F2121" t="s">
        <v>33</v>
      </c>
      <c r="G2121">
        <v>8.3333333333333301E-2</v>
      </c>
      <c r="H2121">
        <v>0.20241666666667399</v>
      </c>
      <c r="I2121">
        <v>-1.0833333333333299</v>
      </c>
      <c r="J2121">
        <v>-1.4764166666665599</v>
      </c>
      <c r="K2121">
        <v>-0.5</v>
      </c>
      <c r="L2121">
        <v>-0.63699999999994406</v>
      </c>
      <c r="S2121" t="s">
        <v>176</v>
      </c>
      <c r="T2121" t="s">
        <v>70</v>
      </c>
      <c r="U2121" t="s">
        <v>41</v>
      </c>
      <c r="V2121" t="s">
        <v>42</v>
      </c>
      <c r="W2121" t="s">
        <v>37</v>
      </c>
      <c r="X2121">
        <v>764</v>
      </c>
      <c r="Y2121">
        <v>139</v>
      </c>
      <c r="Z2121">
        <v>764</v>
      </c>
      <c r="AA2121">
        <v>0.51549315850442801</v>
      </c>
      <c r="AB2121">
        <v>0.51271636942210397</v>
      </c>
      <c r="AC2121">
        <v>1.0172943930421201</v>
      </c>
    </row>
    <row r="2122" spans="1:29" x14ac:dyDescent="0.35">
      <c r="A2122" t="s">
        <v>29</v>
      </c>
      <c r="B2122">
        <v>2</v>
      </c>
      <c r="C2122" t="s">
        <v>38</v>
      </c>
      <c r="D2122" t="s">
        <v>70</v>
      </c>
      <c r="E2122" t="s">
        <v>73</v>
      </c>
      <c r="F2122" t="s">
        <v>40</v>
      </c>
      <c r="G2122">
        <v>0.25</v>
      </c>
      <c r="H2122">
        <v>1.36391666666667</v>
      </c>
      <c r="I2122">
        <v>0</v>
      </c>
      <c r="J2122">
        <v>0</v>
      </c>
      <c r="K2122">
        <v>0</v>
      </c>
      <c r="L2122" s="1">
        <v>1.11022302462516E-16</v>
      </c>
      <c r="S2122" t="s">
        <v>173</v>
      </c>
      <c r="T2122" t="s">
        <v>70</v>
      </c>
      <c r="U2122" t="s">
        <v>41</v>
      </c>
      <c r="V2122" t="s">
        <v>42</v>
      </c>
      <c r="W2122" t="s">
        <v>37</v>
      </c>
      <c r="X2122">
        <v>840</v>
      </c>
      <c r="Y2122">
        <v>112</v>
      </c>
      <c r="Z2122">
        <v>840</v>
      </c>
      <c r="AA2122">
        <v>1.09629138021562</v>
      </c>
      <c r="AB2122">
        <v>1.09273109856538</v>
      </c>
      <c r="AC2122">
        <v>0.55389495326679905</v>
      </c>
    </row>
    <row r="2123" spans="1:29" x14ac:dyDescent="0.35">
      <c r="A2123" t="s">
        <v>29</v>
      </c>
      <c r="B2123">
        <v>2</v>
      </c>
      <c r="C2123" t="s">
        <v>38</v>
      </c>
      <c r="D2123" t="s">
        <v>70</v>
      </c>
      <c r="E2123" t="s">
        <v>73</v>
      </c>
      <c r="F2123" t="s">
        <v>40</v>
      </c>
      <c r="G2123">
        <v>0</v>
      </c>
      <c r="H2123">
        <v>3.5499999999994203E-2</v>
      </c>
      <c r="I2123">
        <v>-0.5</v>
      </c>
      <c r="J2123">
        <v>-2.6923333333333499</v>
      </c>
      <c r="K2123">
        <v>-0.25</v>
      </c>
      <c r="L2123">
        <v>-1.3284166666666799</v>
      </c>
      <c r="S2123" t="s">
        <v>177</v>
      </c>
      <c r="T2123" t="s">
        <v>70</v>
      </c>
      <c r="U2123" t="s">
        <v>41</v>
      </c>
      <c r="V2123" t="s">
        <v>42</v>
      </c>
      <c r="W2123" t="s">
        <v>37</v>
      </c>
      <c r="X2123">
        <v>840</v>
      </c>
      <c r="Y2123">
        <v>112</v>
      </c>
      <c r="Z2123">
        <v>840</v>
      </c>
      <c r="AA2123">
        <v>1.09629138021562</v>
      </c>
      <c r="AB2123">
        <v>1.09273109856538</v>
      </c>
      <c r="AC2123">
        <v>0.55389495326679905</v>
      </c>
    </row>
    <row r="2124" spans="1:29" x14ac:dyDescent="0.35">
      <c r="A2124" t="s">
        <v>29</v>
      </c>
      <c r="B2124">
        <v>2</v>
      </c>
      <c r="C2124" t="s">
        <v>38</v>
      </c>
      <c r="D2124" t="s">
        <v>70</v>
      </c>
      <c r="E2124" t="s">
        <v>73</v>
      </c>
      <c r="F2124" t="s">
        <v>40</v>
      </c>
      <c r="G2124">
        <v>0.33333333333333298</v>
      </c>
      <c r="H2124">
        <v>0.141666666666666</v>
      </c>
      <c r="I2124">
        <v>-0.16666666666666699</v>
      </c>
      <c r="J2124">
        <v>-2.58616666666668</v>
      </c>
      <c r="K2124">
        <v>8.3333333333333301E-2</v>
      </c>
      <c r="L2124">
        <v>-1.2222500000000101</v>
      </c>
      <c r="S2124" t="s">
        <v>178</v>
      </c>
      <c r="T2124" t="s">
        <v>70</v>
      </c>
      <c r="U2124" t="s">
        <v>41</v>
      </c>
      <c r="V2124" t="s">
        <v>42</v>
      </c>
      <c r="W2124" t="s">
        <v>37</v>
      </c>
      <c r="X2124">
        <v>840</v>
      </c>
      <c r="Y2124">
        <v>112</v>
      </c>
      <c r="Z2124">
        <v>840</v>
      </c>
      <c r="AA2124">
        <v>1.09629138021562</v>
      </c>
      <c r="AB2124">
        <v>1.09273109856538</v>
      </c>
      <c r="AC2124">
        <v>0.55389495326679905</v>
      </c>
    </row>
    <row r="2125" spans="1:29" x14ac:dyDescent="0.35">
      <c r="A2125" t="s">
        <v>29</v>
      </c>
      <c r="B2125">
        <v>2</v>
      </c>
      <c r="C2125" t="s">
        <v>38</v>
      </c>
      <c r="D2125" t="s">
        <v>70</v>
      </c>
      <c r="E2125" t="s">
        <v>73</v>
      </c>
      <c r="F2125" t="s">
        <v>40</v>
      </c>
      <c r="G2125">
        <v>0.58333333333333304</v>
      </c>
      <c r="H2125">
        <v>0.48883333333336998</v>
      </c>
      <c r="I2125">
        <v>8.3333333333333301E-2</v>
      </c>
      <c r="J2125">
        <v>-2.2389999999999799</v>
      </c>
      <c r="K2125">
        <v>0.33333333333333298</v>
      </c>
      <c r="L2125">
        <v>-0.87508333333330302</v>
      </c>
      <c r="S2125" t="s">
        <v>179</v>
      </c>
      <c r="T2125" t="s">
        <v>70</v>
      </c>
      <c r="U2125" t="s">
        <v>41</v>
      </c>
      <c r="V2125" t="s">
        <v>42</v>
      </c>
      <c r="W2125" t="s">
        <v>37</v>
      </c>
      <c r="X2125">
        <v>840</v>
      </c>
      <c r="Y2125">
        <v>112</v>
      </c>
      <c r="Z2125">
        <v>840</v>
      </c>
      <c r="AA2125">
        <v>1.09629138021562</v>
      </c>
      <c r="AB2125">
        <v>1.09273109856538</v>
      </c>
      <c r="AC2125">
        <v>0.55389495326679905</v>
      </c>
    </row>
    <row r="2126" spans="1:29" x14ac:dyDescent="0.35">
      <c r="A2126" t="s">
        <v>29</v>
      </c>
      <c r="B2126">
        <v>2</v>
      </c>
      <c r="C2126" t="s">
        <v>38</v>
      </c>
      <c r="D2126" t="s">
        <v>70</v>
      </c>
      <c r="E2126" t="s">
        <v>73</v>
      </c>
      <c r="F2126" t="s">
        <v>40</v>
      </c>
      <c r="G2126">
        <v>0.5</v>
      </c>
      <c r="H2126">
        <v>0.61800000000001398</v>
      </c>
      <c r="I2126">
        <v>0.5</v>
      </c>
      <c r="J2126">
        <v>0.61800000000001398</v>
      </c>
      <c r="K2126">
        <v>0.25</v>
      </c>
      <c r="L2126">
        <v>-0.74591666666665901</v>
      </c>
      <c r="S2126" t="s">
        <v>174</v>
      </c>
      <c r="T2126" t="s">
        <v>70</v>
      </c>
      <c r="U2126" t="s">
        <v>41</v>
      </c>
      <c r="V2126" t="s">
        <v>42</v>
      </c>
      <c r="W2126" t="s">
        <v>37</v>
      </c>
      <c r="X2126">
        <v>840</v>
      </c>
      <c r="Y2126">
        <v>112</v>
      </c>
      <c r="Z2126">
        <v>840</v>
      </c>
      <c r="AA2126">
        <v>1.09629138021562</v>
      </c>
      <c r="AB2126">
        <v>1.09273109856538</v>
      </c>
      <c r="AC2126">
        <v>0.55389495326679905</v>
      </c>
    </row>
    <row r="2127" spans="1:29" x14ac:dyDescent="0.35">
      <c r="A2127" t="s">
        <v>29</v>
      </c>
      <c r="B2127">
        <v>2</v>
      </c>
      <c r="C2127" t="s">
        <v>38</v>
      </c>
      <c r="D2127" t="s">
        <v>70</v>
      </c>
      <c r="E2127" t="s">
        <v>73</v>
      </c>
      <c r="F2127" t="s">
        <v>40</v>
      </c>
      <c r="G2127">
        <v>0</v>
      </c>
      <c r="H2127">
        <v>0</v>
      </c>
      <c r="I2127">
        <v>0</v>
      </c>
      <c r="J2127">
        <v>0</v>
      </c>
      <c r="K2127">
        <v>-0.25</v>
      </c>
      <c r="L2127">
        <v>-1.36391666666667</v>
      </c>
      <c r="S2127" t="s">
        <v>175</v>
      </c>
      <c r="T2127" t="s">
        <v>70</v>
      </c>
      <c r="U2127" t="s">
        <v>41</v>
      </c>
      <c r="V2127" t="s">
        <v>42</v>
      </c>
      <c r="W2127" t="s">
        <v>37</v>
      </c>
      <c r="X2127">
        <v>840</v>
      </c>
      <c r="Y2127">
        <v>112</v>
      </c>
      <c r="Z2127">
        <v>840</v>
      </c>
      <c r="AA2127">
        <v>1.09629138021562</v>
      </c>
      <c r="AB2127">
        <v>1.09273109856538</v>
      </c>
      <c r="AC2127">
        <v>0.55389495326679905</v>
      </c>
    </row>
    <row r="2128" spans="1:29" x14ac:dyDescent="0.35">
      <c r="A2128" t="s">
        <v>29</v>
      </c>
      <c r="B2128">
        <v>2</v>
      </c>
      <c r="C2128" t="s">
        <v>38</v>
      </c>
      <c r="D2128" t="s">
        <v>70</v>
      </c>
      <c r="E2128" t="s">
        <v>73</v>
      </c>
      <c r="F2128" t="s">
        <v>40</v>
      </c>
      <c r="G2128">
        <v>0.16666666666666699</v>
      </c>
      <c r="H2128">
        <v>0.16808333333331901</v>
      </c>
      <c r="I2128">
        <v>0.16666666666666699</v>
      </c>
      <c r="J2128">
        <v>0.16808333333331901</v>
      </c>
      <c r="K2128">
        <v>-8.3333333333333301E-2</v>
      </c>
      <c r="L2128">
        <v>-1.19583333333335</v>
      </c>
      <c r="S2128" t="s">
        <v>176</v>
      </c>
      <c r="T2128" t="s">
        <v>70</v>
      </c>
      <c r="U2128" t="s">
        <v>41</v>
      </c>
      <c r="V2128" t="s">
        <v>42</v>
      </c>
      <c r="W2128" t="s">
        <v>37</v>
      </c>
      <c r="X2128">
        <v>840</v>
      </c>
      <c r="Y2128">
        <v>112</v>
      </c>
      <c r="Z2128">
        <v>840</v>
      </c>
      <c r="AA2128">
        <v>1.09629138021562</v>
      </c>
      <c r="AB2128">
        <v>1.09273109856538</v>
      </c>
      <c r="AC2128">
        <v>0.55389495326679905</v>
      </c>
    </row>
    <row r="2129" spans="1:29" x14ac:dyDescent="0.35">
      <c r="A2129" t="s">
        <v>29</v>
      </c>
      <c r="B2129">
        <v>2</v>
      </c>
      <c r="C2129" t="s">
        <v>30</v>
      </c>
      <c r="D2129" t="s">
        <v>70</v>
      </c>
      <c r="E2129" t="s">
        <v>74</v>
      </c>
      <c r="F2129" t="s">
        <v>50</v>
      </c>
      <c r="G2129">
        <v>0.66666666666666696</v>
      </c>
      <c r="H2129">
        <v>0.41408333333332797</v>
      </c>
      <c r="I2129">
        <v>0</v>
      </c>
      <c r="J2129">
        <v>0</v>
      </c>
      <c r="K2129" s="1">
        <v>-5.5511151231257802E-17</v>
      </c>
      <c r="L2129" s="1">
        <v>9.2518585385429707E-18</v>
      </c>
      <c r="S2129" t="s">
        <v>173</v>
      </c>
      <c r="T2129" t="s">
        <v>70</v>
      </c>
      <c r="U2129" t="s">
        <v>35</v>
      </c>
      <c r="V2129" t="s">
        <v>36</v>
      </c>
      <c r="W2129" t="s">
        <v>37</v>
      </c>
      <c r="X2129">
        <v>149</v>
      </c>
      <c r="Y2129">
        <v>63</v>
      </c>
      <c r="Z2129">
        <v>149</v>
      </c>
      <c r="AA2129">
        <v>-1.55981136550796</v>
      </c>
      <c r="AB2129">
        <v>-1.55981136550796</v>
      </c>
      <c r="AC2129">
        <v>-0.60781043311484095</v>
      </c>
    </row>
    <row r="2130" spans="1:29" x14ac:dyDescent="0.35">
      <c r="A2130" t="s">
        <v>29</v>
      </c>
      <c r="B2130">
        <v>2</v>
      </c>
      <c r="C2130" t="s">
        <v>30</v>
      </c>
      <c r="D2130" t="s">
        <v>70</v>
      </c>
      <c r="E2130" t="s">
        <v>74</v>
      </c>
      <c r="F2130" t="s">
        <v>50</v>
      </c>
      <c r="G2130">
        <v>0.5</v>
      </c>
      <c r="H2130">
        <v>0.11016666666663801</v>
      </c>
      <c r="I2130">
        <v>-0.83333333333333304</v>
      </c>
      <c r="J2130">
        <v>-0.71800000000001796</v>
      </c>
      <c r="K2130">
        <v>-0.16666666666666699</v>
      </c>
      <c r="L2130">
        <v>-0.30391666666668998</v>
      </c>
      <c r="S2130" t="s">
        <v>177</v>
      </c>
      <c r="T2130" t="s">
        <v>70</v>
      </c>
      <c r="U2130" t="s">
        <v>35</v>
      </c>
      <c r="V2130" t="s">
        <v>36</v>
      </c>
      <c r="W2130" t="s">
        <v>37</v>
      </c>
      <c r="X2130">
        <v>149</v>
      </c>
      <c r="Y2130">
        <v>63</v>
      </c>
      <c r="Z2130">
        <v>149</v>
      </c>
      <c r="AA2130">
        <v>-1.55981136550796</v>
      </c>
      <c r="AB2130">
        <v>-1.55981136550796</v>
      </c>
      <c r="AC2130">
        <v>-0.60781043311484095</v>
      </c>
    </row>
    <row r="2131" spans="1:29" x14ac:dyDescent="0.35">
      <c r="A2131" t="s">
        <v>29</v>
      </c>
      <c r="B2131">
        <v>2</v>
      </c>
      <c r="C2131" t="s">
        <v>30</v>
      </c>
      <c r="D2131" t="s">
        <v>70</v>
      </c>
      <c r="E2131" t="s">
        <v>74</v>
      </c>
      <c r="F2131" t="s">
        <v>50</v>
      </c>
      <c r="G2131">
        <v>0</v>
      </c>
      <c r="H2131">
        <v>0</v>
      </c>
      <c r="I2131">
        <v>-1.3333333333333299</v>
      </c>
      <c r="J2131">
        <v>-0.82816666666665595</v>
      </c>
      <c r="K2131">
        <v>-0.66666666666666696</v>
      </c>
      <c r="L2131">
        <v>-0.41408333333332797</v>
      </c>
      <c r="S2131" t="s">
        <v>178</v>
      </c>
      <c r="T2131" t="s">
        <v>70</v>
      </c>
      <c r="U2131" t="s">
        <v>35</v>
      </c>
      <c r="V2131" t="s">
        <v>36</v>
      </c>
      <c r="W2131" t="s">
        <v>37</v>
      </c>
      <c r="X2131">
        <v>149</v>
      </c>
      <c r="Y2131">
        <v>63</v>
      </c>
      <c r="Z2131">
        <v>149</v>
      </c>
      <c r="AA2131">
        <v>-1.55981136550796</v>
      </c>
      <c r="AB2131">
        <v>-1.55981136550796</v>
      </c>
      <c r="AC2131">
        <v>-0.60781043311484095</v>
      </c>
    </row>
    <row r="2132" spans="1:29" x14ac:dyDescent="0.35">
      <c r="A2132" t="s">
        <v>29</v>
      </c>
      <c r="B2132">
        <v>2</v>
      </c>
      <c r="C2132" t="s">
        <v>30</v>
      </c>
      <c r="D2132" t="s">
        <v>70</v>
      </c>
      <c r="E2132" t="s">
        <v>74</v>
      </c>
      <c r="F2132" t="s">
        <v>50</v>
      </c>
      <c r="G2132">
        <v>0.25</v>
      </c>
      <c r="H2132">
        <v>4.6416666666668001E-2</v>
      </c>
      <c r="I2132">
        <v>-1.0833333333333299</v>
      </c>
      <c r="J2132">
        <v>-0.78174999999998795</v>
      </c>
      <c r="K2132">
        <v>-0.41666666666666702</v>
      </c>
      <c r="L2132">
        <v>-0.36766666666665998</v>
      </c>
      <c r="S2132" t="s">
        <v>179</v>
      </c>
      <c r="T2132" t="s">
        <v>70</v>
      </c>
      <c r="U2132" t="s">
        <v>35</v>
      </c>
      <c r="V2132" t="s">
        <v>36</v>
      </c>
      <c r="W2132" t="s">
        <v>37</v>
      </c>
      <c r="X2132">
        <v>149</v>
      </c>
      <c r="Y2132">
        <v>63</v>
      </c>
      <c r="Z2132">
        <v>149</v>
      </c>
      <c r="AA2132">
        <v>-1.55981136550796</v>
      </c>
      <c r="AB2132">
        <v>-1.55981136550796</v>
      </c>
      <c r="AC2132">
        <v>-0.60781043311484095</v>
      </c>
    </row>
    <row r="2133" spans="1:29" x14ac:dyDescent="0.35">
      <c r="A2133" t="s">
        <v>29</v>
      </c>
      <c r="B2133">
        <v>2</v>
      </c>
      <c r="C2133" t="s">
        <v>30</v>
      </c>
      <c r="D2133" t="s">
        <v>70</v>
      </c>
      <c r="E2133" t="s">
        <v>74</v>
      </c>
      <c r="F2133" t="s">
        <v>50</v>
      </c>
      <c r="G2133">
        <v>0</v>
      </c>
      <c r="H2133">
        <v>0</v>
      </c>
      <c r="I2133">
        <v>0</v>
      </c>
      <c r="J2133">
        <v>0</v>
      </c>
      <c r="K2133">
        <v>-0.66666666666666696</v>
      </c>
      <c r="L2133">
        <v>-0.41408333333332797</v>
      </c>
      <c r="S2133" t="s">
        <v>174</v>
      </c>
      <c r="T2133" t="s">
        <v>70</v>
      </c>
      <c r="U2133" t="s">
        <v>35</v>
      </c>
      <c r="V2133" t="s">
        <v>36</v>
      </c>
      <c r="W2133" t="s">
        <v>37</v>
      </c>
      <c r="X2133">
        <v>149</v>
      </c>
      <c r="Y2133">
        <v>63</v>
      </c>
      <c r="Z2133">
        <v>149</v>
      </c>
      <c r="AA2133">
        <v>-1.55981136550796</v>
      </c>
      <c r="AB2133">
        <v>-1.55981136550796</v>
      </c>
      <c r="AC2133">
        <v>-0.60781043311484095</v>
      </c>
    </row>
    <row r="2134" spans="1:29" x14ac:dyDescent="0.35">
      <c r="A2134" t="s">
        <v>29</v>
      </c>
      <c r="B2134">
        <v>2</v>
      </c>
      <c r="C2134" t="s">
        <v>30</v>
      </c>
      <c r="D2134" t="s">
        <v>70</v>
      </c>
      <c r="E2134" t="s">
        <v>74</v>
      </c>
      <c r="F2134" t="s">
        <v>50</v>
      </c>
      <c r="G2134">
        <v>0</v>
      </c>
      <c r="H2134">
        <v>0</v>
      </c>
      <c r="I2134">
        <v>0</v>
      </c>
      <c r="J2134">
        <v>0</v>
      </c>
      <c r="K2134">
        <v>-0.66666666666666696</v>
      </c>
      <c r="L2134">
        <v>-0.41408333333332797</v>
      </c>
      <c r="S2134" t="s">
        <v>175</v>
      </c>
      <c r="T2134" t="s">
        <v>70</v>
      </c>
      <c r="U2134" t="s">
        <v>35</v>
      </c>
      <c r="V2134" t="s">
        <v>36</v>
      </c>
      <c r="W2134" t="s">
        <v>37</v>
      </c>
      <c r="X2134">
        <v>149</v>
      </c>
      <c r="Y2134">
        <v>63</v>
      </c>
      <c r="Z2134">
        <v>149</v>
      </c>
      <c r="AA2134">
        <v>-1.55981136550796</v>
      </c>
      <c r="AB2134">
        <v>-1.55981136550796</v>
      </c>
      <c r="AC2134">
        <v>-0.60781043311484095</v>
      </c>
    </row>
    <row r="2135" spans="1:29" x14ac:dyDescent="0.35">
      <c r="A2135" t="s">
        <v>29</v>
      </c>
      <c r="B2135">
        <v>2</v>
      </c>
      <c r="C2135" t="s">
        <v>30</v>
      </c>
      <c r="D2135" t="s">
        <v>70</v>
      </c>
      <c r="E2135" t="s">
        <v>74</v>
      </c>
      <c r="F2135" t="s">
        <v>50</v>
      </c>
      <c r="G2135">
        <v>0</v>
      </c>
      <c r="H2135">
        <v>0</v>
      </c>
      <c r="I2135">
        <v>0</v>
      </c>
      <c r="J2135">
        <v>0</v>
      </c>
      <c r="K2135">
        <v>-0.66666666666666696</v>
      </c>
      <c r="L2135">
        <v>-0.41408333333332797</v>
      </c>
      <c r="S2135" t="s">
        <v>176</v>
      </c>
      <c r="T2135" t="s">
        <v>70</v>
      </c>
      <c r="U2135" t="s">
        <v>35</v>
      </c>
      <c r="V2135" t="s">
        <v>36</v>
      </c>
      <c r="W2135" t="s">
        <v>37</v>
      </c>
      <c r="X2135">
        <v>149</v>
      </c>
      <c r="Y2135">
        <v>63</v>
      </c>
      <c r="Z2135">
        <v>149</v>
      </c>
      <c r="AA2135">
        <v>-1.55981136550796</v>
      </c>
      <c r="AB2135">
        <v>-1.55981136550796</v>
      </c>
      <c r="AC2135">
        <v>-0.60781043311484095</v>
      </c>
    </row>
    <row r="2136" spans="1:29" x14ac:dyDescent="0.35">
      <c r="A2136" t="s">
        <v>29</v>
      </c>
      <c r="B2136">
        <v>2</v>
      </c>
      <c r="C2136" t="s">
        <v>55</v>
      </c>
      <c r="D2136" t="s">
        <v>70</v>
      </c>
      <c r="E2136" t="s">
        <v>75</v>
      </c>
      <c r="F2136" t="s">
        <v>33</v>
      </c>
      <c r="G2136">
        <v>0.75</v>
      </c>
      <c r="H2136">
        <v>1.2346666666666599</v>
      </c>
      <c r="I2136">
        <v>0</v>
      </c>
      <c r="J2136">
        <v>0</v>
      </c>
      <c r="K2136">
        <v>0</v>
      </c>
      <c r="L2136">
        <v>0</v>
      </c>
      <c r="S2136" t="s">
        <v>173</v>
      </c>
      <c r="T2136" t="s">
        <v>70</v>
      </c>
      <c r="U2136" t="s">
        <v>35</v>
      </c>
      <c r="V2136" t="s">
        <v>42</v>
      </c>
      <c r="W2136" t="s">
        <v>37</v>
      </c>
      <c r="X2136">
        <v>191</v>
      </c>
      <c r="Y2136">
        <v>111</v>
      </c>
      <c r="Z2136">
        <v>191</v>
      </c>
      <c r="AA2136">
        <v>-0.477780057903338</v>
      </c>
      <c r="AB2136">
        <v>-0.477780057903338</v>
      </c>
      <c r="AC2136">
        <v>0.28117546351849998</v>
      </c>
    </row>
    <row r="2137" spans="1:29" x14ac:dyDescent="0.35">
      <c r="A2137" t="s">
        <v>29</v>
      </c>
      <c r="B2137">
        <v>2</v>
      </c>
      <c r="C2137" t="s">
        <v>55</v>
      </c>
      <c r="D2137" t="s">
        <v>70</v>
      </c>
      <c r="E2137" t="s">
        <v>75</v>
      </c>
      <c r="F2137" t="s">
        <v>33</v>
      </c>
      <c r="G2137">
        <v>2.6666666666666701</v>
      </c>
      <c r="H2137">
        <v>1.81683333333334</v>
      </c>
      <c r="I2137">
        <v>2.1666666666666701</v>
      </c>
      <c r="J2137">
        <v>-0.59516666666662399</v>
      </c>
      <c r="K2137">
        <v>1.9166666666666701</v>
      </c>
      <c r="L2137">
        <v>0.58216666666669004</v>
      </c>
      <c r="S2137" t="s">
        <v>174</v>
      </c>
      <c r="T2137" t="s">
        <v>70</v>
      </c>
      <c r="U2137" t="s">
        <v>35</v>
      </c>
      <c r="V2137" t="s">
        <v>42</v>
      </c>
      <c r="W2137" t="s">
        <v>37</v>
      </c>
      <c r="X2137">
        <v>191</v>
      </c>
      <c r="Y2137">
        <v>111</v>
      </c>
      <c r="Z2137">
        <v>191</v>
      </c>
      <c r="AA2137">
        <v>-0.477780057903338</v>
      </c>
      <c r="AB2137">
        <v>-0.477780057903338</v>
      </c>
      <c r="AC2137">
        <v>0.28117546351849998</v>
      </c>
    </row>
    <row r="2138" spans="1:29" x14ac:dyDescent="0.35">
      <c r="A2138" t="s">
        <v>29</v>
      </c>
      <c r="B2138">
        <v>2</v>
      </c>
      <c r="C2138" t="s">
        <v>55</v>
      </c>
      <c r="D2138" t="s">
        <v>70</v>
      </c>
      <c r="E2138" t="s">
        <v>75</v>
      </c>
      <c r="F2138" t="s">
        <v>33</v>
      </c>
      <c r="G2138">
        <v>2.3333333333333299</v>
      </c>
      <c r="H2138">
        <v>0.91216666666665902</v>
      </c>
      <c r="I2138">
        <v>1.8333333333333299</v>
      </c>
      <c r="J2138">
        <v>-1.49983333333331</v>
      </c>
      <c r="K2138">
        <v>1.5833333333333299</v>
      </c>
      <c r="L2138">
        <v>-0.32249999999999601</v>
      </c>
      <c r="S2138" t="s">
        <v>175</v>
      </c>
      <c r="T2138" t="s">
        <v>70</v>
      </c>
      <c r="U2138" t="s">
        <v>35</v>
      </c>
      <c r="V2138" t="s">
        <v>42</v>
      </c>
      <c r="W2138" t="s">
        <v>37</v>
      </c>
      <c r="X2138">
        <v>191</v>
      </c>
      <c r="Y2138">
        <v>111</v>
      </c>
      <c r="Z2138">
        <v>191</v>
      </c>
      <c r="AA2138">
        <v>-0.477780057903338</v>
      </c>
      <c r="AB2138">
        <v>-0.477780057903338</v>
      </c>
      <c r="AC2138">
        <v>0.28117546351849998</v>
      </c>
    </row>
    <row r="2139" spans="1:29" x14ac:dyDescent="0.35">
      <c r="A2139" t="s">
        <v>29</v>
      </c>
      <c r="B2139">
        <v>2</v>
      </c>
      <c r="C2139" t="s">
        <v>55</v>
      </c>
      <c r="D2139" t="s">
        <v>70</v>
      </c>
      <c r="E2139" t="s">
        <v>75</v>
      </c>
      <c r="F2139" t="s">
        <v>33</v>
      </c>
      <c r="G2139">
        <v>0.16666666666666699</v>
      </c>
      <c r="H2139">
        <v>0.722833333333332</v>
      </c>
      <c r="I2139">
        <v>-0.33333333333333298</v>
      </c>
      <c r="J2139">
        <v>-1.6891666666666401</v>
      </c>
      <c r="K2139">
        <v>-0.58333333333333304</v>
      </c>
      <c r="L2139">
        <v>-0.51183333333332404</v>
      </c>
      <c r="S2139" t="s">
        <v>176</v>
      </c>
      <c r="T2139" t="s">
        <v>70</v>
      </c>
      <c r="U2139" t="s">
        <v>35</v>
      </c>
      <c r="V2139" t="s">
        <v>42</v>
      </c>
      <c r="W2139" t="s">
        <v>37</v>
      </c>
      <c r="X2139">
        <v>191</v>
      </c>
      <c r="Y2139">
        <v>111</v>
      </c>
      <c r="Z2139">
        <v>191</v>
      </c>
      <c r="AA2139">
        <v>-0.477780057903338</v>
      </c>
      <c r="AB2139">
        <v>-0.477780057903338</v>
      </c>
      <c r="AC2139">
        <v>0.28117546351849998</v>
      </c>
    </row>
    <row r="2140" spans="1:29" x14ac:dyDescent="0.35">
      <c r="A2140" t="s">
        <v>29</v>
      </c>
      <c r="B2140">
        <v>2</v>
      </c>
      <c r="C2140" t="s">
        <v>55</v>
      </c>
      <c r="D2140" t="s">
        <v>70</v>
      </c>
      <c r="E2140" t="s">
        <v>75</v>
      </c>
      <c r="F2140" t="s">
        <v>33</v>
      </c>
      <c r="G2140">
        <v>0.5</v>
      </c>
      <c r="H2140">
        <v>1.34233333333342</v>
      </c>
      <c r="I2140">
        <v>-0.5</v>
      </c>
      <c r="J2140">
        <v>1.2850000000000801</v>
      </c>
      <c r="K2140">
        <v>-0.25</v>
      </c>
      <c r="L2140">
        <v>0.107666666666769</v>
      </c>
      <c r="S2140" t="s">
        <v>177</v>
      </c>
      <c r="T2140" t="s">
        <v>70</v>
      </c>
      <c r="U2140" t="s">
        <v>35</v>
      </c>
      <c r="V2140" t="s">
        <v>42</v>
      </c>
      <c r="W2140" t="s">
        <v>37</v>
      </c>
      <c r="X2140">
        <v>191</v>
      </c>
      <c r="Y2140">
        <v>111</v>
      </c>
      <c r="Z2140">
        <v>191</v>
      </c>
      <c r="AA2140">
        <v>-0.477780057903338</v>
      </c>
      <c r="AB2140">
        <v>-0.477780057903338</v>
      </c>
      <c r="AC2140">
        <v>0.28117546351849998</v>
      </c>
    </row>
    <row r="2141" spans="1:29" x14ac:dyDescent="0.35">
      <c r="A2141" t="s">
        <v>29</v>
      </c>
      <c r="B2141">
        <v>2</v>
      </c>
      <c r="C2141" t="s">
        <v>55</v>
      </c>
      <c r="D2141" t="s">
        <v>70</v>
      </c>
      <c r="E2141" t="s">
        <v>75</v>
      </c>
      <c r="F2141" t="s">
        <v>33</v>
      </c>
      <c r="G2141">
        <v>0.33333333333333298</v>
      </c>
      <c r="H2141">
        <v>1.41466666666671</v>
      </c>
      <c r="I2141">
        <v>-0.66666666666666696</v>
      </c>
      <c r="J2141">
        <v>1.3573333333333699</v>
      </c>
      <c r="K2141">
        <v>-0.41666666666666702</v>
      </c>
      <c r="L2141">
        <v>0.180000000000059</v>
      </c>
      <c r="S2141" t="s">
        <v>178</v>
      </c>
      <c r="T2141" t="s">
        <v>70</v>
      </c>
      <c r="U2141" t="s">
        <v>35</v>
      </c>
      <c r="V2141" t="s">
        <v>42</v>
      </c>
      <c r="W2141" t="s">
        <v>37</v>
      </c>
      <c r="X2141">
        <v>191</v>
      </c>
      <c r="Y2141">
        <v>111</v>
      </c>
      <c r="Z2141">
        <v>191</v>
      </c>
      <c r="AA2141">
        <v>-0.477780057903338</v>
      </c>
      <c r="AB2141">
        <v>-0.477780057903338</v>
      </c>
      <c r="AC2141">
        <v>0.28117546351849998</v>
      </c>
    </row>
    <row r="2142" spans="1:29" x14ac:dyDescent="0.35">
      <c r="A2142" t="s">
        <v>29</v>
      </c>
      <c r="B2142">
        <v>2</v>
      </c>
      <c r="C2142" t="s">
        <v>55</v>
      </c>
      <c r="D2142" t="s">
        <v>70</v>
      </c>
      <c r="E2142" t="s">
        <v>75</v>
      </c>
      <c r="F2142" t="s">
        <v>33</v>
      </c>
      <c r="G2142">
        <v>0.91666666666666696</v>
      </c>
      <c r="H2142">
        <v>0.99166666666678804</v>
      </c>
      <c r="I2142">
        <v>-8.3333333333333301E-2</v>
      </c>
      <c r="J2142">
        <v>0.93433333333344604</v>
      </c>
      <c r="K2142">
        <v>0.16666666666666699</v>
      </c>
      <c r="L2142">
        <v>-0.24299999999986699</v>
      </c>
      <c r="S2142" t="s">
        <v>179</v>
      </c>
      <c r="T2142" t="s">
        <v>70</v>
      </c>
      <c r="U2142" t="s">
        <v>35</v>
      </c>
      <c r="V2142" t="s">
        <v>42</v>
      </c>
      <c r="W2142" t="s">
        <v>37</v>
      </c>
      <c r="X2142">
        <v>191</v>
      </c>
      <c r="Y2142">
        <v>111</v>
      </c>
      <c r="Z2142">
        <v>191</v>
      </c>
      <c r="AA2142">
        <v>-0.477780057903338</v>
      </c>
      <c r="AB2142">
        <v>-0.477780057903338</v>
      </c>
      <c r="AC2142">
        <v>0.28117546351849998</v>
      </c>
    </row>
    <row r="2143" spans="1:29" x14ac:dyDescent="0.35">
      <c r="A2143" t="s">
        <v>29</v>
      </c>
      <c r="B2143">
        <v>2</v>
      </c>
      <c r="C2143" t="s">
        <v>30</v>
      </c>
      <c r="D2143" t="s">
        <v>70</v>
      </c>
      <c r="E2143" t="s">
        <v>76</v>
      </c>
      <c r="F2143" t="s">
        <v>40</v>
      </c>
      <c r="G2143">
        <v>0.25</v>
      </c>
      <c r="H2143">
        <v>2.3916666666688499E-2</v>
      </c>
      <c r="I2143">
        <v>0</v>
      </c>
      <c r="J2143">
        <v>0</v>
      </c>
      <c r="K2143">
        <v>0</v>
      </c>
      <c r="L2143">
        <v>0</v>
      </c>
      <c r="S2143" t="s">
        <v>173</v>
      </c>
      <c r="T2143" t="s">
        <v>70</v>
      </c>
      <c r="U2143" t="s">
        <v>35</v>
      </c>
      <c r="V2143" t="s">
        <v>36</v>
      </c>
      <c r="W2143" t="s">
        <v>37</v>
      </c>
      <c r="X2143">
        <v>233</v>
      </c>
      <c r="Y2143">
        <v>41</v>
      </c>
      <c r="Z2143">
        <v>233</v>
      </c>
      <c r="AA2143">
        <v>0.60425124970128097</v>
      </c>
      <c r="AB2143">
        <v>0.60425124970128097</v>
      </c>
      <c r="AC2143">
        <v>-1.0152623024051199</v>
      </c>
    </row>
    <row r="2144" spans="1:29" x14ac:dyDescent="0.35">
      <c r="A2144" t="s">
        <v>29</v>
      </c>
      <c r="B2144">
        <v>2</v>
      </c>
      <c r="C2144" t="s">
        <v>30</v>
      </c>
      <c r="D2144" t="s">
        <v>70</v>
      </c>
      <c r="E2144" t="s">
        <v>76</v>
      </c>
      <c r="F2144" t="s">
        <v>40</v>
      </c>
      <c r="G2144">
        <v>1.1666666666666701</v>
      </c>
      <c r="H2144">
        <v>1.3823333333333301</v>
      </c>
      <c r="I2144">
        <v>1.1666666666666701</v>
      </c>
      <c r="J2144">
        <v>1.3823333333333301</v>
      </c>
      <c r="K2144">
        <v>0.91666666666666696</v>
      </c>
      <c r="L2144">
        <v>1.35841666666664</v>
      </c>
      <c r="S2144" t="s">
        <v>177</v>
      </c>
      <c r="T2144" t="s">
        <v>70</v>
      </c>
      <c r="U2144" t="s">
        <v>35</v>
      </c>
      <c r="V2144" t="s">
        <v>36</v>
      </c>
      <c r="W2144" t="s">
        <v>37</v>
      </c>
      <c r="X2144">
        <v>233</v>
      </c>
      <c r="Y2144">
        <v>41</v>
      </c>
      <c r="Z2144">
        <v>233</v>
      </c>
      <c r="AA2144">
        <v>0.60425124970128097</v>
      </c>
      <c r="AB2144">
        <v>0.60425124970128097</v>
      </c>
      <c r="AC2144">
        <v>-1.0152623024051199</v>
      </c>
    </row>
    <row r="2145" spans="1:29" x14ac:dyDescent="0.35">
      <c r="A2145" t="s">
        <v>29</v>
      </c>
      <c r="B2145">
        <v>2</v>
      </c>
      <c r="C2145" t="s">
        <v>30</v>
      </c>
      <c r="D2145" t="s">
        <v>70</v>
      </c>
      <c r="E2145" t="s">
        <v>76</v>
      </c>
      <c r="F2145" t="s">
        <v>40</v>
      </c>
      <c r="G2145">
        <v>1.8333333333333299</v>
      </c>
      <c r="H2145">
        <v>1.78466666666667</v>
      </c>
      <c r="I2145">
        <v>1.8333333333333299</v>
      </c>
      <c r="J2145">
        <v>1.78466666666667</v>
      </c>
      <c r="K2145">
        <v>1.5833333333333299</v>
      </c>
      <c r="L2145">
        <v>1.7607499999999801</v>
      </c>
      <c r="S2145" t="s">
        <v>178</v>
      </c>
      <c r="T2145" t="s">
        <v>70</v>
      </c>
      <c r="U2145" t="s">
        <v>35</v>
      </c>
      <c r="V2145" t="s">
        <v>36</v>
      </c>
      <c r="W2145" t="s">
        <v>37</v>
      </c>
      <c r="X2145">
        <v>233</v>
      </c>
      <c r="Y2145">
        <v>41</v>
      </c>
      <c r="Z2145">
        <v>233</v>
      </c>
      <c r="AA2145">
        <v>0.60425124970128097</v>
      </c>
      <c r="AB2145">
        <v>0.60425124970128097</v>
      </c>
      <c r="AC2145">
        <v>-1.0152623024051199</v>
      </c>
    </row>
    <row r="2146" spans="1:29" x14ac:dyDescent="0.35">
      <c r="A2146" t="s">
        <v>29</v>
      </c>
      <c r="B2146">
        <v>2</v>
      </c>
      <c r="C2146" t="s">
        <v>30</v>
      </c>
      <c r="D2146" t="s">
        <v>70</v>
      </c>
      <c r="E2146" t="s">
        <v>76</v>
      </c>
      <c r="F2146" t="s">
        <v>40</v>
      </c>
      <c r="G2146">
        <v>1.5</v>
      </c>
      <c r="H2146">
        <v>1.1129166666666599</v>
      </c>
      <c r="I2146">
        <v>1.5</v>
      </c>
      <c r="J2146">
        <v>1.1129166666666599</v>
      </c>
      <c r="K2146">
        <v>1.25</v>
      </c>
      <c r="L2146">
        <v>1.08899999999997</v>
      </c>
      <c r="S2146" t="s">
        <v>179</v>
      </c>
      <c r="T2146" t="s">
        <v>70</v>
      </c>
      <c r="U2146" t="s">
        <v>35</v>
      </c>
      <c r="V2146" t="s">
        <v>36</v>
      </c>
      <c r="W2146" t="s">
        <v>37</v>
      </c>
      <c r="X2146">
        <v>233</v>
      </c>
      <c r="Y2146">
        <v>41</v>
      </c>
      <c r="Z2146">
        <v>233</v>
      </c>
      <c r="AA2146">
        <v>0.60425124970128097</v>
      </c>
      <c r="AB2146">
        <v>0.60425124970128097</v>
      </c>
      <c r="AC2146">
        <v>-1.0152623024051199</v>
      </c>
    </row>
    <row r="2147" spans="1:29" x14ac:dyDescent="0.35">
      <c r="A2147" t="s">
        <v>29</v>
      </c>
      <c r="B2147">
        <v>2</v>
      </c>
      <c r="C2147" t="s">
        <v>30</v>
      </c>
      <c r="D2147" t="s">
        <v>70</v>
      </c>
      <c r="E2147" t="s">
        <v>76</v>
      </c>
      <c r="F2147" t="s">
        <v>40</v>
      </c>
      <c r="G2147">
        <v>0.5</v>
      </c>
      <c r="H2147">
        <v>0.50849999999995099</v>
      </c>
      <c r="I2147">
        <v>0</v>
      </c>
      <c r="J2147">
        <v>0.46066666666657402</v>
      </c>
      <c r="K2147">
        <v>0.25</v>
      </c>
      <c r="L2147">
        <v>0.48458333333326198</v>
      </c>
      <c r="S2147" t="s">
        <v>174</v>
      </c>
      <c r="T2147" t="s">
        <v>70</v>
      </c>
      <c r="U2147" t="s">
        <v>35</v>
      </c>
      <c r="V2147" t="s">
        <v>36</v>
      </c>
      <c r="W2147" t="s">
        <v>37</v>
      </c>
      <c r="X2147">
        <v>233</v>
      </c>
      <c r="Y2147">
        <v>41</v>
      </c>
      <c r="Z2147">
        <v>233</v>
      </c>
      <c r="AA2147">
        <v>0.60425124970128097</v>
      </c>
      <c r="AB2147">
        <v>0.60425124970128097</v>
      </c>
      <c r="AC2147">
        <v>-1.0152623024051199</v>
      </c>
    </row>
    <row r="2148" spans="1:29" x14ac:dyDescent="0.35">
      <c r="A2148" t="s">
        <v>29</v>
      </c>
      <c r="B2148">
        <v>2</v>
      </c>
      <c r="C2148" t="s">
        <v>30</v>
      </c>
      <c r="D2148" t="s">
        <v>70</v>
      </c>
      <c r="E2148" t="s">
        <v>76</v>
      </c>
      <c r="F2148" t="s">
        <v>40</v>
      </c>
      <c r="G2148">
        <v>0.83333333333333304</v>
      </c>
      <c r="H2148">
        <v>1.3696666666666399</v>
      </c>
      <c r="I2148">
        <v>0.33333333333333298</v>
      </c>
      <c r="J2148">
        <v>1.3218333333332599</v>
      </c>
      <c r="K2148">
        <v>0.58333333333333304</v>
      </c>
      <c r="L2148">
        <v>1.34574999999995</v>
      </c>
      <c r="S2148" t="s">
        <v>175</v>
      </c>
      <c r="T2148" t="s">
        <v>70</v>
      </c>
      <c r="U2148" t="s">
        <v>35</v>
      </c>
      <c r="V2148" t="s">
        <v>36</v>
      </c>
      <c r="W2148" t="s">
        <v>37</v>
      </c>
      <c r="X2148">
        <v>233</v>
      </c>
      <c r="Y2148">
        <v>41</v>
      </c>
      <c r="Z2148">
        <v>233</v>
      </c>
      <c r="AA2148">
        <v>0.60425124970128097</v>
      </c>
      <c r="AB2148">
        <v>0.60425124970128097</v>
      </c>
      <c r="AC2148">
        <v>-1.0152623024051199</v>
      </c>
    </row>
    <row r="2149" spans="1:29" x14ac:dyDescent="0.35">
      <c r="A2149" t="s">
        <v>29</v>
      </c>
      <c r="B2149">
        <v>2</v>
      </c>
      <c r="C2149" t="s">
        <v>30</v>
      </c>
      <c r="D2149" t="s">
        <v>70</v>
      </c>
      <c r="E2149" t="s">
        <v>76</v>
      </c>
      <c r="F2149" t="s">
        <v>40</v>
      </c>
      <c r="G2149">
        <v>0</v>
      </c>
      <c r="H2149">
        <v>0.15191666666665499</v>
      </c>
      <c r="I2149">
        <v>-0.5</v>
      </c>
      <c r="J2149">
        <v>0.104083333333278</v>
      </c>
      <c r="K2149">
        <v>-0.25</v>
      </c>
      <c r="L2149">
        <v>0.127999999999967</v>
      </c>
      <c r="S2149" t="s">
        <v>176</v>
      </c>
      <c r="T2149" t="s">
        <v>70</v>
      </c>
      <c r="U2149" t="s">
        <v>35</v>
      </c>
      <c r="V2149" t="s">
        <v>36</v>
      </c>
      <c r="W2149" t="s">
        <v>37</v>
      </c>
      <c r="X2149">
        <v>233</v>
      </c>
      <c r="Y2149">
        <v>41</v>
      </c>
      <c r="Z2149">
        <v>233</v>
      </c>
      <c r="AA2149">
        <v>0.60425124970128097</v>
      </c>
      <c r="AB2149">
        <v>0.60425124970128097</v>
      </c>
      <c r="AC2149">
        <v>-1.0152623024051199</v>
      </c>
    </row>
    <row r="2150" spans="1:29" x14ac:dyDescent="0.35">
      <c r="A2150" t="s">
        <v>29</v>
      </c>
      <c r="B2150">
        <v>2</v>
      </c>
      <c r="C2150" t="s">
        <v>38</v>
      </c>
      <c r="D2150" t="s">
        <v>70</v>
      </c>
      <c r="E2150" t="s">
        <v>77</v>
      </c>
      <c r="F2150" t="s">
        <v>50</v>
      </c>
      <c r="G2150">
        <v>0.16666666666666699</v>
      </c>
      <c r="H2150">
        <v>0.15133333333333099</v>
      </c>
      <c r="I2150">
        <v>0</v>
      </c>
      <c r="J2150">
        <v>0</v>
      </c>
      <c r="K2150" s="1">
        <v>-1.38777878078145E-17</v>
      </c>
      <c r="L2150" s="1">
        <v>-1.38777878078145E-17</v>
      </c>
      <c r="S2150" t="s">
        <v>173</v>
      </c>
      <c r="T2150" t="s">
        <v>70</v>
      </c>
      <c r="U2150" t="s">
        <v>41</v>
      </c>
      <c r="V2150" t="s">
        <v>42</v>
      </c>
      <c r="W2150" t="s">
        <v>37</v>
      </c>
      <c r="X2150">
        <v>784</v>
      </c>
      <c r="Y2150">
        <v>48</v>
      </c>
      <c r="Z2150">
        <v>784</v>
      </c>
      <c r="AA2150">
        <v>0.66833479579684596</v>
      </c>
      <c r="AB2150">
        <v>0.66535182445980801</v>
      </c>
      <c r="AC2150">
        <v>-0.54453334842285395</v>
      </c>
    </row>
    <row r="2151" spans="1:29" x14ac:dyDescent="0.35">
      <c r="A2151" t="s">
        <v>29</v>
      </c>
      <c r="B2151">
        <v>2</v>
      </c>
      <c r="C2151" t="s">
        <v>38</v>
      </c>
      <c r="D2151" t="s">
        <v>70</v>
      </c>
      <c r="E2151" t="s">
        <v>77</v>
      </c>
      <c r="F2151" t="s">
        <v>50</v>
      </c>
      <c r="G2151">
        <v>1</v>
      </c>
      <c r="H2151">
        <v>1.0695000000000201</v>
      </c>
      <c r="I2151">
        <v>0.66666666666666696</v>
      </c>
      <c r="J2151">
        <v>0.76683333333336201</v>
      </c>
      <c r="K2151">
        <v>0.83333333333333304</v>
      </c>
      <c r="L2151">
        <v>0.918166666666693</v>
      </c>
      <c r="S2151" t="s">
        <v>177</v>
      </c>
      <c r="T2151" t="s">
        <v>70</v>
      </c>
      <c r="U2151" t="s">
        <v>41</v>
      </c>
      <c r="V2151" t="s">
        <v>42</v>
      </c>
      <c r="W2151" t="s">
        <v>37</v>
      </c>
      <c r="X2151">
        <v>784</v>
      </c>
      <c r="Y2151">
        <v>48</v>
      </c>
      <c r="Z2151">
        <v>784</v>
      </c>
      <c r="AA2151">
        <v>0.66833479579684596</v>
      </c>
      <c r="AB2151">
        <v>0.66535182445980801</v>
      </c>
      <c r="AC2151">
        <v>-0.54453334842285395</v>
      </c>
    </row>
    <row r="2152" spans="1:29" x14ac:dyDescent="0.35">
      <c r="A2152" t="s">
        <v>29</v>
      </c>
      <c r="B2152">
        <v>2</v>
      </c>
      <c r="C2152" t="s">
        <v>38</v>
      </c>
      <c r="D2152" t="s">
        <v>70</v>
      </c>
      <c r="E2152" t="s">
        <v>77</v>
      </c>
      <c r="F2152" t="s">
        <v>50</v>
      </c>
      <c r="G2152">
        <v>0.5</v>
      </c>
      <c r="H2152">
        <v>1.34133333333331</v>
      </c>
      <c r="I2152">
        <v>0.16666666666666699</v>
      </c>
      <c r="J2152">
        <v>1.03866666666664</v>
      </c>
      <c r="K2152">
        <v>0.33333333333333298</v>
      </c>
      <c r="L2152">
        <v>1.18999999999997</v>
      </c>
      <c r="S2152" t="s">
        <v>178</v>
      </c>
      <c r="T2152" t="s">
        <v>70</v>
      </c>
      <c r="U2152" t="s">
        <v>41</v>
      </c>
      <c r="V2152" t="s">
        <v>42</v>
      </c>
      <c r="W2152" t="s">
        <v>37</v>
      </c>
      <c r="X2152">
        <v>784</v>
      </c>
      <c r="Y2152">
        <v>48</v>
      </c>
      <c r="Z2152">
        <v>784</v>
      </c>
      <c r="AA2152">
        <v>0.66833479579684596</v>
      </c>
      <c r="AB2152">
        <v>0.66535182445980801</v>
      </c>
      <c r="AC2152">
        <v>-0.54453334842285395</v>
      </c>
    </row>
    <row r="2153" spans="1:29" x14ac:dyDescent="0.35">
      <c r="A2153" t="s">
        <v>29</v>
      </c>
      <c r="B2153">
        <v>2</v>
      </c>
      <c r="C2153" t="s">
        <v>38</v>
      </c>
      <c r="D2153" t="s">
        <v>70</v>
      </c>
      <c r="E2153" t="s">
        <v>77</v>
      </c>
      <c r="F2153" t="s">
        <v>50</v>
      </c>
      <c r="G2153">
        <v>8.3333333333333301E-2</v>
      </c>
      <c r="H2153">
        <v>0.80366666666666697</v>
      </c>
      <c r="I2153">
        <v>-0.25</v>
      </c>
      <c r="J2153">
        <v>0.501000000000005</v>
      </c>
      <c r="K2153">
        <v>-8.3333333333333301E-2</v>
      </c>
      <c r="L2153">
        <v>0.65233333333333599</v>
      </c>
      <c r="S2153" t="s">
        <v>179</v>
      </c>
      <c r="T2153" t="s">
        <v>70</v>
      </c>
      <c r="U2153" t="s">
        <v>41</v>
      </c>
      <c r="V2153" t="s">
        <v>42</v>
      </c>
      <c r="W2153" t="s">
        <v>37</v>
      </c>
      <c r="X2153">
        <v>784</v>
      </c>
      <c r="Y2153">
        <v>48</v>
      </c>
      <c r="Z2153">
        <v>784</v>
      </c>
      <c r="AA2153">
        <v>0.66833479579684596</v>
      </c>
      <c r="AB2153">
        <v>0.66535182445980801</v>
      </c>
      <c r="AC2153">
        <v>-0.54453334842285395</v>
      </c>
    </row>
    <row r="2154" spans="1:29" x14ac:dyDescent="0.35">
      <c r="A2154" t="s">
        <v>29</v>
      </c>
      <c r="B2154">
        <v>2</v>
      </c>
      <c r="C2154" t="s">
        <v>38</v>
      </c>
      <c r="D2154" t="s">
        <v>70</v>
      </c>
      <c r="E2154" t="s">
        <v>77</v>
      </c>
      <c r="F2154" t="s">
        <v>50</v>
      </c>
      <c r="G2154">
        <v>1</v>
      </c>
      <c r="H2154">
        <v>1.49583333333339</v>
      </c>
      <c r="I2154">
        <v>1</v>
      </c>
      <c r="J2154">
        <v>1.49583333333339</v>
      </c>
      <c r="K2154">
        <v>0.83333333333333304</v>
      </c>
      <c r="L2154">
        <v>1.34450000000006</v>
      </c>
      <c r="S2154" t="s">
        <v>174</v>
      </c>
      <c r="T2154" t="s">
        <v>70</v>
      </c>
      <c r="U2154" t="s">
        <v>41</v>
      </c>
      <c r="V2154" t="s">
        <v>42</v>
      </c>
      <c r="W2154" t="s">
        <v>37</v>
      </c>
      <c r="X2154">
        <v>784</v>
      </c>
      <c r="Y2154">
        <v>48</v>
      </c>
      <c r="Z2154">
        <v>784</v>
      </c>
      <c r="AA2154">
        <v>0.66833479579684596</v>
      </c>
      <c r="AB2154">
        <v>0.66535182445980801</v>
      </c>
      <c r="AC2154">
        <v>-0.54453334842285395</v>
      </c>
    </row>
    <row r="2155" spans="1:29" x14ac:dyDescent="0.35">
      <c r="A2155" t="s">
        <v>29</v>
      </c>
      <c r="B2155">
        <v>2</v>
      </c>
      <c r="C2155" t="s">
        <v>38</v>
      </c>
      <c r="D2155" t="s">
        <v>70</v>
      </c>
      <c r="E2155" t="s">
        <v>77</v>
      </c>
      <c r="F2155" t="s">
        <v>50</v>
      </c>
      <c r="G2155">
        <v>0.16666666666666699</v>
      </c>
      <c r="H2155">
        <v>1.4691666666666801</v>
      </c>
      <c r="I2155">
        <v>0.16666666666666699</v>
      </c>
      <c r="J2155">
        <v>1.4691666666666801</v>
      </c>
      <c r="K2155" s="1">
        <v>2.7755575615628901E-17</v>
      </c>
      <c r="L2155">
        <v>1.3178333333333401</v>
      </c>
      <c r="S2155" t="s">
        <v>175</v>
      </c>
      <c r="T2155" t="s">
        <v>70</v>
      </c>
      <c r="U2155" t="s">
        <v>41</v>
      </c>
      <c r="V2155" t="s">
        <v>42</v>
      </c>
      <c r="W2155" t="s">
        <v>37</v>
      </c>
      <c r="X2155">
        <v>784</v>
      </c>
      <c r="Y2155">
        <v>48</v>
      </c>
      <c r="Z2155">
        <v>784</v>
      </c>
      <c r="AA2155">
        <v>0.66833479579684596</v>
      </c>
      <c r="AB2155">
        <v>0.66535182445980801</v>
      </c>
      <c r="AC2155">
        <v>-0.54453334842285395</v>
      </c>
    </row>
    <row r="2156" spans="1:29" x14ac:dyDescent="0.35">
      <c r="A2156" t="s">
        <v>29</v>
      </c>
      <c r="B2156">
        <v>2</v>
      </c>
      <c r="C2156" t="s">
        <v>38</v>
      </c>
      <c r="D2156" t="s">
        <v>70</v>
      </c>
      <c r="E2156" t="s">
        <v>77</v>
      </c>
      <c r="F2156" t="s">
        <v>50</v>
      </c>
      <c r="G2156">
        <v>0</v>
      </c>
      <c r="H2156">
        <v>0</v>
      </c>
      <c r="I2156">
        <v>0</v>
      </c>
      <c r="J2156">
        <v>0</v>
      </c>
      <c r="K2156">
        <v>-0.16666666666666699</v>
      </c>
      <c r="L2156">
        <v>-0.15133333333333099</v>
      </c>
      <c r="S2156" t="s">
        <v>176</v>
      </c>
      <c r="T2156" t="s">
        <v>70</v>
      </c>
      <c r="U2156" t="s">
        <v>41</v>
      </c>
      <c r="V2156" t="s">
        <v>42</v>
      </c>
      <c r="W2156" t="s">
        <v>37</v>
      </c>
      <c r="X2156">
        <v>784</v>
      </c>
      <c r="Y2156">
        <v>48</v>
      </c>
      <c r="Z2156">
        <v>784</v>
      </c>
      <c r="AA2156">
        <v>0.66833479579684596</v>
      </c>
      <c r="AB2156">
        <v>0.66535182445980801</v>
      </c>
      <c r="AC2156">
        <v>-0.54453334842285395</v>
      </c>
    </row>
    <row r="2157" spans="1:29" x14ac:dyDescent="0.35">
      <c r="A2157" t="s">
        <v>29</v>
      </c>
      <c r="B2157">
        <v>2</v>
      </c>
      <c r="C2157" t="s">
        <v>43</v>
      </c>
      <c r="D2157" t="s">
        <v>70</v>
      </c>
      <c r="E2157" t="s">
        <v>78</v>
      </c>
      <c r="F2157" t="s">
        <v>47</v>
      </c>
      <c r="G2157">
        <v>0.16666666666666699</v>
      </c>
      <c r="H2157">
        <v>4.0583333333330501E-2</v>
      </c>
      <c r="I2157">
        <v>0</v>
      </c>
      <c r="J2157">
        <v>0</v>
      </c>
      <c r="K2157" s="1">
        <v>-1.38777878078145E-17</v>
      </c>
      <c r="L2157" s="1">
        <v>-1.1564823173178701E-17</v>
      </c>
      <c r="S2157" t="s">
        <v>173</v>
      </c>
      <c r="T2157" t="s">
        <v>70</v>
      </c>
      <c r="U2157" t="s">
        <v>41</v>
      </c>
      <c r="V2157" t="s">
        <v>36</v>
      </c>
      <c r="W2157" t="s">
        <v>37</v>
      </c>
      <c r="X2157">
        <v>777</v>
      </c>
      <c r="Y2157">
        <v>40</v>
      </c>
      <c r="Z2157">
        <v>777</v>
      </c>
      <c r="AA2157">
        <v>0.61484022274449901</v>
      </c>
      <c r="AB2157">
        <v>0.61192941519661104</v>
      </c>
      <c r="AC2157">
        <v>-0.68183688613406002</v>
      </c>
    </row>
    <row r="2158" spans="1:29" x14ac:dyDescent="0.35">
      <c r="A2158" t="s">
        <v>29</v>
      </c>
      <c r="B2158">
        <v>2</v>
      </c>
      <c r="C2158" t="s">
        <v>43</v>
      </c>
      <c r="D2158" t="s">
        <v>70</v>
      </c>
      <c r="E2158" t="s">
        <v>78</v>
      </c>
      <c r="F2158" t="s">
        <v>47</v>
      </c>
      <c r="G2158">
        <v>0.33333333333333298</v>
      </c>
      <c r="H2158">
        <v>0.30616666666664599</v>
      </c>
      <c r="I2158">
        <v>0</v>
      </c>
      <c r="J2158">
        <v>0.22499999999998499</v>
      </c>
      <c r="K2158">
        <v>0.16666666666666699</v>
      </c>
      <c r="L2158">
        <v>0.26558333333331502</v>
      </c>
      <c r="S2158" t="s">
        <v>174</v>
      </c>
      <c r="T2158" t="s">
        <v>70</v>
      </c>
      <c r="U2158" t="s">
        <v>41</v>
      </c>
      <c r="V2158" t="s">
        <v>36</v>
      </c>
      <c r="W2158" t="s">
        <v>37</v>
      </c>
      <c r="X2158">
        <v>777</v>
      </c>
      <c r="Y2158">
        <v>40</v>
      </c>
      <c r="Z2158">
        <v>777</v>
      </c>
      <c r="AA2158">
        <v>0.61484022274449901</v>
      </c>
      <c r="AB2158">
        <v>0.61192941519661104</v>
      </c>
      <c r="AC2158">
        <v>-0.68183688613406002</v>
      </c>
    </row>
    <row r="2159" spans="1:29" x14ac:dyDescent="0.35">
      <c r="A2159" t="s">
        <v>29</v>
      </c>
      <c r="B2159">
        <v>2</v>
      </c>
      <c r="C2159" t="s">
        <v>43</v>
      </c>
      <c r="D2159" t="s">
        <v>70</v>
      </c>
      <c r="E2159" t="s">
        <v>78</v>
      </c>
      <c r="F2159" t="s">
        <v>47</v>
      </c>
      <c r="G2159">
        <v>0.33333333333333298</v>
      </c>
      <c r="H2159">
        <v>1.45600000000001</v>
      </c>
      <c r="I2159">
        <v>0</v>
      </c>
      <c r="J2159">
        <v>1.37483333333335</v>
      </c>
      <c r="K2159">
        <v>0.16666666666666699</v>
      </c>
      <c r="L2159">
        <v>1.4154166666666801</v>
      </c>
      <c r="S2159" t="s">
        <v>175</v>
      </c>
      <c r="T2159" t="s">
        <v>70</v>
      </c>
      <c r="U2159" t="s">
        <v>41</v>
      </c>
      <c r="V2159" t="s">
        <v>36</v>
      </c>
      <c r="W2159" t="s">
        <v>37</v>
      </c>
      <c r="X2159">
        <v>777</v>
      </c>
      <c r="Y2159">
        <v>40</v>
      </c>
      <c r="Z2159">
        <v>777</v>
      </c>
      <c r="AA2159">
        <v>0.61484022274449901</v>
      </c>
      <c r="AB2159">
        <v>0.61192941519661104</v>
      </c>
      <c r="AC2159">
        <v>-0.68183688613406002</v>
      </c>
    </row>
    <row r="2160" spans="1:29" x14ac:dyDescent="0.35">
      <c r="A2160" t="s">
        <v>29</v>
      </c>
      <c r="B2160">
        <v>2</v>
      </c>
      <c r="C2160" t="s">
        <v>43</v>
      </c>
      <c r="D2160" t="s">
        <v>70</v>
      </c>
      <c r="E2160" t="s">
        <v>78</v>
      </c>
      <c r="F2160" t="s">
        <v>47</v>
      </c>
      <c r="G2160">
        <v>0.25</v>
      </c>
      <c r="H2160">
        <v>8.1916666666671703E-2</v>
      </c>
      <c r="I2160">
        <v>-8.3333333333333301E-2</v>
      </c>
      <c r="J2160">
        <v>7.5000000001074197E-4</v>
      </c>
      <c r="K2160">
        <v>8.3333333333333398E-2</v>
      </c>
      <c r="L2160">
        <v>4.1333333333341202E-2</v>
      </c>
      <c r="S2160" t="s">
        <v>176</v>
      </c>
      <c r="T2160" t="s">
        <v>70</v>
      </c>
      <c r="U2160" t="s">
        <v>41</v>
      </c>
      <c r="V2160" t="s">
        <v>36</v>
      </c>
      <c r="W2160" t="s">
        <v>37</v>
      </c>
      <c r="X2160">
        <v>777</v>
      </c>
      <c r="Y2160">
        <v>40</v>
      </c>
      <c r="Z2160">
        <v>777</v>
      </c>
      <c r="AA2160">
        <v>0.61484022274449901</v>
      </c>
      <c r="AB2160">
        <v>0.61192941519661104</v>
      </c>
      <c r="AC2160">
        <v>-0.68183688613406002</v>
      </c>
    </row>
    <row r="2161" spans="1:29" x14ac:dyDescent="0.35">
      <c r="A2161" t="s">
        <v>29</v>
      </c>
      <c r="B2161">
        <v>2</v>
      </c>
      <c r="C2161" t="s">
        <v>43</v>
      </c>
      <c r="D2161" t="s">
        <v>70</v>
      </c>
      <c r="E2161" t="s">
        <v>78</v>
      </c>
      <c r="F2161" t="s">
        <v>47</v>
      </c>
      <c r="G2161">
        <v>0.16666666666666699</v>
      </c>
      <c r="H2161">
        <v>0.178833333333311</v>
      </c>
      <c r="I2161">
        <v>0.16666666666666699</v>
      </c>
      <c r="J2161">
        <v>0.178833333333311</v>
      </c>
      <c r="K2161" s="1">
        <v>9.2518585385429707E-18</v>
      </c>
      <c r="L2161">
        <v>0.13824999999998</v>
      </c>
      <c r="S2161" t="s">
        <v>177</v>
      </c>
      <c r="T2161" t="s">
        <v>70</v>
      </c>
      <c r="U2161" t="s">
        <v>41</v>
      </c>
      <c r="V2161" t="s">
        <v>36</v>
      </c>
      <c r="W2161" t="s">
        <v>37</v>
      </c>
      <c r="X2161">
        <v>777</v>
      </c>
      <c r="Y2161">
        <v>40</v>
      </c>
      <c r="Z2161">
        <v>777</v>
      </c>
      <c r="AA2161">
        <v>0.61484022274449901</v>
      </c>
      <c r="AB2161">
        <v>0.61192941519661104</v>
      </c>
      <c r="AC2161">
        <v>-0.68183688613406002</v>
      </c>
    </row>
    <row r="2162" spans="1:29" x14ac:dyDescent="0.35">
      <c r="A2162" t="s">
        <v>29</v>
      </c>
      <c r="B2162">
        <v>2</v>
      </c>
      <c r="C2162" t="s">
        <v>43</v>
      </c>
      <c r="D2162" t="s">
        <v>70</v>
      </c>
      <c r="E2162" t="s">
        <v>78</v>
      </c>
      <c r="F2162" t="s">
        <v>47</v>
      </c>
      <c r="G2162">
        <v>0.33333333333333298</v>
      </c>
      <c r="H2162">
        <v>7.0999999999988503E-2</v>
      </c>
      <c r="I2162">
        <v>0.33333333333333298</v>
      </c>
      <c r="J2162">
        <v>7.0999999999988503E-2</v>
      </c>
      <c r="K2162">
        <v>0.16666666666666699</v>
      </c>
      <c r="L2162">
        <v>3.0416666666658002E-2</v>
      </c>
      <c r="S2162" t="s">
        <v>178</v>
      </c>
      <c r="T2162" t="s">
        <v>70</v>
      </c>
      <c r="U2162" t="s">
        <v>41</v>
      </c>
      <c r="V2162" t="s">
        <v>36</v>
      </c>
      <c r="W2162" t="s">
        <v>37</v>
      </c>
      <c r="X2162">
        <v>777</v>
      </c>
      <c r="Y2162">
        <v>40</v>
      </c>
      <c r="Z2162">
        <v>777</v>
      </c>
      <c r="AA2162">
        <v>0.61484022274449901</v>
      </c>
      <c r="AB2162">
        <v>0.61192941519661104</v>
      </c>
      <c r="AC2162">
        <v>-0.68183688613406002</v>
      </c>
    </row>
    <row r="2163" spans="1:29" x14ac:dyDescent="0.35">
      <c r="A2163" t="s">
        <v>29</v>
      </c>
      <c r="B2163">
        <v>2</v>
      </c>
      <c r="C2163" t="s">
        <v>43</v>
      </c>
      <c r="D2163" t="s">
        <v>70</v>
      </c>
      <c r="E2163" t="s">
        <v>78</v>
      </c>
      <c r="F2163" t="s">
        <v>47</v>
      </c>
      <c r="G2163">
        <v>0</v>
      </c>
      <c r="H2163">
        <v>2.7166666666668501E-2</v>
      </c>
      <c r="I2163">
        <v>0</v>
      </c>
      <c r="J2163">
        <v>2.7166666666668501E-2</v>
      </c>
      <c r="K2163">
        <v>-0.16666666666666699</v>
      </c>
      <c r="L2163">
        <v>-1.3416666666662001E-2</v>
      </c>
      <c r="S2163" t="s">
        <v>179</v>
      </c>
      <c r="T2163" t="s">
        <v>70</v>
      </c>
      <c r="U2163" t="s">
        <v>41</v>
      </c>
      <c r="V2163" t="s">
        <v>36</v>
      </c>
      <c r="W2163" t="s">
        <v>37</v>
      </c>
      <c r="X2163">
        <v>777</v>
      </c>
      <c r="Y2163">
        <v>40</v>
      </c>
      <c r="Z2163">
        <v>777</v>
      </c>
      <c r="AA2163">
        <v>0.61484022274449901</v>
      </c>
      <c r="AB2163">
        <v>0.61192941519661104</v>
      </c>
      <c r="AC2163">
        <v>-0.68183688613406002</v>
      </c>
    </row>
    <row r="2164" spans="1:29" x14ac:dyDescent="0.35">
      <c r="A2164" t="s">
        <v>29</v>
      </c>
      <c r="B2164">
        <v>2</v>
      </c>
      <c r="C2164" t="s">
        <v>30</v>
      </c>
      <c r="D2164" t="s">
        <v>70</v>
      </c>
      <c r="E2164" t="s">
        <v>79</v>
      </c>
      <c r="F2164" t="s">
        <v>40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S2164" t="s">
        <v>173</v>
      </c>
      <c r="T2164" t="s">
        <v>70</v>
      </c>
      <c r="U2164" t="s">
        <v>35</v>
      </c>
      <c r="V2164" t="s">
        <v>36</v>
      </c>
      <c r="W2164" t="s">
        <v>37</v>
      </c>
      <c r="X2164">
        <v>195</v>
      </c>
      <c r="Y2164">
        <v>75</v>
      </c>
      <c r="Z2164">
        <v>195</v>
      </c>
      <c r="AA2164">
        <v>-0.37472945717908901</v>
      </c>
      <c r="AB2164">
        <v>-0.37472945717908901</v>
      </c>
      <c r="AC2164">
        <v>-0.38556395895650603</v>
      </c>
    </row>
    <row r="2165" spans="1:29" x14ac:dyDescent="0.35">
      <c r="A2165" t="s">
        <v>29</v>
      </c>
      <c r="B2165">
        <v>2</v>
      </c>
      <c r="C2165" t="s">
        <v>30</v>
      </c>
      <c r="D2165" t="s">
        <v>70</v>
      </c>
      <c r="E2165" t="s">
        <v>79</v>
      </c>
      <c r="F2165" t="s">
        <v>40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S2165" t="s">
        <v>174</v>
      </c>
      <c r="T2165" t="s">
        <v>70</v>
      </c>
      <c r="U2165" t="s">
        <v>35</v>
      </c>
      <c r="V2165" t="s">
        <v>36</v>
      </c>
      <c r="W2165" t="s">
        <v>37</v>
      </c>
      <c r="X2165">
        <v>195</v>
      </c>
      <c r="Y2165">
        <v>75</v>
      </c>
      <c r="Z2165">
        <v>195</v>
      </c>
      <c r="AA2165">
        <v>-0.37472945717908901</v>
      </c>
      <c r="AB2165">
        <v>-0.37472945717908901</v>
      </c>
      <c r="AC2165">
        <v>-0.38556395895650603</v>
      </c>
    </row>
    <row r="2166" spans="1:29" x14ac:dyDescent="0.35">
      <c r="A2166" t="s">
        <v>29</v>
      </c>
      <c r="B2166">
        <v>2</v>
      </c>
      <c r="C2166" t="s">
        <v>30</v>
      </c>
      <c r="D2166" t="s">
        <v>70</v>
      </c>
      <c r="E2166" t="s">
        <v>79</v>
      </c>
      <c r="F2166" t="s">
        <v>40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S2166" t="s">
        <v>175</v>
      </c>
      <c r="T2166" t="s">
        <v>70</v>
      </c>
      <c r="U2166" t="s">
        <v>35</v>
      </c>
      <c r="V2166" t="s">
        <v>36</v>
      </c>
      <c r="W2166" t="s">
        <v>37</v>
      </c>
      <c r="X2166">
        <v>195</v>
      </c>
      <c r="Y2166">
        <v>75</v>
      </c>
      <c r="Z2166">
        <v>195</v>
      </c>
      <c r="AA2166">
        <v>-0.37472945717908901</v>
      </c>
      <c r="AB2166">
        <v>-0.37472945717908901</v>
      </c>
      <c r="AC2166">
        <v>-0.38556395895650603</v>
      </c>
    </row>
    <row r="2167" spans="1:29" x14ac:dyDescent="0.35">
      <c r="A2167" t="s">
        <v>29</v>
      </c>
      <c r="B2167">
        <v>2</v>
      </c>
      <c r="C2167" t="s">
        <v>30</v>
      </c>
      <c r="D2167" t="s">
        <v>70</v>
      </c>
      <c r="E2167" t="s">
        <v>79</v>
      </c>
      <c r="F2167" t="s">
        <v>40</v>
      </c>
      <c r="G2167">
        <v>8.3333333333333301E-2</v>
      </c>
      <c r="H2167">
        <v>1.0249999999999201E-2</v>
      </c>
      <c r="I2167">
        <v>8.3333333333333301E-2</v>
      </c>
      <c r="J2167">
        <v>1.0249999999999201E-2</v>
      </c>
      <c r="K2167">
        <v>8.3333333333333301E-2</v>
      </c>
      <c r="L2167">
        <v>1.0249999999999201E-2</v>
      </c>
      <c r="S2167" t="s">
        <v>176</v>
      </c>
      <c r="T2167" t="s">
        <v>70</v>
      </c>
      <c r="U2167" t="s">
        <v>35</v>
      </c>
      <c r="V2167" t="s">
        <v>36</v>
      </c>
      <c r="W2167" t="s">
        <v>37</v>
      </c>
      <c r="X2167">
        <v>195</v>
      </c>
      <c r="Y2167">
        <v>75</v>
      </c>
      <c r="Z2167">
        <v>195</v>
      </c>
      <c r="AA2167">
        <v>-0.37472945717908901</v>
      </c>
      <c r="AB2167">
        <v>-0.37472945717908901</v>
      </c>
      <c r="AC2167">
        <v>-0.38556395895650603</v>
      </c>
    </row>
    <row r="2168" spans="1:29" x14ac:dyDescent="0.35">
      <c r="A2168" t="s">
        <v>29</v>
      </c>
      <c r="B2168">
        <v>2</v>
      </c>
      <c r="C2168" t="s">
        <v>30</v>
      </c>
      <c r="D2168" t="s">
        <v>70</v>
      </c>
      <c r="E2168" t="s">
        <v>79</v>
      </c>
      <c r="F2168" t="s">
        <v>40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S2168" t="s">
        <v>177</v>
      </c>
      <c r="T2168" t="s">
        <v>70</v>
      </c>
      <c r="U2168" t="s">
        <v>35</v>
      </c>
      <c r="V2168" t="s">
        <v>36</v>
      </c>
      <c r="W2168" t="s">
        <v>37</v>
      </c>
      <c r="X2168">
        <v>195</v>
      </c>
      <c r="Y2168">
        <v>75</v>
      </c>
      <c r="Z2168">
        <v>195</v>
      </c>
      <c r="AA2168">
        <v>-0.37472945717908901</v>
      </c>
      <c r="AB2168">
        <v>-0.37472945717908901</v>
      </c>
      <c r="AC2168">
        <v>-0.38556395895650603</v>
      </c>
    </row>
    <row r="2169" spans="1:29" x14ac:dyDescent="0.35">
      <c r="A2169" t="s">
        <v>29</v>
      </c>
      <c r="B2169">
        <v>2</v>
      </c>
      <c r="C2169" t="s">
        <v>30</v>
      </c>
      <c r="D2169" t="s">
        <v>70</v>
      </c>
      <c r="E2169" t="s">
        <v>79</v>
      </c>
      <c r="F2169" t="s">
        <v>40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S2169" t="s">
        <v>178</v>
      </c>
      <c r="T2169" t="s">
        <v>70</v>
      </c>
      <c r="U2169" t="s">
        <v>35</v>
      </c>
      <c r="V2169" t="s">
        <v>36</v>
      </c>
      <c r="W2169" t="s">
        <v>37</v>
      </c>
      <c r="X2169">
        <v>195</v>
      </c>
      <c r="Y2169">
        <v>75</v>
      </c>
      <c r="Z2169">
        <v>195</v>
      </c>
      <c r="AA2169">
        <v>-0.37472945717908901</v>
      </c>
      <c r="AB2169">
        <v>-0.37472945717908901</v>
      </c>
      <c r="AC2169">
        <v>-0.38556395895650603</v>
      </c>
    </row>
    <row r="2170" spans="1:29" x14ac:dyDescent="0.35">
      <c r="A2170" t="s">
        <v>29</v>
      </c>
      <c r="B2170">
        <v>2</v>
      </c>
      <c r="C2170" t="s">
        <v>30</v>
      </c>
      <c r="D2170" t="s">
        <v>70</v>
      </c>
      <c r="E2170" t="s">
        <v>79</v>
      </c>
      <c r="F2170" t="s">
        <v>40</v>
      </c>
      <c r="G2170">
        <v>0.16666666666666699</v>
      </c>
      <c r="H2170">
        <v>4.9083333333328497E-2</v>
      </c>
      <c r="I2170">
        <v>0.16666666666666699</v>
      </c>
      <c r="J2170">
        <v>4.9083333333328497E-2</v>
      </c>
      <c r="K2170">
        <v>0.16666666666666699</v>
      </c>
      <c r="L2170">
        <v>4.9083333333328497E-2</v>
      </c>
      <c r="S2170" t="s">
        <v>179</v>
      </c>
      <c r="T2170" t="s">
        <v>70</v>
      </c>
      <c r="U2170" t="s">
        <v>35</v>
      </c>
      <c r="V2170" t="s">
        <v>36</v>
      </c>
      <c r="W2170" t="s">
        <v>37</v>
      </c>
      <c r="X2170">
        <v>195</v>
      </c>
      <c r="Y2170">
        <v>75</v>
      </c>
      <c r="Z2170">
        <v>195</v>
      </c>
      <c r="AA2170">
        <v>-0.37472945717908901</v>
      </c>
      <c r="AB2170">
        <v>-0.37472945717908901</v>
      </c>
      <c r="AC2170">
        <v>-0.38556395895650603</v>
      </c>
    </row>
    <row r="2171" spans="1:29" x14ac:dyDescent="0.35">
      <c r="A2171" t="s">
        <v>29</v>
      </c>
      <c r="B2171">
        <v>2</v>
      </c>
      <c r="C2171" t="s">
        <v>55</v>
      </c>
      <c r="D2171" t="s">
        <v>70</v>
      </c>
      <c r="E2171" t="s">
        <v>80</v>
      </c>
      <c r="F2171" t="s">
        <v>47</v>
      </c>
      <c r="G2171">
        <v>8.3333333333333301E-2</v>
      </c>
      <c r="H2171">
        <v>8.91666666666425E-3</v>
      </c>
      <c r="I2171">
        <v>0</v>
      </c>
      <c r="J2171">
        <v>0</v>
      </c>
      <c r="K2171" s="1">
        <v>6.9388939039072299E-18</v>
      </c>
      <c r="L2171" s="1">
        <v>-2.8912057932946798E-19</v>
      </c>
      <c r="S2171" t="s">
        <v>173</v>
      </c>
      <c r="T2171" t="s">
        <v>70</v>
      </c>
      <c r="U2171" t="s">
        <v>35</v>
      </c>
      <c r="V2171" t="s">
        <v>42</v>
      </c>
      <c r="W2171" t="s">
        <v>37</v>
      </c>
      <c r="X2171">
        <v>189</v>
      </c>
      <c r="Y2171">
        <v>167</v>
      </c>
      <c r="Z2171">
        <v>189</v>
      </c>
      <c r="AA2171">
        <v>-0.52930535826546299</v>
      </c>
      <c r="AB2171">
        <v>-0.52930535826546299</v>
      </c>
      <c r="AC2171">
        <v>1.3183256762574</v>
      </c>
    </row>
    <row r="2172" spans="1:29" x14ac:dyDescent="0.35">
      <c r="A2172" t="s">
        <v>29</v>
      </c>
      <c r="B2172">
        <v>2</v>
      </c>
      <c r="C2172" t="s">
        <v>55</v>
      </c>
      <c r="D2172" t="s">
        <v>70</v>
      </c>
      <c r="E2172" t="s">
        <v>80</v>
      </c>
      <c r="F2172" t="s">
        <v>47</v>
      </c>
      <c r="G2172">
        <v>0.5</v>
      </c>
      <c r="H2172">
        <v>9.6500000000010799E-2</v>
      </c>
      <c r="I2172">
        <v>0.33333333333333298</v>
      </c>
      <c r="J2172">
        <v>7.8666666666682303E-2</v>
      </c>
      <c r="K2172">
        <v>0.41666666666666702</v>
      </c>
      <c r="L2172">
        <v>8.75833333333466E-2</v>
      </c>
      <c r="S2172" t="s">
        <v>177</v>
      </c>
      <c r="T2172" t="s">
        <v>70</v>
      </c>
      <c r="U2172" t="s">
        <v>35</v>
      </c>
      <c r="V2172" t="s">
        <v>42</v>
      </c>
      <c r="W2172" t="s">
        <v>37</v>
      </c>
      <c r="X2172">
        <v>189</v>
      </c>
      <c r="Y2172">
        <v>167</v>
      </c>
      <c r="Z2172">
        <v>189</v>
      </c>
      <c r="AA2172">
        <v>-0.52930535826546299</v>
      </c>
      <c r="AB2172">
        <v>-0.52930535826546299</v>
      </c>
      <c r="AC2172">
        <v>1.3183256762574</v>
      </c>
    </row>
    <row r="2173" spans="1:29" x14ac:dyDescent="0.35">
      <c r="A2173" t="s">
        <v>29</v>
      </c>
      <c r="B2173">
        <v>2</v>
      </c>
      <c r="C2173" t="s">
        <v>55</v>
      </c>
      <c r="D2173" t="s">
        <v>70</v>
      </c>
      <c r="E2173" t="s">
        <v>80</v>
      </c>
      <c r="F2173" t="s">
        <v>47</v>
      </c>
      <c r="G2173">
        <v>0.16666666666666699</v>
      </c>
      <c r="H2173">
        <v>6.1166666666660298E-2</v>
      </c>
      <c r="I2173">
        <v>0</v>
      </c>
      <c r="J2173">
        <v>4.3333333333331801E-2</v>
      </c>
      <c r="K2173">
        <v>8.3333333333333301E-2</v>
      </c>
      <c r="L2173">
        <v>5.2249999999996098E-2</v>
      </c>
      <c r="S2173" t="s">
        <v>178</v>
      </c>
      <c r="T2173" t="s">
        <v>70</v>
      </c>
      <c r="U2173" t="s">
        <v>35</v>
      </c>
      <c r="V2173" t="s">
        <v>42</v>
      </c>
      <c r="W2173" t="s">
        <v>37</v>
      </c>
      <c r="X2173">
        <v>189</v>
      </c>
      <c r="Y2173">
        <v>167</v>
      </c>
      <c r="Z2173">
        <v>189</v>
      </c>
      <c r="AA2173">
        <v>-0.52930535826546299</v>
      </c>
      <c r="AB2173">
        <v>-0.52930535826546299</v>
      </c>
      <c r="AC2173">
        <v>1.3183256762574</v>
      </c>
    </row>
    <row r="2174" spans="1:29" x14ac:dyDescent="0.35">
      <c r="A2174" t="s">
        <v>29</v>
      </c>
      <c r="B2174">
        <v>2</v>
      </c>
      <c r="C2174" t="s">
        <v>55</v>
      </c>
      <c r="D2174" t="s">
        <v>70</v>
      </c>
      <c r="E2174" t="s">
        <v>80</v>
      </c>
      <c r="F2174" t="s">
        <v>47</v>
      </c>
      <c r="G2174">
        <v>0.5</v>
      </c>
      <c r="H2174">
        <v>0.116916666666668</v>
      </c>
      <c r="I2174">
        <v>0.33333333333333298</v>
      </c>
      <c r="J2174">
        <v>9.9083333333339907E-2</v>
      </c>
      <c r="K2174">
        <v>0.41666666666666702</v>
      </c>
      <c r="L2174">
        <v>0.108000000000004</v>
      </c>
      <c r="S2174" t="s">
        <v>179</v>
      </c>
      <c r="T2174" t="s">
        <v>70</v>
      </c>
      <c r="U2174" t="s">
        <v>35</v>
      </c>
      <c r="V2174" t="s">
        <v>42</v>
      </c>
      <c r="W2174" t="s">
        <v>37</v>
      </c>
      <c r="X2174">
        <v>189</v>
      </c>
      <c r="Y2174">
        <v>167</v>
      </c>
      <c r="Z2174">
        <v>189</v>
      </c>
      <c r="AA2174">
        <v>-0.52930535826546299</v>
      </c>
      <c r="AB2174">
        <v>-0.52930535826546299</v>
      </c>
      <c r="AC2174">
        <v>1.3183256762574</v>
      </c>
    </row>
    <row r="2175" spans="1:29" x14ac:dyDescent="0.35">
      <c r="A2175" t="s">
        <v>29</v>
      </c>
      <c r="B2175">
        <v>2</v>
      </c>
      <c r="C2175" t="s">
        <v>55</v>
      </c>
      <c r="D2175" t="s">
        <v>70</v>
      </c>
      <c r="E2175" t="s">
        <v>80</v>
      </c>
      <c r="F2175" t="s">
        <v>47</v>
      </c>
      <c r="G2175">
        <v>0.16666666666666699</v>
      </c>
      <c r="H2175">
        <v>3.5666666666657E-2</v>
      </c>
      <c r="I2175">
        <v>0.16666666666666699</v>
      </c>
      <c r="J2175">
        <v>3.5666666666657E-2</v>
      </c>
      <c r="K2175">
        <v>8.3333333333333301E-2</v>
      </c>
      <c r="L2175">
        <v>2.67499999999928E-2</v>
      </c>
      <c r="S2175" t="s">
        <v>174</v>
      </c>
      <c r="T2175" t="s">
        <v>70</v>
      </c>
      <c r="U2175" t="s">
        <v>35</v>
      </c>
      <c r="V2175" t="s">
        <v>42</v>
      </c>
      <c r="W2175" t="s">
        <v>37</v>
      </c>
      <c r="X2175">
        <v>189</v>
      </c>
      <c r="Y2175">
        <v>167</v>
      </c>
      <c r="Z2175">
        <v>189</v>
      </c>
      <c r="AA2175">
        <v>-0.52930535826546299</v>
      </c>
      <c r="AB2175">
        <v>-0.52930535826546299</v>
      </c>
      <c r="AC2175">
        <v>1.3183256762574</v>
      </c>
    </row>
    <row r="2176" spans="1:29" x14ac:dyDescent="0.35">
      <c r="A2176" t="s">
        <v>29</v>
      </c>
      <c r="B2176">
        <v>2</v>
      </c>
      <c r="C2176" t="s">
        <v>55</v>
      </c>
      <c r="D2176" t="s">
        <v>70</v>
      </c>
      <c r="E2176" t="s">
        <v>80</v>
      </c>
      <c r="F2176" t="s">
        <v>47</v>
      </c>
      <c r="G2176">
        <v>1</v>
      </c>
      <c r="H2176">
        <v>0.55350000000006105</v>
      </c>
      <c r="I2176">
        <v>1</v>
      </c>
      <c r="J2176">
        <v>0.55350000000006105</v>
      </c>
      <c r="K2176">
        <v>0.91666666666666696</v>
      </c>
      <c r="L2176">
        <v>0.54458333333339703</v>
      </c>
      <c r="S2176" t="s">
        <v>175</v>
      </c>
      <c r="T2176" t="s">
        <v>70</v>
      </c>
      <c r="U2176" t="s">
        <v>35</v>
      </c>
      <c r="V2176" t="s">
        <v>42</v>
      </c>
      <c r="W2176" t="s">
        <v>37</v>
      </c>
      <c r="X2176">
        <v>189</v>
      </c>
      <c r="Y2176">
        <v>167</v>
      </c>
      <c r="Z2176">
        <v>189</v>
      </c>
      <c r="AA2176">
        <v>-0.52930535826546299</v>
      </c>
      <c r="AB2176">
        <v>-0.52930535826546299</v>
      </c>
      <c r="AC2176">
        <v>1.3183256762574</v>
      </c>
    </row>
    <row r="2177" spans="1:29" x14ac:dyDescent="0.35">
      <c r="A2177" t="s">
        <v>29</v>
      </c>
      <c r="B2177">
        <v>2</v>
      </c>
      <c r="C2177" t="s">
        <v>55</v>
      </c>
      <c r="D2177" t="s">
        <v>70</v>
      </c>
      <c r="E2177" t="s">
        <v>80</v>
      </c>
      <c r="F2177" t="s">
        <v>47</v>
      </c>
      <c r="G2177">
        <v>8.3333333333333301E-2</v>
      </c>
      <c r="H2177">
        <v>1.02500000000039E-2</v>
      </c>
      <c r="I2177">
        <v>8.3333333333333301E-2</v>
      </c>
      <c r="J2177">
        <v>1.02500000000039E-2</v>
      </c>
      <c r="K2177" s="1">
        <v>1.38777878078145E-17</v>
      </c>
      <c r="L2177">
        <v>1.33333333333967E-3</v>
      </c>
      <c r="S2177" t="s">
        <v>176</v>
      </c>
      <c r="T2177" t="s">
        <v>70</v>
      </c>
      <c r="U2177" t="s">
        <v>35</v>
      </c>
      <c r="V2177" t="s">
        <v>42</v>
      </c>
      <c r="W2177" t="s">
        <v>37</v>
      </c>
      <c r="X2177">
        <v>189</v>
      </c>
      <c r="Y2177">
        <v>167</v>
      </c>
      <c r="Z2177">
        <v>189</v>
      </c>
      <c r="AA2177">
        <v>-0.52930535826546299</v>
      </c>
      <c r="AB2177">
        <v>-0.52930535826546299</v>
      </c>
      <c r="AC2177">
        <v>1.3183256762574</v>
      </c>
    </row>
    <row r="2178" spans="1:29" x14ac:dyDescent="0.35">
      <c r="A2178" t="s">
        <v>29</v>
      </c>
      <c r="B2178">
        <v>2</v>
      </c>
      <c r="C2178" t="s">
        <v>43</v>
      </c>
      <c r="D2178" t="s">
        <v>70</v>
      </c>
      <c r="E2178" t="s">
        <v>81</v>
      </c>
      <c r="F2178" t="s">
        <v>50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S2178" t="s">
        <v>173</v>
      </c>
      <c r="T2178" t="s">
        <v>70</v>
      </c>
      <c r="U2178" t="s">
        <v>41</v>
      </c>
      <c r="V2178" t="s">
        <v>36</v>
      </c>
      <c r="W2178" t="s">
        <v>45</v>
      </c>
      <c r="X2178">
        <v>602</v>
      </c>
      <c r="Y2178">
        <v>35</v>
      </c>
      <c r="Z2178">
        <v>602</v>
      </c>
      <c r="AA2178">
        <v>-0.72252410356415697</v>
      </c>
      <c r="AB2178">
        <v>-0.72363081638329496</v>
      </c>
      <c r="AC2178">
        <v>-0.76765159720356502</v>
      </c>
    </row>
    <row r="2179" spans="1:29" x14ac:dyDescent="0.35">
      <c r="A2179" t="s">
        <v>29</v>
      </c>
      <c r="B2179">
        <v>2</v>
      </c>
      <c r="C2179" t="s">
        <v>43</v>
      </c>
      <c r="D2179" t="s">
        <v>70</v>
      </c>
      <c r="E2179" t="s">
        <v>81</v>
      </c>
      <c r="F2179" t="s">
        <v>50</v>
      </c>
      <c r="G2179">
        <v>2.5</v>
      </c>
      <c r="H2179">
        <v>2.1446666666666498</v>
      </c>
      <c r="I2179">
        <v>2.5</v>
      </c>
      <c r="J2179">
        <v>2.1446666666666498</v>
      </c>
      <c r="K2179">
        <v>2.5</v>
      </c>
      <c r="L2179">
        <v>2.1446666666666498</v>
      </c>
      <c r="S2179" t="s">
        <v>174</v>
      </c>
      <c r="T2179" t="s">
        <v>70</v>
      </c>
      <c r="U2179" t="s">
        <v>41</v>
      </c>
      <c r="V2179" t="s">
        <v>36</v>
      </c>
      <c r="W2179" t="s">
        <v>45</v>
      </c>
      <c r="X2179">
        <v>602</v>
      </c>
      <c r="Y2179">
        <v>35</v>
      </c>
      <c r="Z2179">
        <v>602</v>
      </c>
      <c r="AA2179">
        <v>-0.72252410356415697</v>
      </c>
      <c r="AB2179">
        <v>-0.72363081638329496</v>
      </c>
      <c r="AC2179">
        <v>-0.76765159720356502</v>
      </c>
    </row>
    <row r="2180" spans="1:29" x14ac:dyDescent="0.35">
      <c r="A2180" t="s">
        <v>29</v>
      </c>
      <c r="B2180">
        <v>2</v>
      </c>
      <c r="C2180" t="s">
        <v>43</v>
      </c>
      <c r="D2180" t="s">
        <v>70</v>
      </c>
      <c r="E2180" t="s">
        <v>81</v>
      </c>
      <c r="F2180" t="s">
        <v>50</v>
      </c>
      <c r="G2180">
        <v>2.3333333333333299</v>
      </c>
      <c r="H2180">
        <v>1.02566666666669</v>
      </c>
      <c r="I2180">
        <v>2.3333333333333299</v>
      </c>
      <c r="J2180">
        <v>1.02566666666669</v>
      </c>
      <c r="K2180">
        <v>2.3333333333333299</v>
      </c>
      <c r="L2180">
        <v>1.02566666666669</v>
      </c>
      <c r="S2180" t="s">
        <v>175</v>
      </c>
      <c r="T2180" t="s">
        <v>70</v>
      </c>
      <c r="U2180" t="s">
        <v>41</v>
      </c>
      <c r="V2180" t="s">
        <v>36</v>
      </c>
      <c r="W2180" t="s">
        <v>45</v>
      </c>
      <c r="X2180">
        <v>602</v>
      </c>
      <c r="Y2180">
        <v>35</v>
      </c>
      <c r="Z2180">
        <v>602</v>
      </c>
      <c r="AA2180">
        <v>-0.72252410356415697</v>
      </c>
      <c r="AB2180">
        <v>-0.72363081638329496</v>
      </c>
      <c r="AC2180">
        <v>-0.76765159720356502</v>
      </c>
    </row>
    <row r="2181" spans="1:29" x14ac:dyDescent="0.35">
      <c r="A2181" t="s">
        <v>29</v>
      </c>
      <c r="B2181">
        <v>2</v>
      </c>
      <c r="C2181" t="s">
        <v>43</v>
      </c>
      <c r="D2181" t="s">
        <v>70</v>
      </c>
      <c r="E2181" t="s">
        <v>81</v>
      </c>
      <c r="F2181" t="s">
        <v>50</v>
      </c>
      <c r="G2181">
        <v>0.5</v>
      </c>
      <c r="H2181">
        <v>2.75541666666666</v>
      </c>
      <c r="I2181">
        <v>0.5</v>
      </c>
      <c r="J2181">
        <v>2.75541666666666</v>
      </c>
      <c r="K2181">
        <v>0.5</v>
      </c>
      <c r="L2181">
        <v>2.75541666666666</v>
      </c>
      <c r="S2181" t="s">
        <v>176</v>
      </c>
      <c r="T2181" t="s">
        <v>70</v>
      </c>
      <c r="U2181" t="s">
        <v>41</v>
      </c>
      <c r="V2181" t="s">
        <v>36</v>
      </c>
      <c r="W2181" t="s">
        <v>45</v>
      </c>
      <c r="X2181">
        <v>602</v>
      </c>
      <c r="Y2181">
        <v>35</v>
      </c>
      <c r="Z2181">
        <v>602</v>
      </c>
      <c r="AA2181">
        <v>-0.72252410356415697</v>
      </c>
      <c r="AB2181">
        <v>-0.72363081638329496</v>
      </c>
      <c r="AC2181">
        <v>-0.76765159720356502</v>
      </c>
    </row>
    <row r="2182" spans="1:29" x14ac:dyDescent="0.35">
      <c r="A2182" t="s">
        <v>29</v>
      </c>
      <c r="B2182">
        <v>2</v>
      </c>
      <c r="C2182" t="s">
        <v>43</v>
      </c>
      <c r="D2182" t="s">
        <v>70</v>
      </c>
      <c r="E2182" t="s">
        <v>81</v>
      </c>
      <c r="F2182" t="s">
        <v>50</v>
      </c>
      <c r="G2182">
        <v>0.16666666666666699</v>
      </c>
      <c r="H2182">
        <v>3.0499999999998799E-2</v>
      </c>
      <c r="I2182">
        <v>0.16666666666666699</v>
      </c>
      <c r="J2182">
        <v>3.0499999999998799E-2</v>
      </c>
      <c r="K2182">
        <v>0.16666666666666699</v>
      </c>
      <c r="L2182">
        <v>3.0499999999998799E-2</v>
      </c>
      <c r="S2182" t="s">
        <v>177</v>
      </c>
      <c r="T2182" t="s">
        <v>70</v>
      </c>
      <c r="U2182" t="s">
        <v>41</v>
      </c>
      <c r="V2182" t="s">
        <v>36</v>
      </c>
      <c r="W2182" t="s">
        <v>45</v>
      </c>
      <c r="X2182">
        <v>602</v>
      </c>
      <c r="Y2182">
        <v>35</v>
      </c>
      <c r="Z2182">
        <v>602</v>
      </c>
      <c r="AA2182">
        <v>-0.72252410356415697</v>
      </c>
      <c r="AB2182">
        <v>-0.72363081638329496</v>
      </c>
      <c r="AC2182">
        <v>-0.76765159720356502</v>
      </c>
    </row>
    <row r="2183" spans="1:29" x14ac:dyDescent="0.35">
      <c r="A2183" t="s">
        <v>29</v>
      </c>
      <c r="B2183">
        <v>2</v>
      </c>
      <c r="C2183" t="s">
        <v>43</v>
      </c>
      <c r="D2183" t="s">
        <v>70</v>
      </c>
      <c r="E2183" t="s">
        <v>81</v>
      </c>
      <c r="F2183" t="s">
        <v>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S2183" t="s">
        <v>178</v>
      </c>
      <c r="T2183" t="s">
        <v>70</v>
      </c>
      <c r="U2183" t="s">
        <v>41</v>
      </c>
      <c r="V2183" t="s">
        <v>36</v>
      </c>
      <c r="W2183" t="s">
        <v>45</v>
      </c>
      <c r="X2183">
        <v>602</v>
      </c>
      <c r="Y2183">
        <v>35</v>
      </c>
      <c r="Z2183">
        <v>602</v>
      </c>
      <c r="AA2183">
        <v>-0.72252410356415697</v>
      </c>
      <c r="AB2183">
        <v>-0.72363081638329496</v>
      </c>
      <c r="AC2183">
        <v>-0.76765159720356502</v>
      </c>
    </row>
    <row r="2184" spans="1:29" x14ac:dyDescent="0.35">
      <c r="A2184" t="s">
        <v>29</v>
      </c>
      <c r="B2184">
        <v>2</v>
      </c>
      <c r="C2184" t="s">
        <v>43</v>
      </c>
      <c r="D2184" t="s">
        <v>70</v>
      </c>
      <c r="E2184" t="s">
        <v>81</v>
      </c>
      <c r="F2184" t="s">
        <v>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S2184" t="s">
        <v>179</v>
      </c>
      <c r="T2184" t="s">
        <v>70</v>
      </c>
      <c r="U2184" t="s">
        <v>41</v>
      </c>
      <c r="V2184" t="s">
        <v>36</v>
      </c>
      <c r="W2184" t="s">
        <v>45</v>
      </c>
      <c r="X2184">
        <v>602</v>
      </c>
      <c r="Y2184">
        <v>35</v>
      </c>
      <c r="Z2184">
        <v>602</v>
      </c>
      <c r="AA2184">
        <v>-0.72252410356415697</v>
      </c>
      <c r="AB2184">
        <v>-0.72363081638329496</v>
      </c>
      <c r="AC2184">
        <v>-0.76765159720356502</v>
      </c>
    </row>
    <row r="2185" spans="1:29" x14ac:dyDescent="0.35">
      <c r="A2185" t="s">
        <v>29</v>
      </c>
      <c r="B2185">
        <v>2</v>
      </c>
      <c r="C2185" t="s">
        <v>38</v>
      </c>
      <c r="D2185" t="s">
        <v>70</v>
      </c>
      <c r="E2185" t="s">
        <v>82</v>
      </c>
      <c r="F2185" t="s">
        <v>47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S2185" t="s">
        <v>173</v>
      </c>
      <c r="T2185" t="s">
        <v>70</v>
      </c>
      <c r="U2185" t="s">
        <v>41</v>
      </c>
      <c r="V2185" t="s">
        <v>42</v>
      </c>
      <c r="W2185" t="s">
        <v>45</v>
      </c>
      <c r="X2185">
        <v>498</v>
      </c>
      <c r="Y2185">
        <v>46</v>
      </c>
      <c r="Z2185">
        <v>498</v>
      </c>
      <c r="AA2185">
        <v>-1.5173006174847301</v>
      </c>
      <c r="AB2185">
        <v>-1.51733518257935</v>
      </c>
      <c r="AC2185">
        <v>-0.57885923285065599</v>
      </c>
    </row>
    <row r="2186" spans="1:29" x14ac:dyDescent="0.35">
      <c r="A2186" t="s">
        <v>29</v>
      </c>
      <c r="B2186">
        <v>2</v>
      </c>
      <c r="C2186" t="s">
        <v>38</v>
      </c>
      <c r="D2186" t="s">
        <v>70</v>
      </c>
      <c r="E2186" t="s">
        <v>82</v>
      </c>
      <c r="F2186" t="s">
        <v>47</v>
      </c>
      <c r="G2186">
        <v>1.1666666666666701</v>
      </c>
      <c r="H2186">
        <v>3.1278333333333102</v>
      </c>
      <c r="I2186">
        <v>1.1666666666666701</v>
      </c>
      <c r="J2186">
        <v>3.1278333333333102</v>
      </c>
      <c r="K2186">
        <v>1.1666666666666701</v>
      </c>
      <c r="L2186">
        <v>3.1278333333333102</v>
      </c>
      <c r="S2186" t="s">
        <v>177</v>
      </c>
      <c r="T2186" t="s">
        <v>70</v>
      </c>
      <c r="U2186" t="s">
        <v>41</v>
      </c>
      <c r="V2186" t="s">
        <v>42</v>
      </c>
      <c r="W2186" t="s">
        <v>45</v>
      </c>
      <c r="X2186">
        <v>498</v>
      </c>
      <c r="Y2186">
        <v>46</v>
      </c>
      <c r="Z2186">
        <v>498</v>
      </c>
      <c r="AA2186">
        <v>-1.5173006174847301</v>
      </c>
      <c r="AB2186">
        <v>-1.51733518257935</v>
      </c>
      <c r="AC2186">
        <v>-0.57885923285065599</v>
      </c>
    </row>
    <row r="2187" spans="1:29" x14ac:dyDescent="0.35">
      <c r="A2187" t="s">
        <v>29</v>
      </c>
      <c r="B2187">
        <v>2</v>
      </c>
      <c r="C2187" t="s">
        <v>38</v>
      </c>
      <c r="D2187" t="s">
        <v>70</v>
      </c>
      <c r="E2187" t="s">
        <v>82</v>
      </c>
      <c r="F2187" t="s">
        <v>47</v>
      </c>
      <c r="G2187">
        <v>1</v>
      </c>
      <c r="H2187">
        <v>0.76983333333333803</v>
      </c>
      <c r="I2187">
        <v>1</v>
      </c>
      <c r="J2187">
        <v>0.76983333333333803</v>
      </c>
      <c r="K2187">
        <v>1</v>
      </c>
      <c r="L2187">
        <v>0.76983333333333803</v>
      </c>
      <c r="S2187" t="s">
        <v>178</v>
      </c>
      <c r="T2187" t="s">
        <v>70</v>
      </c>
      <c r="U2187" t="s">
        <v>41</v>
      </c>
      <c r="V2187" t="s">
        <v>42</v>
      </c>
      <c r="W2187" t="s">
        <v>45</v>
      </c>
      <c r="X2187">
        <v>498</v>
      </c>
      <c r="Y2187">
        <v>46</v>
      </c>
      <c r="Z2187">
        <v>498</v>
      </c>
      <c r="AA2187">
        <v>-1.5173006174847301</v>
      </c>
      <c r="AB2187">
        <v>-1.51733518257935</v>
      </c>
      <c r="AC2187">
        <v>-0.57885923285065599</v>
      </c>
    </row>
    <row r="2188" spans="1:29" x14ac:dyDescent="0.35">
      <c r="A2188" t="s">
        <v>29</v>
      </c>
      <c r="B2188">
        <v>2</v>
      </c>
      <c r="C2188" t="s">
        <v>38</v>
      </c>
      <c r="D2188" t="s">
        <v>70</v>
      </c>
      <c r="E2188" t="s">
        <v>82</v>
      </c>
      <c r="F2188" t="s">
        <v>47</v>
      </c>
      <c r="G2188">
        <v>0.33333333333333298</v>
      </c>
      <c r="H2188">
        <v>0.19691666666667099</v>
      </c>
      <c r="I2188">
        <v>0.33333333333333298</v>
      </c>
      <c r="J2188">
        <v>0.19691666666667099</v>
      </c>
      <c r="K2188">
        <v>0.33333333333333298</v>
      </c>
      <c r="L2188">
        <v>0.19691666666667099</v>
      </c>
      <c r="S2188" t="s">
        <v>179</v>
      </c>
      <c r="T2188" t="s">
        <v>70</v>
      </c>
      <c r="U2188" t="s">
        <v>41</v>
      </c>
      <c r="V2188" t="s">
        <v>42</v>
      </c>
      <c r="W2188" t="s">
        <v>45</v>
      </c>
      <c r="X2188">
        <v>498</v>
      </c>
      <c r="Y2188">
        <v>46</v>
      </c>
      <c r="Z2188">
        <v>498</v>
      </c>
      <c r="AA2188">
        <v>-1.5173006174847301</v>
      </c>
      <c r="AB2188">
        <v>-1.51733518257935</v>
      </c>
      <c r="AC2188">
        <v>-0.57885923285065599</v>
      </c>
    </row>
    <row r="2189" spans="1:29" x14ac:dyDescent="0.35">
      <c r="A2189" t="s">
        <v>29</v>
      </c>
      <c r="B2189">
        <v>2</v>
      </c>
      <c r="C2189" t="s">
        <v>38</v>
      </c>
      <c r="D2189" t="s">
        <v>70</v>
      </c>
      <c r="E2189" t="s">
        <v>82</v>
      </c>
      <c r="F2189" t="s">
        <v>47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S2189" t="s">
        <v>174</v>
      </c>
      <c r="T2189" t="s">
        <v>70</v>
      </c>
      <c r="U2189" t="s">
        <v>41</v>
      </c>
      <c r="V2189" t="s">
        <v>42</v>
      </c>
      <c r="W2189" t="s">
        <v>45</v>
      </c>
      <c r="X2189">
        <v>498</v>
      </c>
      <c r="Y2189">
        <v>46</v>
      </c>
      <c r="Z2189">
        <v>498</v>
      </c>
      <c r="AA2189">
        <v>-1.5173006174847301</v>
      </c>
      <c r="AB2189">
        <v>-1.51733518257935</v>
      </c>
      <c r="AC2189">
        <v>-0.57885923285065599</v>
      </c>
    </row>
    <row r="2190" spans="1:29" x14ac:dyDescent="0.35">
      <c r="A2190" t="s">
        <v>29</v>
      </c>
      <c r="B2190">
        <v>2</v>
      </c>
      <c r="C2190" t="s">
        <v>38</v>
      </c>
      <c r="D2190" t="s">
        <v>70</v>
      </c>
      <c r="E2190" t="s">
        <v>82</v>
      </c>
      <c r="F2190" t="s">
        <v>47</v>
      </c>
      <c r="G2190">
        <v>0.33333333333333298</v>
      </c>
      <c r="H2190">
        <v>0.105999999999995</v>
      </c>
      <c r="I2190">
        <v>0.33333333333333298</v>
      </c>
      <c r="J2190">
        <v>0.105999999999995</v>
      </c>
      <c r="K2190">
        <v>0.33333333333333298</v>
      </c>
      <c r="L2190">
        <v>0.105999999999995</v>
      </c>
      <c r="S2190" t="s">
        <v>175</v>
      </c>
      <c r="T2190" t="s">
        <v>70</v>
      </c>
      <c r="U2190" t="s">
        <v>41</v>
      </c>
      <c r="V2190" t="s">
        <v>42</v>
      </c>
      <c r="W2190" t="s">
        <v>45</v>
      </c>
      <c r="X2190">
        <v>498</v>
      </c>
      <c r="Y2190">
        <v>46</v>
      </c>
      <c r="Z2190">
        <v>498</v>
      </c>
      <c r="AA2190">
        <v>-1.5173006174847301</v>
      </c>
      <c r="AB2190">
        <v>-1.51733518257935</v>
      </c>
      <c r="AC2190">
        <v>-0.57885923285065599</v>
      </c>
    </row>
    <row r="2191" spans="1:29" x14ac:dyDescent="0.35">
      <c r="A2191" t="s">
        <v>29</v>
      </c>
      <c r="B2191">
        <v>2</v>
      </c>
      <c r="C2191" t="s">
        <v>38</v>
      </c>
      <c r="D2191" t="s">
        <v>70</v>
      </c>
      <c r="E2191" t="s">
        <v>82</v>
      </c>
      <c r="F2191" t="s">
        <v>47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S2191" t="s">
        <v>176</v>
      </c>
      <c r="T2191" t="s">
        <v>70</v>
      </c>
      <c r="U2191" t="s">
        <v>41</v>
      </c>
      <c r="V2191" t="s">
        <v>42</v>
      </c>
      <c r="W2191" t="s">
        <v>45</v>
      </c>
      <c r="X2191">
        <v>498</v>
      </c>
      <c r="Y2191">
        <v>46</v>
      </c>
      <c r="Z2191">
        <v>498</v>
      </c>
      <c r="AA2191">
        <v>-1.5173006174847301</v>
      </c>
      <c r="AB2191">
        <v>-1.51733518257935</v>
      </c>
      <c r="AC2191">
        <v>-0.57885923285065599</v>
      </c>
    </row>
    <row r="2192" spans="1:29" x14ac:dyDescent="0.35">
      <c r="A2192" t="s">
        <v>29</v>
      </c>
      <c r="B2192">
        <v>2</v>
      </c>
      <c r="C2192" t="s">
        <v>43</v>
      </c>
      <c r="D2192" t="s">
        <v>70</v>
      </c>
      <c r="E2192" t="s">
        <v>83</v>
      </c>
      <c r="F2192" t="s">
        <v>40</v>
      </c>
      <c r="G2192">
        <v>8.3333333333333301E-2</v>
      </c>
      <c r="H2192">
        <v>4.00000000000015E-2</v>
      </c>
      <c r="I2192">
        <v>0</v>
      </c>
      <c r="J2192">
        <v>0</v>
      </c>
      <c r="K2192" s="1">
        <v>6.9388939039072299E-18</v>
      </c>
      <c r="L2192" s="1">
        <v>2.31296463463574E-18</v>
      </c>
      <c r="S2192" t="s">
        <v>173</v>
      </c>
      <c r="T2192" t="s">
        <v>70</v>
      </c>
      <c r="U2192" t="s">
        <v>41</v>
      </c>
      <c r="V2192" t="s">
        <v>36</v>
      </c>
      <c r="W2192" t="s">
        <v>45</v>
      </c>
      <c r="X2192">
        <v>782</v>
      </c>
      <c r="Y2192">
        <v>217</v>
      </c>
      <c r="Z2192">
        <v>780</v>
      </c>
      <c r="AA2192">
        <v>0.63776646833836204</v>
      </c>
      <c r="AB2192">
        <v>0.65008827895603705</v>
      </c>
      <c r="AC2192">
        <v>2.3560038857263899</v>
      </c>
    </row>
    <row r="2193" spans="1:29" x14ac:dyDescent="0.35">
      <c r="A2193" t="s">
        <v>29</v>
      </c>
      <c r="B2193">
        <v>2</v>
      </c>
      <c r="C2193" t="s">
        <v>43</v>
      </c>
      <c r="D2193" t="s">
        <v>70</v>
      </c>
      <c r="E2193" t="s">
        <v>83</v>
      </c>
      <c r="F2193" t="s">
        <v>40</v>
      </c>
      <c r="G2193">
        <v>1</v>
      </c>
      <c r="H2193">
        <v>2.2113333333333398</v>
      </c>
      <c r="I2193">
        <v>0.83333333333333304</v>
      </c>
      <c r="J2193">
        <v>2.1313333333333402</v>
      </c>
      <c r="K2193">
        <v>0.91666666666666596</v>
      </c>
      <c r="L2193">
        <v>2.1713333333333402</v>
      </c>
      <c r="S2193" t="s">
        <v>174</v>
      </c>
      <c r="T2193" t="s">
        <v>70</v>
      </c>
      <c r="U2193" t="s">
        <v>41</v>
      </c>
      <c r="V2193" t="s">
        <v>36</v>
      </c>
      <c r="W2193" t="s">
        <v>45</v>
      </c>
      <c r="X2193">
        <v>782</v>
      </c>
      <c r="Y2193">
        <v>217</v>
      </c>
      <c r="Z2193">
        <v>780</v>
      </c>
      <c r="AA2193">
        <v>0.63776646833836204</v>
      </c>
      <c r="AB2193">
        <v>0.65008827895603705</v>
      </c>
      <c r="AC2193">
        <v>2.3560038857263899</v>
      </c>
    </row>
    <row r="2194" spans="1:29" x14ac:dyDescent="0.35">
      <c r="A2194" t="s">
        <v>29</v>
      </c>
      <c r="B2194">
        <v>2</v>
      </c>
      <c r="C2194" t="s">
        <v>43</v>
      </c>
      <c r="D2194" t="s">
        <v>70</v>
      </c>
      <c r="E2194" t="s">
        <v>83</v>
      </c>
      <c r="F2194" t="s">
        <v>40</v>
      </c>
      <c r="G2194">
        <v>0.16666666666666699</v>
      </c>
      <c r="H2194">
        <v>2.8418333333333199</v>
      </c>
      <c r="I2194">
        <v>0</v>
      </c>
      <c r="J2194">
        <v>2.7618333333333198</v>
      </c>
      <c r="K2194">
        <v>8.3333333333333301E-2</v>
      </c>
      <c r="L2194">
        <v>2.8018333333333199</v>
      </c>
      <c r="S2194" t="s">
        <v>175</v>
      </c>
      <c r="T2194" t="s">
        <v>70</v>
      </c>
      <c r="U2194" t="s">
        <v>41</v>
      </c>
      <c r="V2194" t="s">
        <v>36</v>
      </c>
      <c r="W2194" t="s">
        <v>45</v>
      </c>
      <c r="X2194">
        <v>782</v>
      </c>
      <c r="Y2194">
        <v>217</v>
      </c>
      <c r="Z2194">
        <v>780</v>
      </c>
      <c r="AA2194">
        <v>0.63776646833836204</v>
      </c>
      <c r="AB2194">
        <v>0.65008827895603705</v>
      </c>
      <c r="AC2194">
        <v>2.3560038857263899</v>
      </c>
    </row>
    <row r="2195" spans="1:29" x14ac:dyDescent="0.35">
      <c r="A2195" t="s">
        <v>29</v>
      </c>
      <c r="B2195">
        <v>2</v>
      </c>
      <c r="C2195" t="s">
        <v>43</v>
      </c>
      <c r="D2195" t="s">
        <v>70</v>
      </c>
      <c r="E2195" t="s">
        <v>83</v>
      </c>
      <c r="F2195" t="s">
        <v>40</v>
      </c>
      <c r="G2195">
        <v>0.33333333333333298</v>
      </c>
      <c r="H2195">
        <v>2.1508333333333201</v>
      </c>
      <c r="I2195">
        <v>0.16666666666666699</v>
      </c>
      <c r="J2195">
        <v>2.07083333333332</v>
      </c>
      <c r="K2195">
        <v>0.25</v>
      </c>
      <c r="L2195">
        <v>2.11083333333332</v>
      </c>
      <c r="S2195" t="s">
        <v>176</v>
      </c>
      <c r="T2195" t="s">
        <v>70</v>
      </c>
      <c r="U2195" t="s">
        <v>41</v>
      </c>
      <c r="V2195" t="s">
        <v>36</v>
      </c>
      <c r="W2195" t="s">
        <v>45</v>
      </c>
      <c r="X2195">
        <v>782</v>
      </c>
      <c r="Y2195">
        <v>217</v>
      </c>
      <c r="Z2195">
        <v>780</v>
      </c>
      <c r="AA2195">
        <v>0.63776646833836204</v>
      </c>
      <c r="AB2195">
        <v>0.65008827895603705</v>
      </c>
      <c r="AC2195">
        <v>2.3560038857263899</v>
      </c>
    </row>
    <row r="2196" spans="1:29" x14ac:dyDescent="0.35">
      <c r="A2196" t="s">
        <v>29</v>
      </c>
      <c r="B2196">
        <v>2</v>
      </c>
      <c r="C2196" t="s">
        <v>43</v>
      </c>
      <c r="D2196" t="s">
        <v>70</v>
      </c>
      <c r="E2196" t="s">
        <v>83</v>
      </c>
      <c r="F2196" t="s">
        <v>40</v>
      </c>
      <c r="G2196">
        <v>0.16666666666666699</v>
      </c>
      <c r="H2196">
        <v>7.1499999999976693E-2</v>
      </c>
      <c r="I2196">
        <v>0.16666666666666699</v>
      </c>
      <c r="J2196">
        <v>7.1499999999976693E-2</v>
      </c>
      <c r="K2196">
        <v>8.3333333333333301E-2</v>
      </c>
      <c r="L2196">
        <v>3.1499999999975201E-2</v>
      </c>
      <c r="S2196" t="s">
        <v>177</v>
      </c>
      <c r="T2196" t="s">
        <v>70</v>
      </c>
      <c r="U2196" t="s">
        <v>41</v>
      </c>
      <c r="V2196" t="s">
        <v>36</v>
      </c>
      <c r="W2196" t="s">
        <v>45</v>
      </c>
      <c r="X2196">
        <v>782</v>
      </c>
      <c r="Y2196">
        <v>217</v>
      </c>
      <c r="Z2196">
        <v>780</v>
      </c>
      <c r="AA2196">
        <v>0.63776646833836204</v>
      </c>
      <c r="AB2196">
        <v>0.65008827895603705</v>
      </c>
      <c r="AC2196">
        <v>2.3560038857263899</v>
      </c>
    </row>
    <row r="2197" spans="1:29" x14ac:dyDescent="0.35">
      <c r="A2197" t="s">
        <v>29</v>
      </c>
      <c r="B2197">
        <v>2</v>
      </c>
      <c r="C2197" t="s">
        <v>43</v>
      </c>
      <c r="D2197" t="s">
        <v>70</v>
      </c>
      <c r="E2197" t="s">
        <v>83</v>
      </c>
      <c r="F2197" t="s">
        <v>40</v>
      </c>
      <c r="G2197">
        <v>0.16666666666666699</v>
      </c>
      <c r="H2197">
        <v>0.82916666666665195</v>
      </c>
      <c r="I2197">
        <v>0.16666666666666699</v>
      </c>
      <c r="J2197">
        <v>0.82916666666665195</v>
      </c>
      <c r="K2197">
        <v>8.3333333333333301E-2</v>
      </c>
      <c r="L2197">
        <v>0.78916666666665003</v>
      </c>
      <c r="S2197" t="s">
        <v>178</v>
      </c>
      <c r="T2197" t="s">
        <v>70</v>
      </c>
      <c r="U2197" t="s">
        <v>41</v>
      </c>
      <c r="V2197" t="s">
        <v>36</v>
      </c>
      <c r="W2197" t="s">
        <v>45</v>
      </c>
      <c r="X2197">
        <v>782</v>
      </c>
      <c r="Y2197">
        <v>217</v>
      </c>
      <c r="Z2197">
        <v>780</v>
      </c>
      <c r="AA2197">
        <v>0.63776646833836204</v>
      </c>
      <c r="AB2197">
        <v>0.65008827895603705</v>
      </c>
      <c r="AC2197">
        <v>2.3560038857263899</v>
      </c>
    </row>
    <row r="2198" spans="1:29" x14ac:dyDescent="0.35">
      <c r="A2198" t="s">
        <v>29</v>
      </c>
      <c r="B2198">
        <v>2</v>
      </c>
      <c r="C2198" t="s">
        <v>43</v>
      </c>
      <c r="D2198" t="s">
        <v>70</v>
      </c>
      <c r="E2198" t="s">
        <v>83</v>
      </c>
      <c r="F2198" t="s">
        <v>40</v>
      </c>
      <c r="G2198">
        <v>8.3333333333333301E-2</v>
      </c>
      <c r="H2198">
        <v>0.11375000000002</v>
      </c>
      <c r="I2198">
        <v>8.3333333333333301E-2</v>
      </c>
      <c r="J2198">
        <v>0.11375000000002</v>
      </c>
      <c r="K2198" s="1">
        <v>9.2518585385429707E-18</v>
      </c>
      <c r="L2198">
        <v>7.3750000000018204E-2</v>
      </c>
      <c r="S2198" t="s">
        <v>179</v>
      </c>
      <c r="T2198" t="s">
        <v>70</v>
      </c>
      <c r="U2198" t="s">
        <v>41</v>
      </c>
      <c r="V2198" t="s">
        <v>36</v>
      </c>
      <c r="W2198" t="s">
        <v>45</v>
      </c>
      <c r="X2198">
        <v>782</v>
      </c>
      <c r="Y2198">
        <v>217</v>
      </c>
      <c r="Z2198">
        <v>780</v>
      </c>
      <c r="AA2198">
        <v>0.63776646833836204</v>
      </c>
      <c r="AB2198">
        <v>0.65008827895603705</v>
      </c>
      <c r="AC2198">
        <v>2.3560038857263899</v>
      </c>
    </row>
    <row r="2199" spans="1:29" x14ac:dyDescent="0.35">
      <c r="A2199" t="s">
        <v>29</v>
      </c>
      <c r="B2199">
        <v>2</v>
      </c>
      <c r="C2199" t="s">
        <v>30</v>
      </c>
      <c r="D2199" t="s">
        <v>70</v>
      </c>
      <c r="E2199" t="s">
        <v>84</v>
      </c>
      <c r="F2199" t="s">
        <v>33</v>
      </c>
      <c r="G2199">
        <v>1.5833333333333299</v>
      </c>
      <c r="H2199">
        <v>1.0945833333332899</v>
      </c>
      <c r="I2199">
        <v>0</v>
      </c>
      <c r="J2199">
        <v>0</v>
      </c>
      <c r="K2199" s="1">
        <v>1.11022302462516E-16</v>
      </c>
      <c r="L2199" s="1">
        <v>-2.2204460492503101E-16</v>
      </c>
      <c r="S2199" t="s">
        <v>173</v>
      </c>
      <c r="T2199" t="s">
        <v>70</v>
      </c>
      <c r="U2199" t="s">
        <v>35</v>
      </c>
      <c r="V2199" t="s">
        <v>36</v>
      </c>
      <c r="W2199" t="s">
        <v>45</v>
      </c>
      <c r="X2199">
        <v>216</v>
      </c>
      <c r="Y2199">
        <v>180</v>
      </c>
      <c r="Z2199">
        <v>216</v>
      </c>
      <c r="AA2199">
        <v>0.166286196623221</v>
      </c>
      <c r="AB2199">
        <v>0.166286196623221</v>
      </c>
      <c r="AC2199">
        <v>1.5590926899289299</v>
      </c>
    </row>
    <row r="2200" spans="1:29" x14ac:dyDescent="0.35">
      <c r="A2200" t="s">
        <v>29</v>
      </c>
      <c r="B2200">
        <v>2</v>
      </c>
      <c r="C2200" t="s">
        <v>30</v>
      </c>
      <c r="D2200" t="s">
        <v>70</v>
      </c>
      <c r="E2200" t="s">
        <v>84</v>
      </c>
      <c r="F2200" t="s">
        <v>33</v>
      </c>
      <c r="G2200">
        <v>1.8333333333333299</v>
      </c>
      <c r="H2200">
        <v>1.2628333333333099</v>
      </c>
      <c r="I2200">
        <v>0</v>
      </c>
      <c r="J2200">
        <v>0.89400000000000601</v>
      </c>
      <c r="K2200">
        <v>0.25</v>
      </c>
      <c r="L2200">
        <v>0.16825000000002899</v>
      </c>
      <c r="S2200" t="s">
        <v>177</v>
      </c>
      <c r="T2200" t="s">
        <v>70</v>
      </c>
      <c r="U2200" t="s">
        <v>35</v>
      </c>
      <c r="V2200" t="s">
        <v>36</v>
      </c>
      <c r="W2200" t="s">
        <v>45</v>
      </c>
      <c r="X2200">
        <v>216</v>
      </c>
      <c r="Y2200">
        <v>180</v>
      </c>
      <c r="Z2200">
        <v>216</v>
      </c>
      <c r="AA2200">
        <v>0.166286196623221</v>
      </c>
      <c r="AB2200">
        <v>0.166286196623221</v>
      </c>
      <c r="AC2200">
        <v>1.5590926899289299</v>
      </c>
    </row>
    <row r="2201" spans="1:29" x14ac:dyDescent="0.35">
      <c r="A2201" t="s">
        <v>29</v>
      </c>
      <c r="B2201">
        <v>2</v>
      </c>
      <c r="C2201" t="s">
        <v>30</v>
      </c>
      <c r="D2201" t="s">
        <v>70</v>
      </c>
      <c r="E2201" t="s">
        <v>84</v>
      </c>
      <c r="F2201" t="s">
        <v>33</v>
      </c>
      <c r="G2201">
        <v>0.16666666666666699</v>
      </c>
      <c r="H2201">
        <v>0.75750000000001205</v>
      </c>
      <c r="I2201">
        <v>-1.6666666666666701</v>
      </c>
      <c r="J2201">
        <v>0.38866666666670402</v>
      </c>
      <c r="K2201">
        <v>-1.4166666666666701</v>
      </c>
      <c r="L2201">
        <v>-0.33708333333327301</v>
      </c>
      <c r="S2201" t="s">
        <v>178</v>
      </c>
      <c r="T2201" t="s">
        <v>70</v>
      </c>
      <c r="U2201" t="s">
        <v>35</v>
      </c>
      <c r="V2201" t="s">
        <v>36</v>
      </c>
      <c r="W2201" t="s">
        <v>45</v>
      </c>
      <c r="X2201">
        <v>216</v>
      </c>
      <c r="Y2201">
        <v>180</v>
      </c>
      <c r="Z2201">
        <v>216</v>
      </c>
      <c r="AA2201">
        <v>0.166286196623221</v>
      </c>
      <c r="AB2201">
        <v>0.166286196623221</v>
      </c>
      <c r="AC2201">
        <v>1.5590926899289299</v>
      </c>
    </row>
    <row r="2202" spans="1:29" x14ac:dyDescent="0.35">
      <c r="A2202" t="s">
        <v>29</v>
      </c>
      <c r="B2202">
        <v>2</v>
      </c>
      <c r="C2202" t="s">
        <v>30</v>
      </c>
      <c r="D2202" t="s">
        <v>70</v>
      </c>
      <c r="E2202" t="s">
        <v>84</v>
      </c>
      <c r="F2202" t="s">
        <v>33</v>
      </c>
      <c r="G2202">
        <v>0.16666666666666699</v>
      </c>
      <c r="H2202">
        <v>5.8083333333333598E-2</v>
      </c>
      <c r="I2202">
        <v>-1.6666666666666701</v>
      </c>
      <c r="J2202">
        <v>-0.31074999999997499</v>
      </c>
      <c r="K2202">
        <v>-1.4166666666666701</v>
      </c>
      <c r="L2202">
        <v>-1.03649999999995</v>
      </c>
      <c r="S2202" t="s">
        <v>179</v>
      </c>
      <c r="T2202" t="s">
        <v>70</v>
      </c>
      <c r="U2202" t="s">
        <v>35</v>
      </c>
      <c r="V2202" t="s">
        <v>36</v>
      </c>
      <c r="W2202" t="s">
        <v>45</v>
      </c>
      <c r="X2202">
        <v>216</v>
      </c>
      <c r="Y2202">
        <v>180</v>
      </c>
      <c r="Z2202">
        <v>216</v>
      </c>
      <c r="AA2202">
        <v>0.166286196623221</v>
      </c>
      <c r="AB2202">
        <v>0.166286196623221</v>
      </c>
      <c r="AC2202">
        <v>1.5590926899289299</v>
      </c>
    </row>
    <row r="2203" spans="1:29" x14ac:dyDescent="0.35">
      <c r="A2203" t="s">
        <v>29</v>
      </c>
      <c r="B2203">
        <v>2</v>
      </c>
      <c r="C2203" t="s">
        <v>30</v>
      </c>
      <c r="D2203" t="s">
        <v>70</v>
      </c>
      <c r="E2203" t="s">
        <v>84</v>
      </c>
      <c r="F2203" t="s">
        <v>33</v>
      </c>
      <c r="G2203">
        <v>0.16666666666666699</v>
      </c>
      <c r="H2203">
        <v>0.31150000000002398</v>
      </c>
      <c r="I2203">
        <v>-1.1666666666666701</v>
      </c>
      <c r="J2203">
        <v>-1.50883333333324</v>
      </c>
      <c r="K2203">
        <v>-1.4166666666666701</v>
      </c>
      <c r="L2203">
        <v>-0.78308333333326197</v>
      </c>
      <c r="S2203" t="s">
        <v>174</v>
      </c>
      <c r="T2203" t="s">
        <v>70</v>
      </c>
      <c r="U2203" t="s">
        <v>35</v>
      </c>
      <c r="V2203" t="s">
        <v>36</v>
      </c>
      <c r="W2203" t="s">
        <v>45</v>
      </c>
      <c r="X2203">
        <v>216</v>
      </c>
      <c r="Y2203">
        <v>180</v>
      </c>
      <c r="Z2203">
        <v>216</v>
      </c>
      <c r="AA2203">
        <v>0.166286196623221</v>
      </c>
      <c r="AB2203">
        <v>0.166286196623221</v>
      </c>
      <c r="AC2203">
        <v>1.5590926899289299</v>
      </c>
    </row>
    <row r="2204" spans="1:29" x14ac:dyDescent="0.35">
      <c r="A2204" t="s">
        <v>29</v>
      </c>
      <c r="B2204">
        <v>2</v>
      </c>
      <c r="C2204" t="s">
        <v>30</v>
      </c>
      <c r="D2204" t="s">
        <v>70</v>
      </c>
      <c r="E2204" t="s">
        <v>84</v>
      </c>
      <c r="F2204" t="s">
        <v>33</v>
      </c>
      <c r="G2204">
        <v>0</v>
      </c>
      <c r="H2204">
        <v>0</v>
      </c>
      <c r="I2204">
        <v>-1.3333333333333299</v>
      </c>
      <c r="J2204">
        <v>-1.8203333333332601</v>
      </c>
      <c r="K2204">
        <v>-1.5833333333333299</v>
      </c>
      <c r="L2204">
        <v>-1.0945833333332899</v>
      </c>
      <c r="S2204" t="s">
        <v>175</v>
      </c>
      <c r="T2204" t="s">
        <v>70</v>
      </c>
      <c r="U2204" t="s">
        <v>35</v>
      </c>
      <c r="V2204" t="s">
        <v>36</v>
      </c>
      <c r="W2204" t="s">
        <v>45</v>
      </c>
      <c r="X2204">
        <v>216</v>
      </c>
      <c r="Y2204">
        <v>180</v>
      </c>
      <c r="Z2204">
        <v>216</v>
      </c>
      <c r="AA2204">
        <v>0.166286196623221</v>
      </c>
      <c r="AB2204">
        <v>0.166286196623221</v>
      </c>
      <c r="AC2204">
        <v>1.5590926899289299</v>
      </c>
    </row>
    <row r="2205" spans="1:29" x14ac:dyDescent="0.35">
      <c r="A2205" t="s">
        <v>29</v>
      </c>
      <c r="B2205">
        <v>2</v>
      </c>
      <c r="C2205" t="s">
        <v>30</v>
      </c>
      <c r="D2205" t="s">
        <v>70</v>
      </c>
      <c r="E2205" t="s">
        <v>84</v>
      </c>
      <c r="F2205" t="s">
        <v>33</v>
      </c>
      <c r="G2205">
        <v>0</v>
      </c>
      <c r="H2205">
        <v>0</v>
      </c>
      <c r="I2205">
        <v>-1.3333333333333299</v>
      </c>
      <c r="J2205">
        <v>-1.8203333333332601</v>
      </c>
      <c r="K2205">
        <v>-1.5833333333333299</v>
      </c>
      <c r="L2205">
        <v>-1.0945833333332899</v>
      </c>
      <c r="S2205" t="s">
        <v>176</v>
      </c>
      <c r="T2205" t="s">
        <v>70</v>
      </c>
      <c r="U2205" t="s">
        <v>35</v>
      </c>
      <c r="V2205" t="s">
        <v>36</v>
      </c>
      <c r="W2205" t="s">
        <v>45</v>
      </c>
      <c r="X2205">
        <v>216</v>
      </c>
      <c r="Y2205">
        <v>180</v>
      </c>
      <c r="Z2205">
        <v>216</v>
      </c>
      <c r="AA2205">
        <v>0.166286196623221</v>
      </c>
      <c r="AB2205">
        <v>0.166286196623221</v>
      </c>
      <c r="AC2205">
        <v>1.5590926899289299</v>
      </c>
    </row>
    <row r="2206" spans="1:29" x14ac:dyDescent="0.35">
      <c r="A2206" t="s">
        <v>29</v>
      </c>
      <c r="B2206">
        <v>2</v>
      </c>
      <c r="C2206" t="s">
        <v>55</v>
      </c>
      <c r="D2206" t="s">
        <v>70</v>
      </c>
      <c r="E2206" t="s">
        <v>85</v>
      </c>
      <c r="F2206" t="s">
        <v>47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S2206" t="s">
        <v>173</v>
      </c>
      <c r="T2206" t="s">
        <v>70</v>
      </c>
      <c r="U2206" t="s">
        <v>35</v>
      </c>
      <c r="V2206" t="s">
        <v>42</v>
      </c>
      <c r="W2206" t="s">
        <v>45</v>
      </c>
      <c r="X2206">
        <v>244</v>
      </c>
      <c r="Y2206">
        <v>130</v>
      </c>
      <c r="Z2206">
        <v>244</v>
      </c>
      <c r="AA2206">
        <v>0.88764040169296698</v>
      </c>
      <c r="AB2206">
        <v>0.88764040169296698</v>
      </c>
      <c r="AC2206">
        <v>0.633065714269197</v>
      </c>
    </row>
    <row r="2207" spans="1:29" x14ac:dyDescent="0.35">
      <c r="A2207" t="s">
        <v>29</v>
      </c>
      <c r="B2207">
        <v>2</v>
      </c>
      <c r="C2207" t="s">
        <v>55</v>
      </c>
      <c r="D2207" t="s">
        <v>70</v>
      </c>
      <c r="E2207" t="s">
        <v>85</v>
      </c>
      <c r="F2207" t="s">
        <v>47</v>
      </c>
      <c r="G2207">
        <v>0.16666666666666699</v>
      </c>
      <c r="H2207">
        <v>5.5333333333313299E-2</v>
      </c>
      <c r="I2207">
        <v>0.16666666666666699</v>
      </c>
      <c r="J2207">
        <v>5.5333333333313299E-2</v>
      </c>
      <c r="K2207">
        <v>0.16666666666666699</v>
      </c>
      <c r="L2207">
        <v>5.5333333333313299E-2</v>
      </c>
      <c r="S2207" t="s">
        <v>174</v>
      </c>
      <c r="T2207" t="s">
        <v>70</v>
      </c>
      <c r="U2207" t="s">
        <v>35</v>
      </c>
      <c r="V2207" t="s">
        <v>42</v>
      </c>
      <c r="W2207" t="s">
        <v>45</v>
      </c>
      <c r="X2207">
        <v>244</v>
      </c>
      <c r="Y2207">
        <v>130</v>
      </c>
      <c r="Z2207">
        <v>244</v>
      </c>
      <c r="AA2207">
        <v>0.88764040169296698</v>
      </c>
      <c r="AB2207">
        <v>0.88764040169296698</v>
      </c>
      <c r="AC2207">
        <v>0.633065714269197</v>
      </c>
    </row>
    <row r="2208" spans="1:29" x14ac:dyDescent="0.35">
      <c r="A2208" t="s">
        <v>29</v>
      </c>
      <c r="B2208">
        <v>2</v>
      </c>
      <c r="C2208" t="s">
        <v>55</v>
      </c>
      <c r="D2208" t="s">
        <v>70</v>
      </c>
      <c r="E2208" t="s">
        <v>85</v>
      </c>
      <c r="F2208" t="s">
        <v>47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S2208" t="s">
        <v>175</v>
      </c>
      <c r="T2208" t="s">
        <v>70</v>
      </c>
      <c r="U2208" t="s">
        <v>35</v>
      </c>
      <c r="V2208" t="s">
        <v>42</v>
      </c>
      <c r="W2208" t="s">
        <v>45</v>
      </c>
      <c r="X2208">
        <v>244</v>
      </c>
      <c r="Y2208">
        <v>130</v>
      </c>
      <c r="Z2208">
        <v>244</v>
      </c>
      <c r="AA2208">
        <v>0.88764040169296698</v>
      </c>
      <c r="AB2208">
        <v>0.88764040169296698</v>
      </c>
      <c r="AC2208">
        <v>0.633065714269197</v>
      </c>
    </row>
    <row r="2209" spans="1:29" x14ac:dyDescent="0.35">
      <c r="A2209" t="s">
        <v>29</v>
      </c>
      <c r="B2209">
        <v>2</v>
      </c>
      <c r="C2209" t="s">
        <v>55</v>
      </c>
      <c r="D2209" t="s">
        <v>70</v>
      </c>
      <c r="E2209" t="s">
        <v>85</v>
      </c>
      <c r="F2209" t="s">
        <v>47</v>
      </c>
      <c r="G2209">
        <v>0.58333333333333304</v>
      </c>
      <c r="H2209">
        <v>0.25366666666667498</v>
      </c>
      <c r="I2209">
        <v>0.58333333333333304</v>
      </c>
      <c r="J2209">
        <v>0.25366666666667498</v>
      </c>
      <c r="K2209">
        <v>0.58333333333333304</v>
      </c>
      <c r="L2209">
        <v>0.25366666666667498</v>
      </c>
      <c r="S2209" t="s">
        <v>176</v>
      </c>
      <c r="T2209" t="s">
        <v>70</v>
      </c>
      <c r="U2209" t="s">
        <v>35</v>
      </c>
      <c r="V2209" t="s">
        <v>42</v>
      </c>
      <c r="W2209" t="s">
        <v>45</v>
      </c>
      <c r="X2209">
        <v>244</v>
      </c>
      <c r="Y2209">
        <v>130</v>
      </c>
      <c r="Z2209">
        <v>244</v>
      </c>
      <c r="AA2209">
        <v>0.88764040169296698</v>
      </c>
      <c r="AB2209">
        <v>0.88764040169296698</v>
      </c>
      <c r="AC2209">
        <v>0.633065714269197</v>
      </c>
    </row>
    <row r="2210" spans="1:29" x14ac:dyDescent="0.35">
      <c r="A2210" t="s">
        <v>29</v>
      </c>
      <c r="B2210">
        <v>2</v>
      </c>
      <c r="C2210" t="s">
        <v>55</v>
      </c>
      <c r="D2210" t="s">
        <v>70</v>
      </c>
      <c r="E2210" t="s">
        <v>85</v>
      </c>
      <c r="F2210" t="s">
        <v>47</v>
      </c>
      <c r="G2210">
        <v>0.33333333333333298</v>
      </c>
      <c r="H2210">
        <v>2.8333333333345399E-2</v>
      </c>
      <c r="I2210">
        <v>0.33333333333333298</v>
      </c>
      <c r="J2210">
        <v>2.8333333333345399E-2</v>
      </c>
      <c r="K2210">
        <v>0.33333333333333298</v>
      </c>
      <c r="L2210">
        <v>2.8333333333345399E-2</v>
      </c>
      <c r="S2210" t="s">
        <v>177</v>
      </c>
      <c r="T2210" t="s">
        <v>70</v>
      </c>
      <c r="U2210" t="s">
        <v>35</v>
      </c>
      <c r="V2210" t="s">
        <v>42</v>
      </c>
      <c r="W2210" t="s">
        <v>45</v>
      </c>
      <c r="X2210">
        <v>244</v>
      </c>
      <c r="Y2210">
        <v>130</v>
      </c>
      <c r="Z2210">
        <v>244</v>
      </c>
      <c r="AA2210">
        <v>0.88764040169296698</v>
      </c>
      <c r="AB2210">
        <v>0.88764040169296698</v>
      </c>
      <c r="AC2210">
        <v>0.633065714269197</v>
      </c>
    </row>
    <row r="2211" spans="1:29" x14ac:dyDescent="0.35">
      <c r="A2211" t="s">
        <v>29</v>
      </c>
      <c r="B2211">
        <v>2</v>
      </c>
      <c r="C2211" t="s">
        <v>55</v>
      </c>
      <c r="D2211" t="s">
        <v>70</v>
      </c>
      <c r="E2211" t="s">
        <v>85</v>
      </c>
      <c r="F2211" t="s">
        <v>47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S2211" t="s">
        <v>178</v>
      </c>
      <c r="T2211" t="s">
        <v>70</v>
      </c>
      <c r="U2211" t="s">
        <v>35</v>
      </c>
      <c r="V2211" t="s">
        <v>42</v>
      </c>
      <c r="W2211" t="s">
        <v>45</v>
      </c>
      <c r="X2211">
        <v>244</v>
      </c>
      <c r="Y2211">
        <v>130</v>
      </c>
      <c r="Z2211">
        <v>244</v>
      </c>
      <c r="AA2211">
        <v>0.88764040169296698</v>
      </c>
      <c r="AB2211">
        <v>0.88764040169296698</v>
      </c>
      <c r="AC2211">
        <v>0.633065714269197</v>
      </c>
    </row>
    <row r="2212" spans="1:29" x14ac:dyDescent="0.35">
      <c r="A2212" t="s">
        <v>29</v>
      </c>
      <c r="B2212">
        <v>2</v>
      </c>
      <c r="C2212" t="s">
        <v>55</v>
      </c>
      <c r="D2212" t="s">
        <v>70</v>
      </c>
      <c r="E2212" t="s">
        <v>85</v>
      </c>
      <c r="F2212" t="s">
        <v>47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S2212" t="s">
        <v>179</v>
      </c>
      <c r="T2212" t="s">
        <v>70</v>
      </c>
      <c r="U2212" t="s">
        <v>35</v>
      </c>
      <c r="V2212" t="s">
        <v>42</v>
      </c>
      <c r="W2212" t="s">
        <v>45</v>
      </c>
      <c r="X2212">
        <v>244</v>
      </c>
      <c r="Y2212">
        <v>130</v>
      </c>
      <c r="Z2212">
        <v>244</v>
      </c>
      <c r="AA2212">
        <v>0.88764040169296698</v>
      </c>
      <c r="AB2212">
        <v>0.88764040169296698</v>
      </c>
      <c r="AC2212">
        <v>0.633065714269197</v>
      </c>
    </row>
    <row r="2213" spans="1:29" x14ac:dyDescent="0.35">
      <c r="A2213" t="s">
        <v>29</v>
      </c>
      <c r="B2213">
        <v>2</v>
      </c>
      <c r="C2213" t="s">
        <v>55</v>
      </c>
      <c r="D2213" t="s">
        <v>70</v>
      </c>
      <c r="E2213" t="s">
        <v>86</v>
      </c>
      <c r="F2213" t="s">
        <v>50</v>
      </c>
      <c r="G2213">
        <v>8.3333333333333301E-2</v>
      </c>
      <c r="H2213">
        <v>0.16583333333331499</v>
      </c>
      <c r="I2213">
        <v>0</v>
      </c>
      <c r="J2213">
        <v>0</v>
      </c>
      <c r="K2213" s="1">
        <v>2.31296463463574E-18</v>
      </c>
      <c r="L2213" s="1">
        <v>1.38777878078145E-17</v>
      </c>
      <c r="S2213" t="s">
        <v>173</v>
      </c>
      <c r="T2213" t="s">
        <v>70</v>
      </c>
      <c r="U2213" t="s">
        <v>35</v>
      </c>
      <c r="V2213" t="s">
        <v>42</v>
      </c>
      <c r="W2213" t="s">
        <v>45</v>
      </c>
      <c r="X2213">
        <v>172</v>
      </c>
      <c r="Y2213">
        <v>140</v>
      </c>
      <c r="Z2213">
        <v>172</v>
      </c>
      <c r="AA2213">
        <v>-0.96727041134352298</v>
      </c>
      <c r="AB2213">
        <v>-0.96727041134352298</v>
      </c>
      <c r="AC2213">
        <v>0.818271109401143</v>
      </c>
    </row>
    <row r="2214" spans="1:29" x14ac:dyDescent="0.35">
      <c r="A2214" t="s">
        <v>29</v>
      </c>
      <c r="B2214">
        <v>2</v>
      </c>
      <c r="C2214" t="s">
        <v>55</v>
      </c>
      <c r="D2214" t="s">
        <v>70</v>
      </c>
      <c r="E2214" t="s">
        <v>86</v>
      </c>
      <c r="F2214" t="s">
        <v>50</v>
      </c>
      <c r="G2214">
        <v>2.6666666666666701</v>
      </c>
      <c r="H2214">
        <v>1.2466666666666</v>
      </c>
      <c r="I2214">
        <v>2.6666666666666701</v>
      </c>
      <c r="J2214">
        <v>1.2466666666666</v>
      </c>
      <c r="K2214">
        <v>2.5833333333333299</v>
      </c>
      <c r="L2214">
        <v>1.08083333333329</v>
      </c>
      <c r="S2214" t="s">
        <v>177</v>
      </c>
      <c r="T2214" t="s">
        <v>70</v>
      </c>
      <c r="U2214" t="s">
        <v>35</v>
      </c>
      <c r="V2214" t="s">
        <v>42</v>
      </c>
      <c r="W2214" t="s">
        <v>45</v>
      </c>
      <c r="X2214">
        <v>172</v>
      </c>
      <c r="Y2214">
        <v>140</v>
      </c>
      <c r="Z2214">
        <v>172</v>
      </c>
      <c r="AA2214">
        <v>-0.96727041134352298</v>
      </c>
      <c r="AB2214">
        <v>-0.96727041134352298</v>
      </c>
      <c r="AC2214">
        <v>0.818271109401143</v>
      </c>
    </row>
    <row r="2215" spans="1:29" x14ac:dyDescent="0.35">
      <c r="A2215" t="s">
        <v>29</v>
      </c>
      <c r="B2215">
        <v>2</v>
      </c>
      <c r="C2215" t="s">
        <v>55</v>
      </c>
      <c r="D2215" t="s">
        <v>70</v>
      </c>
      <c r="E2215" t="s">
        <v>86</v>
      </c>
      <c r="F2215" t="s">
        <v>50</v>
      </c>
      <c r="G2215">
        <v>0.33333333333333298</v>
      </c>
      <c r="H2215">
        <v>1.58633333333333</v>
      </c>
      <c r="I2215">
        <v>0.33333333333333298</v>
      </c>
      <c r="J2215">
        <v>1.58633333333333</v>
      </c>
      <c r="K2215">
        <v>0.25</v>
      </c>
      <c r="L2215">
        <v>1.4205000000000101</v>
      </c>
      <c r="S2215" t="s">
        <v>178</v>
      </c>
      <c r="T2215" t="s">
        <v>70</v>
      </c>
      <c r="U2215" t="s">
        <v>35</v>
      </c>
      <c r="V2215" t="s">
        <v>42</v>
      </c>
      <c r="W2215" t="s">
        <v>45</v>
      </c>
      <c r="X2215">
        <v>172</v>
      </c>
      <c r="Y2215">
        <v>140</v>
      </c>
      <c r="Z2215">
        <v>172</v>
      </c>
      <c r="AA2215">
        <v>-0.96727041134352298</v>
      </c>
      <c r="AB2215">
        <v>-0.96727041134352298</v>
      </c>
      <c r="AC2215">
        <v>0.818271109401143</v>
      </c>
    </row>
    <row r="2216" spans="1:29" x14ac:dyDescent="0.35">
      <c r="A2216" t="s">
        <v>29</v>
      </c>
      <c r="B2216">
        <v>2</v>
      </c>
      <c r="C2216" t="s">
        <v>55</v>
      </c>
      <c r="D2216" t="s">
        <v>70</v>
      </c>
      <c r="E2216" t="s">
        <v>86</v>
      </c>
      <c r="F2216" t="s">
        <v>50</v>
      </c>
      <c r="G2216">
        <v>0.5</v>
      </c>
      <c r="H2216">
        <v>0.55000000000001603</v>
      </c>
      <c r="I2216">
        <v>0.5</v>
      </c>
      <c r="J2216">
        <v>0.55000000000001603</v>
      </c>
      <c r="K2216">
        <v>0.41666666666666702</v>
      </c>
      <c r="L2216">
        <v>0.38416666666670102</v>
      </c>
      <c r="S2216" t="s">
        <v>179</v>
      </c>
      <c r="T2216" t="s">
        <v>70</v>
      </c>
      <c r="U2216" t="s">
        <v>35</v>
      </c>
      <c r="V2216" t="s">
        <v>42</v>
      </c>
      <c r="W2216" t="s">
        <v>45</v>
      </c>
      <c r="X2216">
        <v>172</v>
      </c>
      <c r="Y2216">
        <v>140</v>
      </c>
      <c r="Z2216">
        <v>172</v>
      </c>
      <c r="AA2216">
        <v>-0.96727041134352298</v>
      </c>
      <c r="AB2216">
        <v>-0.96727041134352298</v>
      </c>
      <c r="AC2216">
        <v>0.818271109401143</v>
      </c>
    </row>
    <row r="2217" spans="1:29" x14ac:dyDescent="0.35">
      <c r="A2217" t="s">
        <v>29</v>
      </c>
      <c r="B2217">
        <v>2</v>
      </c>
      <c r="C2217" t="s">
        <v>55</v>
      </c>
      <c r="D2217" t="s">
        <v>70</v>
      </c>
      <c r="E2217" t="s">
        <v>86</v>
      </c>
      <c r="F2217" t="s">
        <v>50</v>
      </c>
      <c r="G2217">
        <v>1.3333333333333299</v>
      </c>
      <c r="H2217">
        <v>1.1226666666667999</v>
      </c>
      <c r="I2217">
        <v>1.1666666666666701</v>
      </c>
      <c r="J2217">
        <v>0.79100000000016701</v>
      </c>
      <c r="K2217">
        <v>1.25</v>
      </c>
      <c r="L2217">
        <v>0.95683333333348297</v>
      </c>
      <c r="S2217" t="s">
        <v>174</v>
      </c>
      <c r="T2217" t="s">
        <v>70</v>
      </c>
      <c r="U2217" t="s">
        <v>35</v>
      </c>
      <c r="V2217" t="s">
        <v>42</v>
      </c>
      <c r="W2217" t="s">
        <v>45</v>
      </c>
      <c r="X2217">
        <v>172</v>
      </c>
      <c r="Y2217">
        <v>140</v>
      </c>
      <c r="Z2217">
        <v>172</v>
      </c>
      <c r="AA2217">
        <v>-0.96727041134352298</v>
      </c>
      <c r="AB2217">
        <v>-0.96727041134352298</v>
      </c>
      <c r="AC2217">
        <v>0.818271109401143</v>
      </c>
    </row>
    <row r="2218" spans="1:29" x14ac:dyDescent="0.35">
      <c r="A2218" t="s">
        <v>29</v>
      </c>
      <c r="B2218">
        <v>2</v>
      </c>
      <c r="C2218" t="s">
        <v>55</v>
      </c>
      <c r="D2218" t="s">
        <v>70</v>
      </c>
      <c r="E2218" t="s">
        <v>86</v>
      </c>
      <c r="F2218" t="s">
        <v>50</v>
      </c>
      <c r="G2218">
        <v>0.83333333333333304</v>
      </c>
      <c r="H2218">
        <v>0.47416666666663398</v>
      </c>
      <c r="I2218">
        <v>0.66666666666666696</v>
      </c>
      <c r="J2218">
        <v>0.14250000000000301</v>
      </c>
      <c r="K2218">
        <v>0.75</v>
      </c>
      <c r="L2218">
        <v>0.30833333333331803</v>
      </c>
      <c r="S2218" t="s">
        <v>175</v>
      </c>
      <c r="T2218" t="s">
        <v>70</v>
      </c>
      <c r="U2218" t="s">
        <v>35</v>
      </c>
      <c r="V2218" t="s">
        <v>42</v>
      </c>
      <c r="W2218" t="s">
        <v>45</v>
      </c>
      <c r="X2218">
        <v>172</v>
      </c>
      <c r="Y2218">
        <v>140</v>
      </c>
      <c r="Z2218">
        <v>172</v>
      </c>
      <c r="AA2218">
        <v>-0.96727041134352298</v>
      </c>
      <c r="AB2218">
        <v>-0.96727041134352298</v>
      </c>
      <c r="AC2218">
        <v>0.818271109401143</v>
      </c>
    </row>
    <row r="2219" spans="1:29" x14ac:dyDescent="0.35">
      <c r="A2219" t="s">
        <v>29</v>
      </c>
      <c r="B2219">
        <v>2</v>
      </c>
      <c r="C2219" t="s">
        <v>55</v>
      </c>
      <c r="D2219" t="s">
        <v>70</v>
      </c>
      <c r="E2219" t="s">
        <v>86</v>
      </c>
      <c r="F2219" t="s">
        <v>50</v>
      </c>
      <c r="G2219">
        <v>8.3333333333333301E-2</v>
      </c>
      <c r="H2219">
        <v>0.21266666666667799</v>
      </c>
      <c r="I2219">
        <v>-8.3333333333333301E-2</v>
      </c>
      <c r="J2219">
        <v>-0.11899999999995201</v>
      </c>
      <c r="K2219" s="1">
        <v>4.62592926927149E-18</v>
      </c>
      <c r="L2219">
        <v>4.68333333333628E-2</v>
      </c>
      <c r="S2219" t="s">
        <v>176</v>
      </c>
      <c r="T2219" t="s">
        <v>70</v>
      </c>
      <c r="U2219" t="s">
        <v>35</v>
      </c>
      <c r="V2219" t="s">
        <v>42</v>
      </c>
      <c r="W2219" t="s">
        <v>45</v>
      </c>
      <c r="X2219">
        <v>172</v>
      </c>
      <c r="Y2219">
        <v>140</v>
      </c>
      <c r="Z2219">
        <v>172</v>
      </c>
      <c r="AA2219">
        <v>-0.96727041134352298</v>
      </c>
      <c r="AB2219">
        <v>-0.96727041134352298</v>
      </c>
      <c r="AC2219">
        <v>0.818271109401143</v>
      </c>
    </row>
    <row r="2220" spans="1:29" x14ac:dyDescent="0.35">
      <c r="A2220" t="s">
        <v>29</v>
      </c>
      <c r="B2220">
        <v>2</v>
      </c>
      <c r="C2220" t="s">
        <v>43</v>
      </c>
      <c r="D2220" t="s">
        <v>70</v>
      </c>
      <c r="E2220" t="s">
        <v>87</v>
      </c>
      <c r="F2220" t="s">
        <v>40</v>
      </c>
      <c r="G2220">
        <v>0.25</v>
      </c>
      <c r="H2220">
        <v>0.31866666666668703</v>
      </c>
      <c r="I2220">
        <v>0</v>
      </c>
      <c r="J2220">
        <v>0</v>
      </c>
      <c r="K2220">
        <v>0</v>
      </c>
      <c r="L2220" s="1">
        <v>9.2518585385429707E-18</v>
      </c>
      <c r="S2220" t="s">
        <v>173</v>
      </c>
      <c r="T2220" t="s">
        <v>70</v>
      </c>
      <c r="U2220" t="s">
        <v>41</v>
      </c>
      <c r="V2220" t="s">
        <v>36</v>
      </c>
      <c r="W2220" t="s">
        <v>45</v>
      </c>
      <c r="X2220">
        <v>627</v>
      </c>
      <c r="Y2220">
        <v>82</v>
      </c>
      <c r="Z2220">
        <v>627</v>
      </c>
      <c r="AA2220">
        <v>-0.53147205694863398</v>
      </c>
      <c r="AB2220">
        <v>-0.53283649758616602</v>
      </c>
      <c r="AC2220">
        <v>3.90066868497745E-2</v>
      </c>
    </row>
    <row r="2221" spans="1:29" x14ac:dyDescent="0.35">
      <c r="A2221" t="s">
        <v>29</v>
      </c>
      <c r="B2221">
        <v>2</v>
      </c>
      <c r="C2221" t="s">
        <v>43</v>
      </c>
      <c r="D2221" t="s">
        <v>70</v>
      </c>
      <c r="E2221" t="s">
        <v>87</v>
      </c>
      <c r="F2221" t="s">
        <v>40</v>
      </c>
      <c r="G2221">
        <v>0.5</v>
      </c>
      <c r="H2221">
        <v>0.86666666666667902</v>
      </c>
      <c r="I2221">
        <v>0.16666666666666699</v>
      </c>
      <c r="J2221">
        <v>0.25549999999999801</v>
      </c>
      <c r="K2221">
        <v>0.25</v>
      </c>
      <c r="L2221">
        <v>0.54799999999999205</v>
      </c>
      <c r="S2221" t="s">
        <v>177</v>
      </c>
      <c r="T2221" t="s">
        <v>70</v>
      </c>
      <c r="U2221" t="s">
        <v>41</v>
      </c>
      <c r="V2221" t="s">
        <v>36</v>
      </c>
      <c r="W2221" t="s">
        <v>45</v>
      </c>
      <c r="X2221">
        <v>627</v>
      </c>
      <c r="Y2221">
        <v>82</v>
      </c>
      <c r="Z2221">
        <v>627</v>
      </c>
      <c r="AA2221">
        <v>-0.53147205694863398</v>
      </c>
      <c r="AB2221">
        <v>-0.53283649758616602</v>
      </c>
      <c r="AC2221">
        <v>3.90066868497745E-2</v>
      </c>
    </row>
    <row r="2222" spans="1:29" x14ac:dyDescent="0.35">
      <c r="A2222" t="s">
        <v>29</v>
      </c>
      <c r="B2222">
        <v>2</v>
      </c>
      <c r="C2222" t="s">
        <v>43</v>
      </c>
      <c r="D2222" t="s">
        <v>70</v>
      </c>
      <c r="E2222" t="s">
        <v>87</v>
      </c>
      <c r="F2222" t="s">
        <v>40</v>
      </c>
      <c r="G2222">
        <v>0</v>
      </c>
      <c r="H2222">
        <v>0</v>
      </c>
      <c r="I2222">
        <v>-0.33333333333333298</v>
      </c>
      <c r="J2222">
        <v>-0.61116666666668096</v>
      </c>
      <c r="K2222">
        <v>-0.25</v>
      </c>
      <c r="L2222">
        <v>-0.31866666666668703</v>
      </c>
      <c r="S2222" t="s">
        <v>178</v>
      </c>
      <c r="T2222" t="s">
        <v>70</v>
      </c>
      <c r="U2222" t="s">
        <v>41</v>
      </c>
      <c r="V2222" t="s">
        <v>36</v>
      </c>
      <c r="W2222" t="s">
        <v>45</v>
      </c>
      <c r="X2222">
        <v>627</v>
      </c>
      <c r="Y2222">
        <v>82</v>
      </c>
      <c r="Z2222">
        <v>627</v>
      </c>
      <c r="AA2222">
        <v>-0.53147205694863398</v>
      </c>
      <c r="AB2222">
        <v>-0.53283649758616602</v>
      </c>
      <c r="AC2222">
        <v>3.90066868497745E-2</v>
      </c>
    </row>
    <row r="2223" spans="1:29" x14ac:dyDescent="0.35">
      <c r="A2223" t="s">
        <v>29</v>
      </c>
      <c r="B2223">
        <v>2</v>
      </c>
      <c r="C2223" t="s">
        <v>43</v>
      </c>
      <c r="D2223" t="s">
        <v>70</v>
      </c>
      <c r="E2223" t="s">
        <v>87</v>
      </c>
      <c r="F2223" t="s">
        <v>40</v>
      </c>
      <c r="G2223">
        <v>8.3333333333333301E-2</v>
      </c>
      <c r="H2223">
        <v>0.28841666666666499</v>
      </c>
      <c r="I2223">
        <v>-0.25</v>
      </c>
      <c r="J2223">
        <v>-0.32275000000001602</v>
      </c>
      <c r="K2223">
        <v>-0.16666666666666699</v>
      </c>
      <c r="L2223">
        <v>-3.0250000000021302E-2</v>
      </c>
      <c r="S2223" t="s">
        <v>179</v>
      </c>
      <c r="T2223" t="s">
        <v>70</v>
      </c>
      <c r="U2223" t="s">
        <v>41</v>
      </c>
      <c r="V2223" t="s">
        <v>36</v>
      </c>
      <c r="W2223" t="s">
        <v>45</v>
      </c>
      <c r="X2223">
        <v>627</v>
      </c>
      <c r="Y2223">
        <v>82</v>
      </c>
      <c r="Z2223">
        <v>627</v>
      </c>
      <c r="AA2223">
        <v>-0.53147205694863398</v>
      </c>
      <c r="AB2223">
        <v>-0.53283649758616602</v>
      </c>
      <c r="AC2223">
        <v>3.90066868497745E-2</v>
      </c>
    </row>
    <row r="2224" spans="1:29" x14ac:dyDescent="0.35">
      <c r="A2224" t="s">
        <v>29</v>
      </c>
      <c r="B2224">
        <v>2</v>
      </c>
      <c r="C2224" t="s">
        <v>43</v>
      </c>
      <c r="D2224" t="s">
        <v>70</v>
      </c>
      <c r="E2224" t="s">
        <v>87</v>
      </c>
      <c r="F2224" t="s">
        <v>40</v>
      </c>
      <c r="G2224">
        <v>0.83333333333333304</v>
      </c>
      <c r="H2224">
        <v>0.69716666666685501</v>
      </c>
      <c r="I2224">
        <v>0.66666666666666696</v>
      </c>
      <c r="J2224">
        <v>0.67100000000016302</v>
      </c>
      <c r="K2224">
        <v>0.58333333333333304</v>
      </c>
      <c r="L2224">
        <v>0.37850000000016898</v>
      </c>
      <c r="S2224" t="s">
        <v>174</v>
      </c>
      <c r="T2224" t="s">
        <v>70</v>
      </c>
      <c r="U2224" t="s">
        <v>41</v>
      </c>
      <c r="V2224" t="s">
        <v>36</v>
      </c>
      <c r="W2224" t="s">
        <v>45</v>
      </c>
      <c r="X2224">
        <v>627</v>
      </c>
      <c r="Y2224">
        <v>82</v>
      </c>
      <c r="Z2224">
        <v>627</v>
      </c>
      <c r="AA2224">
        <v>-0.53147205694863398</v>
      </c>
      <c r="AB2224">
        <v>-0.53283649758616602</v>
      </c>
      <c r="AC2224">
        <v>3.90066868497745E-2</v>
      </c>
    </row>
    <row r="2225" spans="1:29" x14ac:dyDescent="0.35">
      <c r="A2225" t="s">
        <v>29</v>
      </c>
      <c r="B2225">
        <v>2</v>
      </c>
      <c r="C2225" t="s">
        <v>43</v>
      </c>
      <c r="D2225" t="s">
        <v>70</v>
      </c>
      <c r="E2225" t="s">
        <v>87</v>
      </c>
      <c r="F2225" t="s">
        <v>40</v>
      </c>
      <c r="G2225">
        <v>0.5</v>
      </c>
      <c r="H2225">
        <v>0.46466666666659301</v>
      </c>
      <c r="I2225">
        <v>0.33333333333333298</v>
      </c>
      <c r="J2225">
        <v>0.43849999999990102</v>
      </c>
      <c r="K2225">
        <v>0.25</v>
      </c>
      <c r="L2225">
        <v>0.14599999999990601</v>
      </c>
      <c r="S2225" t="s">
        <v>175</v>
      </c>
      <c r="T2225" t="s">
        <v>70</v>
      </c>
      <c r="U2225" t="s">
        <v>41</v>
      </c>
      <c r="V2225" t="s">
        <v>36</v>
      </c>
      <c r="W2225" t="s">
        <v>45</v>
      </c>
      <c r="X2225">
        <v>627</v>
      </c>
      <c r="Y2225">
        <v>82</v>
      </c>
      <c r="Z2225">
        <v>627</v>
      </c>
      <c r="AA2225">
        <v>-0.53147205694863398</v>
      </c>
      <c r="AB2225">
        <v>-0.53283649758616602</v>
      </c>
      <c r="AC2225">
        <v>3.90066868497745E-2</v>
      </c>
    </row>
    <row r="2226" spans="1:29" x14ac:dyDescent="0.35">
      <c r="A2226" t="s">
        <v>29</v>
      </c>
      <c r="B2226">
        <v>2</v>
      </c>
      <c r="C2226" t="s">
        <v>43</v>
      </c>
      <c r="D2226" t="s">
        <v>70</v>
      </c>
      <c r="E2226" t="s">
        <v>87</v>
      </c>
      <c r="F2226" t="s">
        <v>40</v>
      </c>
      <c r="G2226">
        <v>0</v>
      </c>
      <c r="H2226">
        <v>0</v>
      </c>
      <c r="I2226">
        <v>-0.16666666666666699</v>
      </c>
      <c r="J2226">
        <v>-2.61666666666922E-2</v>
      </c>
      <c r="K2226">
        <v>-0.25</v>
      </c>
      <c r="L2226">
        <v>-0.31866666666668703</v>
      </c>
      <c r="S2226" t="s">
        <v>176</v>
      </c>
      <c r="T2226" t="s">
        <v>70</v>
      </c>
      <c r="U2226" t="s">
        <v>41</v>
      </c>
      <c r="V2226" t="s">
        <v>36</v>
      </c>
      <c r="W2226" t="s">
        <v>45</v>
      </c>
      <c r="X2226">
        <v>627</v>
      </c>
      <c r="Y2226">
        <v>82</v>
      </c>
      <c r="Z2226">
        <v>627</v>
      </c>
      <c r="AA2226">
        <v>-0.53147205694863398</v>
      </c>
      <c r="AB2226">
        <v>-0.53283649758616602</v>
      </c>
      <c r="AC2226">
        <v>3.90066868497745E-2</v>
      </c>
    </row>
    <row r="2227" spans="1:29" x14ac:dyDescent="0.35">
      <c r="A2227" t="s">
        <v>29</v>
      </c>
      <c r="B2227">
        <v>2</v>
      </c>
      <c r="C2227" t="s">
        <v>38</v>
      </c>
      <c r="D2227" t="s">
        <v>70</v>
      </c>
      <c r="E2227" t="s">
        <v>88</v>
      </c>
      <c r="F2227" t="s">
        <v>33</v>
      </c>
      <c r="G2227">
        <v>0.33333333333333298</v>
      </c>
      <c r="H2227">
        <v>0.16366666666666199</v>
      </c>
      <c r="I2227">
        <v>0</v>
      </c>
      <c r="J2227">
        <v>0</v>
      </c>
      <c r="K2227" s="1">
        <v>9.2518585385429707E-18</v>
      </c>
      <c r="L2227" s="1">
        <v>-4.62592926927149E-18</v>
      </c>
      <c r="S2227" t="s">
        <v>173</v>
      </c>
      <c r="T2227" t="s">
        <v>70</v>
      </c>
      <c r="U2227" t="s">
        <v>41</v>
      </c>
      <c r="V2227" t="s">
        <v>42</v>
      </c>
      <c r="W2227" t="s">
        <v>45</v>
      </c>
      <c r="X2227">
        <v>450</v>
      </c>
      <c r="Y2227">
        <v>84</v>
      </c>
      <c r="Z2227">
        <v>450</v>
      </c>
      <c r="AA2227">
        <v>-1.8841205469865301</v>
      </c>
      <c r="AB2227">
        <v>-1.8836602746698401</v>
      </c>
      <c r="AC2227">
        <v>7.3332571277576197E-2</v>
      </c>
    </row>
    <row r="2228" spans="1:29" x14ac:dyDescent="0.35">
      <c r="A2228" t="s">
        <v>29</v>
      </c>
      <c r="B2228">
        <v>2</v>
      </c>
      <c r="C2228" t="s">
        <v>38</v>
      </c>
      <c r="D2228" t="s">
        <v>70</v>
      </c>
      <c r="E2228" t="s">
        <v>88</v>
      </c>
      <c r="F2228" t="s">
        <v>33</v>
      </c>
      <c r="G2228">
        <v>1.1666666666666701</v>
      </c>
      <c r="H2228">
        <v>2.0181666666666702</v>
      </c>
      <c r="I2228">
        <v>0.5</v>
      </c>
      <c r="J2228">
        <v>1.6908333333333501</v>
      </c>
      <c r="K2228">
        <v>0.83333333333333404</v>
      </c>
      <c r="L2228">
        <v>1.85450000000001</v>
      </c>
      <c r="S2228" t="s">
        <v>174</v>
      </c>
      <c r="T2228" t="s">
        <v>70</v>
      </c>
      <c r="U2228" t="s">
        <v>41</v>
      </c>
      <c r="V2228" t="s">
        <v>42</v>
      </c>
      <c r="W2228" t="s">
        <v>45</v>
      </c>
      <c r="X2228">
        <v>450</v>
      </c>
      <c r="Y2228">
        <v>84</v>
      </c>
      <c r="Z2228">
        <v>450</v>
      </c>
      <c r="AA2228">
        <v>-1.8841205469865301</v>
      </c>
      <c r="AB2228">
        <v>-1.8836602746698401</v>
      </c>
      <c r="AC2228">
        <v>7.3332571277576197E-2</v>
      </c>
    </row>
    <row r="2229" spans="1:29" x14ac:dyDescent="0.35">
      <c r="A2229" t="s">
        <v>29</v>
      </c>
      <c r="B2229">
        <v>2</v>
      </c>
      <c r="C2229" t="s">
        <v>38</v>
      </c>
      <c r="D2229" t="s">
        <v>70</v>
      </c>
      <c r="E2229" t="s">
        <v>88</v>
      </c>
      <c r="F2229" t="s">
        <v>33</v>
      </c>
      <c r="G2229">
        <v>0.16666666666666699</v>
      </c>
      <c r="H2229">
        <v>9.1666666666772798E-3</v>
      </c>
      <c r="I2229">
        <v>-0.5</v>
      </c>
      <c r="J2229">
        <v>-0.318166666666646</v>
      </c>
      <c r="K2229">
        <v>-0.16666666666666699</v>
      </c>
      <c r="L2229">
        <v>-0.15449999999998501</v>
      </c>
      <c r="S2229" t="s">
        <v>175</v>
      </c>
      <c r="T2229" t="s">
        <v>70</v>
      </c>
      <c r="U2229" t="s">
        <v>41</v>
      </c>
      <c r="V2229" t="s">
        <v>42</v>
      </c>
      <c r="W2229" t="s">
        <v>45</v>
      </c>
      <c r="X2229">
        <v>450</v>
      </c>
      <c r="Y2229">
        <v>84</v>
      </c>
      <c r="Z2229">
        <v>450</v>
      </c>
      <c r="AA2229">
        <v>-1.8841205469865301</v>
      </c>
      <c r="AB2229">
        <v>-1.8836602746698401</v>
      </c>
      <c r="AC2229">
        <v>7.3332571277576197E-2</v>
      </c>
    </row>
    <row r="2230" spans="1:29" x14ac:dyDescent="0.35">
      <c r="A2230" t="s">
        <v>29</v>
      </c>
      <c r="B2230">
        <v>2</v>
      </c>
      <c r="C2230" t="s">
        <v>38</v>
      </c>
      <c r="D2230" t="s">
        <v>70</v>
      </c>
      <c r="E2230" t="s">
        <v>88</v>
      </c>
      <c r="F2230" t="s">
        <v>33</v>
      </c>
      <c r="G2230">
        <v>8.3333333333333301E-2</v>
      </c>
      <c r="H2230">
        <v>0.214666666666668</v>
      </c>
      <c r="I2230">
        <v>-0.58333333333333304</v>
      </c>
      <c r="J2230">
        <v>-0.11266666666665499</v>
      </c>
      <c r="K2230">
        <v>-0.25</v>
      </c>
      <c r="L2230">
        <v>5.10000000000067E-2</v>
      </c>
      <c r="S2230" t="s">
        <v>176</v>
      </c>
      <c r="T2230" t="s">
        <v>70</v>
      </c>
      <c r="U2230" t="s">
        <v>41</v>
      </c>
      <c r="V2230" t="s">
        <v>42</v>
      </c>
      <c r="W2230" t="s">
        <v>45</v>
      </c>
      <c r="X2230">
        <v>450</v>
      </c>
      <c r="Y2230">
        <v>84</v>
      </c>
      <c r="Z2230">
        <v>450</v>
      </c>
      <c r="AA2230">
        <v>-1.8841205469865301</v>
      </c>
      <c r="AB2230">
        <v>-1.8836602746698401</v>
      </c>
      <c r="AC2230">
        <v>7.3332571277576197E-2</v>
      </c>
    </row>
    <row r="2231" spans="1:29" x14ac:dyDescent="0.35">
      <c r="A2231" t="s">
        <v>29</v>
      </c>
      <c r="B2231">
        <v>2</v>
      </c>
      <c r="C2231" t="s">
        <v>38</v>
      </c>
      <c r="D2231" t="s">
        <v>70</v>
      </c>
      <c r="E2231" t="s">
        <v>88</v>
      </c>
      <c r="F2231" t="s">
        <v>33</v>
      </c>
      <c r="G2231">
        <v>1.8333333333333299</v>
      </c>
      <c r="H2231">
        <v>2.5826666666665301</v>
      </c>
      <c r="I2231">
        <v>1.8333333333333299</v>
      </c>
      <c r="J2231">
        <v>2.5826666666665301</v>
      </c>
      <c r="K2231">
        <v>1.5</v>
      </c>
      <c r="L2231">
        <v>2.4189999999998699</v>
      </c>
      <c r="S2231" t="s">
        <v>177</v>
      </c>
      <c r="T2231" t="s">
        <v>70</v>
      </c>
      <c r="U2231" t="s">
        <v>41</v>
      </c>
      <c r="V2231" t="s">
        <v>42</v>
      </c>
      <c r="W2231" t="s">
        <v>45</v>
      </c>
      <c r="X2231">
        <v>450</v>
      </c>
      <c r="Y2231">
        <v>84</v>
      </c>
      <c r="Z2231">
        <v>450</v>
      </c>
      <c r="AA2231">
        <v>-1.8841205469865301</v>
      </c>
      <c r="AB2231">
        <v>-1.8836602746698401</v>
      </c>
      <c r="AC2231">
        <v>7.3332571277576197E-2</v>
      </c>
    </row>
    <row r="2232" spans="1:29" x14ac:dyDescent="0.35">
      <c r="A2232" t="s">
        <v>29</v>
      </c>
      <c r="B2232">
        <v>2</v>
      </c>
      <c r="C2232" t="s">
        <v>38</v>
      </c>
      <c r="D2232" t="s">
        <v>70</v>
      </c>
      <c r="E2232" t="s">
        <v>88</v>
      </c>
      <c r="F2232" t="s">
        <v>33</v>
      </c>
      <c r="G2232">
        <v>0.66666666666666696</v>
      </c>
      <c r="H2232">
        <v>3.0573333333332702</v>
      </c>
      <c r="I2232">
        <v>0.66666666666666696</v>
      </c>
      <c r="J2232">
        <v>3.0573333333332702</v>
      </c>
      <c r="K2232">
        <v>0.33333333333333298</v>
      </c>
      <c r="L2232">
        <v>2.8936666666666002</v>
      </c>
      <c r="S2232" t="s">
        <v>178</v>
      </c>
      <c r="T2232" t="s">
        <v>70</v>
      </c>
      <c r="U2232" t="s">
        <v>41</v>
      </c>
      <c r="V2232" t="s">
        <v>42</v>
      </c>
      <c r="W2232" t="s">
        <v>45</v>
      </c>
      <c r="X2232">
        <v>450</v>
      </c>
      <c r="Y2232">
        <v>84</v>
      </c>
      <c r="Z2232">
        <v>450</v>
      </c>
      <c r="AA2232">
        <v>-1.8841205469865301</v>
      </c>
      <c r="AB2232">
        <v>-1.8836602746698401</v>
      </c>
      <c r="AC2232">
        <v>7.3332571277576197E-2</v>
      </c>
    </row>
    <row r="2233" spans="1:29" x14ac:dyDescent="0.35">
      <c r="A2233" t="s">
        <v>29</v>
      </c>
      <c r="B2233">
        <v>2</v>
      </c>
      <c r="C2233" t="s">
        <v>38</v>
      </c>
      <c r="D2233" t="s">
        <v>70</v>
      </c>
      <c r="E2233" t="s">
        <v>88</v>
      </c>
      <c r="F2233" t="s">
        <v>33</v>
      </c>
      <c r="G2233">
        <v>0.66666666666666696</v>
      </c>
      <c r="H2233">
        <v>1.58050000000007</v>
      </c>
      <c r="I2233">
        <v>0.66666666666666696</v>
      </c>
      <c r="J2233">
        <v>1.58050000000007</v>
      </c>
      <c r="K2233">
        <v>0.33333333333333298</v>
      </c>
      <c r="L2233">
        <v>1.41683333333341</v>
      </c>
      <c r="S2233" t="s">
        <v>179</v>
      </c>
      <c r="T2233" t="s">
        <v>70</v>
      </c>
      <c r="U2233" t="s">
        <v>41</v>
      </c>
      <c r="V2233" t="s">
        <v>42</v>
      </c>
      <c r="W2233" t="s">
        <v>45</v>
      </c>
      <c r="X2233">
        <v>450</v>
      </c>
      <c r="Y2233">
        <v>84</v>
      </c>
      <c r="Z2233">
        <v>450</v>
      </c>
      <c r="AA2233">
        <v>-1.8841205469865301</v>
      </c>
      <c r="AB2233">
        <v>-1.8836602746698401</v>
      </c>
      <c r="AC2233">
        <v>7.3332571277576197E-2</v>
      </c>
    </row>
    <row r="2234" spans="1:29" x14ac:dyDescent="0.35">
      <c r="A2234" t="s">
        <v>29</v>
      </c>
      <c r="B2234">
        <v>2</v>
      </c>
      <c r="C2234" t="s">
        <v>38</v>
      </c>
      <c r="D2234" t="s">
        <v>70</v>
      </c>
      <c r="E2234" t="s">
        <v>89</v>
      </c>
      <c r="F2234" t="s">
        <v>50</v>
      </c>
      <c r="G2234">
        <v>8.3333333333333301E-2</v>
      </c>
      <c r="H2234">
        <v>0.17441666666665401</v>
      </c>
      <c r="I2234">
        <v>0</v>
      </c>
      <c r="J2234">
        <v>0</v>
      </c>
      <c r="K2234" s="1">
        <v>2.31296463463574E-18</v>
      </c>
      <c r="L2234" s="1">
        <v>-4.62592926927149E-18</v>
      </c>
      <c r="S2234" t="s">
        <v>173</v>
      </c>
      <c r="T2234" t="s">
        <v>70</v>
      </c>
      <c r="U2234" t="s">
        <v>41</v>
      </c>
      <c r="V2234" t="s">
        <v>42</v>
      </c>
      <c r="W2234" t="s">
        <v>45</v>
      </c>
      <c r="X2234">
        <v>760</v>
      </c>
      <c r="Y2234">
        <v>13</v>
      </c>
      <c r="Z2234">
        <v>759</v>
      </c>
      <c r="AA2234">
        <v>0.47728274918132302</v>
      </c>
      <c r="AB2234">
        <v>0.48218927841456299</v>
      </c>
      <c r="AC2234">
        <v>-1.1452363259093801</v>
      </c>
    </row>
    <row r="2235" spans="1:29" x14ac:dyDescent="0.35">
      <c r="A2235" t="s">
        <v>29</v>
      </c>
      <c r="B2235">
        <v>2</v>
      </c>
      <c r="C2235" t="s">
        <v>38</v>
      </c>
      <c r="D2235" t="s">
        <v>70</v>
      </c>
      <c r="E2235" t="s">
        <v>89</v>
      </c>
      <c r="F2235" t="s">
        <v>50</v>
      </c>
      <c r="G2235">
        <v>0.5</v>
      </c>
      <c r="H2235">
        <v>0.16783333333334399</v>
      </c>
      <c r="I2235">
        <v>0.33333333333333298</v>
      </c>
      <c r="J2235">
        <v>-0.180999999999964</v>
      </c>
      <c r="K2235">
        <v>0.41666666666666702</v>
      </c>
      <c r="L2235">
        <v>-6.5833333333102503E-3</v>
      </c>
      <c r="S2235" t="s">
        <v>177</v>
      </c>
      <c r="T2235" t="s">
        <v>70</v>
      </c>
      <c r="U2235" t="s">
        <v>41</v>
      </c>
      <c r="V2235" t="s">
        <v>42</v>
      </c>
      <c r="W2235" t="s">
        <v>45</v>
      </c>
      <c r="X2235">
        <v>760</v>
      </c>
      <c r="Y2235">
        <v>13</v>
      </c>
      <c r="Z2235">
        <v>759</v>
      </c>
      <c r="AA2235">
        <v>0.47728274918132302</v>
      </c>
      <c r="AB2235">
        <v>0.48218927841456299</v>
      </c>
      <c r="AC2235">
        <v>-1.1452363259093801</v>
      </c>
    </row>
    <row r="2236" spans="1:29" x14ac:dyDescent="0.35">
      <c r="A2236" t="s">
        <v>29</v>
      </c>
      <c r="B2236">
        <v>2</v>
      </c>
      <c r="C2236" t="s">
        <v>38</v>
      </c>
      <c r="D2236" t="s">
        <v>70</v>
      </c>
      <c r="E2236" t="s">
        <v>89</v>
      </c>
      <c r="F2236" t="s">
        <v>50</v>
      </c>
      <c r="G2236">
        <v>0.5</v>
      </c>
      <c r="H2236">
        <v>0.50583333333327096</v>
      </c>
      <c r="I2236">
        <v>0.33333333333333298</v>
      </c>
      <c r="J2236">
        <v>0.156999999999963</v>
      </c>
      <c r="K2236">
        <v>0.41666666666666702</v>
      </c>
      <c r="L2236">
        <v>0.33141666666661701</v>
      </c>
      <c r="S2236" t="s">
        <v>178</v>
      </c>
      <c r="T2236" t="s">
        <v>70</v>
      </c>
      <c r="U2236" t="s">
        <v>41</v>
      </c>
      <c r="V2236" t="s">
        <v>42</v>
      </c>
      <c r="W2236" t="s">
        <v>45</v>
      </c>
      <c r="X2236">
        <v>760</v>
      </c>
      <c r="Y2236">
        <v>13</v>
      </c>
      <c r="Z2236">
        <v>759</v>
      </c>
      <c r="AA2236">
        <v>0.47728274918132302</v>
      </c>
      <c r="AB2236">
        <v>0.48218927841456299</v>
      </c>
      <c r="AC2236">
        <v>-1.1452363259093801</v>
      </c>
    </row>
    <row r="2237" spans="1:29" x14ac:dyDescent="0.35">
      <c r="A2237" t="s">
        <v>29</v>
      </c>
      <c r="B2237">
        <v>2</v>
      </c>
      <c r="C2237" t="s">
        <v>38</v>
      </c>
      <c r="D2237" t="s">
        <v>70</v>
      </c>
      <c r="E2237" t="s">
        <v>89</v>
      </c>
      <c r="F2237" t="s">
        <v>50</v>
      </c>
      <c r="G2237">
        <v>0.16666666666666699</v>
      </c>
      <c r="H2237">
        <v>0.28958333333334502</v>
      </c>
      <c r="I2237">
        <v>0</v>
      </c>
      <c r="J2237">
        <v>-5.92499999999632E-2</v>
      </c>
      <c r="K2237">
        <v>8.3333333333333301E-2</v>
      </c>
      <c r="L2237">
        <v>0.11516666666669099</v>
      </c>
      <c r="S2237" t="s">
        <v>179</v>
      </c>
      <c r="T2237" t="s">
        <v>70</v>
      </c>
      <c r="U2237" t="s">
        <v>41</v>
      </c>
      <c r="V2237" t="s">
        <v>42</v>
      </c>
      <c r="W2237" t="s">
        <v>45</v>
      </c>
      <c r="X2237">
        <v>760</v>
      </c>
      <c r="Y2237">
        <v>13</v>
      </c>
      <c r="Z2237">
        <v>759</v>
      </c>
      <c r="AA2237">
        <v>0.47728274918132302</v>
      </c>
      <c r="AB2237">
        <v>0.48218927841456299</v>
      </c>
      <c r="AC2237">
        <v>-1.1452363259093801</v>
      </c>
    </row>
    <row r="2238" spans="1:29" x14ac:dyDescent="0.35">
      <c r="A2238" t="s">
        <v>29</v>
      </c>
      <c r="B2238">
        <v>2</v>
      </c>
      <c r="C2238" t="s">
        <v>38</v>
      </c>
      <c r="D2238" t="s">
        <v>70</v>
      </c>
      <c r="E2238" t="s">
        <v>89</v>
      </c>
      <c r="F2238" t="s">
        <v>50</v>
      </c>
      <c r="G2238">
        <v>2</v>
      </c>
      <c r="H2238">
        <v>1.0418333333332199</v>
      </c>
      <c r="I2238">
        <v>2</v>
      </c>
      <c r="J2238">
        <v>1.0418333333332199</v>
      </c>
      <c r="K2238">
        <v>1.9166666666666701</v>
      </c>
      <c r="L2238">
        <v>0.86741666666656203</v>
      </c>
      <c r="S2238" t="s">
        <v>174</v>
      </c>
      <c r="T2238" t="s">
        <v>70</v>
      </c>
      <c r="U2238" t="s">
        <v>41</v>
      </c>
      <c r="V2238" t="s">
        <v>42</v>
      </c>
      <c r="W2238" t="s">
        <v>45</v>
      </c>
      <c r="X2238">
        <v>760</v>
      </c>
      <c r="Y2238">
        <v>13</v>
      </c>
      <c r="Z2238">
        <v>759</v>
      </c>
      <c r="AA2238">
        <v>0.47728274918132302</v>
      </c>
      <c r="AB2238">
        <v>0.48218927841456299</v>
      </c>
      <c r="AC2238">
        <v>-1.1452363259093801</v>
      </c>
    </row>
    <row r="2239" spans="1:29" x14ac:dyDescent="0.35">
      <c r="A2239" t="s">
        <v>29</v>
      </c>
      <c r="B2239">
        <v>2</v>
      </c>
      <c r="C2239" t="s">
        <v>38</v>
      </c>
      <c r="D2239" t="s">
        <v>70</v>
      </c>
      <c r="E2239" t="s">
        <v>89</v>
      </c>
      <c r="F2239" t="s">
        <v>50</v>
      </c>
      <c r="G2239">
        <v>0.16666666666666699</v>
      </c>
      <c r="H2239">
        <v>1.0346666666666799</v>
      </c>
      <c r="I2239">
        <v>0.16666666666666699</v>
      </c>
      <c r="J2239">
        <v>1.0346666666666799</v>
      </c>
      <c r="K2239">
        <v>8.3333333333333301E-2</v>
      </c>
      <c r="L2239">
        <v>0.86025000000002705</v>
      </c>
      <c r="S2239" t="s">
        <v>175</v>
      </c>
      <c r="T2239" t="s">
        <v>70</v>
      </c>
      <c r="U2239" t="s">
        <v>41</v>
      </c>
      <c r="V2239" t="s">
        <v>42</v>
      </c>
      <c r="W2239" t="s">
        <v>45</v>
      </c>
      <c r="X2239">
        <v>760</v>
      </c>
      <c r="Y2239">
        <v>13</v>
      </c>
      <c r="Z2239">
        <v>759</v>
      </c>
      <c r="AA2239">
        <v>0.47728274918132302</v>
      </c>
      <c r="AB2239">
        <v>0.48218927841456299</v>
      </c>
      <c r="AC2239">
        <v>-1.1452363259093801</v>
      </c>
    </row>
    <row r="2240" spans="1:29" x14ac:dyDescent="0.35">
      <c r="A2240" t="s">
        <v>29</v>
      </c>
      <c r="B2240">
        <v>2</v>
      </c>
      <c r="C2240" t="s">
        <v>38</v>
      </c>
      <c r="D2240" t="s">
        <v>70</v>
      </c>
      <c r="E2240" t="s">
        <v>89</v>
      </c>
      <c r="F2240" t="s">
        <v>50</v>
      </c>
      <c r="G2240">
        <v>8.3333333333333301E-2</v>
      </c>
      <c r="H2240">
        <v>8.1166666666642198E-2</v>
      </c>
      <c r="I2240">
        <v>8.3333333333333301E-2</v>
      </c>
      <c r="J2240">
        <v>8.1166666666642198E-2</v>
      </c>
      <c r="K2240" s="1">
        <v>4.62592926927149E-18</v>
      </c>
      <c r="L2240">
        <v>-9.3250000000011796E-2</v>
      </c>
      <c r="S2240" t="s">
        <v>176</v>
      </c>
      <c r="T2240" t="s">
        <v>70</v>
      </c>
      <c r="U2240" t="s">
        <v>41</v>
      </c>
      <c r="V2240" t="s">
        <v>42</v>
      </c>
      <c r="W2240" t="s">
        <v>45</v>
      </c>
      <c r="X2240">
        <v>760</v>
      </c>
      <c r="Y2240">
        <v>13</v>
      </c>
      <c r="Z2240">
        <v>759</v>
      </c>
      <c r="AA2240">
        <v>0.47728274918132302</v>
      </c>
      <c r="AB2240">
        <v>0.48218927841456299</v>
      </c>
      <c r="AC2240">
        <v>-1.1452363259093801</v>
      </c>
    </row>
    <row r="2241" spans="1:29" x14ac:dyDescent="0.35">
      <c r="A2241" t="s">
        <v>29</v>
      </c>
      <c r="B2241">
        <v>2</v>
      </c>
      <c r="C2241" t="s">
        <v>30</v>
      </c>
      <c r="D2241" t="s">
        <v>70</v>
      </c>
      <c r="E2241" t="s">
        <v>90</v>
      </c>
      <c r="F2241" t="s">
        <v>33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S2241" t="s">
        <v>173</v>
      </c>
      <c r="T2241" t="s">
        <v>70</v>
      </c>
      <c r="U2241" t="s">
        <v>35</v>
      </c>
      <c r="V2241" t="s">
        <v>36</v>
      </c>
      <c r="W2241" t="s">
        <v>45</v>
      </c>
      <c r="X2241">
        <v>218</v>
      </c>
      <c r="Y2241">
        <v>87</v>
      </c>
      <c r="Z2241">
        <v>218</v>
      </c>
      <c r="AA2241">
        <v>0.21781149698534599</v>
      </c>
      <c r="AB2241">
        <v>0.21781149698534599</v>
      </c>
      <c r="AC2241">
        <v>-0.16331748479816999</v>
      </c>
    </row>
    <row r="2242" spans="1:29" x14ac:dyDescent="0.35">
      <c r="A2242" t="s">
        <v>29</v>
      </c>
      <c r="B2242">
        <v>2</v>
      </c>
      <c r="C2242" t="s">
        <v>30</v>
      </c>
      <c r="D2242" t="s">
        <v>70</v>
      </c>
      <c r="E2242" t="s">
        <v>90</v>
      </c>
      <c r="F2242" t="s">
        <v>33</v>
      </c>
      <c r="G2242">
        <v>0.83333333333333304</v>
      </c>
      <c r="H2242">
        <v>0.59649999999999204</v>
      </c>
      <c r="I2242">
        <v>0.83333333333333304</v>
      </c>
      <c r="J2242">
        <v>0.59649999999999204</v>
      </c>
      <c r="K2242">
        <v>0.83333333333333304</v>
      </c>
      <c r="L2242">
        <v>0.59649999999999204</v>
      </c>
      <c r="S2242" t="s">
        <v>177</v>
      </c>
      <c r="T2242" t="s">
        <v>70</v>
      </c>
      <c r="U2242" t="s">
        <v>35</v>
      </c>
      <c r="V2242" t="s">
        <v>36</v>
      </c>
      <c r="W2242" t="s">
        <v>45</v>
      </c>
      <c r="X2242">
        <v>218</v>
      </c>
      <c r="Y2242">
        <v>87</v>
      </c>
      <c r="Z2242">
        <v>218</v>
      </c>
      <c r="AA2242">
        <v>0.21781149698534599</v>
      </c>
      <c r="AB2242">
        <v>0.21781149698534599</v>
      </c>
      <c r="AC2242">
        <v>-0.16331748479816999</v>
      </c>
    </row>
    <row r="2243" spans="1:29" x14ac:dyDescent="0.35">
      <c r="A2243" t="s">
        <v>29</v>
      </c>
      <c r="B2243">
        <v>2</v>
      </c>
      <c r="C2243" t="s">
        <v>30</v>
      </c>
      <c r="D2243" t="s">
        <v>70</v>
      </c>
      <c r="E2243" t="s">
        <v>90</v>
      </c>
      <c r="F2243" t="s">
        <v>33</v>
      </c>
      <c r="G2243">
        <v>0.16666666666666699</v>
      </c>
      <c r="H2243">
        <v>5.4833333333325199E-2</v>
      </c>
      <c r="I2243">
        <v>0.16666666666666699</v>
      </c>
      <c r="J2243">
        <v>5.4833333333325199E-2</v>
      </c>
      <c r="K2243">
        <v>0.16666666666666699</v>
      </c>
      <c r="L2243">
        <v>5.4833333333325199E-2</v>
      </c>
      <c r="S2243" t="s">
        <v>178</v>
      </c>
      <c r="T2243" t="s">
        <v>70</v>
      </c>
      <c r="U2243" t="s">
        <v>35</v>
      </c>
      <c r="V2243" t="s">
        <v>36</v>
      </c>
      <c r="W2243" t="s">
        <v>45</v>
      </c>
      <c r="X2243">
        <v>218</v>
      </c>
      <c r="Y2243">
        <v>87</v>
      </c>
      <c r="Z2243">
        <v>218</v>
      </c>
      <c r="AA2243">
        <v>0.21781149698534599</v>
      </c>
      <c r="AB2243">
        <v>0.21781149698534599</v>
      </c>
      <c r="AC2243">
        <v>-0.16331748479816999</v>
      </c>
    </row>
    <row r="2244" spans="1:29" x14ac:dyDescent="0.35">
      <c r="A2244" t="s">
        <v>29</v>
      </c>
      <c r="B2244">
        <v>2</v>
      </c>
      <c r="C2244" t="s">
        <v>30</v>
      </c>
      <c r="D2244" t="s">
        <v>70</v>
      </c>
      <c r="E2244" t="s">
        <v>90</v>
      </c>
      <c r="F2244" t="s">
        <v>33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S2244" t="s">
        <v>179</v>
      </c>
      <c r="T2244" t="s">
        <v>70</v>
      </c>
      <c r="U2244" t="s">
        <v>35</v>
      </c>
      <c r="V2244" t="s">
        <v>36</v>
      </c>
      <c r="W2244" t="s">
        <v>45</v>
      </c>
      <c r="X2244">
        <v>218</v>
      </c>
      <c r="Y2244">
        <v>87</v>
      </c>
      <c r="Z2244">
        <v>218</v>
      </c>
      <c r="AA2244">
        <v>0.21781149698534599</v>
      </c>
      <c r="AB2244">
        <v>0.21781149698534599</v>
      </c>
      <c r="AC2244">
        <v>-0.16331748479816999</v>
      </c>
    </row>
    <row r="2245" spans="1:29" x14ac:dyDescent="0.35">
      <c r="A2245" t="s">
        <v>29</v>
      </c>
      <c r="B2245">
        <v>2</v>
      </c>
      <c r="C2245" t="s">
        <v>30</v>
      </c>
      <c r="D2245" t="s">
        <v>70</v>
      </c>
      <c r="E2245" t="s">
        <v>90</v>
      </c>
      <c r="F2245" t="s">
        <v>33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S2245" t="s">
        <v>174</v>
      </c>
      <c r="T2245" t="s">
        <v>70</v>
      </c>
      <c r="U2245" t="s">
        <v>35</v>
      </c>
      <c r="V2245" t="s">
        <v>36</v>
      </c>
      <c r="W2245" t="s">
        <v>45</v>
      </c>
      <c r="X2245">
        <v>218</v>
      </c>
      <c r="Y2245">
        <v>87</v>
      </c>
      <c r="Z2245">
        <v>218</v>
      </c>
      <c r="AA2245">
        <v>0.21781149698534599</v>
      </c>
      <c r="AB2245">
        <v>0.21781149698534599</v>
      </c>
      <c r="AC2245">
        <v>-0.16331748479816999</v>
      </c>
    </row>
    <row r="2246" spans="1:29" x14ac:dyDescent="0.35">
      <c r="A2246" t="s">
        <v>29</v>
      </c>
      <c r="B2246">
        <v>2</v>
      </c>
      <c r="C2246" t="s">
        <v>30</v>
      </c>
      <c r="D2246" t="s">
        <v>70</v>
      </c>
      <c r="E2246" t="s">
        <v>90</v>
      </c>
      <c r="F2246" t="s">
        <v>33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S2246" t="s">
        <v>175</v>
      </c>
      <c r="T2246" t="s">
        <v>70</v>
      </c>
      <c r="U2246" t="s">
        <v>35</v>
      </c>
      <c r="V2246" t="s">
        <v>36</v>
      </c>
      <c r="W2246" t="s">
        <v>45</v>
      </c>
      <c r="X2246">
        <v>218</v>
      </c>
      <c r="Y2246">
        <v>87</v>
      </c>
      <c r="Z2246">
        <v>218</v>
      </c>
      <c r="AA2246">
        <v>0.21781149698534599</v>
      </c>
      <c r="AB2246">
        <v>0.21781149698534599</v>
      </c>
      <c r="AC2246">
        <v>-0.16331748479816999</v>
      </c>
    </row>
    <row r="2247" spans="1:29" x14ac:dyDescent="0.35">
      <c r="A2247" t="s">
        <v>29</v>
      </c>
      <c r="B2247">
        <v>2</v>
      </c>
      <c r="C2247" t="s">
        <v>30</v>
      </c>
      <c r="D2247" t="s">
        <v>70</v>
      </c>
      <c r="E2247" t="s">
        <v>90</v>
      </c>
      <c r="F2247" t="s">
        <v>33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S2247" t="s">
        <v>176</v>
      </c>
      <c r="T2247" t="s">
        <v>70</v>
      </c>
      <c r="U2247" t="s">
        <v>35</v>
      </c>
      <c r="V2247" t="s">
        <v>36</v>
      </c>
      <c r="W2247" t="s">
        <v>45</v>
      </c>
      <c r="X2247">
        <v>218</v>
      </c>
      <c r="Y2247">
        <v>87</v>
      </c>
      <c r="Z2247">
        <v>218</v>
      </c>
      <c r="AA2247">
        <v>0.21781149698534599</v>
      </c>
      <c r="AB2247">
        <v>0.21781149698534599</v>
      </c>
      <c r="AC2247">
        <v>-0.16331748479816999</v>
      </c>
    </row>
    <row r="2248" spans="1:29" x14ac:dyDescent="0.35">
      <c r="A2248" t="s">
        <v>29</v>
      </c>
      <c r="B2248">
        <v>2</v>
      </c>
      <c r="C2248" t="s">
        <v>30</v>
      </c>
      <c r="D2248" t="s">
        <v>70</v>
      </c>
      <c r="E2248" t="s">
        <v>91</v>
      </c>
      <c r="F2248" t="s">
        <v>47</v>
      </c>
      <c r="G2248">
        <v>0.33333333333333298</v>
      </c>
      <c r="H2248">
        <v>7.6499999999972104E-2</v>
      </c>
      <c r="I2248">
        <v>0</v>
      </c>
      <c r="J2248">
        <v>0</v>
      </c>
      <c r="K2248" s="1">
        <v>2.7755575615628901E-17</v>
      </c>
      <c r="L2248">
        <v>0</v>
      </c>
      <c r="S2248" t="s">
        <v>173</v>
      </c>
      <c r="T2248" t="s">
        <v>70</v>
      </c>
      <c r="U2248" t="s">
        <v>35</v>
      </c>
      <c r="V2248" t="s">
        <v>36</v>
      </c>
      <c r="W2248" t="s">
        <v>45</v>
      </c>
      <c r="X2248">
        <v>294</v>
      </c>
      <c r="Y2248">
        <v>44</v>
      </c>
      <c r="Z2248">
        <v>294</v>
      </c>
      <c r="AA2248">
        <v>2.1757729107460899</v>
      </c>
      <c r="AB2248">
        <v>2.1757729107460899</v>
      </c>
      <c r="AC2248">
        <v>-0.95970068386553797</v>
      </c>
    </row>
    <row r="2249" spans="1:29" x14ac:dyDescent="0.35">
      <c r="A2249" t="s">
        <v>29</v>
      </c>
      <c r="B2249">
        <v>2</v>
      </c>
      <c r="C2249" t="s">
        <v>30</v>
      </c>
      <c r="D2249" t="s">
        <v>70</v>
      </c>
      <c r="E2249" t="s">
        <v>91</v>
      </c>
      <c r="F2249" t="s">
        <v>47</v>
      </c>
      <c r="G2249">
        <v>0</v>
      </c>
      <c r="H2249">
        <v>0</v>
      </c>
      <c r="I2249">
        <v>0</v>
      </c>
      <c r="J2249">
        <v>0</v>
      </c>
      <c r="K2249">
        <v>-0.33333333333333298</v>
      </c>
      <c r="L2249">
        <v>-7.6499999999972104E-2</v>
      </c>
      <c r="S2249" t="s">
        <v>174</v>
      </c>
      <c r="T2249" t="s">
        <v>70</v>
      </c>
      <c r="U2249" t="s">
        <v>35</v>
      </c>
      <c r="V2249" t="s">
        <v>36</v>
      </c>
      <c r="W2249" t="s">
        <v>45</v>
      </c>
      <c r="X2249">
        <v>294</v>
      </c>
      <c r="Y2249">
        <v>44</v>
      </c>
      <c r="Z2249">
        <v>294</v>
      </c>
      <c r="AA2249">
        <v>2.1757729107460899</v>
      </c>
      <c r="AB2249">
        <v>2.1757729107460899</v>
      </c>
      <c r="AC2249">
        <v>-0.95970068386553797</v>
      </c>
    </row>
    <row r="2250" spans="1:29" x14ac:dyDescent="0.35">
      <c r="A2250" t="s">
        <v>29</v>
      </c>
      <c r="B2250">
        <v>2</v>
      </c>
      <c r="C2250" t="s">
        <v>30</v>
      </c>
      <c r="D2250" t="s">
        <v>70</v>
      </c>
      <c r="E2250" t="s">
        <v>91</v>
      </c>
      <c r="F2250" t="s">
        <v>47</v>
      </c>
      <c r="G2250">
        <v>0</v>
      </c>
      <c r="H2250">
        <v>0</v>
      </c>
      <c r="I2250">
        <v>0</v>
      </c>
      <c r="J2250">
        <v>0</v>
      </c>
      <c r="K2250">
        <v>-0.33333333333333298</v>
      </c>
      <c r="L2250">
        <v>-7.6499999999972104E-2</v>
      </c>
      <c r="S2250" t="s">
        <v>175</v>
      </c>
      <c r="T2250" t="s">
        <v>70</v>
      </c>
      <c r="U2250" t="s">
        <v>35</v>
      </c>
      <c r="V2250" t="s">
        <v>36</v>
      </c>
      <c r="W2250" t="s">
        <v>45</v>
      </c>
      <c r="X2250">
        <v>294</v>
      </c>
      <c r="Y2250">
        <v>44</v>
      </c>
      <c r="Z2250">
        <v>294</v>
      </c>
      <c r="AA2250">
        <v>2.1757729107460899</v>
      </c>
      <c r="AB2250">
        <v>2.1757729107460899</v>
      </c>
      <c r="AC2250">
        <v>-0.95970068386553797</v>
      </c>
    </row>
    <row r="2251" spans="1:29" x14ac:dyDescent="0.35">
      <c r="A2251" t="s">
        <v>29</v>
      </c>
      <c r="B2251">
        <v>2</v>
      </c>
      <c r="C2251" t="s">
        <v>30</v>
      </c>
      <c r="D2251" t="s">
        <v>70</v>
      </c>
      <c r="E2251" t="s">
        <v>91</v>
      </c>
      <c r="F2251" t="s">
        <v>47</v>
      </c>
      <c r="G2251">
        <v>0</v>
      </c>
      <c r="H2251">
        <v>0</v>
      </c>
      <c r="I2251">
        <v>0</v>
      </c>
      <c r="J2251">
        <v>0</v>
      </c>
      <c r="K2251">
        <v>-0.33333333333333298</v>
      </c>
      <c r="L2251">
        <v>-7.6499999999972104E-2</v>
      </c>
      <c r="S2251" t="s">
        <v>176</v>
      </c>
      <c r="T2251" t="s">
        <v>70</v>
      </c>
      <c r="U2251" t="s">
        <v>35</v>
      </c>
      <c r="V2251" t="s">
        <v>36</v>
      </c>
      <c r="W2251" t="s">
        <v>45</v>
      </c>
      <c r="X2251">
        <v>294</v>
      </c>
      <c r="Y2251">
        <v>44</v>
      </c>
      <c r="Z2251">
        <v>294</v>
      </c>
      <c r="AA2251">
        <v>2.1757729107460899</v>
      </c>
      <c r="AB2251">
        <v>2.1757729107460899</v>
      </c>
      <c r="AC2251">
        <v>-0.95970068386553797</v>
      </c>
    </row>
    <row r="2252" spans="1:29" x14ac:dyDescent="0.35">
      <c r="A2252" t="s">
        <v>29</v>
      </c>
      <c r="B2252">
        <v>2</v>
      </c>
      <c r="C2252" t="s">
        <v>30</v>
      </c>
      <c r="D2252" t="s">
        <v>70</v>
      </c>
      <c r="E2252" t="s">
        <v>91</v>
      </c>
      <c r="F2252" t="s">
        <v>47</v>
      </c>
      <c r="G2252">
        <v>0.16666666666666699</v>
      </c>
      <c r="H2252">
        <v>0.50516666666665799</v>
      </c>
      <c r="I2252">
        <v>-0.5</v>
      </c>
      <c r="J2252">
        <v>0.35216666666671398</v>
      </c>
      <c r="K2252">
        <v>-0.16666666666666699</v>
      </c>
      <c r="L2252">
        <v>0.42866666666668601</v>
      </c>
      <c r="S2252" t="s">
        <v>177</v>
      </c>
      <c r="T2252" t="s">
        <v>70</v>
      </c>
      <c r="U2252" t="s">
        <v>35</v>
      </c>
      <c r="V2252" t="s">
        <v>36</v>
      </c>
      <c r="W2252" t="s">
        <v>45</v>
      </c>
      <c r="X2252">
        <v>294</v>
      </c>
      <c r="Y2252">
        <v>44</v>
      </c>
      <c r="Z2252">
        <v>294</v>
      </c>
      <c r="AA2252">
        <v>2.1757729107460899</v>
      </c>
      <c r="AB2252">
        <v>2.1757729107460899</v>
      </c>
      <c r="AC2252">
        <v>-0.95970068386553797</v>
      </c>
    </row>
    <row r="2253" spans="1:29" x14ac:dyDescent="0.35">
      <c r="A2253" t="s">
        <v>29</v>
      </c>
      <c r="B2253">
        <v>2</v>
      </c>
      <c r="C2253" t="s">
        <v>30</v>
      </c>
      <c r="D2253" t="s">
        <v>70</v>
      </c>
      <c r="E2253" t="s">
        <v>91</v>
      </c>
      <c r="F2253" t="s">
        <v>47</v>
      </c>
      <c r="G2253">
        <v>0</v>
      </c>
      <c r="H2253">
        <v>0</v>
      </c>
      <c r="I2253">
        <v>-0.66666666666666696</v>
      </c>
      <c r="J2253">
        <v>-0.15299999999994399</v>
      </c>
      <c r="K2253">
        <v>-0.33333333333333298</v>
      </c>
      <c r="L2253">
        <v>-7.6499999999972104E-2</v>
      </c>
      <c r="S2253" t="s">
        <v>178</v>
      </c>
      <c r="T2253" t="s">
        <v>70</v>
      </c>
      <c r="U2253" t="s">
        <v>35</v>
      </c>
      <c r="V2253" t="s">
        <v>36</v>
      </c>
      <c r="W2253" t="s">
        <v>45</v>
      </c>
      <c r="X2253">
        <v>294</v>
      </c>
      <c r="Y2253">
        <v>44</v>
      </c>
      <c r="Z2253">
        <v>294</v>
      </c>
      <c r="AA2253">
        <v>2.1757729107460899</v>
      </c>
      <c r="AB2253">
        <v>2.1757729107460899</v>
      </c>
      <c r="AC2253">
        <v>-0.95970068386553797</v>
      </c>
    </row>
    <row r="2254" spans="1:29" x14ac:dyDescent="0.35">
      <c r="A2254" t="s">
        <v>29</v>
      </c>
      <c r="B2254">
        <v>2</v>
      </c>
      <c r="C2254" t="s">
        <v>30</v>
      </c>
      <c r="D2254" t="s">
        <v>70</v>
      </c>
      <c r="E2254" t="s">
        <v>91</v>
      </c>
      <c r="F2254" t="s">
        <v>47</v>
      </c>
      <c r="G2254">
        <v>0</v>
      </c>
      <c r="H2254">
        <v>0</v>
      </c>
      <c r="I2254">
        <v>-0.66666666666666696</v>
      </c>
      <c r="J2254">
        <v>-0.15299999999994399</v>
      </c>
      <c r="K2254">
        <v>-0.33333333333333298</v>
      </c>
      <c r="L2254">
        <v>-7.6499999999972104E-2</v>
      </c>
      <c r="S2254" t="s">
        <v>179</v>
      </c>
      <c r="T2254" t="s">
        <v>70</v>
      </c>
      <c r="U2254" t="s">
        <v>35</v>
      </c>
      <c r="V2254" t="s">
        <v>36</v>
      </c>
      <c r="W2254" t="s">
        <v>45</v>
      </c>
      <c r="X2254">
        <v>294</v>
      </c>
      <c r="Y2254">
        <v>44</v>
      </c>
      <c r="Z2254">
        <v>294</v>
      </c>
      <c r="AA2254">
        <v>2.1757729107460899</v>
      </c>
      <c r="AB2254">
        <v>2.1757729107460899</v>
      </c>
      <c r="AC2254">
        <v>-0.95970068386553797</v>
      </c>
    </row>
    <row r="2255" spans="1:29" x14ac:dyDescent="0.35">
      <c r="A2255" t="s">
        <v>29</v>
      </c>
      <c r="B2255">
        <v>2</v>
      </c>
      <c r="C2255" t="s">
        <v>55</v>
      </c>
      <c r="D2255" t="s">
        <v>70</v>
      </c>
      <c r="E2255" t="s">
        <v>92</v>
      </c>
      <c r="F2255" t="s">
        <v>40</v>
      </c>
      <c r="G2255">
        <v>0.16666666666666699</v>
      </c>
      <c r="H2255">
        <v>0.36458333333333298</v>
      </c>
      <c r="I2255">
        <v>0</v>
      </c>
      <c r="J2255">
        <v>0</v>
      </c>
      <c r="K2255" s="1">
        <v>-1.1564823173178701E-17</v>
      </c>
      <c r="L2255" s="1">
        <v>-6.0137080500529296E-17</v>
      </c>
      <c r="S2255" t="s">
        <v>173</v>
      </c>
      <c r="T2255" t="s">
        <v>70</v>
      </c>
      <c r="U2255" t="s">
        <v>35</v>
      </c>
      <c r="V2255" t="s">
        <v>42</v>
      </c>
      <c r="W2255" t="s">
        <v>45</v>
      </c>
      <c r="X2255">
        <v>204</v>
      </c>
      <c r="Y2255">
        <v>16</v>
      </c>
      <c r="Z2255">
        <v>204</v>
      </c>
      <c r="AA2255">
        <v>-0.14286560554952701</v>
      </c>
      <c r="AB2255">
        <v>-0.14286560554952701</v>
      </c>
      <c r="AC2255">
        <v>-1.4782757902349899</v>
      </c>
    </row>
    <row r="2256" spans="1:29" x14ac:dyDescent="0.35">
      <c r="A2256" t="s">
        <v>29</v>
      </c>
      <c r="B2256">
        <v>2</v>
      </c>
      <c r="C2256" t="s">
        <v>55</v>
      </c>
      <c r="D2256" t="s">
        <v>70</v>
      </c>
      <c r="E2256" t="s">
        <v>92</v>
      </c>
      <c r="F2256" t="s">
        <v>40</v>
      </c>
      <c r="G2256">
        <v>0</v>
      </c>
      <c r="H2256">
        <v>0</v>
      </c>
      <c r="I2256">
        <v>0</v>
      </c>
      <c r="J2256">
        <v>-5.1999999999982997E-2</v>
      </c>
      <c r="K2256">
        <v>-0.16666666666666699</v>
      </c>
      <c r="L2256">
        <v>-0.36458333333333298</v>
      </c>
      <c r="S2256" t="s">
        <v>174</v>
      </c>
      <c r="T2256" t="s">
        <v>70</v>
      </c>
      <c r="U2256" t="s">
        <v>35</v>
      </c>
      <c r="V2256" t="s">
        <v>42</v>
      </c>
      <c r="W2256" t="s">
        <v>45</v>
      </c>
      <c r="X2256">
        <v>204</v>
      </c>
      <c r="Y2256">
        <v>16</v>
      </c>
      <c r="Z2256">
        <v>204</v>
      </c>
      <c r="AA2256">
        <v>-0.14286560554952701</v>
      </c>
      <c r="AB2256">
        <v>-0.14286560554952701</v>
      </c>
      <c r="AC2256">
        <v>-1.4782757902349899</v>
      </c>
    </row>
    <row r="2257" spans="1:29" x14ac:dyDescent="0.35">
      <c r="A2257" t="s">
        <v>29</v>
      </c>
      <c r="B2257">
        <v>2</v>
      </c>
      <c r="C2257" t="s">
        <v>55</v>
      </c>
      <c r="D2257" t="s">
        <v>70</v>
      </c>
      <c r="E2257" t="s">
        <v>92</v>
      </c>
      <c r="F2257" t="s">
        <v>40</v>
      </c>
      <c r="G2257">
        <v>0.16666666666666699</v>
      </c>
      <c r="H2257">
        <v>0.104666666666669</v>
      </c>
      <c r="I2257">
        <v>0.16666666666666699</v>
      </c>
      <c r="J2257">
        <v>5.2666666666686103E-2</v>
      </c>
      <c r="K2257" s="1">
        <v>2.7755575615628901E-17</v>
      </c>
      <c r="L2257">
        <v>-0.25991666666666402</v>
      </c>
      <c r="S2257" t="s">
        <v>175</v>
      </c>
      <c r="T2257" t="s">
        <v>70</v>
      </c>
      <c r="U2257" t="s">
        <v>35</v>
      </c>
      <c r="V2257" t="s">
        <v>42</v>
      </c>
      <c r="W2257" t="s">
        <v>45</v>
      </c>
      <c r="X2257">
        <v>204</v>
      </c>
      <c r="Y2257">
        <v>16</v>
      </c>
      <c r="Z2257">
        <v>204</v>
      </c>
      <c r="AA2257">
        <v>-0.14286560554952701</v>
      </c>
      <c r="AB2257">
        <v>-0.14286560554952701</v>
      </c>
      <c r="AC2257">
        <v>-1.4782757902349899</v>
      </c>
    </row>
    <row r="2258" spans="1:29" x14ac:dyDescent="0.35">
      <c r="A2258" t="s">
        <v>29</v>
      </c>
      <c r="B2258">
        <v>2</v>
      </c>
      <c r="C2258" t="s">
        <v>55</v>
      </c>
      <c r="D2258" t="s">
        <v>70</v>
      </c>
      <c r="E2258" t="s">
        <v>92</v>
      </c>
      <c r="F2258" t="s">
        <v>40</v>
      </c>
      <c r="G2258">
        <v>0.41666666666666702</v>
      </c>
      <c r="H2258">
        <v>0.33050000000001001</v>
      </c>
      <c r="I2258">
        <v>0.41666666666666702</v>
      </c>
      <c r="J2258">
        <v>0.278500000000027</v>
      </c>
      <c r="K2258">
        <v>0.25</v>
      </c>
      <c r="L2258">
        <v>-3.4083333333323099E-2</v>
      </c>
      <c r="S2258" t="s">
        <v>176</v>
      </c>
      <c r="T2258" t="s">
        <v>70</v>
      </c>
      <c r="U2258" t="s">
        <v>35</v>
      </c>
      <c r="V2258" t="s">
        <v>42</v>
      </c>
      <c r="W2258" t="s">
        <v>45</v>
      </c>
      <c r="X2258">
        <v>204</v>
      </c>
      <c r="Y2258">
        <v>16</v>
      </c>
      <c r="Z2258">
        <v>204</v>
      </c>
      <c r="AA2258">
        <v>-0.14286560554952701</v>
      </c>
      <c r="AB2258">
        <v>-0.14286560554952701</v>
      </c>
      <c r="AC2258">
        <v>-1.4782757902349899</v>
      </c>
    </row>
    <row r="2259" spans="1:29" x14ac:dyDescent="0.35">
      <c r="A2259" t="s">
        <v>29</v>
      </c>
      <c r="B2259">
        <v>2</v>
      </c>
      <c r="C2259" t="s">
        <v>55</v>
      </c>
      <c r="D2259" t="s">
        <v>70</v>
      </c>
      <c r="E2259" t="s">
        <v>92</v>
      </c>
      <c r="F2259" t="s">
        <v>40</v>
      </c>
      <c r="G2259">
        <v>0.16666666666666699</v>
      </c>
      <c r="H2259">
        <v>8.66666666667395E-2</v>
      </c>
      <c r="I2259">
        <v>-0.16666666666666699</v>
      </c>
      <c r="J2259">
        <v>-0.59049999999994396</v>
      </c>
      <c r="K2259" s="1">
        <v>1.38777878078145E-17</v>
      </c>
      <c r="L2259">
        <v>-0.27791666666659398</v>
      </c>
      <c r="S2259" t="s">
        <v>177</v>
      </c>
      <c r="T2259" t="s">
        <v>70</v>
      </c>
      <c r="U2259" t="s">
        <v>35</v>
      </c>
      <c r="V2259" t="s">
        <v>42</v>
      </c>
      <c r="W2259" t="s">
        <v>45</v>
      </c>
      <c r="X2259">
        <v>204</v>
      </c>
      <c r="Y2259">
        <v>16</v>
      </c>
      <c r="Z2259">
        <v>204</v>
      </c>
      <c r="AA2259">
        <v>-0.14286560554952701</v>
      </c>
      <c r="AB2259">
        <v>-0.14286560554952701</v>
      </c>
      <c r="AC2259">
        <v>-1.4782757902349899</v>
      </c>
    </row>
    <row r="2260" spans="1:29" x14ac:dyDescent="0.35">
      <c r="A2260" t="s">
        <v>29</v>
      </c>
      <c r="B2260">
        <v>2</v>
      </c>
      <c r="C2260" t="s">
        <v>55</v>
      </c>
      <c r="D2260" t="s">
        <v>70</v>
      </c>
      <c r="E2260" t="s">
        <v>92</v>
      </c>
      <c r="F2260" t="s">
        <v>40</v>
      </c>
      <c r="G2260">
        <v>1</v>
      </c>
      <c r="H2260">
        <v>0.402166666666668</v>
      </c>
      <c r="I2260">
        <v>0.66666666666666696</v>
      </c>
      <c r="J2260">
        <v>-0.27500000000001501</v>
      </c>
      <c r="K2260">
        <v>0.83333333333333304</v>
      </c>
      <c r="L2260">
        <v>3.7583333333335002E-2</v>
      </c>
      <c r="S2260" t="s">
        <v>178</v>
      </c>
      <c r="T2260" t="s">
        <v>70</v>
      </c>
      <c r="U2260" t="s">
        <v>35</v>
      </c>
      <c r="V2260" t="s">
        <v>42</v>
      </c>
      <c r="W2260" t="s">
        <v>45</v>
      </c>
      <c r="X2260">
        <v>204</v>
      </c>
      <c r="Y2260">
        <v>16</v>
      </c>
      <c r="Z2260">
        <v>204</v>
      </c>
      <c r="AA2260">
        <v>-0.14286560554952701</v>
      </c>
      <c r="AB2260">
        <v>-0.14286560554952701</v>
      </c>
      <c r="AC2260">
        <v>-1.4782757902349899</v>
      </c>
    </row>
    <row r="2261" spans="1:29" x14ac:dyDescent="0.35">
      <c r="A2261" t="s">
        <v>29</v>
      </c>
      <c r="B2261">
        <v>2</v>
      </c>
      <c r="C2261" t="s">
        <v>55</v>
      </c>
      <c r="D2261" t="s">
        <v>70</v>
      </c>
      <c r="E2261" t="s">
        <v>92</v>
      </c>
      <c r="F2261" t="s">
        <v>40</v>
      </c>
      <c r="G2261">
        <v>0.33333333333333298</v>
      </c>
      <c r="H2261">
        <v>0.40466666666664702</v>
      </c>
      <c r="I2261">
        <v>0</v>
      </c>
      <c r="J2261">
        <v>-0.27250000000003599</v>
      </c>
      <c r="K2261">
        <v>0.16666666666666699</v>
      </c>
      <c r="L2261">
        <v>4.0083333333314097E-2</v>
      </c>
      <c r="S2261" t="s">
        <v>179</v>
      </c>
      <c r="T2261" t="s">
        <v>70</v>
      </c>
      <c r="U2261" t="s">
        <v>35</v>
      </c>
      <c r="V2261" t="s">
        <v>42</v>
      </c>
      <c r="W2261" t="s">
        <v>45</v>
      </c>
      <c r="X2261">
        <v>204</v>
      </c>
      <c r="Y2261">
        <v>16</v>
      </c>
      <c r="Z2261">
        <v>204</v>
      </c>
      <c r="AA2261">
        <v>-0.14286560554952701</v>
      </c>
      <c r="AB2261">
        <v>-0.14286560554952701</v>
      </c>
      <c r="AC2261">
        <v>-1.4782757902349899</v>
      </c>
    </row>
    <row r="2262" spans="1:29" x14ac:dyDescent="0.35">
      <c r="A2262" t="s">
        <v>172</v>
      </c>
      <c r="B2262">
        <v>1</v>
      </c>
      <c r="C2262" t="s">
        <v>43</v>
      </c>
      <c r="D2262" t="s">
        <v>70</v>
      </c>
      <c r="E2262" t="s">
        <v>71</v>
      </c>
      <c r="F2262" t="s">
        <v>47</v>
      </c>
      <c r="G2262">
        <v>0.25</v>
      </c>
      <c r="H2262">
        <v>0.93808333333332405</v>
      </c>
      <c r="I2262">
        <v>0</v>
      </c>
      <c r="J2262">
        <v>0</v>
      </c>
      <c r="K2262">
        <v>0</v>
      </c>
      <c r="L2262">
        <v>0</v>
      </c>
      <c r="S2262" t="s">
        <v>173</v>
      </c>
      <c r="T2262" t="s">
        <v>70</v>
      </c>
      <c r="U2262" t="s">
        <v>41</v>
      </c>
      <c r="V2262" t="s">
        <v>36</v>
      </c>
      <c r="W2262" t="s">
        <v>37</v>
      </c>
      <c r="X2262">
        <v>781</v>
      </c>
      <c r="Y2262">
        <v>61</v>
      </c>
      <c r="Z2262">
        <v>781</v>
      </c>
      <c r="AA2262">
        <v>0.64540855020298304</v>
      </c>
      <c r="AB2262">
        <v>0.64245650620415196</v>
      </c>
      <c r="AC2262">
        <v>-0.32141509964214299</v>
      </c>
    </row>
    <row r="2263" spans="1:29" x14ac:dyDescent="0.35">
      <c r="A2263" t="s">
        <v>172</v>
      </c>
      <c r="B2263">
        <v>1</v>
      </c>
      <c r="C2263" t="s">
        <v>43</v>
      </c>
      <c r="D2263" t="s">
        <v>70</v>
      </c>
      <c r="E2263" t="s">
        <v>71</v>
      </c>
      <c r="F2263" t="s">
        <v>47</v>
      </c>
      <c r="G2263">
        <v>1.8333333333333299</v>
      </c>
      <c r="H2263">
        <v>5.8143333333332299</v>
      </c>
      <c r="I2263">
        <v>1.3333333333333299</v>
      </c>
      <c r="J2263">
        <v>4.1889999999999299</v>
      </c>
      <c r="K2263">
        <v>1.5833333333333299</v>
      </c>
      <c r="L2263">
        <v>4.8762499999999003</v>
      </c>
      <c r="S2263" t="s">
        <v>175</v>
      </c>
      <c r="T2263" t="s">
        <v>70</v>
      </c>
      <c r="U2263" t="s">
        <v>41</v>
      </c>
      <c r="V2263" t="s">
        <v>36</v>
      </c>
      <c r="W2263" t="s">
        <v>37</v>
      </c>
      <c r="X2263">
        <v>781</v>
      </c>
      <c r="Y2263">
        <v>61</v>
      </c>
      <c r="Z2263">
        <v>781</v>
      </c>
      <c r="AA2263">
        <v>0.64540855020298304</v>
      </c>
      <c r="AB2263">
        <v>0.64245650620415196</v>
      </c>
      <c r="AC2263">
        <v>-0.32141509964214299</v>
      </c>
    </row>
    <row r="2264" spans="1:29" x14ac:dyDescent="0.35">
      <c r="A2264" t="s">
        <v>172</v>
      </c>
      <c r="B2264">
        <v>1</v>
      </c>
      <c r="C2264" t="s">
        <v>43</v>
      </c>
      <c r="D2264" t="s">
        <v>70</v>
      </c>
      <c r="E2264" t="s">
        <v>71</v>
      </c>
      <c r="F2264" t="s">
        <v>47</v>
      </c>
      <c r="G2264">
        <v>1.5</v>
      </c>
      <c r="H2264">
        <v>6.9848333333334001</v>
      </c>
      <c r="I2264">
        <v>1</v>
      </c>
      <c r="J2264">
        <v>5.3595000000001098</v>
      </c>
      <c r="K2264">
        <v>1.25</v>
      </c>
      <c r="L2264">
        <v>6.0467500000000802</v>
      </c>
      <c r="S2264" t="s">
        <v>176</v>
      </c>
      <c r="T2264" t="s">
        <v>70</v>
      </c>
      <c r="U2264" t="s">
        <v>41</v>
      </c>
      <c r="V2264" t="s">
        <v>36</v>
      </c>
      <c r="W2264" t="s">
        <v>37</v>
      </c>
      <c r="X2264">
        <v>781</v>
      </c>
      <c r="Y2264">
        <v>61</v>
      </c>
      <c r="Z2264">
        <v>781</v>
      </c>
      <c r="AA2264">
        <v>0.64540855020298304</v>
      </c>
      <c r="AB2264">
        <v>0.64245650620415196</v>
      </c>
      <c r="AC2264">
        <v>-0.32141509964214299</v>
      </c>
    </row>
    <row r="2265" spans="1:29" x14ac:dyDescent="0.35">
      <c r="A2265" t="s">
        <v>172</v>
      </c>
      <c r="B2265">
        <v>1</v>
      </c>
      <c r="C2265" t="s">
        <v>43</v>
      </c>
      <c r="D2265" t="s">
        <v>70</v>
      </c>
      <c r="E2265" t="s">
        <v>71</v>
      </c>
      <c r="F2265" t="s">
        <v>47</v>
      </c>
      <c r="G2265">
        <v>0.66666666666666696</v>
      </c>
      <c r="H2265">
        <v>2.2483333333333002</v>
      </c>
      <c r="I2265">
        <v>0.66666666666666696</v>
      </c>
      <c r="J2265">
        <v>1.9974999999999501</v>
      </c>
      <c r="K2265">
        <v>0.41666666666666702</v>
      </c>
      <c r="L2265">
        <v>1.3102499999999699</v>
      </c>
      <c r="S2265" t="s">
        <v>178</v>
      </c>
      <c r="T2265" t="s">
        <v>70</v>
      </c>
      <c r="U2265" t="s">
        <v>41</v>
      </c>
      <c r="V2265" t="s">
        <v>36</v>
      </c>
      <c r="W2265" t="s">
        <v>37</v>
      </c>
      <c r="X2265">
        <v>781</v>
      </c>
      <c r="Y2265">
        <v>61</v>
      </c>
      <c r="Z2265">
        <v>781</v>
      </c>
      <c r="AA2265">
        <v>0.64540855020298304</v>
      </c>
      <c r="AB2265">
        <v>0.64245650620415196</v>
      </c>
      <c r="AC2265">
        <v>-0.32141509964214299</v>
      </c>
    </row>
    <row r="2266" spans="1:29" x14ac:dyDescent="0.35">
      <c r="A2266" t="s">
        <v>172</v>
      </c>
      <c r="B2266">
        <v>1</v>
      </c>
      <c r="C2266" t="s">
        <v>43</v>
      </c>
      <c r="D2266" t="s">
        <v>70</v>
      </c>
      <c r="E2266" t="s">
        <v>71</v>
      </c>
      <c r="F2266" t="s">
        <v>47</v>
      </c>
      <c r="G2266">
        <v>0.33333333333333298</v>
      </c>
      <c r="H2266">
        <v>2.5726666666666498</v>
      </c>
      <c r="I2266">
        <v>0.33333333333333298</v>
      </c>
      <c r="J2266">
        <v>2.3218333333332999</v>
      </c>
      <c r="K2266">
        <v>8.3333333333333301E-2</v>
      </c>
      <c r="L2266">
        <v>1.6345833333333299</v>
      </c>
      <c r="S2266" t="s">
        <v>179</v>
      </c>
      <c r="T2266" t="s">
        <v>70</v>
      </c>
      <c r="U2266" t="s">
        <v>41</v>
      </c>
      <c r="V2266" t="s">
        <v>36</v>
      </c>
      <c r="W2266" t="s">
        <v>37</v>
      </c>
      <c r="X2266">
        <v>781</v>
      </c>
      <c r="Y2266">
        <v>61</v>
      </c>
      <c r="Z2266">
        <v>781</v>
      </c>
      <c r="AA2266">
        <v>0.64540855020298304</v>
      </c>
      <c r="AB2266">
        <v>0.64245650620415196</v>
      </c>
      <c r="AC2266">
        <v>-0.32141509964214299</v>
      </c>
    </row>
    <row r="2267" spans="1:29" x14ac:dyDescent="0.35">
      <c r="A2267" t="s">
        <v>172</v>
      </c>
      <c r="B2267">
        <v>1</v>
      </c>
      <c r="C2267" t="s">
        <v>38</v>
      </c>
      <c r="D2267" t="s">
        <v>70</v>
      </c>
      <c r="E2267" t="s">
        <v>72</v>
      </c>
      <c r="F2267" t="s">
        <v>33</v>
      </c>
      <c r="G2267">
        <v>1.1666666666666701</v>
      </c>
      <c r="H2267">
        <v>2.5364166666666099</v>
      </c>
      <c r="I2267">
        <v>0</v>
      </c>
      <c r="J2267">
        <v>0</v>
      </c>
      <c r="K2267" s="1">
        <v>-7.4014868308343802E-17</v>
      </c>
      <c r="L2267" s="1">
        <v>-7.4014868308343802E-17</v>
      </c>
      <c r="S2267" t="s">
        <v>173</v>
      </c>
      <c r="T2267" t="s">
        <v>70</v>
      </c>
      <c r="U2267" t="s">
        <v>41</v>
      </c>
      <c r="V2267" t="s">
        <v>42</v>
      </c>
      <c r="W2267" t="s">
        <v>37</v>
      </c>
      <c r="X2267">
        <v>764</v>
      </c>
      <c r="Y2267">
        <v>139</v>
      </c>
      <c r="Z2267">
        <v>764</v>
      </c>
      <c r="AA2267">
        <v>0.51549315850442801</v>
      </c>
      <c r="AB2267">
        <v>0.51271636942210397</v>
      </c>
      <c r="AC2267">
        <v>1.0172943930421201</v>
      </c>
    </row>
    <row r="2268" spans="1:29" x14ac:dyDescent="0.35">
      <c r="A2268" t="s">
        <v>172</v>
      </c>
      <c r="B2268">
        <v>1</v>
      </c>
      <c r="C2268" t="s">
        <v>38</v>
      </c>
      <c r="D2268" t="s">
        <v>70</v>
      </c>
      <c r="E2268" t="s">
        <v>72</v>
      </c>
      <c r="F2268" t="s">
        <v>33</v>
      </c>
      <c r="G2268">
        <v>3.5</v>
      </c>
      <c r="H2268">
        <v>8.1439999999998296</v>
      </c>
      <c r="I2268">
        <v>2.5</v>
      </c>
      <c r="J2268">
        <v>5.6859999999997797</v>
      </c>
      <c r="K2268">
        <v>2.3333333333333299</v>
      </c>
      <c r="L2268">
        <v>5.6075833333332099</v>
      </c>
      <c r="S2268" t="s">
        <v>175</v>
      </c>
      <c r="T2268" t="s">
        <v>70</v>
      </c>
      <c r="U2268" t="s">
        <v>41</v>
      </c>
      <c r="V2268" t="s">
        <v>42</v>
      </c>
      <c r="W2268" t="s">
        <v>37</v>
      </c>
      <c r="X2268">
        <v>764</v>
      </c>
      <c r="Y2268">
        <v>139</v>
      </c>
      <c r="Z2268">
        <v>764</v>
      </c>
      <c r="AA2268">
        <v>0.51549315850442801</v>
      </c>
      <c r="AB2268">
        <v>0.51271636942210397</v>
      </c>
      <c r="AC2268">
        <v>1.0172943930421201</v>
      </c>
    </row>
    <row r="2269" spans="1:29" x14ac:dyDescent="0.35">
      <c r="A2269" t="s">
        <v>172</v>
      </c>
      <c r="B2269">
        <v>1</v>
      </c>
      <c r="C2269" t="s">
        <v>38</v>
      </c>
      <c r="D2269" t="s">
        <v>70</v>
      </c>
      <c r="E2269" t="s">
        <v>72</v>
      </c>
      <c r="F2269" t="s">
        <v>33</v>
      </c>
      <c r="G2269">
        <v>3.5</v>
      </c>
      <c r="H2269">
        <v>4.8278333333331602</v>
      </c>
      <c r="I2269">
        <v>2.5</v>
      </c>
      <c r="J2269">
        <v>2.3698333333331099</v>
      </c>
      <c r="K2269">
        <v>2.3333333333333299</v>
      </c>
      <c r="L2269">
        <v>2.2914166666665499</v>
      </c>
      <c r="S2269" t="s">
        <v>176</v>
      </c>
      <c r="T2269" t="s">
        <v>70</v>
      </c>
      <c r="U2269" t="s">
        <v>41</v>
      </c>
      <c r="V2269" t="s">
        <v>42</v>
      </c>
      <c r="W2269" t="s">
        <v>37</v>
      </c>
      <c r="X2269">
        <v>764</v>
      </c>
      <c r="Y2269">
        <v>139</v>
      </c>
      <c r="Z2269">
        <v>764</v>
      </c>
      <c r="AA2269">
        <v>0.51549315850442801</v>
      </c>
      <c r="AB2269">
        <v>0.51271636942210397</v>
      </c>
      <c r="AC2269">
        <v>1.0172943930421201</v>
      </c>
    </row>
    <row r="2270" spans="1:29" x14ac:dyDescent="0.35">
      <c r="A2270" t="s">
        <v>172</v>
      </c>
      <c r="B2270">
        <v>1</v>
      </c>
      <c r="C2270" t="s">
        <v>38</v>
      </c>
      <c r="D2270" t="s">
        <v>70</v>
      </c>
      <c r="E2270" t="s">
        <v>72</v>
      </c>
      <c r="F2270" t="s">
        <v>33</v>
      </c>
      <c r="G2270">
        <v>1.6666666666666701</v>
      </c>
      <c r="H2270">
        <v>4.0921666666667997</v>
      </c>
      <c r="I2270">
        <v>0.33333333333333298</v>
      </c>
      <c r="J2270">
        <v>1.47733333333362</v>
      </c>
      <c r="K2270">
        <v>0.5</v>
      </c>
      <c r="L2270">
        <v>1.55575000000019</v>
      </c>
      <c r="S2270" t="s">
        <v>178</v>
      </c>
      <c r="T2270" t="s">
        <v>70</v>
      </c>
      <c r="U2270" t="s">
        <v>41</v>
      </c>
      <c r="V2270" t="s">
        <v>42</v>
      </c>
      <c r="W2270" t="s">
        <v>37</v>
      </c>
      <c r="X2270">
        <v>764</v>
      </c>
      <c r="Y2270">
        <v>139</v>
      </c>
      <c r="Z2270">
        <v>764</v>
      </c>
      <c r="AA2270">
        <v>0.51549315850442801</v>
      </c>
      <c r="AB2270">
        <v>0.51271636942210397</v>
      </c>
      <c r="AC2270">
        <v>1.0172943930421201</v>
      </c>
    </row>
    <row r="2271" spans="1:29" x14ac:dyDescent="0.35">
      <c r="A2271" t="s">
        <v>172</v>
      </c>
      <c r="B2271">
        <v>1</v>
      </c>
      <c r="C2271" t="s">
        <v>38</v>
      </c>
      <c r="D2271" t="s">
        <v>70</v>
      </c>
      <c r="E2271" t="s">
        <v>72</v>
      </c>
      <c r="F2271" t="s">
        <v>33</v>
      </c>
      <c r="G2271">
        <v>1.1666666666666701</v>
      </c>
      <c r="H2271">
        <v>2.1535000000000801</v>
      </c>
      <c r="I2271">
        <v>-0.16666666666666699</v>
      </c>
      <c r="J2271">
        <v>-0.46133333333309201</v>
      </c>
      <c r="K2271" s="1">
        <v>-7.4014868308343802E-17</v>
      </c>
      <c r="L2271">
        <v>-0.38291666666652702</v>
      </c>
      <c r="S2271" t="s">
        <v>179</v>
      </c>
      <c r="T2271" t="s">
        <v>70</v>
      </c>
      <c r="U2271" t="s">
        <v>41</v>
      </c>
      <c r="V2271" t="s">
        <v>42</v>
      </c>
      <c r="W2271" t="s">
        <v>37</v>
      </c>
      <c r="X2271">
        <v>764</v>
      </c>
      <c r="Y2271">
        <v>139</v>
      </c>
      <c r="Z2271">
        <v>764</v>
      </c>
      <c r="AA2271">
        <v>0.51549315850442801</v>
      </c>
      <c r="AB2271">
        <v>0.51271636942210397</v>
      </c>
      <c r="AC2271">
        <v>1.0172943930421201</v>
      </c>
    </row>
    <row r="2272" spans="1:29" x14ac:dyDescent="0.35">
      <c r="A2272" t="s">
        <v>172</v>
      </c>
      <c r="B2272">
        <v>1</v>
      </c>
      <c r="C2272" t="s">
        <v>38</v>
      </c>
      <c r="D2272" t="s">
        <v>70</v>
      </c>
      <c r="E2272" t="s">
        <v>73</v>
      </c>
      <c r="F2272" t="s">
        <v>40</v>
      </c>
      <c r="G2272">
        <v>0.25</v>
      </c>
      <c r="H2272">
        <v>1.81958333333334</v>
      </c>
      <c r="I2272">
        <v>0</v>
      </c>
      <c r="J2272">
        <v>0</v>
      </c>
      <c r="K2272">
        <v>0</v>
      </c>
      <c r="L2272" s="1">
        <v>2.9605947323337501E-16</v>
      </c>
      <c r="S2272" t="s">
        <v>173</v>
      </c>
      <c r="T2272" t="s">
        <v>70</v>
      </c>
      <c r="U2272" t="s">
        <v>41</v>
      </c>
      <c r="V2272" t="s">
        <v>42</v>
      </c>
      <c r="W2272" t="s">
        <v>37</v>
      </c>
      <c r="X2272">
        <v>840</v>
      </c>
      <c r="Y2272">
        <v>112</v>
      </c>
      <c r="Z2272">
        <v>840</v>
      </c>
      <c r="AA2272">
        <v>1.09629138021562</v>
      </c>
      <c r="AB2272">
        <v>1.09273109856538</v>
      </c>
      <c r="AC2272">
        <v>0.55389495326679905</v>
      </c>
    </row>
    <row r="2273" spans="1:29" x14ac:dyDescent="0.35">
      <c r="A2273" t="s">
        <v>172</v>
      </c>
      <c r="B2273">
        <v>1</v>
      </c>
      <c r="C2273" t="s">
        <v>38</v>
      </c>
      <c r="D2273" t="s">
        <v>70</v>
      </c>
      <c r="E2273" t="s">
        <v>73</v>
      </c>
      <c r="F2273" t="s">
        <v>40</v>
      </c>
      <c r="G2273">
        <v>0.83333333333333304</v>
      </c>
      <c r="H2273">
        <v>0.89500000000005697</v>
      </c>
      <c r="I2273">
        <v>0.66666666666666696</v>
      </c>
      <c r="J2273">
        <v>0.10266666666674</v>
      </c>
      <c r="K2273">
        <v>0.58333333333333304</v>
      </c>
      <c r="L2273">
        <v>-0.92458333333327902</v>
      </c>
      <c r="S2273" t="s">
        <v>178</v>
      </c>
      <c r="T2273" t="s">
        <v>70</v>
      </c>
      <c r="U2273" t="s">
        <v>41</v>
      </c>
      <c r="V2273" t="s">
        <v>42</v>
      </c>
      <c r="W2273" t="s">
        <v>37</v>
      </c>
      <c r="X2273">
        <v>840</v>
      </c>
      <c r="Y2273">
        <v>112</v>
      </c>
      <c r="Z2273">
        <v>840</v>
      </c>
      <c r="AA2273">
        <v>1.09629138021562</v>
      </c>
      <c r="AB2273">
        <v>1.09273109856538</v>
      </c>
      <c r="AC2273">
        <v>0.55389495326679905</v>
      </c>
    </row>
    <row r="2274" spans="1:29" x14ac:dyDescent="0.35">
      <c r="A2274" t="s">
        <v>172</v>
      </c>
      <c r="B2274">
        <v>1</v>
      </c>
      <c r="C2274" t="s">
        <v>38</v>
      </c>
      <c r="D2274" t="s">
        <v>70</v>
      </c>
      <c r="E2274" t="s">
        <v>73</v>
      </c>
      <c r="F2274" t="s">
        <v>40</v>
      </c>
      <c r="G2274">
        <v>0.66666666666666696</v>
      </c>
      <c r="H2274">
        <v>1.1948333333332699</v>
      </c>
      <c r="I2274">
        <v>0.5</v>
      </c>
      <c r="J2274">
        <v>0.402499999999956</v>
      </c>
      <c r="K2274">
        <v>0.41666666666666702</v>
      </c>
      <c r="L2274">
        <v>-0.62475000000006298</v>
      </c>
      <c r="S2274" t="s">
        <v>179</v>
      </c>
      <c r="T2274" t="s">
        <v>70</v>
      </c>
      <c r="U2274" t="s">
        <v>41</v>
      </c>
      <c r="V2274" t="s">
        <v>42</v>
      </c>
      <c r="W2274" t="s">
        <v>37</v>
      </c>
      <c r="X2274">
        <v>840</v>
      </c>
      <c r="Y2274">
        <v>112</v>
      </c>
      <c r="Z2274">
        <v>840</v>
      </c>
      <c r="AA2274">
        <v>1.09629138021562</v>
      </c>
      <c r="AB2274">
        <v>1.09273109856538</v>
      </c>
      <c r="AC2274">
        <v>0.55389495326679905</v>
      </c>
    </row>
    <row r="2275" spans="1:29" x14ac:dyDescent="0.35">
      <c r="A2275" t="s">
        <v>172</v>
      </c>
      <c r="B2275">
        <v>1</v>
      </c>
      <c r="C2275" t="s">
        <v>38</v>
      </c>
      <c r="D2275" t="s">
        <v>70</v>
      </c>
      <c r="E2275" t="s">
        <v>73</v>
      </c>
      <c r="F2275" t="s">
        <v>40</v>
      </c>
      <c r="G2275">
        <v>1</v>
      </c>
      <c r="H2275">
        <v>6.5396666666667</v>
      </c>
      <c r="I2275">
        <v>0.66666666666666696</v>
      </c>
      <c r="J2275">
        <v>3.6928333333333399</v>
      </c>
      <c r="K2275">
        <v>0.75</v>
      </c>
      <c r="L2275">
        <v>4.7200833333333598</v>
      </c>
      <c r="S2275" t="s">
        <v>175</v>
      </c>
      <c r="T2275" t="s">
        <v>70</v>
      </c>
      <c r="U2275" t="s">
        <v>41</v>
      </c>
      <c r="V2275" t="s">
        <v>42</v>
      </c>
      <c r="W2275" t="s">
        <v>37</v>
      </c>
      <c r="X2275">
        <v>840</v>
      </c>
      <c r="Y2275">
        <v>112</v>
      </c>
      <c r="Z2275">
        <v>840</v>
      </c>
      <c r="AA2275">
        <v>1.09629138021562</v>
      </c>
      <c r="AB2275">
        <v>1.09273109856538</v>
      </c>
      <c r="AC2275">
        <v>0.55389495326679905</v>
      </c>
    </row>
    <row r="2276" spans="1:29" x14ac:dyDescent="0.35">
      <c r="A2276" t="s">
        <v>172</v>
      </c>
      <c r="B2276">
        <v>1</v>
      </c>
      <c r="C2276" t="s">
        <v>38</v>
      </c>
      <c r="D2276" t="s">
        <v>70</v>
      </c>
      <c r="E2276" t="s">
        <v>73</v>
      </c>
      <c r="F2276" t="s">
        <v>40</v>
      </c>
      <c r="G2276">
        <v>0</v>
      </c>
      <c r="H2276">
        <v>8.1659999999999204</v>
      </c>
      <c r="I2276">
        <v>-0.33333333333333298</v>
      </c>
      <c r="J2276">
        <v>5.31916666666657</v>
      </c>
      <c r="K2276">
        <v>-0.25</v>
      </c>
      <c r="L2276">
        <v>6.34641666666659</v>
      </c>
      <c r="S2276" t="s">
        <v>176</v>
      </c>
      <c r="T2276" t="s">
        <v>70</v>
      </c>
      <c r="U2276" t="s">
        <v>41</v>
      </c>
      <c r="V2276" t="s">
        <v>42</v>
      </c>
      <c r="W2276" t="s">
        <v>37</v>
      </c>
      <c r="X2276">
        <v>840</v>
      </c>
      <c r="Y2276">
        <v>112</v>
      </c>
      <c r="Z2276">
        <v>840</v>
      </c>
      <c r="AA2276">
        <v>1.09629138021562</v>
      </c>
      <c r="AB2276">
        <v>1.09273109856538</v>
      </c>
      <c r="AC2276">
        <v>0.55389495326679905</v>
      </c>
    </row>
    <row r="2277" spans="1:29" x14ac:dyDescent="0.35">
      <c r="A2277" t="s">
        <v>172</v>
      </c>
      <c r="B2277">
        <v>1</v>
      </c>
      <c r="C2277" t="s">
        <v>30</v>
      </c>
      <c r="D2277" t="s">
        <v>70</v>
      </c>
      <c r="E2277" t="s">
        <v>74</v>
      </c>
      <c r="F2277" t="s">
        <v>50</v>
      </c>
      <c r="G2277">
        <v>0.75</v>
      </c>
      <c r="H2277">
        <v>2.9685000000000099</v>
      </c>
      <c r="I2277">
        <v>0</v>
      </c>
      <c r="J2277">
        <v>0</v>
      </c>
      <c r="K2277">
        <v>0</v>
      </c>
      <c r="L2277">
        <v>0</v>
      </c>
      <c r="S2277" t="s">
        <v>173</v>
      </c>
      <c r="T2277" t="s">
        <v>70</v>
      </c>
      <c r="U2277" t="s">
        <v>35</v>
      </c>
      <c r="V2277" t="s">
        <v>36</v>
      </c>
      <c r="W2277" t="s">
        <v>37</v>
      </c>
      <c r="X2277">
        <v>149</v>
      </c>
      <c r="Y2277">
        <v>63</v>
      </c>
      <c r="Z2277">
        <v>149</v>
      </c>
      <c r="AA2277">
        <v>-1.55981136550796</v>
      </c>
      <c r="AB2277">
        <v>-1.55981136550796</v>
      </c>
      <c r="AC2277">
        <v>-0.60781043311484095</v>
      </c>
    </row>
    <row r="2278" spans="1:29" x14ac:dyDescent="0.35">
      <c r="A2278" t="s">
        <v>172</v>
      </c>
      <c r="B2278">
        <v>1</v>
      </c>
      <c r="C2278" t="s">
        <v>30</v>
      </c>
      <c r="D2278" t="s">
        <v>70</v>
      </c>
      <c r="E2278" t="s">
        <v>74</v>
      </c>
      <c r="F2278" t="s">
        <v>50</v>
      </c>
      <c r="G2278">
        <v>0.33333333333333298</v>
      </c>
      <c r="H2278">
        <v>1.15450000000004</v>
      </c>
      <c r="I2278">
        <v>-0.5</v>
      </c>
      <c r="J2278">
        <v>-1.9648333333333301</v>
      </c>
      <c r="K2278">
        <v>-0.41666666666666702</v>
      </c>
      <c r="L2278">
        <v>-1.8139999999999701</v>
      </c>
      <c r="S2278" t="s">
        <v>178</v>
      </c>
      <c r="T2278" t="s">
        <v>70</v>
      </c>
      <c r="U2278" t="s">
        <v>35</v>
      </c>
      <c r="V2278" t="s">
        <v>36</v>
      </c>
      <c r="W2278" t="s">
        <v>37</v>
      </c>
      <c r="X2278">
        <v>149</v>
      </c>
      <c r="Y2278">
        <v>63</v>
      </c>
      <c r="Z2278">
        <v>149</v>
      </c>
      <c r="AA2278">
        <v>-1.55981136550796</v>
      </c>
      <c r="AB2278">
        <v>-1.55981136550796</v>
      </c>
      <c r="AC2278">
        <v>-0.60781043311484095</v>
      </c>
    </row>
    <row r="2279" spans="1:29" x14ac:dyDescent="0.35">
      <c r="A2279" t="s">
        <v>172</v>
      </c>
      <c r="B2279">
        <v>1</v>
      </c>
      <c r="C2279" t="s">
        <v>30</v>
      </c>
      <c r="D2279" t="s">
        <v>70</v>
      </c>
      <c r="E2279" t="s">
        <v>74</v>
      </c>
      <c r="F2279" t="s">
        <v>50</v>
      </c>
      <c r="G2279">
        <v>0.5</v>
      </c>
      <c r="H2279">
        <v>1.44133333333338</v>
      </c>
      <c r="I2279">
        <v>-0.33333333333333298</v>
      </c>
      <c r="J2279">
        <v>-1.6779999999999899</v>
      </c>
      <c r="K2279">
        <v>-0.25</v>
      </c>
      <c r="L2279">
        <v>-1.5271666666666399</v>
      </c>
      <c r="S2279" t="s">
        <v>179</v>
      </c>
      <c r="T2279" t="s">
        <v>70</v>
      </c>
      <c r="U2279" t="s">
        <v>35</v>
      </c>
      <c r="V2279" t="s">
        <v>36</v>
      </c>
      <c r="W2279" t="s">
        <v>37</v>
      </c>
      <c r="X2279">
        <v>149</v>
      </c>
      <c r="Y2279">
        <v>63</v>
      </c>
      <c r="Z2279">
        <v>149</v>
      </c>
      <c r="AA2279">
        <v>-1.55981136550796</v>
      </c>
      <c r="AB2279">
        <v>-1.55981136550796</v>
      </c>
      <c r="AC2279">
        <v>-0.60781043311484095</v>
      </c>
    </row>
    <row r="2280" spans="1:29" x14ac:dyDescent="0.35">
      <c r="A2280" t="s">
        <v>172</v>
      </c>
      <c r="B2280">
        <v>1</v>
      </c>
      <c r="C2280" t="s">
        <v>30</v>
      </c>
      <c r="D2280" t="s">
        <v>70</v>
      </c>
      <c r="E2280" t="s">
        <v>74</v>
      </c>
      <c r="F2280" t="s">
        <v>50</v>
      </c>
      <c r="G2280">
        <v>1.6666666666666701</v>
      </c>
      <c r="H2280">
        <v>4.5763333333333698</v>
      </c>
      <c r="I2280">
        <v>1</v>
      </c>
      <c r="J2280">
        <v>1.7586666666667099</v>
      </c>
      <c r="K2280">
        <v>0.91666666666666696</v>
      </c>
      <c r="L2280">
        <v>1.6078333333333501</v>
      </c>
      <c r="S2280" t="s">
        <v>175</v>
      </c>
      <c r="T2280" t="s">
        <v>70</v>
      </c>
      <c r="U2280" t="s">
        <v>35</v>
      </c>
      <c r="V2280" t="s">
        <v>36</v>
      </c>
      <c r="W2280" t="s">
        <v>37</v>
      </c>
      <c r="X2280">
        <v>149</v>
      </c>
      <c r="Y2280">
        <v>63</v>
      </c>
      <c r="Z2280">
        <v>149</v>
      </c>
      <c r="AA2280">
        <v>-1.55981136550796</v>
      </c>
      <c r="AB2280">
        <v>-1.55981136550796</v>
      </c>
      <c r="AC2280">
        <v>-0.60781043311484095</v>
      </c>
    </row>
    <row r="2281" spans="1:29" x14ac:dyDescent="0.35">
      <c r="A2281" t="s">
        <v>172</v>
      </c>
      <c r="B2281">
        <v>1</v>
      </c>
      <c r="C2281" t="s">
        <v>30</v>
      </c>
      <c r="D2281" t="s">
        <v>70</v>
      </c>
      <c r="E2281" t="s">
        <v>74</v>
      </c>
      <c r="F2281" t="s">
        <v>50</v>
      </c>
      <c r="G2281">
        <v>0.5</v>
      </c>
      <c r="H2281">
        <v>9.9280000000000008</v>
      </c>
      <c r="I2281">
        <v>-0.16666666666666699</v>
      </c>
      <c r="J2281">
        <v>7.1103333333333403</v>
      </c>
      <c r="K2281">
        <v>-0.25</v>
      </c>
      <c r="L2281">
        <v>6.9594999999999798</v>
      </c>
      <c r="S2281" t="s">
        <v>176</v>
      </c>
      <c r="T2281" t="s">
        <v>70</v>
      </c>
      <c r="U2281" t="s">
        <v>35</v>
      </c>
      <c r="V2281" t="s">
        <v>36</v>
      </c>
      <c r="W2281" t="s">
        <v>37</v>
      </c>
      <c r="X2281">
        <v>149</v>
      </c>
      <c r="Y2281">
        <v>63</v>
      </c>
      <c r="Z2281">
        <v>149</v>
      </c>
      <c r="AA2281">
        <v>-1.55981136550796</v>
      </c>
      <c r="AB2281">
        <v>-1.55981136550796</v>
      </c>
      <c r="AC2281">
        <v>-0.60781043311484095</v>
      </c>
    </row>
    <row r="2282" spans="1:29" x14ac:dyDescent="0.35">
      <c r="A2282" t="s">
        <v>172</v>
      </c>
      <c r="B2282">
        <v>1</v>
      </c>
      <c r="C2282" t="s">
        <v>55</v>
      </c>
      <c r="D2282" t="s">
        <v>70</v>
      </c>
      <c r="E2282" t="s">
        <v>75</v>
      </c>
      <c r="F2282" t="s">
        <v>33</v>
      </c>
      <c r="G2282">
        <v>0.83333333333333304</v>
      </c>
      <c r="H2282">
        <v>2.85158333333331</v>
      </c>
      <c r="I2282">
        <v>0</v>
      </c>
      <c r="J2282">
        <v>0</v>
      </c>
      <c r="K2282" s="1">
        <v>-6.4763009769800802E-17</v>
      </c>
      <c r="L2282" s="1">
        <v>-2.9605947323337501E-16</v>
      </c>
      <c r="S2282" t="s">
        <v>173</v>
      </c>
      <c r="T2282" t="s">
        <v>70</v>
      </c>
      <c r="U2282" t="s">
        <v>35</v>
      </c>
      <c r="V2282" t="s">
        <v>42</v>
      </c>
      <c r="W2282" t="s">
        <v>37</v>
      </c>
      <c r="X2282">
        <v>191</v>
      </c>
      <c r="Y2282">
        <v>111</v>
      </c>
      <c r="Z2282">
        <v>191</v>
      </c>
      <c r="AA2282">
        <v>-0.477780057903338</v>
      </c>
      <c r="AB2282">
        <v>-0.477780057903338</v>
      </c>
      <c r="AC2282">
        <v>0.28117546351849998</v>
      </c>
    </row>
    <row r="2283" spans="1:29" x14ac:dyDescent="0.35">
      <c r="A2283" t="s">
        <v>172</v>
      </c>
      <c r="B2283">
        <v>1</v>
      </c>
      <c r="C2283" t="s">
        <v>55</v>
      </c>
      <c r="D2283" t="s">
        <v>70</v>
      </c>
      <c r="E2283" t="s">
        <v>75</v>
      </c>
      <c r="F2283" t="s">
        <v>33</v>
      </c>
      <c r="G2283">
        <v>1.6666666666666701</v>
      </c>
      <c r="H2283">
        <v>4.0154999999999399</v>
      </c>
      <c r="I2283">
        <v>0.66666666666666696</v>
      </c>
      <c r="J2283">
        <v>0.35033333333324401</v>
      </c>
      <c r="K2283">
        <v>0.83333333333333304</v>
      </c>
      <c r="L2283">
        <v>1.1639166666666201</v>
      </c>
      <c r="S2283" t="s">
        <v>178</v>
      </c>
      <c r="T2283" t="s">
        <v>70</v>
      </c>
      <c r="U2283" t="s">
        <v>35</v>
      </c>
      <c r="V2283" t="s">
        <v>42</v>
      </c>
      <c r="W2283" t="s">
        <v>37</v>
      </c>
      <c r="X2283">
        <v>191</v>
      </c>
      <c r="Y2283">
        <v>111</v>
      </c>
      <c r="Z2283">
        <v>191</v>
      </c>
      <c r="AA2283">
        <v>-0.477780057903338</v>
      </c>
      <c r="AB2283">
        <v>-0.477780057903338</v>
      </c>
      <c r="AC2283">
        <v>0.28117546351849998</v>
      </c>
    </row>
    <row r="2284" spans="1:29" x14ac:dyDescent="0.35">
      <c r="A2284" t="s">
        <v>172</v>
      </c>
      <c r="B2284">
        <v>1</v>
      </c>
      <c r="C2284" t="s">
        <v>55</v>
      </c>
      <c r="D2284" t="s">
        <v>70</v>
      </c>
      <c r="E2284" t="s">
        <v>75</v>
      </c>
      <c r="F2284" t="s">
        <v>33</v>
      </c>
      <c r="G2284">
        <v>0.33333333333333298</v>
      </c>
      <c r="H2284">
        <v>3.5028333333333799</v>
      </c>
      <c r="I2284">
        <v>-0.66666666666666696</v>
      </c>
      <c r="J2284">
        <v>-0.16233333333331301</v>
      </c>
      <c r="K2284">
        <v>-0.5</v>
      </c>
      <c r="L2284">
        <v>0.65125000000006605</v>
      </c>
      <c r="S2284" t="s">
        <v>179</v>
      </c>
      <c r="T2284" t="s">
        <v>70</v>
      </c>
      <c r="U2284" t="s">
        <v>35</v>
      </c>
      <c r="V2284" t="s">
        <v>42</v>
      </c>
      <c r="W2284" t="s">
        <v>37</v>
      </c>
      <c r="X2284">
        <v>191</v>
      </c>
      <c r="Y2284">
        <v>111</v>
      </c>
      <c r="Z2284">
        <v>191</v>
      </c>
      <c r="AA2284">
        <v>-0.477780057903338</v>
      </c>
      <c r="AB2284">
        <v>-0.477780057903338</v>
      </c>
      <c r="AC2284">
        <v>0.28117546351849998</v>
      </c>
    </row>
    <row r="2285" spans="1:29" x14ac:dyDescent="0.35">
      <c r="A2285" t="s">
        <v>172</v>
      </c>
      <c r="B2285">
        <v>1</v>
      </c>
      <c r="C2285" t="s">
        <v>55</v>
      </c>
      <c r="D2285" t="s">
        <v>70</v>
      </c>
      <c r="E2285" t="s">
        <v>75</v>
      </c>
      <c r="F2285" t="s">
        <v>33</v>
      </c>
      <c r="G2285">
        <v>1</v>
      </c>
      <c r="H2285">
        <v>6.1481666666665404</v>
      </c>
      <c r="I2285">
        <v>0.33333333333333298</v>
      </c>
      <c r="J2285">
        <v>4.1101666666665997</v>
      </c>
      <c r="K2285">
        <v>0.16666666666666699</v>
      </c>
      <c r="L2285">
        <v>3.2965833333332202</v>
      </c>
      <c r="S2285" t="s">
        <v>175</v>
      </c>
      <c r="T2285" t="s">
        <v>70</v>
      </c>
      <c r="U2285" t="s">
        <v>35</v>
      </c>
      <c r="V2285" t="s">
        <v>42</v>
      </c>
      <c r="W2285" t="s">
        <v>37</v>
      </c>
      <c r="X2285">
        <v>191</v>
      </c>
      <c r="Y2285">
        <v>111</v>
      </c>
      <c r="Z2285">
        <v>191</v>
      </c>
      <c r="AA2285">
        <v>-0.477780057903338</v>
      </c>
      <c r="AB2285">
        <v>-0.477780057903338</v>
      </c>
      <c r="AC2285">
        <v>0.28117546351849998</v>
      </c>
    </row>
    <row r="2286" spans="1:29" x14ac:dyDescent="0.35">
      <c r="A2286" t="s">
        <v>172</v>
      </c>
      <c r="B2286">
        <v>1</v>
      </c>
      <c r="C2286" t="s">
        <v>55</v>
      </c>
      <c r="D2286" t="s">
        <v>70</v>
      </c>
      <c r="E2286" t="s">
        <v>75</v>
      </c>
      <c r="F2286" t="s">
        <v>33</v>
      </c>
      <c r="G2286">
        <v>4.8333333333333304</v>
      </c>
      <c r="H2286">
        <v>8.8928333333331206</v>
      </c>
      <c r="I2286">
        <v>4.1666666666666696</v>
      </c>
      <c r="J2286">
        <v>6.8548333333331897</v>
      </c>
      <c r="K2286">
        <v>4</v>
      </c>
      <c r="L2286">
        <v>6.0412499999998097</v>
      </c>
      <c r="S2286" t="s">
        <v>176</v>
      </c>
      <c r="T2286" t="s">
        <v>70</v>
      </c>
      <c r="U2286" t="s">
        <v>35</v>
      </c>
      <c r="V2286" t="s">
        <v>42</v>
      </c>
      <c r="W2286" t="s">
        <v>37</v>
      </c>
      <c r="X2286">
        <v>191</v>
      </c>
      <c r="Y2286">
        <v>111</v>
      </c>
      <c r="Z2286">
        <v>191</v>
      </c>
      <c r="AA2286">
        <v>-0.477780057903338</v>
      </c>
      <c r="AB2286">
        <v>-0.477780057903338</v>
      </c>
      <c r="AC2286">
        <v>0.28117546351849998</v>
      </c>
    </row>
    <row r="2287" spans="1:29" x14ac:dyDescent="0.35">
      <c r="A2287" t="s">
        <v>172</v>
      </c>
      <c r="B2287">
        <v>1</v>
      </c>
      <c r="C2287" t="s">
        <v>30</v>
      </c>
      <c r="D2287" t="s">
        <v>70</v>
      </c>
      <c r="E2287" t="s">
        <v>76</v>
      </c>
      <c r="F2287" t="s">
        <v>40</v>
      </c>
      <c r="G2287">
        <v>8.3333333333333301E-2</v>
      </c>
      <c r="H2287">
        <v>0.68274999999999897</v>
      </c>
      <c r="I2287">
        <v>0</v>
      </c>
      <c r="J2287">
        <v>0</v>
      </c>
      <c r="K2287" s="1">
        <v>6.9388939039072299E-18</v>
      </c>
      <c r="L2287">
        <v>0</v>
      </c>
      <c r="S2287" t="s">
        <v>173</v>
      </c>
      <c r="T2287" t="s">
        <v>70</v>
      </c>
      <c r="U2287" t="s">
        <v>35</v>
      </c>
      <c r="V2287" t="s">
        <v>36</v>
      </c>
      <c r="W2287" t="s">
        <v>37</v>
      </c>
      <c r="X2287">
        <v>233</v>
      </c>
      <c r="Y2287">
        <v>41</v>
      </c>
      <c r="Z2287">
        <v>233</v>
      </c>
      <c r="AA2287">
        <v>0.60425124970128097</v>
      </c>
      <c r="AB2287">
        <v>0.60425124970128097</v>
      </c>
      <c r="AC2287">
        <v>-1.0152623024051199</v>
      </c>
    </row>
    <row r="2288" spans="1:29" x14ac:dyDescent="0.35">
      <c r="A2288" t="s">
        <v>172</v>
      </c>
      <c r="B2288">
        <v>1</v>
      </c>
      <c r="C2288" t="s">
        <v>30</v>
      </c>
      <c r="D2288" t="s">
        <v>70</v>
      </c>
      <c r="E2288" t="s">
        <v>76</v>
      </c>
      <c r="F2288" t="s">
        <v>40</v>
      </c>
      <c r="G2288">
        <v>0.33333333333333298</v>
      </c>
      <c r="H2288">
        <v>8.3000000000007804E-2</v>
      </c>
      <c r="I2288">
        <v>0.16666666666666699</v>
      </c>
      <c r="J2288">
        <v>-1.28249999999999</v>
      </c>
      <c r="K2288">
        <v>0.25</v>
      </c>
      <c r="L2288">
        <v>-0.59974999999999101</v>
      </c>
      <c r="S2288" t="s">
        <v>178</v>
      </c>
      <c r="T2288" t="s">
        <v>70</v>
      </c>
      <c r="U2288" t="s">
        <v>35</v>
      </c>
      <c r="V2288" t="s">
        <v>36</v>
      </c>
      <c r="W2288" t="s">
        <v>37</v>
      </c>
      <c r="X2288">
        <v>233</v>
      </c>
      <c r="Y2288">
        <v>41</v>
      </c>
      <c r="Z2288">
        <v>233</v>
      </c>
      <c r="AA2288">
        <v>0.60425124970128097</v>
      </c>
      <c r="AB2288">
        <v>0.60425124970128097</v>
      </c>
      <c r="AC2288">
        <v>-1.0152623024051199</v>
      </c>
    </row>
    <row r="2289" spans="1:29" x14ac:dyDescent="0.35">
      <c r="A2289" t="s">
        <v>172</v>
      </c>
      <c r="B2289">
        <v>1</v>
      </c>
      <c r="C2289" t="s">
        <v>30</v>
      </c>
      <c r="D2289" t="s">
        <v>70</v>
      </c>
      <c r="E2289" t="s">
        <v>76</v>
      </c>
      <c r="F2289" t="s">
        <v>40</v>
      </c>
      <c r="G2289">
        <v>0.16666666666666699</v>
      </c>
      <c r="H2289">
        <v>1.1999999999981499E-2</v>
      </c>
      <c r="I2289">
        <v>0</v>
      </c>
      <c r="J2289">
        <v>-1.3535000000000199</v>
      </c>
      <c r="K2289">
        <v>8.3333333333333301E-2</v>
      </c>
      <c r="L2289">
        <v>-0.67075000000001705</v>
      </c>
      <c r="S2289" t="s">
        <v>179</v>
      </c>
      <c r="T2289" t="s">
        <v>70</v>
      </c>
      <c r="U2289" t="s">
        <v>35</v>
      </c>
      <c r="V2289" t="s">
        <v>36</v>
      </c>
      <c r="W2289" t="s">
        <v>37</v>
      </c>
      <c r="X2289">
        <v>233</v>
      </c>
      <c r="Y2289">
        <v>41</v>
      </c>
      <c r="Z2289">
        <v>233</v>
      </c>
      <c r="AA2289">
        <v>0.60425124970128097</v>
      </c>
      <c r="AB2289">
        <v>0.60425124970128097</v>
      </c>
      <c r="AC2289">
        <v>-1.0152623024051199</v>
      </c>
    </row>
    <row r="2290" spans="1:29" x14ac:dyDescent="0.35">
      <c r="A2290" t="s">
        <v>172</v>
      </c>
      <c r="B2290">
        <v>1</v>
      </c>
      <c r="C2290" t="s">
        <v>30</v>
      </c>
      <c r="D2290" t="s">
        <v>70</v>
      </c>
      <c r="E2290" t="s">
        <v>76</v>
      </c>
      <c r="F2290" t="s">
        <v>40</v>
      </c>
      <c r="G2290">
        <v>0</v>
      </c>
      <c r="H2290">
        <v>0</v>
      </c>
      <c r="I2290">
        <v>0</v>
      </c>
      <c r="J2290">
        <v>0</v>
      </c>
      <c r="K2290">
        <v>-8.3333333333333301E-2</v>
      </c>
      <c r="L2290">
        <v>-0.68274999999999897</v>
      </c>
      <c r="S2290" t="s">
        <v>175</v>
      </c>
      <c r="T2290" t="s">
        <v>70</v>
      </c>
      <c r="U2290" t="s">
        <v>35</v>
      </c>
      <c r="V2290" t="s">
        <v>36</v>
      </c>
      <c r="W2290" t="s">
        <v>37</v>
      </c>
      <c r="X2290">
        <v>233</v>
      </c>
      <c r="Y2290">
        <v>41</v>
      </c>
      <c r="Z2290">
        <v>233</v>
      </c>
      <c r="AA2290">
        <v>0.60425124970128097</v>
      </c>
      <c r="AB2290">
        <v>0.60425124970128097</v>
      </c>
      <c r="AC2290">
        <v>-1.0152623024051199</v>
      </c>
    </row>
    <row r="2291" spans="1:29" x14ac:dyDescent="0.35">
      <c r="A2291" t="s">
        <v>172</v>
      </c>
      <c r="B2291">
        <v>1</v>
      </c>
      <c r="C2291" t="s">
        <v>30</v>
      </c>
      <c r="D2291" t="s">
        <v>70</v>
      </c>
      <c r="E2291" t="s">
        <v>76</v>
      </c>
      <c r="F2291" t="s">
        <v>40</v>
      </c>
      <c r="G2291">
        <v>0</v>
      </c>
      <c r="H2291">
        <v>0</v>
      </c>
      <c r="I2291">
        <v>0</v>
      </c>
      <c r="J2291">
        <v>0</v>
      </c>
      <c r="K2291">
        <v>-8.3333333333333301E-2</v>
      </c>
      <c r="L2291">
        <v>-0.68274999999999897</v>
      </c>
      <c r="S2291" t="s">
        <v>176</v>
      </c>
      <c r="T2291" t="s">
        <v>70</v>
      </c>
      <c r="U2291" t="s">
        <v>35</v>
      </c>
      <c r="V2291" t="s">
        <v>36</v>
      </c>
      <c r="W2291" t="s">
        <v>37</v>
      </c>
      <c r="X2291">
        <v>233</v>
      </c>
      <c r="Y2291">
        <v>41</v>
      </c>
      <c r="Z2291">
        <v>233</v>
      </c>
      <c r="AA2291">
        <v>0.60425124970128097</v>
      </c>
      <c r="AB2291">
        <v>0.60425124970128097</v>
      </c>
      <c r="AC2291">
        <v>-1.0152623024051199</v>
      </c>
    </row>
    <row r="2292" spans="1:29" x14ac:dyDescent="0.35">
      <c r="A2292" t="s">
        <v>172</v>
      </c>
      <c r="B2292">
        <v>1</v>
      </c>
      <c r="C2292" t="s">
        <v>38</v>
      </c>
      <c r="D2292" t="s">
        <v>70</v>
      </c>
      <c r="E2292" t="s">
        <v>77</v>
      </c>
      <c r="F2292" t="s">
        <v>50</v>
      </c>
      <c r="G2292">
        <v>0.33333333333333298</v>
      </c>
      <c r="H2292">
        <v>0.590749999999995</v>
      </c>
      <c r="I2292">
        <v>0</v>
      </c>
      <c r="J2292">
        <v>0</v>
      </c>
      <c r="K2292" s="1">
        <v>6.4763009769800802E-17</v>
      </c>
      <c r="L2292" s="1">
        <v>9.2518585385429703E-17</v>
      </c>
      <c r="S2292" t="s">
        <v>173</v>
      </c>
      <c r="T2292" t="s">
        <v>70</v>
      </c>
      <c r="U2292" t="s">
        <v>41</v>
      </c>
      <c r="V2292" t="s">
        <v>42</v>
      </c>
      <c r="W2292" t="s">
        <v>37</v>
      </c>
      <c r="X2292">
        <v>784</v>
      </c>
      <c r="Y2292">
        <v>48</v>
      </c>
      <c r="Z2292">
        <v>784</v>
      </c>
      <c r="AA2292">
        <v>0.66833479579684596</v>
      </c>
      <c r="AB2292">
        <v>0.66535182445980801</v>
      </c>
      <c r="AC2292">
        <v>-0.54453334842285395</v>
      </c>
    </row>
    <row r="2293" spans="1:29" x14ac:dyDescent="0.35">
      <c r="A2293" t="s">
        <v>172</v>
      </c>
      <c r="B2293">
        <v>1</v>
      </c>
      <c r="C2293" t="s">
        <v>38</v>
      </c>
      <c r="D2293" t="s">
        <v>70</v>
      </c>
      <c r="E2293" t="s">
        <v>77</v>
      </c>
      <c r="F2293" t="s">
        <v>50</v>
      </c>
      <c r="G2293">
        <v>3.8333333333333299</v>
      </c>
      <c r="H2293">
        <v>6.13450000000008</v>
      </c>
      <c r="I2293">
        <v>3.8333333333333299</v>
      </c>
      <c r="J2293">
        <v>6.13450000000008</v>
      </c>
      <c r="K2293">
        <v>3.5</v>
      </c>
      <c r="L2293">
        <v>5.5437500000000899</v>
      </c>
      <c r="S2293" t="s">
        <v>175</v>
      </c>
      <c r="T2293" t="s">
        <v>70</v>
      </c>
      <c r="U2293" t="s">
        <v>41</v>
      </c>
      <c r="V2293" t="s">
        <v>42</v>
      </c>
      <c r="W2293" t="s">
        <v>37</v>
      </c>
      <c r="X2293">
        <v>784</v>
      </c>
      <c r="Y2293">
        <v>48</v>
      </c>
      <c r="Z2293">
        <v>784</v>
      </c>
      <c r="AA2293">
        <v>0.66833479579684596</v>
      </c>
      <c r="AB2293">
        <v>0.66535182445980801</v>
      </c>
      <c r="AC2293">
        <v>-0.54453334842285395</v>
      </c>
    </row>
    <row r="2294" spans="1:29" x14ac:dyDescent="0.35">
      <c r="A2294" t="s">
        <v>172</v>
      </c>
      <c r="B2294">
        <v>1</v>
      </c>
      <c r="C2294" t="s">
        <v>38</v>
      </c>
      <c r="D2294" t="s">
        <v>70</v>
      </c>
      <c r="E2294" t="s">
        <v>77</v>
      </c>
      <c r="F2294" t="s">
        <v>50</v>
      </c>
      <c r="G2294">
        <v>1.8333333333333299</v>
      </c>
      <c r="H2294">
        <v>7.0853333333331099</v>
      </c>
      <c r="I2294">
        <v>1.8333333333333299</v>
      </c>
      <c r="J2294">
        <v>7.0853333333331099</v>
      </c>
      <c r="K2294">
        <v>1.5</v>
      </c>
      <c r="L2294">
        <v>6.49458333333311</v>
      </c>
      <c r="S2294" t="s">
        <v>176</v>
      </c>
      <c r="T2294" t="s">
        <v>70</v>
      </c>
      <c r="U2294" t="s">
        <v>41</v>
      </c>
      <c r="V2294" t="s">
        <v>42</v>
      </c>
      <c r="W2294" t="s">
        <v>37</v>
      </c>
      <c r="X2294">
        <v>784</v>
      </c>
      <c r="Y2294">
        <v>48</v>
      </c>
      <c r="Z2294">
        <v>784</v>
      </c>
      <c r="AA2294">
        <v>0.66833479579684596</v>
      </c>
      <c r="AB2294">
        <v>0.66535182445980801</v>
      </c>
      <c r="AC2294">
        <v>-0.54453334842285395</v>
      </c>
    </row>
    <row r="2295" spans="1:29" x14ac:dyDescent="0.35">
      <c r="A2295" t="s">
        <v>172</v>
      </c>
      <c r="B2295">
        <v>1</v>
      </c>
      <c r="C2295" t="s">
        <v>38</v>
      </c>
      <c r="D2295" t="s">
        <v>70</v>
      </c>
      <c r="E2295" t="s">
        <v>77</v>
      </c>
      <c r="F2295" t="s">
        <v>50</v>
      </c>
      <c r="G2295">
        <v>2.1666666666666701</v>
      </c>
      <c r="H2295">
        <v>2.6551666666667102</v>
      </c>
      <c r="I2295">
        <v>1.5</v>
      </c>
      <c r="J2295">
        <v>1.47366666666672</v>
      </c>
      <c r="K2295">
        <v>1.8333333333333299</v>
      </c>
      <c r="L2295">
        <v>2.0644166666667201</v>
      </c>
      <c r="S2295" t="s">
        <v>178</v>
      </c>
      <c r="T2295" t="s">
        <v>70</v>
      </c>
      <c r="U2295" t="s">
        <v>41</v>
      </c>
      <c r="V2295" t="s">
        <v>42</v>
      </c>
      <c r="W2295" t="s">
        <v>37</v>
      </c>
      <c r="X2295">
        <v>784</v>
      </c>
      <c r="Y2295">
        <v>48</v>
      </c>
      <c r="Z2295">
        <v>784</v>
      </c>
      <c r="AA2295">
        <v>0.66833479579684596</v>
      </c>
      <c r="AB2295">
        <v>0.66535182445980801</v>
      </c>
      <c r="AC2295">
        <v>-0.54453334842285395</v>
      </c>
    </row>
    <row r="2296" spans="1:29" x14ac:dyDescent="0.35">
      <c r="A2296" t="s">
        <v>172</v>
      </c>
      <c r="B2296">
        <v>1</v>
      </c>
      <c r="C2296" t="s">
        <v>38</v>
      </c>
      <c r="D2296" t="s">
        <v>70</v>
      </c>
      <c r="E2296" t="s">
        <v>77</v>
      </c>
      <c r="F2296" t="s">
        <v>50</v>
      </c>
      <c r="G2296">
        <v>1</v>
      </c>
      <c r="H2296">
        <v>1.99950000000001</v>
      </c>
      <c r="I2296">
        <v>0.33333333333333298</v>
      </c>
      <c r="J2296">
        <v>0.81800000000002204</v>
      </c>
      <c r="K2296">
        <v>0.66666666666666696</v>
      </c>
      <c r="L2296">
        <v>1.4087500000000199</v>
      </c>
      <c r="S2296" t="s">
        <v>179</v>
      </c>
      <c r="T2296" t="s">
        <v>70</v>
      </c>
      <c r="U2296" t="s">
        <v>41</v>
      </c>
      <c r="V2296" t="s">
        <v>42</v>
      </c>
      <c r="W2296" t="s">
        <v>37</v>
      </c>
      <c r="X2296">
        <v>784</v>
      </c>
      <c r="Y2296">
        <v>48</v>
      </c>
      <c r="Z2296">
        <v>784</v>
      </c>
      <c r="AA2296">
        <v>0.66833479579684596</v>
      </c>
      <c r="AB2296">
        <v>0.66535182445980801</v>
      </c>
      <c r="AC2296">
        <v>-0.54453334842285395</v>
      </c>
    </row>
    <row r="2297" spans="1:29" x14ac:dyDescent="0.35">
      <c r="A2297" t="s">
        <v>172</v>
      </c>
      <c r="B2297">
        <v>1</v>
      </c>
      <c r="C2297" t="s">
        <v>43</v>
      </c>
      <c r="D2297" t="s">
        <v>70</v>
      </c>
      <c r="E2297" t="s">
        <v>78</v>
      </c>
      <c r="F2297" t="s">
        <v>47</v>
      </c>
      <c r="G2297">
        <v>0.33333333333333298</v>
      </c>
      <c r="H2297">
        <v>0.63441666666666197</v>
      </c>
      <c r="I2297">
        <v>0</v>
      </c>
      <c r="J2297">
        <v>0</v>
      </c>
      <c r="K2297" s="1">
        <v>4.6259292692714901E-17</v>
      </c>
      <c r="L2297" s="1">
        <v>-1.8503717077085901E-17</v>
      </c>
      <c r="S2297" t="s">
        <v>173</v>
      </c>
      <c r="T2297" t="s">
        <v>70</v>
      </c>
      <c r="U2297" t="s">
        <v>41</v>
      </c>
      <c r="V2297" t="s">
        <v>36</v>
      </c>
      <c r="W2297" t="s">
        <v>37</v>
      </c>
      <c r="X2297">
        <v>777</v>
      </c>
      <c r="Y2297">
        <v>40</v>
      </c>
      <c r="Z2297">
        <v>777</v>
      </c>
      <c r="AA2297">
        <v>0.61484022274449901</v>
      </c>
      <c r="AB2297">
        <v>0.61192941519661104</v>
      </c>
      <c r="AC2297">
        <v>-0.68183688613406002</v>
      </c>
    </row>
    <row r="2298" spans="1:29" x14ac:dyDescent="0.35">
      <c r="A2298" t="s">
        <v>172</v>
      </c>
      <c r="B2298">
        <v>1</v>
      </c>
      <c r="C2298" t="s">
        <v>43</v>
      </c>
      <c r="D2298" t="s">
        <v>70</v>
      </c>
      <c r="E2298" t="s">
        <v>78</v>
      </c>
      <c r="F2298" t="s">
        <v>47</v>
      </c>
      <c r="G2298">
        <v>3</v>
      </c>
      <c r="H2298">
        <v>3.7403333333333699</v>
      </c>
      <c r="I2298">
        <v>2.3333333333333299</v>
      </c>
      <c r="J2298">
        <v>2.47150000000005</v>
      </c>
      <c r="K2298">
        <v>2.6666666666666701</v>
      </c>
      <c r="L2298">
        <v>3.10591666666671</v>
      </c>
      <c r="S2298" t="s">
        <v>175</v>
      </c>
      <c r="T2298" t="s">
        <v>70</v>
      </c>
      <c r="U2298" t="s">
        <v>41</v>
      </c>
      <c r="V2298" t="s">
        <v>36</v>
      </c>
      <c r="W2298" t="s">
        <v>37</v>
      </c>
      <c r="X2298">
        <v>777</v>
      </c>
      <c r="Y2298">
        <v>40</v>
      </c>
      <c r="Z2298">
        <v>777</v>
      </c>
      <c r="AA2298">
        <v>0.61484022274449901</v>
      </c>
      <c r="AB2298">
        <v>0.61192941519661104</v>
      </c>
      <c r="AC2298">
        <v>-0.68183688613406002</v>
      </c>
    </row>
    <row r="2299" spans="1:29" x14ac:dyDescent="0.35">
      <c r="A2299" t="s">
        <v>172</v>
      </c>
      <c r="B2299">
        <v>1</v>
      </c>
      <c r="C2299" t="s">
        <v>43</v>
      </c>
      <c r="D2299" t="s">
        <v>70</v>
      </c>
      <c r="E2299" t="s">
        <v>78</v>
      </c>
      <c r="F2299" t="s">
        <v>47</v>
      </c>
      <c r="G2299">
        <v>1.5</v>
      </c>
      <c r="H2299">
        <v>1.9713333333332499</v>
      </c>
      <c r="I2299">
        <v>0.83333333333333304</v>
      </c>
      <c r="J2299">
        <v>0.70249999999992996</v>
      </c>
      <c r="K2299">
        <v>1.1666666666666701</v>
      </c>
      <c r="L2299">
        <v>1.3369166666665899</v>
      </c>
      <c r="S2299" t="s">
        <v>176</v>
      </c>
      <c r="T2299" t="s">
        <v>70</v>
      </c>
      <c r="U2299" t="s">
        <v>41</v>
      </c>
      <c r="V2299" t="s">
        <v>36</v>
      </c>
      <c r="W2299" t="s">
        <v>37</v>
      </c>
      <c r="X2299">
        <v>777</v>
      </c>
      <c r="Y2299">
        <v>40</v>
      </c>
      <c r="Z2299">
        <v>777</v>
      </c>
      <c r="AA2299">
        <v>0.61484022274449901</v>
      </c>
      <c r="AB2299">
        <v>0.61192941519661104</v>
      </c>
      <c r="AC2299">
        <v>-0.68183688613406002</v>
      </c>
    </row>
    <row r="2300" spans="1:29" x14ac:dyDescent="0.35">
      <c r="A2300" t="s">
        <v>172</v>
      </c>
      <c r="B2300">
        <v>1</v>
      </c>
      <c r="C2300" t="s">
        <v>43</v>
      </c>
      <c r="D2300" t="s">
        <v>70</v>
      </c>
      <c r="E2300" t="s">
        <v>78</v>
      </c>
      <c r="F2300" t="s">
        <v>47</v>
      </c>
      <c r="G2300">
        <v>1.8333333333333299</v>
      </c>
      <c r="H2300">
        <v>1.30983333333313</v>
      </c>
      <c r="I2300">
        <v>1.8333333333333299</v>
      </c>
      <c r="J2300">
        <v>1.30983333333313</v>
      </c>
      <c r="K2300">
        <v>1.5</v>
      </c>
      <c r="L2300">
        <v>0.67541666666647004</v>
      </c>
      <c r="S2300" t="s">
        <v>178</v>
      </c>
      <c r="T2300" t="s">
        <v>70</v>
      </c>
      <c r="U2300" t="s">
        <v>41</v>
      </c>
      <c r="V2300" t="s">
        <v>36</v>
      </c>
      <c r="W2300" t="s">
        <v>37</v>
      </c>
      <c r="X2300">
        <v>777</v>
      </c>
      <c r="Y2300">
        <v>40</v>
      </c>
      <c r="Z2300">
        <v>777</v>
      </c>
      <c r="AA2300">
        <v>0.61484022274449901</v>
      </c>
      <c r="AB2300">
        <v>0.61192941519661104</v>
      </c>
      <c r="AC2300">
        <v>-0.68183688613406002</v>
      </c>
    </row>
    <row r="2301" spans="1:29" x14ac:dyDescent="0.35">
      <c r="A2301" t="s">
        <v>172</v>
      </c>
      <c r="B2301">
        <v>1</v>
      </c>
      <c r="C2301" t="s">
        <v>43</v>
      </c>
      <c r="D2301" t="s">
        <v>70</v>
      </c>
      <c r="E2301" t="s">
        <v>78</v>
      </c>
      <c r="F2301" t="s">
        <v>47</v>
      </c>
      <c r="G2301">
        <v>1.6666666666666701</v>
      </c>
      <c r="H2301">
        <v>2.02499999999994</v>
      </c>
      <c r="I2301">
        <v>1.6666666666666701</v>
      </c>
      <c r="J2301">
        <v>2.02499999999994</v>
      </c>
      <c r="K2301">
        <v>1.3333333333333299</v>
      </c>
      <c r="L2301">
        <v>1.39058333333328</v>
      </c>
      <c r="S2301" t="s">
        <v>179</v>
      </c>
      <c r="T2301" t="s">
        <v>70</v>
      </c>
      <c r="U2301" t="s">
        <v>41</v>
      </c>
      <c r="V2301" t="s">
        <v>36</v>
      </c>
      <c r="W2301" t="s">
        <v>37</v>
      </c>
      <c r="X2301">
        <v>777</v>
      </c>
      <c r="Y2301">
        <v>40</v>
      </c>
      <c r="Z2301">
        <v>777</v>
      </c>
      <c r="AA2301">
        <v>0.61484022274449901</v>
      </c>
      <c r="AB2301">
        <v>0.61192941519661104</v>
      </c>
      <c r="AC2301">
        <v>-0.68183688613406002</v>
      </c>
    </row>
    <row r="2302" spans="1:29" x14ac:dyDescent="0.35">
      <c r="A2302" t="s">
        <v>172</v>
      </c>
      <c r="B2302">
        <v>1</v>
      </c>
      <c r="C2302" t="s">
        <v>30</v>
      </c>
      <c r="D2302" t="s">
        <v>70</v>
      </c>
      <c r="E2302" t="s">
        <v>79</v>
      </c>
      <c r="F2302" t="s">
        <v>40</v>
      </c>
      <c r="G2302">
        <v>8.3333333333333301E-2</v>
      </c>
      <c r="H2302">
        <v>4.3999999999999297E-2</v>
      </c>
      <c r="I2302">
        <v>0</v>
      </c>
      <c r="J2302">
        <v>0</v>
      </c>
      <c r="K2302" s="1">
        <v>-6.9388939039072299E-18</v>
      </c>
      <c r="L2302" s="1">
        <v>5.7824115865893603E-18</v>
      </c>
      <c r="S2302" t="s">
        <v>173</v>
      </c>
      <c r="T2302" t="s">
        <v>70</v>
      </c>
      <c r="U2302" t="s">
        <v>35</v>
      </c>
      <c r="V2302" t="s">
        <v>36</v>
      </c>
      <c r="W2302" t="s">
        <v>37</v>
      </c>
      <c r="X2302">
        <v>195</v>
      </c>
      <c r="Y2302">
        <v>75</v>
      </c>
      <c r="Z2302">
        <v>195</v>
      </c>
      <c r="AA2302">
        <v>-0.37472945717908901</v>
      </c>
      <c r="AB2302">
        <v>-0.37472945717908901</v>
      </c>
      <c r="AC2302">
        <v>-0.38556395895650603</v>
      </c>
    </row>
    <row r="2303" spans="1:29" x14ac:dyDescent="0.35">
      <c r="A2303" t="s">
        <v>172</v>
      </c>
      <c r="B2303">
        <v>1</v>
      </c>
      <c r="C2303" t="s">
        <v>30</v>
      </c>
      <c r="D2303" t="s">
        <v>70</v>
      </c>
      <c r="E2303" t="s">
        <v>79</v>
      </c>
      <c r="F2303" t="s">
        <v>40</v>
      </c>
      <c r="G2303">
        <v>0</v>
      </c>
      <c r="H2303">
        <v>0</v>
      </c>
      <c r="I2303">
        <v>-0.16666666666666699</v>
      </c>
      <c r="J2303">
        <v>-8.7999999999998704E-2</v>
      </c>
      <c r="K2303">
        <v>-8.3333333333333301E-2</v>
      </c>
      <c r="L2303">
        <v>-4.3999999999999297E-2</v>
      </c>
      <c r="S2303" t="s">
        <v>178</v>
      </c>
      <c r="T2303" t="s">
        <v>70</v>
      </c>
      <c r="U2303" t="s">
        <v>35</v>
      </c>
      <c r="V2303" t="s">
        <v>36</v>
      </c>
      <c r="W2303" t="s">
        <v>37</v>
      </c>
      <c r="X2303">
        <v>195</v>
      </c>
      <c r="Y2303">
        <v>75</v>
      </c>
      <c r="Z2303">
        <v>195</v>
      </c>
      <c r="AA2303">
        <v>-0.37472945717908901</v>
      </c>
      <c r="AB2303">
        <v>-0.37472945717908901</v>
      </c>
      <c r="AC2303">
        <v>-0.38556395895650603</v>
      </c>
    </row>
    <row r="2304" spans="1:29" x14ac:dyDescent="0.35">
      <c r="A2304" t="s">
        <v>172</v>
      </c>
      <c r="B2304">
        <v>1</v>
      </c>
      <c r="C2304" t="s">
        <v>30</v>
      </c>
      <c r="D2304" t="s">
        <v>70</v>
      </c>
      <c r="E2304" t="s">
        <v>79</v>
      </c>
      <c r="F2304" t="s">
        <v>40</v>
      </c>
      <c r="G2304">
        <v>0</v>
      </c>
      <c r="H2304">
        <v>0</v>
      </c>
      <c r="I2304">
        <v>-0.16666666666666699</v>
      </c>
      <c r="J2304">
        <v>-8.7999999999998704E-2</v>
      </c>
      <c r="K2304">
        <v>-8.3333333333333301E-2</v>
      </c>
      <c r="L2304">
        <v>-4.3999999999999297E-2</v>
      </c>
      <c r="S2304" t="s">
        <v>179</v>
      </c>
      <c r="T2304" t="s">
        <v>70</v>
      </c>
      <c r="U2304" t="s">
        <v>35</v>
      </c>
      <c r="V2304" t="s">
        <v>36</v>
      </c>
      <c r="W2304" t="s">
        <v>37</v>
      </c>
      <c r="X2304">
        <v>195</v>
      </c>
      <c r="Y2304">
        <v>75</v>
      </c>
      <c r="Z2304">
        <v>195</v>
      </c>
      <c r="AA2304">
        <v>-0.37472945717908901</v>
      </c>
      <c r="AB2304">
        <v>-0.37472945717908901</v>
      </c>
      <c r="AC2304">
        <v>-0.38556395895650603</v>
      </c>
    </row>
    <row r="2305" spans="1:29" x14ac:dyDescent="0.35">
      <c r="A2305" t="s">
        <v>172</v>
      </c>
      <c r="B2305">
        <v>1</v>
      </c>
      <c r="C2305" t="s">
        <v>30</v>
      </c>
      <c r="D2305" t="s">
        <v>70</v>
      </c>
      <c r="E2305" t="s">
        <v>79</v>
      </c>
      <c r="F2305" t="s">
        <v>40</v>
      </c>
      <c r="G2305">
        <v>0.33333333333333298</v>
      </c>
      <c r="H2305">
        <v>1.01800000000001</v>
      </c>
      <c r="I2305">
        <v>0.33333333333333298</v>
      </c>
      <c r="J2305">
        <v>1.01800000000001</v>
      </c>
      <c r="K2305">
        <v>0.25</v>
      </c>
      <c r="L2305">
        <v>0.97400000000001097</v>
      </c>
      <c r="S2305" t="s">
        <v>175</v>
      </c>
      <c r="T2305" t="s">
        <v>70</v>
      </c>
      <c r="U2305" t="s">
        <v>35</v>
      </c>
      <c r="V2305" t="s">
        <v>36</v>
      </c>
      <c r="W2305" t="s">
        <v>37</v>
      </c>
      <c r="X2305">
        <v>195</v>
      </c>
      <c r="Y2305">
        <v>75</v>
      </c>
      <c r="Z2305">
        <v>195</v>
      </c>
      <c r="AA2305">
        <v>-0.37472945717908901</v>
      </c>
      <c r="AB2305">
        <v>-0.37472945717908901</v>
      </c>
      <c r="AC2305">
        <v>-0.38556395895650603</v>
      </c>
    </row>
    <row r="2306" spans="1:29" x14ac:dyDescent="0.35">
      <c r="A2306" t="s">
        <v>172</v>
      </c>
      <c r="B2306">
        <v>1</v>
      </c>
      <c r="C2306" t="s">
        <v>30</v>
      </c>
      <c r="D2306" t="s">
        <v>70</v>
      </c>
      <c r="E2306" t="s">
        <v>79</v>
      </c>
      <c r="F2306" t="s">
        <v>40</v>
      </c>
      <c r="G2306">
        <v>0.66666666666666696</v>
      </c>
      <c r="H2306">
        <v>0.61416666666658204</v>
      </c>
      <c r="I2306">
        <v>0.66666666666666696</v>
      </c>
      <c r="J2306">
        <v>0.61416666666658204</v>
      </c>
      <c r="K2306">
        <v>0.58333333333333304</v>
      </c>
      <c r="L2306">
        <v>0.570166666666582</v>
      </c>
      <c r="S2306" t="s">
        <v>176</v>
      </c>
      <c r="T2306" t="s">
        <v>70</v>
      </c>
      <c r="U2306" t="s">
        <v>35</v>
      </c>
      <c r="V2306" t="s">
        <v>36</v>
      </c>
      <c r="W2306" t="s">
        <v>37</v>
      </c>
      <c r="X2306">
        <v>195</v>
      </c>
      <c r="Y2306">
        <v>75</v>
      </c>
      <c r="Z2306">
        <v>195</v>
      </c>
      <c r="AA2306">
        <v>-0.37472945717908901</v>
      </c>
      <c r="AB2306">
        <v>-0.37472945717908901</v>
      </c>
      <c r="AC2306">
        <v>-0.38556395895650603</v>
      </c>
    </row>
    <row r="2307" spans="1:29" x14ac:dyDescent="0.35">
      <c r="A2307" t="s">
        <v>172</v>
      </c>
      <c r="B2307">
        <v>1</v>
      </c>
      <c r="C2307" t="s">
        <v>55</v>
      </c>
      <c r="D2307" t="s">
        <v>70</v>
      </c>
      <c r="E2307" t="s">
        <v>80</v>
      </c>
      <c r="F2307" t="s">
        <v>47</v>
      </c>
      <c r="G2307">
        <v>0.91666666666666696</v>
      </c>
      <c r="H2307">
        <v>1.70491666666666</v>
      </c>
      <c r="I2307">
        <v>0</v>
      </c>
      <c r="J2307">
        <v>0</v>
      </c>
      <c r="K2307" s="1">
        <v>-5.5511151231257802E-17</v>
      </c>
      <c r="L2307">
        <v>0</v>
      </c>
      <c r="S2307" t="s">
        <v>173</v>
      </c>
      <c r="T2307" t="s">
        <v>70</v>
      </c>
      <c r="U2307" t="s">
        <v>35</v>
      </c>
      <c r="V2307" t="s">
        <v>42</v>
      </c>
      <c r="W2307" t="s">
        <v>37</v>
      </c>
      <c r="X2307">
        <v>189</v>
      </c>
      <c r="Y2307">
        <v>167</v>
      </c>
      <c r="Z2307">
        <v>189</v>
      </c>
      <c r="AA2307">
        <v>-0.52930535826546299</v>
      </c>
      <c r="AB2307">
        <v>-0.52930535826546299</v>
      </c>
      <c r="AC2307">
        <v>1.3183256762574</v>
      </c>
    </row>
    <row r="2308" spans="1:29" x14ac:dyDescent="0.35">
      <c r="A2308" t="s">
        <v>172</v>
      </c>
      <c r="B2308">
        <v>1</v>
      </c>
      <c r="C2308" t="s">
        <v>55</v>
      </c>
      <c r="D2308" t="s">
        <v>70</v>
      </c>
      <c r="E2308" t="s">
        <v>80</v>
      </c>
      <c r="F2308" t="s">
        <v>47</v>
      </c>
      <c r="G2308">
        <v>0.66666666666666696</v>
      </c>
      <c r="H2308">
        <v>2.87400000000008</v>
      </c>
      <c r="I2308">
        <v>0.16666666666666699</v>
      </c>
      <c r="J2308">
        <v>1.6333333333334401</v>
      </c>
      <c r="K2308">
        <v>-0.25</v>
      </c>
      <c r="L2308">
        <v>1.1690833333334201</v>
      </c>
      <c r="S2308" t="s">
        <v>178</v>
      </c>
      <c r="T2308" t="s">
        <v>70</v>
      </c>
      <c r="U2308" t="s">
        <v>35</v>
      </c>
      <c r="V2308" t="s">
        <v>42</v>
      </c>
      <c r="W2308" t="s">
        <v>37</v>
      </c>
      <c r="X2308">
        <v>189</v>
      </c>
      <c r="Y2308">
        <v>167</v>
      </c>
      <c r="Z2308">
        <v>189</v>
      </c>
      <c r="AA2308">
        <v>-0.52930535826546299</v>
      </c>
      <c r="AB2308">
        <v>-0.52930535826546299</v>
      </c>
      <c r="AC2308">
        <v>1.3183256762574</v>
      </c>
    </row>
    <row r="2309" spans="1:29" x14ac:dyDescent="0.35">
      <c r="A2309" t="s">
        <v>172</v>
      </c>
      <c r="B2309">
        <v>1</v>
      </c>
      <c r="C2309" t="s">
        <v>55</v>
      </c>
      <c r="D2309" t="s">
        <v>70</v>
      </c>
      <c r="E2309" t="s">
        <v>80</v>
      </c>
      <c r="F2309" t="s">
        <v>47</v>
      </c>
      <c r="G2309">
        <v>1.6666666666666701</v>
      </c>
      <c r="H2309">
        <v>1.1604999999999399</v>
      </c>
      <c r="I2309">
        <v>1.1666666666666701</v>
      </c>
      <c r="J2309">
        <v>-8.0166666666703801E-2</v>
      </c>
      <c r="K2309">
        <v>0.75</v>
      </c>
      <c r="L2309">
        <v>-0.54441666666672495</v>
      </c>
      <c r="S2309" t="s">
        <v>179</v>
      </c>
      <c r="T2309" t="s">
        <v>70</v>
      </c>
      <c r="U2309" t="s">
        <v>35</v>
      </c>
      <c r="V2309" t="s">
        <v>42</v>
      </c>
      <c r="W2309" t="s">
        <v>37</v>
      </c>
      <c r="X2309">
        <v>189</v>
      </c>
      <c r="Y2309">
        <v>167</v>
      </c>
      <c r="Z2309">
        <v>189</v>
      </c>
      <c r="AA2309">
        <v>-0.52930535826546299</v>
      </c>
      <c r="AB2309">
        <v>-0.52930535826546299</v>
      </c>
      <c r="AC2309">
        <v>1.3183256762574</v>
      </c>
    </row>
    <row r="2310" spans="1:29" x14ac:dyDescent="0.35">
      <c r="A2310" t="s">
        <v>172</v>
      </c>
      <c r="B2310">
        <v>1</v>
      </c>
      <c r="C2310" t="s">
        <v>55</v>
      </c>
      <c r="D2310" t="s">
        <v>70</v>
      </c>
      <c r="E2310" t="s">
        <v>80</v>
      </c>
      <c r="F2310" t="s">
        <v>47</v>
      </c>
      <c r="G2310">
        <v>1.5</v>
      </c>
      <c r="H2310">
        <v>3.3578333333332102</v>
      </c>
      <c r="I2310">
        <v>0.16666666666666699</v>
      </c>
      <c r="J2310">
        <v>1.18866666666653</v>
      </c>
      <c r="K2310">
        <v>0.58333333333333404</v>
      </c>
      <c r="L2310">
        <v>1.65291666666655</v>
      </c>
      <c r="S2310" t="s">
        <v>175</v>
      </c>
      <c r="T2310" t="s">
        <v>70</v>
      </c>
      <c r="U2310" t="s">
        <v>35</v>
      </c>
      <c r="V2310" t="s">
        <v>42</v>
      </c>
      <c r="W2310" t="s">
        <v>37</v>
      </c>
      <c r="X2310">
        <v>189</v>
      </c>
      <c r="Y2310">
        <v>167</v>
      </c>
      <c r="Z2310">
        <v>189</v>
      </c>
      <c r="AA2310">
        <v>-0.52930535826546299</v>
      </c>
      <c r="AB2310">
        <v>-0.52930535826546299</v>
      </c>
      <c r="AC2310">
        <v>1.3183256762574</v>
      </c>
    </row>
    <row r="2311" spans="1:29" x14ac:dyDescent="0.35">
      <c r="A2311" t="s">
        <v>172</v>
      </c>
      <c r="B2311">
        <v>1</v>
      </c>
      <c r="C2311" t="s">
        <v>55</v>
      </c>
      <c r="D2311" t="s">
        <v>70</v>
      </c>
      <c r="E2311" t="s">
        <v>80</v>
      </c>
      <c r="F2311" t="s">
        <v>47</v>
      </c>
      <c r="G2311">
        <v>0.5</v>
      </c>
      <c r="H2311">
        <v>4.4785000000000004</v>
      </c>
      <c r="I2311">
        <v>-0.83333333333333304</v>
      </c>
      <c r="J2311">
        <v>2.3093333333333099</v>
      </c>
      <c r="K2311">
        <v>-0.41666666666666702</v>
      </c>
      <c r="L2311">
        <v>2.7735833333333302</v>
      </c>
      <c r="S2311" t="s">
        <v>176</v>
      </c>
      <c r="T2311" t="s">
        <v>70</v>
      </c>
      <c r="U2311" t="s">
        <v>35</v>
      </c>
      <c r="V2311" t="s">
        <v>42</v>
      </c>
      <c r="W2311" t="s">
        <v>37</v>
      </c>
      <c r="X2311">
        <v>189</v>
      </c>
      <c r="Y2311">
        <v>167</v>
      </c>
      <c r="Z2311">
        <v>189</v>
      </c>
      <c r="AA2311">
        <v>-0.52930535826546299</v>
      </c>
      <c r="AB2311">
        <v>-0.52930535826546299</v>
      </c>
      <c r="AC2311">
        <v>1.3183256762574</v>
      </c>
    </row>
    <row r="2312" spans="1:29" x14ac:dyDescent="0.35">
      <c r="A2312" t="s">
        <v>172</v>
      </c>
      <c r="B2312">
        <v>1</v>
      </c>
      <c r="C2312" t="s">
        <v>43</v>
      </c>
      <c r="D2312" t="s">
        <v>70</v>
      </c>
      <c r="E2312" t="s">
        <v>81</v>
      </c>
      <c r="F2312" t="s">
        <v>50</v>
      </c>
      <c r="G2312">
        <v>0.75</v>
      </c>
      <c r="H2312">
        <v>1.28541666666668</v>
      </c>
      <c r="I2312">
        <v>0</v>
      </c>
      <c r="J2312">
        <v>0</v>
      </c>
      <c r="K2312">
        <v>0</v>
      </c>
      <c r="L2312" s="1">
        <v>-1.48029736616688E-16</v>
      </c>
      <c r="S2312" t="s">
        <v>173</v>
      </c>
      <c r="T2312" t="s">
        <v>70</v>
      </c>
      <c r="U2312" t="s">
        <v>41</v>
      </c>
      <c r="V2312" t="s">
        <v>36</v>
      </c>
      <c r="W2312" t="s">
        <v>45</v>
      </c>
      <c r="X2312">
        <v>602</v>
      </c>
      <c r="Y2312">
        <v>35</v>
      </c>
      <c r="Z2312">
        <v>602</v>
      </c>
      <c r="AA2312">
        <v>-0.72252410356415697</v>
      </c>
      <c r="AB2312">
        <v>-0.72363081638329496</v>
      </c>
      <c r="AC2312">
        <v>-0.76765159720356502</v>
      </c>
    </row>
    <row r="2313" spans="1:29" x14ac:dyDescent="0.35">
      <c r="A2313" t="s">
        <v>172</v>
      </c>
      <c r="B2313">
        <v>1</v>
      </c>
      <c r="C2313" t="s">
        <v>43</v>
      </c>
      <c r="D2313" t="s">
        <v>70</v>
      </c>
      <c r="E2313" t="s">
        <v>81</v>
      </c>
      <c r="F2313" t="s">
        <v>50</v>
      </c>
      <c r="G2313">
        <v>0.83333333333333304</v>
      </c>
      <c r="H2313">
        <v>4.3973333333333899</v>
      </c>
      <c r="I2313">
        <v>0</v>
      </c>
      <c r="J2313">
        <v>3.2795000000000498</v>
      </c>
      <c r="K2313">
        <v>8.3333333333333301E-2</v>
      </c>
      <c r="L2313">
        <v>3.11191666666672</v>
      </c>
      <c r="S2313" t="s">
        <v>178</v>
      </c>
      <c r="T2313" t="s">
        <v>70</v>
      </c>
      <c r="U2313" t="s">
        <v>41</v>
      </c>
      <c r="V2313" t="s">
        <v>36</v>
      </c>
      <c r="W2313" t="s">
        <v>45</v>
      </c>
      <c r="X2313">
        <v>602</v>
      </c>
      <c r="Y2313">
        <v>35</v>
      </c>
      <c r="Z2313">
        <v>602</v>
      </c>
      <c r="AA2313">
        <v>-0.72252410356415697</v>
      </c>
      <c r="AB2313">
        <v>-0.72363081638329496</v>
      </c>
      <c r="AC2313">
        <v>-0.76765159720356502</v>
      </c>
    </row>
    <row r="2314" spans="1:29" x14ac:dyDescent="0.35">
      <c r="A2314" t="s">
        <v>172</v>
      </c>
      <c r="B2314">
        <v>1</v>
      </c>
      <c r="C2314" t="s">
        <v>43</v>
      </c>
      <c r="D2314" t="s">
        <v>70</v>
      </c>
      <c r="E2314" t="s">
        <v>81</v>
      </c>
      <c r="F2314" t="s">
        <v>50</v>
      </c>
      <c r="G2314">
        <v>1</v>
      </c>
      <c r="H2314">
        <v>2.1558333333333399</v>
      </c>
      <c r="I2314">
        <v>0.16666666666666699</v>
      </c>
      <c r="J2314">
        <v>1.038</v>
      </c>
      <c r="K2314">
        <v>0.25</v>
      </c>
      <c r="L2314">
        <v>0.87041666666666595</v>
      </c>
      <c r="S2314" t="s">
        <v>179</v>
      </c>
      <c r="T2314" t="s">
        <v>70</v>
      </c>
      <c r="U2314" t="s">
        <v>41</v>
      </c>
      <c r="V2314" t="s">
        <v>36</v>
      </c>
      <c r="W2314" t="s">
        <v>45</v>
      </c>
      <c r="X2314">
        <v>602</v>
      </c>
      <c r="Y2314">
        <v>35</v>
      </c>
      <c r="Z2314">
        <v>602</v>
      </c>
      <c r="AA2314">
        <v>-0.72252410356415697</v>
      </c>
      <c r="AB2314">
        <v>-0.72363081638329496</v>
      </c>
      <c r="AC2314">
        <v>-0.76765159720356502</v>
      </c>
    </row>
    <row r="2315" spans="1:29" x14ac:dyDescent="0.35">
      <c r="A2315" t="s">
        <v>172</v>
      </c>
      <c r="B2315">
        <v>1</v>
      </c>
      <c r="C2315" t="s">
        <v>43</v>
      </c>
      <c r="D2315" t="s">
        <v>70</v>
      </c>
      <c r="E2315" t="s">
        <v>81</v>
      </c>
      <c r="F2315" t="s">
        <v>50</v>
      </c>
      <c r="G2315">
        <v>1.6666666666666701</v>
      </c>
      <c r="H2315">
        <v>6.65899999999999</v>
      </c>
      <c r="I2315">
        <v>1</v>
      </c>
      <c r="J2315">
        <v>5.20599999999998</v>
      </c>
      <c r="K2315">
        <v>0.91666666666666696</v>
      </c>
      <c r="L2315">
        <v>5.3735833333333201</v>
      </c>
      <c r="S2315" t="s">
        <v>175</v>
      </c>
      <c r="T2315" t="s">
        <v>70</v>
      </c>
      <c r="U2315" t="s">
        <v>41</v>
      </c>
      <c r="V2315" t="s">
        <v>36</v>
      </c>
      <c r="W2315" t="s">
        <v>45</v>
      </c>
      <c r="X2315">
        <v>602</v>
      </c>
      <c r="Y2315">
        <v>35</v>
      </c>
      <c r="Z2315">
        <v>602</v>
      </c>
      <c r="AA2315">
        <v>-0.72252410356415697</v>
      </c>
      <c r="AB2315">
        <v>-0.72363081638329496</v>
      </c>
      <c r="AC2315">
        <v>-0.76765159720356502</v>
      </c>
    </row>
    <row r="2316" spans="1:29" x14ac:dyDescent="0.35">
      <c r="A2316" t="s">
        <v>172</v>
      </c>
      <c r="B2316">
        <v>1</v>
      </c>
      <c r="C2316" t="s">
        <v>43</v>
      </c>
      <c r="D2316" t="s">
        <v>70</v>
      </c>
      <c r="E2316" t="s">
        <v>81</v>
      </c>
      <c r="F2316" t="s">
        <v>50</v>
      </c>
      <c r="G2316">
        <v>5.3333333333333304</v>
      </c>
      <c r="H2316">
        <v>8.2953333333333994</v>
      </c>
      <c r="I2316">
        <v>4.6666666666666696</v>
      </c>
      <c r="J2316">
        <v>6.8423333333333902</v>
      </c>
      <c r="K2316">
        <v>4.5833333333333304</v>
      </c>
      <c r="L2316">
        <v>7.0099166666667196</v>
      </c>
      <c r="S2316" t="s">
        <v>176</v>
      </c>
      <c r="T2316" t="s">
        <v>70</v>
      </c>
      <c r="U2316" t="s">
        <v>41</v>
      </c>
      <c r="V2316" t="s">
        <v>36</v>
      </c>
      <c r="W2316" t="s">
        <v>45</v>
      </c>
      <c r="X2316">
        <v>602</v>
      </c>
      <c r="Y2316">
        <v>35</v>
      </c>
      <c r="Z2316">
        <v>602</v>
      </c>
      <c r="AA2316">
        <v>-0.72252410356415697</v>
      </c>
      <c r="AB2316">
        <v>-0.72363081638329496</v>
      </c>
      <c r="AC2316">
        <v>-0.76765159720356502</v>
      </c>
    </row>
    <row r="2317" spans="1:29" x14ac:dyDescent="0.35">
      <c r="A2317" t="s">
        <v>172</v>
      </c>
      <c r="B2317">
        <v>1</v>
      </c>
      <c r="C2317" t="s">
        <v>38</v>
      </c>
      <c r="D2317" t="s">
        <v>70</v>
      </c>
      <c r="E2317" t="s">
        <v>82</v>
      </c>
      <c r="F2317" t="s">
        <v>47</v>
      </c>
      <c r="G2317">
        <v>1</v>
      </c>
      <c r="H2317">
        <v>1.64899999999999</v>
      </c>
      <c r="I2317">
        <v>0</v>
      </c>
      <c r="J2317">
        <v>0</v>
      </c>
      <c r="K2317">
        <v>0</v>
      </c>
      <c r="L2317" s="1">
        <v>-3.7007434154171901E-17</v>
      </c>
      <c r="S2317" t="s">
        <v>173</v>
      </c>
      <c r="T2317" t="s">
        <v>70</v>
      </c>
      <c r="U2317" t="s">
        <v>41</v>
      </c>
      <c r="V2317" t="s">
        <v>42</v>
      </c>
      <c r="W2317" t="s">
        <v>45</v>
      </c>
      <c r="X2317">
        <v>498</v>
      </c>
      <c r="Y2317">
        <v>46</v>
      </c>
      <c r="Z2317">
        <v>498</v>
      </c>
      <c r="AA2317">
        <v>-1.5173006174847301</v>
      </c>
      <c r="AB2317">
        <v>-1.51733518257935</v>
      </c>
      <c r="AC2317">
        <v>-0.57885923285065599</v>
      </c>
    </row>
    <row r="2318" spans="1:29" x14ac:dyDescent="0.35">
      <c r="A2318" t="s">
        <v>172</v>
      </c>
      <c r="B2318">
        <v>1</v>
      </c>
      <c r="C2318" t="s">
        <v>38</v>
      </c>
      <c r="D2318" t="s">
        <v>70</v>
      </c>
      <c r="E2318" t="s">
        <v>82</v>
      </c>
      <c r="F2318" t="s">
        <v>47</v>
      </c>
      <c r="G2318">
        <v>0.16666666666666699</v>
      </c>
      <c r="H2318">
        <v>1.1063333333334</v>
      </c>
      <c r="I2318">
        <v>-0.16666666666666699</v>
      </c>
      <c r="J2318">
        <v>0.891500000000088</v>
      </c>
      <c r="K2318">
        <v>-0.83333333333333304</v>
      </c>
      <c r="L2318">
        <v>-0.54266666666659302</v>
      </c>
      <c r="S2318" t="s">
        <v>178</v>
      </c>
      <c r="T2318" t="s">
        <v>70</v>
      </c>
      <c r="U2318" t="s">
        <v>41</v>
      </c>
      <c r="V2318" t="s">
        <v>42</v>
      </c>
      <c r="W2318" t="s">
        <v>45</v>
      </c>
      <c r="X2318">
        <v>498</v>
      </c>
      <c r="Y2318">
        <v>46</v>
      </c>
      <c r="Z2318">
        <v>498</v>
      </c>
      <c r="AA2318">
        <v>-1.5173006174847301</v>
      </c>
      <c r="AB2318">
        <v>-1.51733518257935</v>
      </c>
      <c r="AC2318">
        <v>-0.57885923285065599</v>
      </c>
    </row>
    <row r="2319" spans="1:29" x14ac:dyDescent="0.35">
      <c r="A2319" t="s">
        <v>172</v>
      </c>
      <c r="B2319">
        <v>1</v>
      </c>
      <c r="C2319" t="s">
        <v>38</v>
      </c>
      <c r="D2319" t="s">
        <v>70</v>
      </c>
      <c r="E2319" t="s">
        <v>82</v>
      </c>
      <c r="F2319" t="s">
        <v>47</v>
      </c>
      <c r="G2319">
        <v>0.66666666666666696</v>
      </c>
      <c r="H2319">
        <v>2.2874999999999899</v>
      </c>
      <c r="I2319">
        <v>0.33333333333333298</v>
      </c>
      <c r="J2319">
        <v>2.07266666666668</v>
      </c>
      <c r="K2319">
        <v>-0.33333333333333298</v>
      </c>
      <c r="L2319">
        <v>0.63849999999999596</v>
      </c>
      <c r="S2319" t="s">
        <v>179</v>
      </c>
      <c r="T2319" t="s">
        <v>70</v>
      </c>
      <c r="U2319" t="s">
        <v>41</v>
      </c>
      <c r="V2319" t="s">
        <v>42</v>
      </c>
      <c r="W2319" t="s">
        <v>45</v>
      </c>
      <c r="X2319">
        <v>498</v>
      </c>
      <c r="Y2319">
        <v>46</v>
      </c>
      <c r="Z2319">
        <v>498</v>
      </c>
      <c r="AA2319">
        <v>-1.5173006174847301</v>
      </c>
      <c r="AB2319">
        <v>-1.51733518257935</v>
      </c>
      <c r="AC2319">
        <v>-0.57885923285065599</v>
      </c>
    </row>
    <row r="2320" spans="1:29" x14ac:dyDescent="0.35">
      <c r="A2320" t="s">
        <v>172</v>
      </c>
      <c r="B2320">
        <v>1</v>
      </c>
      <c r="C2320" t="s">
        <v>38</v>
      </c>
      <c r="D2320" t="s">
        <v>70</v>
      </c>
      <c r="E2320" t="s">
        <v>82</v>
      </c>
      <c r="F2320" t="s">
        <v>47</v>
      </c>
      <c r="G2320">
        <v>1.3333333333333299</v>
      </c>
      <c r="H2320">
        <v>5.4193333333333502</v>
      </c>
      <c r="I2320">
        <v>-0.33333333333333298</v>
      </c>
      <c r="J2320">
        <v>2.33616666666668</v>
      </c>
      <c r="K2320">
        <v>0.33333333333333298</v>
      </c>
      <c r="L2320">
        <v>3.77033333333336</v>
      </c>
      <c r="S2320" t="s">
        <v>175</v>
      </c>
      <c r="T2320" t="s">
        <v>70</v>
      </c>
      <c r="U2320" t="s">
        <v>41</v>
      </c>
      <c r="V2320" t="s">
        <v>42</v>
      </c>
      <c r="W2320" t="s">
        <v>45</v>
      </c>
      <c r="X2320">
        <v>498</v>
      </c>
      <c r="Y2320">
        <v>46</v>
      </c>
      <c r="Z2320">
        <v>498</v>
      </c>
      <c r="AA2320">
        <v>-1.5173006174847301</v>
      </c>
      <c r="AB2320">
        <v>-1.51733518257935</v>
      </c>
      <c r="AC2320">
        <v>-0.57885923285065599</v>
      </c>
    </row>
    <row r="2321" spans="1:29" x14ac:dyDescent="0.35">
      <c r="A2321" t="s">
        <v>172</v>
      </c>
      <c r="B2321">
        <v>1</v>
      </c>
      <c r="C2321" t="s">
        <v>38</v>
      </c>
      <c r="D2321" t="s">
        <v>70</v>
      </c>
      <c r="E2321" t="s">
        <v>82</v>
      </c>
      <c r="F2321" t="s">
        <v>47</v>
      </c>
      <c r="G2321">
        <v>1.8333333333333299</v>
      </c>
      <c r="H2321">
        <v>4.9626666666666797</v>
      </c>
      <c r="I2321">
        <v>0.16666666666666699</v>
      </c>
      <c r="J2321">
        <v>1.8795000000000099</v>
      </c>
      <c r="K2321">
        <v>0.83333333333333304</v>
      </c>
      <c r="L2321">
        <v>3.3136666666666899</v>
      </c>
      <c r="S2321" t="s">
        <v>176</v>
      </c>
      <c r="T2321" t="s">
        <v>70</v>
      </c>
      <c r="U2321" t="s">
        <v>41</v>
      </c>
      <c r="V2321" t="s">
        <v>42</v>
      </c>
      <c r="W2321" t="s">
        <v>45</v>
      </c>
      <c r="X2321">
        <v>498</v>
      </c>
      <c r="Y2321">
        <v>46</v>
      </c>
      <c r="Z2321">
        <v>498</v>
      </c>
      <c r="AA2321">
        <v>-1.5173006174847301</v>
      </c>
      <c r="AB2321">
        <v>-1.51733518257935</v>
      </c>
      <c r="AC2321">
        <v>-0.57885923285065599</v>
      </c>
    </row>
    <row r="2322" spans="1:29" x14ac:dyDescent="0.35">
      <c r="A2322" t="s">
        <v>172</v>
      </c>
      <c r="B2322">
        <v>1</v>
      </c>
      <c r="C2322" t="s">
        <v>43</v>
      </c>
      <c r="D2322" t="s">
        <v>70</v>
      </c>
      <c r="E2322" t="s">
        <v>83</v>
      </c>
      <c r="F2322" t="s">
        <v>40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S2322" t="s">
        <v>173</v>
      </c>
      <c r="T2322" t="s">
        <v>70</v>
      </c>
      <c r="U2322" t="s">
        <v>41</v>
      </c>
      <c r="V2322" t="s">
        <v>36</v>
      </c>
      <c r="W2322" t="s">
        <v>45</v>
      </c>
      <c r="X2322">
        <v>782</v>
      </c>
      <c r="Y2322">
        <v>217</v>
      </c>
      <c r="Z2322">
        <v>780</v>
      </c>
      <c r="AA2322">
        <v>0.63776646833836204</v>
      </c>
      <c r="AB2322">
        <v>0.65008827895603705</v>
      </c>
      <c r="AC2322">
        <v>2.3560038857263899</v>
      </c>
    </row>
    <row r="2323" spans="1:29" x14ac:dyDescent="0.35">
      <c r="A2323" t="s">
        <v>172</v>
      </c>
      <c r="B2323">
        <v>1</v>
      </c>
      <c r="C2323" t="s">
        <v>43</v>
      </c>
      <c r="D2323" t="s">
        <v>70</v>
      </c>
      <c r="E2323" t="s">
        <v>83</v>
      </c>
      <c r="F2323" t="s">
        <v>40</v>
      </c>
      <c r="G2323">
        <v>3.6666666666666701</v>
      </c>
      <c r="H2323">
        <v>3.1320000000000601</v>
      </c>
      <c r="I2323">
        <v>3.6666666666666701</v>
      </c>
      <c r="J2323">
        <v>3.1320000000000601</v>
      </c>
      <c r="K2323">
        <v>3.6666666666666701</v>
      </c>
      <c r="L2323">
        <v>3.1320000000000601</v>
      </c>
      <c r="S2323" t="s">
        <v>175</v>
      </c>
      <c r="T2323" t="s">
        <v>70</v>
      </c>
      <c r="U2323" t="s">
        <v>41</v>
      </c>
      <c r="V2323" t="s">
        <v>36</v>
      </c>
      <c r="W2323" t="s">
        <v>45</v>
      </c>
      <c r="X2323">
        <v>782</v>
      </c>
      <c r="Y2323">
        <v>217</v>
      </c>
      <c r="Z2323">
        <v>780</v>
      </c>
      <c r="AA2323">
        <v>0.63776646833836204</v>
      </c>
      <c r="AB2323">
        <v>0.65008827895603705</v>
      </c>
      <c r="AC2323">
        <v>2.3560038857263899</v>
      </c>
    </row>
    <row r="2324" spans="1:29" x14ac:dyDescent="0.35">
      <c r="A2324" t="s">
        <v>172</v>
      </c>
      <c r="B2324">
        <v>1</v>
      </c>
      <c r="C2324" t="s">
        <v>43</v>
      </c>
      <c r="D2324" t="s">
        <v>70</v>
      </c>
      <c r="E2324" t="s">
        <v>83</v>
      </c>
      <c r="F2324" t="s">
        <v>40</v>
      </c>
      <c r="G2324">
        <v>0.16666666666666699</v>
      </c>
      <c r="H2324">
        <v>2.0914999999999999</v>
      </c>
      <c r="I2324">
        <v>0.16666666666666699</v>
      </c>
      <c r="J2324">
        <v>2.0914999999999999</v>
      </c>
      <c r="K2324">
        <v>0.16666666666666699</v>
      </c>
      <c r="L2324">
        <v>2.0914999999999999</v>
      </c>
      <c r="S2324" t="s">
        <v>176</v>
      </c>
      <c r="T2324" t="s">
        <v>70</v>
      </c>
      <c r="U2324" t="s">
        <v>41</v>
      </c>
      <c r="V2324" t="s">
        <v>36</v>
      </c>
      <c r="W2324" t="s">
        <v>45</v>
      </c>
      <c r="X2324">
        <v>782</v>
      </c>
      <c r="Y2324">
        <v>217</v>
      </c>
      <c r="Z2324">
        <v>780</v>
      </c>
      <c r="AA2324">
        <v>0.63776646833836204</v>
      </c>
      <c r="AB2324">
        <v>0.65008827895603705</v>
      </c>
      <c r="AC2324">
        <v>2.3560038857263899</v>
      </c>
    </row>
    <row r="2325" spans="1:29" x14ac:dyDescent="0.35">
      <c r="A2325" t="s">
        <v>172</v>
      </c>
      <c r="B2325">
        <v>1</v>
      </c>
      <c r="C2325" t="s">
        <v>43</v>
      </c>
      <c r="D2325" t="s">
        <v>70</v>
      </c>
      <c r="E2325" t="s">
        <v>83</v>
      </c>
      <c r="F2325" t="s">
        <v>40</v>
      </c>
      <c r="G2325">
        <v>0.16666666666666699</v>
      </c>
      <c r="H2325">
        <v>1.8666666666642202E-2</v>
      </c>
      <c r="I2325">
        <v>0.16666666666666699</v>
      </c>
      <c r="J2325">
        <v>1.8666666666642202E-2</v>
      </c>
      <c r="K2325">
        <v>0.16666666666666699</v>
      </c>
      <c r="L2325">
        <v>1.8666666666642202E-2</v>
      </c>
      <c r="S2325" t="s">
        <v>178</v>
      </c>
      <c r="T2325" t="s">
        <v>70</v>
      </c>
      <c r="U2325" t="s">
        <v>41</v>
      </c>
      <c r="V2325" t="s">
        <v>36</v>
      </c>
      <c r="W2325" t="s">
        <v>45</v>
      </c>
      <c r="X2325">
        <v>782</v>
      </c>
      <c r="Y2325">
        <v>217</v>
      </c>
      <c r="Z2325">
        <v>780</v>
      </c>
      <c r="AA2325">
        <v>0.63776646833836204</v>
      </c>
      <c r="AB2325">
        <v>0.65008827895603705</v>
      </c>
      <c r="AC2325">
        <v>2.3560038857263899</v>
      </c>
    </row>
    <row r="2326" spans="1:29" x14ac:dyDescent="0.35">
      <c r="A2326" t="s">
        <v>172</v>
      </c>
      <c r="B2326">
        <v>1</v>
      </c>
      <c r="C2326" t="s">
        <v>43</v>
      </c>
      <c r="D2326" t="s">
        <v>70</v>
      </c>
      <c r="E2326" t="s">
        <v>83</v>
      </c>
      <c r="F2326" t="s">
        <v>40</v>
      </c>
      <c r="G2326">
        <v>0.5</v>
      </c>
      <c r="H2326">
        <v>6.3499999999966902E-2</v>
      </c>
      <c r="I2326">
        <v>0.5</v>
      </c>
      <c r="J2326">
        <v>6.3499999999966902E-2</v>
      </c>
      <c r="K2326">
        <v>0.5</v>
      </c>
      <c r="L2326">
        <v>6.3499999999966902E-2</v>
      </c>
      <c r="S2326" t="s">
        <v>179</v>
      </c>
      <c r="T2326" t="s">
        <v>70</v>
      </c>
      <c r="U2326" t="s">
        <v>41</v>
      </c>
      <c r="V2326" t="s">
        <v>36</v>
      </c>
      <c r="W2326" t="s">
        <v>45</v>
      </c>
      <c r="X2326">
        <v>782</v>
      </c>
      <c r="Y2326">
        <v>217</v>
      </c>
      <c r="Z2326">
        <v>780</v>
      </c>
      <c r="AA2326">
        <v>0.63776646833836204</v>
      </c>
      <c r="AB2326">
        <v>0.65008827895603705</v>
      </c>
      <c r="AC2326">
        <v>2.3560038857263899</v>
      </c>
    </row>
    <row r="2327" spans="1:29" x14ac:dyDescent="0.35">
      <c r="A2327" t="s">
        <v>172</v>
      </c>
      <c r="B2327">
        <v>1</v>
      </c>
      <c r="C2327" t="s">
        <v>30</v>
      </c>
      <c r="D2327" t="s">
        <v>70</v>
      </c>
      <c r="E2327" t="s">
        <v>84</v>
      </c>
      <c r="F2327" t="s">
        <v>33</v>
      </c>
      <c r="G2327">
        <v>0.16666666666666699</v>
      </c>
      <c r="H2327">
        <v>0.45858333333332701</v>
      </c>
      <c r="I2327">
        <v>0</v>
      </c>
      <c r="J2327">
        <v>0</v>
      </c>
      <c r="K2327" s="1">
        <v>1.38777878078145E-17</v>
      </c>
      <c r="L2327" s="1">
        <v>-9.2518585385429707E-18</v>
      </c>
      <c r="S2327" t="s">
        <v>173</v>
      </c>
      <c r="T2327" t="s">
        <v>70</v>
      </c>
      <c r="U2327" t="s">
        <v>35</v>
      </c>
      <c r="V2327" t="s">
        <v>36</v>
      </c>
      <c r="W2327" t="s">
        <v>45</v>
      </c>
      <c r="X2327">
        <v>216</v>
      </c>
      <c r="Y2327">
        <v>180</v>
      </c>
      <c r="Z2327">
        <v>216</v>
      </c>
      <c r="AA2327">
        <v>0.166286196623221</v>
      </c>
      <c r="AB2327">
        <v>0.166286196623221</v>
      </c>
      <c r="AC2327">
        <v>1.5590926899289299</v>
      </c>
    </row>
    <row r="2328" spans="1:29" x14ac:dyDescent="0.35">
      <c r="A2328" t="s">
        <v>172</v>
      </c>
      <c r="B2328">
        <v>1</v>
      </c>
      <c r="C2328" t="s">
        <v>30</v>
      </c>
      <c r="D2328" t="s">
        <v>70</v>
      </c>
      <c r="E2328" t="s">
        <v>84</v>
      </c>
      <c r="F2328" t="s">
        <v>33</v>
      </c>
      <c r="G2328">
        <v>0.83333333333333304</v>
      </c>
      <c r="H2328">
        <v>3.6116666666667201</v>
      </c>
      <c r="I2328">
        <v>0.83333333333333304</v>
      </c>
      <c r="J2328">
        <v>3.6116666666667201</v>
      </c>
      <c r="K2328">
        <v>0.66666666666666696</v>
      </c>
      <c r="L2328">
        <v>3.1530833333333899</v>
      </c>
      <c r="S2328" t="s">
        <v>175</v>
      </c>
      <c r="T2328" t="s">
        <v>70</v>
      </c>
      <c r="U2328" t="s">
        <v>35</v>
      </c>
      <c r="V2328" t="s">
        <v>36</v>
      </c>
      <c r="W2328" t="s">
        <v>45</v>
      </c>
      <c r="X2328">
        <v>216</v>
      </c>
      <c r="Y2328">
        <v>180</v>
      </c>
      <c r="Z2328">
        <v>216</v>
      </c>
      <c r="AA2328">
        <v>0.166286196623221</v>
      </c>
      <c r="AB2328">
        <v>0.166286196623221</v>
      </c>
      <c r="AC2328">
        <v>1.5590926899289299</v>
      </c>
    </row>
    <row r="2329" spans="1:29" x14ac:dyDescent="0.35">
      <c r="A2329" t="s">
        <v>172</v>
      </c>
      <c r="B2329">
        <v>1</v>
      </c>
      <c r="C2329" t="s">
        <v>30</v>
      </c>
      <c r="D2329" t="s">
        <v>70</v>
      </c>
      <c r="E2329" t="s">
        <v>84</v>
      </c>
      <c r="F2329" t="s">
        <v>33</v>
      </c>
      <c r="G2329">
        <v>3.8333333333333299</v>
      </c>
      <c r="H2329">
        <v>5.1133333333334603</v>
      </c>
      <c r="I2329">
        <v>3.8333333333333299</v>
      </c>
      <c r="J2329">
        <v>5.1133333333334603</v>
      </c>
      <c r="K2329">
        <v>3.6666666666666701</v>
      </c>
      <c r="L2329">
        <v>4.6547500000001296</v>
      </c>
      <c r="S2329" t="s">
        <v>176</v>
      </c>
      <c r="T2329" t="s">
        <v>70</v>
      </c>
      <c r="U2329" t="s">
        <v>35</v>
      </c>
      <c r="V2329" t="s">
        <v>36</v>
      </c>
      <c r="W2329" t="s">
        <v>45</v>
      </c>
      <c r="X2329">
        <v>216</v>
      </c>
      <c r="Y2329">
        <v>180</v>
      </c>
      <c r="Z2329">
        <v>216</v>
      </c>
      <c r="AA2329">
        <v>0.166286196623221</v>
      </c>
      <c r="AB2329">
        <v>0.166286196623221</v>
      </c>
      <c r="AC2329">
        <v>1.5590926899289299</v>
      </c>
    </row>
    <row r="2330" spans="1:29" x14ac:dyDescent="0.35">
      <c r="A2330" t="s">
        <v>172</v>
      </c>
      <c r="B2330">
        <v>1</v>
      </c>
      <c r="C2330" t="s">
        <v>30</v>
      </c>
      <c r="D2330" t="s">
        <v>70</v>
      </c>
      <c r="E2330" t="s">
        <v>84</v>
      </c>
      <c r="F2330" t="s">
        <v>33</v>
      </c>
      <c r="G2330">
        <v>0.5</v>
      </c>
      <c r="H2330">
        <v>0.178833333333349</v>
      </c>
      <c r="I2330">
        <v>0.16666666666666699</v>
      </c>
      <c r="J2330">
        <v>-0.73833333333330597</v>
      </c>
      <c r="K2330">
        <v>0.33333333333333298</v>
      </c>
      <c r="L2330">
        <v>-0.27974999999997902</v>
      </c>
      <c r="S2330" t="s">
        <v>178</v>
      </c>
      <c r="T2330" t="s">
        <v>70</v>
      </c>
      <c r="U2330" t="s">
        <v>35</v>
      </c>
      <c r="V2330" t="s">
        <v>36</v>
      </c>
      <c r="W2330" t="s">
        <v>45</v>
      </c>
      <c r="X2330">
        <v>216</v>
      </c>
      <c r="Y2330">
        <v>180</v>
      </c>
      <c r="Z2330">
        <v>216</v>
      </c>
      <c r="AA2330">
        <v>0.166286196623221</v>
      </c>
      <c r="AB2330">
        <v>0.166286196623221</v>
      </c>
      <c r="AC2330">
        <v>1.5590926899289299</v>
      </c>
    </row>
    <row r="2331" spans="1:29" x14ac:dyDescent="0.35">
      <c r="A2331" t="s">
        <v>172</v>
      </c>
      <c r="B2331">
        <v>1</v>
      </c>
      <c r="C2331" t="s">
        <v>30</v>
      </c>
      <c r="D2331" t="s">
        <v>70</v>
      </c>
      <c r="E2331" t="s">
        <v>84</v>
      </c>
      <c r="F2331" t="s">
        <v>33</v>
      </c>
      <c r="G2331">
        <v>0.5</v>
      </c>
      <c r="H2331">
        <v>6.1999999999974E-2</v>
      </c>
      <c r="I2331">
        <v>0.16666666666666699</v>
      </c>
      <c r="J2331">
        <v>-0.85516666666668095</v>
      </c>
      <c r="K2331">
        <v>0.33333333333333298</v>
      </c>
      <c r="L2331">
        <v>-0.39658333333335299</v>
      </c>
      <c r="S2331" t="s">
        <v>179</v>
      </c>
      <c r="T2331" t="s">
        <v>70</v>
      </c>
      <c r="U2331" t="s">
        <v>35</v>
      </c>
      <c r="V2331" t="s">
        <v>36</v>
      </c>
      <c r="W2331" t="s">
        <v>45</v>
      </c>
      <c r="X2331">
        <v>216</v>
      </c>
      <c r="Y2331">
        <v>180</v>
      </c>
      <c r="Z2331">
        <v>216</v>
      </c>
      <c r="AA2331">
        <v>0.166286196623221</v>
      </c>
      <c r="AB2331">
        <v>0.166286196623221</v>
      </c>
      <c r="AC2331">
        <v>1.5590926899289299</v>
      </c>
    </row>
    <row r="2332" spans="1:29" x14ac:dyDescent="0.35">
      <c r="A2332" t="s">
        <v>172</v>
      </c>
      <c r="B2332">
        <v>1</v>
      </c>
      <c r="C2332" t="s">
        <v>55</v>
      </c>
      <c r="D2332" t="s">
        <v>70</v>
      </c>
      <c r="E2332" t="s">
        <v>85</v>
      </c>
      <c r="F2332" t="s">
        <v>47</v>
      </c>
      <c r="G2332">
        <v>0.75</v>
      </c>
      <c r="H2332">
        <v>1.1281666666666701</v>
      </c>
      <c r="I2332">
        <v>0</v>
      </c>
      <c r="J2332">
        <v>0</v>
      </c>
      <c r="K2332">
        <v>0</v>
      </c>
      <c r="L2332" s="1">
        <v>-1.8503717077085901E-17</v>
      </c>
      <c r="S2332" t="s">
        <v>173</v>
      </c>
      <c r="T2332" t="s">
        <v>70</v>
      </c>
      <c r="U2332" t="s">
        <v>35</v>
      </c>
      <c r="V2332" t="s">
        <v>42</v>
      </c>
      <c r="W2332" t="s">
        <v>45</v>
      </c>
      <c r="X2332">
        <v>244</v>
      </c>
      <c r="Y2332">
        <v>130</v>
      </c>
      <c r="Z2332">
        <v>244</v>
      </c>
      <c r="AA2332">
        <v>0.88764040169296698</v>
      </c>
      <c r="AB2332">
        <v>0.88764040169296698</v>
      </c>
      <c r="AC2332">
        <v>0.633065714269197</v>
      </c>
    </row>
    <row r="2333" spans="1:29" x14ac:dyDescent="0.35">
      <c r="A2333" t="s">
        <v>172</v>
      </c>
      <c r="B2333">
        <v>1</v>
      </c>
      <c r="C2333" t="s">
        <v>55</v>
      </c>
      <c r="D2333" t="s">
        <v>70</v>
      </c>
      <c r="E2333" t="s">
        <v>85</v>
      </c>
      <c r="F2333" t="s">
        <v>47</v>
      </c>
      <c r="G2333">
        <v>0.33333333333333298</v>
      </c>
      <c r="H2333">
        <v>0.57600000000009799</v>
      </c>
      <c r="I2333">
        <v>-0.66666666666666696</v>
      </c>
      <c r="J2333">
        <v>-0.105166666666605</v>
      </c>
      <c r="K2333">
        <v>-0.41666666666666702</v>
      </c>
      <c r="L2333">
        <v>-0.55216666666656999</v>
      </c>
      <c r="S2333" t="s">
        <v>178</v>
      </c>
      <c r="T2333" t="s">
        <v>70</v>
      </c>
      <c r="U2333" t="s">
        <v>35</v>
      </c>
      <c r="V2333" t="s">
        <v>42</v>
      </c>
      <c r="W2333" t="s">
        <v>45</v>
      </c>
      <c r="X2333">
        <v>244</v>
      </c>
      <c r="Y2333">
        <v>130</v>
      </c>
      <c r="Z2333">
        <v>244</v>
      </c>
      <c r="AA2333">
        <v>0.88764040169296698</v>
      </c>
      <c r="AB2333">
        <v>0.88764040169296698</v>
      </c>
      <c r="AC2333">
        <v>0.633065714269197</v>
      </c>
    </row>
    <row r="2334" spans="1:29" x14ac:dyDescent="0.35">
      <c r="A2334" t="s">
        <v>172</v>
      </c>
      <c r="B2334">
        <v>1</v>
      </c>
      <c r="C2334" t="s">
        <v>55</v>
      </c>
      <c r="D2334" t="s">
        <v>70</v>
      </c>
      <c r="E2334" t="s">
        <v>85</v>
      </c>
      <c r="F2334" t="s">
        <v>47</v>
      </c>
      <c r="G2334">
        <v>0.5</v>
      </c>
      <c r="H2334">
        <v>1.0599999999999501</v>
      </c>
      <c r="I2334">
        <v>-0.5</v>
      </c>
      <c r="J2334">
        <v>0.37883333333324198</v>
      </c>
      <c r="K2334">
        <v>-0.25</v>
      </c>
      <c r="L2334">
        <v>-6.8166666666722206E-2</v>
      </c>
      <c r="S2334" t="s">
        <v>179</v>
      </c>
      <c r="T2334" t="s">
        <v>70</v>
      </c>
      <c r="U2334" t="s">
        <v>35</v>
      </c>
      <c r="V2334" t="s">
        <v>42</v>
      </c>
      <c r="W2334" t="s">
        <v>45</v>
      </c>
      <c r="X2334">
        <v>244</v>
      </c>
      <c r="Y2334">
        <v>130</v>
      </c>
      <c r="Z2334">
        <v>244</v>
      </c>
      <c r="AA2334">
        <v>0.88764040169296698</v>
      </c>
      <c r="AB2334">
        <v>0.88764040169296698</v>
      </c>
      <c r="AC2334">
        <v>0.633065714269197</v>
      </c>
    </row>
    <row r="2335" spans="1:29" x14ac:dyDescent="0.35">
      <c r="A2335" t="s">
        <v>172</v>
      </c>
      <c r="B2335">
        <v>1</v>
      </c>
      <c r="C2335" t="s">
        <v>55</v>
      </c>
      <c r="D2335" t="s">
        <v>70</v>
      </c>
      <c r="E2335" t="s">
        <v>85</v>
      </c>
      <c r="F2335" t="s">
        <v>47</v>
      </c>
      <c r="G2335">
        <v>2.5</v>
      </c>
      <c r="H2335">
        <v>6.2363333333334303</v>
      </c>
      <c r="I2335">
        <v>2</v>
      </c>
      <c r="J2335">
        <v>4.6611666666667997</v>
      </c>
      <c r="K2335">
        <v>1.75</v>
      </c>
      <c r="L2335">
        <v>5.1081666666667598</v>
      </c>
      <c r="S2335" t="s">
        <v>175</v>
      </c>
      <c r="T2335" t="s">
        <v>70</v>
      </c>
      <c r="U2335" t="s">
        <v>35</v>
      </c>
      <c r="V2335" t="s">
        <v>42</v>
      </c>
      <c r="W2335" t="s">
        <v>45</v>
      </c>
      <c r="X2335">
        <v>244</v>
      </c>
      <c r="Y2335">
        <v>130</v>
      </c>
      <c r="Z2335">
        <v>244</v>
      </c>
      <c r="AA2335">
        <v>0.88764040169296698</v>
      </c>
      <c r="AB2335">
        <v>0.88764040169296698</v>
      </c>
      <c r="AC2335">
        <v>0.633065714269197</v>
      </c>
    </row>
    <row r="2336" spans="1:29" x14ac:dyDescent="0.35">
      <c r="A2336" t="s">
        <v>172</v>
      </c>
      <c r="B2336">
        <v>1</v>
      </c>
      <c r="C2336" t="s">
        <v>55</v>
      </c>
      <c r="D2336" t="s">
        <v>70</v>
      </c>
      <c r="E2336" t="s">
        <v>85</v>
      </c>
      <c r="F2336" t="s">
        <v>47</v>
      </c>
      <c r="G2336">
        <v>2.6666666666666701</v>
      </c>
      <c r="H2336">
        <v>7.1625000000000796</v>
      </c>
      <c r="I2336">
        <v>2.1666666666666701</v>
      </c>
      <c r="J2336">
        <v>5.5873333333334498</v>
      </c>
      <c r="K2336">
        <v>1.9166666666666701</v>
      </c>
      <c r="L2336">
        <v>6.0343333333334099</v>
      </c>
      <c r="S2336" t="s">
        <v>176</v>
      </c>
      <c r="T2336" t="s">
        <v>70</v>
      </c>
      <c r="U2336" t="s">
        <v>35</v>
      </c>
      <c r="V2336" t="s">
        <v>42</v>
      </c>
      <c r="W2336" t="s">
        <v>45</v>
      </c>
      <c r="X2336">
        <v>244</v>
      </c>
      <c r="Y2336">
        <v>130</v>
      </c>
      <c r="Z2336">
        <v>244</v>
      </c>
      <c r="AA2336">
        <v>0.88764040169296698</v>
      </c>
      <c r="AB2336">
        <v>0.88764040169296698</v>
      </c>
      <c r="AC2336">
        <v>0.633065714269197</v>
      </c>
    </row>
    <row r="2337" spans="1:29" x14ac:dyDescent="0.35">
      <c r="A2337" t="s">
        <v>172</v>
      </c>
      <c r="B2337">
        <v>1</v>
      </c>
      <c r="C2337" t="s">
        <v>55</v>
      </c>
      <c r="D2337" t="s">
        <v>70</v>
      </c>
      <c r="E2337" t="s">
        <v>86</v>
      </c>
      <c r="F2337" t="s">
        <v>50</v>
      </c>
      <c r="G2337">
        <v>0.91666666666666696</v>
      </c>
      <c r="H2337">
        <v>1.2240833333332699</v>
      </c>
      <c r="I2337">
        <v>0</v>
      </c>
      <c r="J2337">
        <v>0</v>
      </c>
      <c r="K2337" s="1">
        <v>2.7755575615628901E-17</v>
      </c>
      <c r="L2337" s="1">
        <v>-2.4054832200211699E-16</v>
      </c>
      <c r="S2337" t="s">
        <v>173</v>
      </c>
      <c r="T2337" t="s">
        <v>70</v>
      </c>
      <c r="U2337" t="s">
        <v>35</v>
      </c>
      <c r="V2337" t="s">
        <v>42</v>
      </c>
      <c r="W2337" t="s">
        <v>45</v>
      </c>
      <c r="X2337">
        <v>172</v>
      </c>
      <c r="Y2337">
        <v>140</v>
      </c>
      <c r="Z2337">
        <v>172</v>
      </c>
      <c r="AA2337">
        <v>-0.96727041134352298</v>
      </c>
      <c r="AB2337">
        <v>-0.96727041134352298</v>
      </c>
      <c r="AC2337">
        <v>0.818271109401143</v>
      </c>
    </row>
    <row r="2338" spans="1:29" x14ac:dyDescent="0.35">
      <c r="A2338" t="s">
        <v>172</v>
      </c>
      <c r="B2338">
        <v>1</v>
      </c>
      <c r="C2338" t="s">
        <v>55</v>
      </c>
      <c r="D2338" t="s">
        <v>70</v>
      </c>
      <c r="E2338" t="s">
        <v>86</v>
      </c>
      <c r="F2338" t="s">
        <v>50</v>
      </c>
      <c r="G2338">
        <v>1.8333333333333299</v>
      </c>
      <c r="H2338">
        <v>2.4158333333331501</v>
      </c>
      <c r="I2338">
        <v>0.66666666666666696</v>
      </c>
      <c r="J2338">
        <v>0.74399999999989597</v>
      </c>
      <c r="K2338">
        <v>0.91666666666666696</v>
      </c>
      <c r="L2338">
        <v>1.19174999999987</v>
      </c>
      <c r="S2338" t="s">
        <v>178</v>
      </c>
      <c r="T2338" t="s">
        <v>70</v>
      </c>
      <c r="U2338" t="s">
        <v>35</v>
      </c>
      <c r="V2338" t="s">
        <v>42</v>
      </c>
      <c r="W2338" t="s">
        <v>45</v>
      </c>
      <c r="X2338">
        <v>172</v>
      </c>
      <c r="Y2338">
        <v>140</v>
      </c>
      <c r="Z2338">
        <v>172</v>
      </c>
      <c r="AA2338">
        <v>-0.96727041134352298</v>
      </c>
      <c r="AB2338">
        <v>-0.96727041134352298</v>
      </c>
      <c r="AC2338">
        <v>0.818271109401143</v>
      </c>
    </row>
    <row r="2339" spans="1:29" x14ac:dyDescent="0.35">
      <c r="A2339" t="s">
        <v>172</v>
      </c>
      <c r="B2339">
        <v>1</v>
      </c>
      <c r="C2339" t="s">
        <v>55</v>
      </c>
      <c r="D2339" t="s">
        <v>70</v>
      </c>
      <c r="E2339" t="s">
        <v>86</v>
      </c>
      <c r="F2339" t="s">
        <v>50</v>
      </c>
      <c r="G2339">
        <v>1.1666666666666701</v>
      </c>
      <c r="H2339">
        <v>2.0106666666667001</v>
      </c>
      <c r="I2339">
        <v>0</v>
      </c>
      <c r="J2339">
        <v>0.338833333333449</v>
      </c>
      <c r="K2339">
        <v>0.25</v>
      </c>
      <c r="L2339">
        <v>0.78658333333342501</v>
      </c>
      <c r="S2339" t="s">
        <v>179</v>
      </c>
      <c r="T2339" t="s">
        <v>70</v>
      </c>
      <c r="U2339" t="s">
        <v>35</v>
      </c>
      <c r="V2339" t="s">
        <v>42</v>
      </c>
      <c r="W2339" t="s">
        <v>45</v>
      </c>
      <c r="X2339">
        <v>172</v>
      </c>
      <c r="Y2339">
        <v>140</v>
      </c>
      <c r="Z2339">
        <v>172</v>
      </c>
      <c r="AA2339">
        <v>-0.96727041134352298</v>
      </c>
      <c r="AB2339">
        <v>-0.96727041134352298</v>
      </c>
      <c r="AC2339">
        <v>0.818271109401143</v>
      </c>
    </row>
    <row r="2340" spans="1:29" x14ac:dyDescent="0.35">
      <c r="A2340" t="s">
        <v>172</v>
      </c>
      <c r="B2340">
        <v>1</v>
      </c>
      <c r="C2340" t="s">
        <v>55</v>
      </c>
      <c r="D2340" t="s">
        <v>70</v>
      </c>
      <c r="E2340" t="s">
        <v>86</v>
      </c>
      <c r="F2340" t="s">
        <v>50</v>
      </c>
      <c r="G2340">
        <v>2.6666666666666701</v>
      </c>
      <c r="H2340">
        <v>6.4801666666667197</v>
      </c>
      <c r="I2340">
        <v>2</v>
      </c>
      <c r="J2340">
        <v>5.7038333333334199</v>
      </c>
      <c r="K2340">
        <v>1.75</v>
      </c>
      <c r="L2340">
        <v>5.2560833333334402</v>
      </c>
      <c r="S2340" t="s">
        <v>175</v>
      </c>
      <c r="T2340" t="s">
        <v>70</v>
      </c>
      <c r="U2340" t="s">
        <v>35</v>
      </c>
      <c r="V2340" t="s">
        <v>42</v>
      </c>
      <c r="W2340" t="s">
        <v>45</v>
      </c>
      <c r="X2340">
        <v>172</v>
      </c>
      <c r="Y2340">
        <v>140</v>
      </c>
      <c r="Z2340">
        <v>172</v>
      </c>
      <c r="AA2340">
        <v>-0.96727041134352298</v>
      </c>
      <c r="AB2340">
        <v>-0.96727041134352298</v>
      </c>
      <c r="AC2340">
        <v>0.818271109401143</v>
      </c>
    </row>
    <row r="2341" spans="1:29" x14ac:dyDescent="0.35">
      <c r="A2341" t="s">
        <v>172</v>
      </c>
      <c r="B2341">
        <v>1</v>
      </c>
      <c r="C2341" t="s">
        <v>55</v>
      </c>
      <c r="D2341" t="s">
        <v>70</v>
      </c>
      <c r="E2341" t="s">
        <v>86</v>
      </c>
      <c r="F2341" t="s">
        <v>50</v>
      </c>
      <c r="G2341">
        <v>2</v>
      </c>
      <c r="H2341">
        <v>9.1258333333333699</v>
      </c>
      <c r="I2341">
        <v>1.3333333333333299</v>
      </c>
      <c r="J2341">
        <v>8.3495000000000701</v>
      </c>
      <c r="K2341">
        <v>1.0833333333333299</v>
      </c>
      <c r="L2341">
        <v>7.9017500000001002</v>
      </c>
      <c r="S2341" t="s">
        <v>176</v>
      </c>
      <c r="T2341" t="s">
        <v>70</v>
      </c>
      <c r="U2341" t="s">
        <v>35</v>
      </c>
      <c r="V2341" t="s">
        <v>42</v>
      </c>
      <c r="W2341" t="s">
        <v>45</v>
      </c>
      <c r="X2341">
        <v>172</v>
      </c>
      <c r="Y2341">
        <v>140</v>
      </c>
      <c r="Z2341">
        <v>172</v>
      </c>
      <c r="AA2341">
        <v>-0.96727041134352298</v>
      </c>
      <c r="AB2341">
        <v>-0.96727041134352298</v>
      </c>
      <c r="AC2341">
        <v>0.818271109401143</v>
      </c>
    </row>
    <row r="2342" spans="1:29" x14ac:dyDescent="0.35">
      <c r="A2342" t="s">
        <v>172</v>
      </c>
      <c r="B2342">
        <v>1</v>
      </c>
      <c r="C2342" t="s">
        <v>43</v>
      </c>
      <c r="D2342" t="s">
        <v>70</v>
      </c>
      <c r="E2342" t="s">
        <v>87</v>
      </c>
      <c r="F2342" t="s">
        <v>40</v>
      </c>
      <c r="G2342">
        <v>0.41666666666666702</v>
      </c>
      <c r="H2342">
        <v>0.184916666666671</v>
      </c>
      <c r="I2342">
        <v>0</v>
      </c>
      <c r="J2342">
        <v>0</v>
      </c>
      <c r="K2342" s="1">
        <v>-9.2518585385429707E-18</v>
      </c>
      <c r="L2342" s="1">
        <v>-4.62592926927149E-18</v>
      </c>
      <c r="S2342" t="s">
        <v>173</v>
      </c>
      <c r="T2342" t="s">
        <v>70</v>
      </c>
      <c r="U2342" t="s">
        <v>41</v>
      </c>
      <c r="V2342" t="s">
        <v>36</v>
      </c>
      <c r="W2342" t="s">
        <v>45</v>
      </c>
      <c r="X2342">
        <v>627</v>
      </c>
      <c r="Y2342">
        <v>82</v>
      </c>
      <c r="Z2342">
        <v>627</v>
      </c>
      <c r="AA2342">
        <v>-0.53147205694863398</v>
      </c>
      <c r="AB2342">
        <v>-0.53283649758616602</v>
      </c>
      <c r="AC2342">
        <v>3.90066868497745E-2</v>
      </c>
    </row>
    <row r="2343" spans="1:29" x14ac:dyDescent="0.35">
      <c r="A2343" t="s">
        <v>172</v>
      </c>
      <c r="B2343">
        <v>1</v>
      </c>
      <c r="C2343" t="s">
        <v>43</v>
      </c>
      <c r="D2343" t="s">
        <v>70</v>
      </c>
      <c r="E2343" t="s">
        <v>87</v>
      </c>
      <c r="F2343" t="s">
        <v>40</v>
      </c>
      <c r="G2343">
        <v>1.8333333333333299</v>
      </c>
      <c r="H2343">
        <v>6.7956666666666603</v>
      </c>
      <c r="I2343">
        <v>1.8333333333333299</v>
      </c>
      <c r="J2343">
        <v>6.7956666666666603</v>
      </c>
      <c r="K2343">
        <v>1.4166666666666701</v>
      </c>
      <c r="L2343">
        <v>6.6107499999999897</v>
      </c>
      <c r="S2343" t="s">
        <v>175</v>
      </c>
      <c r="T2343" t="s">
        <v>70</v>
      </c>
      <c r="U2343" t="s">
        <v>41</v>
      </c>
      <c r="V2343" t="s">
        <v>36</v>
      </c>
      <c r="W2343" t="s">
        <v>45</v>
      </c>
      <c r="X2343">
        <v>627</v>
      </c>
      <c r="Y2343">
        <v>82</v>
      </c>
      <c r="Z2343">
        <v>627</v>
      </c>
      <c r="AA2343">
        <v>-0.53147205694863398</v>
      </c>
      <c r="AB2343">
        <v>-0.53283649758616602</v>
      </c>
      <c r="AC2343">
        <v>3.90066868497745E-2</v>
      </c>
    </row>
    <row r="2344" spans="1:29" x14ac:dyDescent="0.35">
      <c r="A2344" t="s">
        <v>172</v>
      </c>
      <c r="B2344">
        <v>1</v>
      </c>
      <c r="C2344" t="s">
        <v>43</v>
      </c>
      <c r="D2344" t="s">
        <v>70</v>
      </c>
      <c r="E2344" t="s">
        <v>87</v>
      </c>
      <c r="F2344" t="s">
        <v>40</v>
      </c>
      <c r="G2344">
        <v>0.66666666666666696</v>
      </c>
      <c r="H2344">
        <v>7.5171666666666699</v>
      </c>
      <c r="I2344">
        <v>0.66666666666666696</v>
      </c>
      <c r="J2344">
        <v>7.5171666666666699</v>
      </c>
      <c r="K2344">
        <v>0.25</v>
      </c>
      <c r="L2344">
        <v>7.3322500000000002</v>
      </c>
      <c r="S2344" t="s">
        <v>176</v>
      </c>
      <c r="T2344" t="s">
        <v>70</v>
      </c>
      <c r="U2344" t="s">
        <v>41</v>
      </c>
      <c r="V2344" t="s">
        <v>36</v>
      </c>
      <c r="W2344" t="s">
        <v>45</v>
      </c>
      <c r="X2344">
        <v>627</v>
      </c>
      <c r="Y2344">
        <v>82</v>
      </c>
      <c r="Z2344">
        <v>627</v>
      </c>
      <c r="AA2344">
        <v>-0.53147205694863398</v>
      </c>
      <c r="AB2344">
        <v>-0.53283649758616602</v>
      </c>
      <c r="AC2344">
        <v>3.90066868497745E-2</v>
      </c>
    </row>
    <row r="2345" spans="1:29" x14ac:dyDescent="0.35">
      <c r="A2345" t="s">
        <v>172</v>
      </c>
      <c r="B2345">
        <v>1</v>
      </c>
      <c r="C2345" t="s">
        <v>43</v>
      </c>
      <c r="D2345" t="s">
        <v>70</v>
      </c>
      <c r="E2345" t="s">
        <v>87</v>
      </c>
      <c r="F2345" t="s">
        <v>40</v>
      </c>
      <c r="G2345">
        <v>2.1666666666666701</v>
      </c>
      <c r="H2345">
        <v>3.3788333333333198</v>
      </c>
      <c r="I2345">
        <v>1.3333333333333299</v>
      </c>
      <c r="J2345">
        <v>3.0089999999999799</v>
      </c>
      <c r="K2345">
        <v>1.75</v>
      </c>
      <c r="L2345">
        <v>3.1939166666666501</v>
      </c>
      <c r="S2345" t="s">
        <v>178</v>
      </c>
      <c r="T2345" t="s">
        <v>70</v>
      </c>
      <c r="U2345" t="s">
        <v>41</v>
      </c>
      <c r="V2345" t="s">
        <v>36</v>
      </c>
      <c r="W2345" t="s">
        <v>45</v>
      </c>
      <c r="X2345">
        <v>627</v>
      </c>
      <c r="Y2345">
        <v>82</v>
      </c>
      <c r="Z2345">
        <v>627</v>
      </c>
      <c r="AA2345">
        <v>-0.53147205694863398</v>
      </c>
      <c r="AB2345">
        <v>-0.53283649758616602</v>
      </c>
      <c r="AC2345">
        <v>3.90066868497745E-2</v>
      </c>
    </row>
    <row r="2346" spans="1:29" x14ac:dyDescent="0.35">
      <c r="A2346" t="s">
        <v>172</v>
      </c>
      <c r="B2346">
        <v>1</v>
      </c>
      <c r="C2346" t="s">
        <v>43</v>
      </c>
      <c r="D2346" t="s">
        <v>70</v>
      </c>
      <c r="E2346" t="s">
        <v>87</v>
      </c>
      <c r="F2346" t="s">
        <v>40</v>
      </c>
      <c r="G2346">
        <v>0.66666666666666696</v>
      </c>
      <c r="H2346">
        <v>4.5343333333333602</v>
      </c>
      <c r="I2346">
        <v>-0.16666666666666699</v>
      </c>
      <c r="J2346">
        <v>4.1645000000000101</v>
      </c>
      <c r="K2346">
        <v>0.25</v>
      </c>
      <c r="L2346">
        <v>4.3494166666666896</v>
      </c>
      <c r="S2346" t="s">
        <v>179</v>
      </c>
      <c r="T2346" t="s">
        <v>70</v>
      </c>
      <c r="U2346" t="s">
        <v>41</v>
      </c>
      <c r="V2346" t="s">
        <v>36</v>
      </c>
      <c r="W2346" t="s">
        <v>45</v>
      </c>
      <c r="X2346">
        <v>627</v>
      </c>
      <c r="Y2346">
        <v>82</v>
      </c>
      <c r="Z2346">
        <v>627</v>
      </c>
      <c r="AA2346">
        <v>-0.53147205694863398</v>
      </c>
      <c r="AB2346">
        <v>-0.53283649758616602</v>
      </c>
      <c r="AC2346">
        <v>3.90066868497745E-2</v>
      </c>
    </row>
    <row r="2347" spans="1:29" x14ac:dyDescent="0.35">
      <c r="A2347" t="s">
        <v>172</v>
      </c>
      <c r="B2347">
        <v>1</v>
      </c>
      <c r="C2347" t="s">
        <v>38</v>
      </c>
      <c r="D2347" t="s">
        <v>70</v>
      </c>
      <c r="E2347" t="s">
        <v>88</v>
      </c>
      <c r="F2347" t="s">
        <v>33</v>
      </c>
      <c r="G2347">
        <v>0.75</v>
      </c>
      <c r="H2347">
        <v>1.03508333333335</v>
      </c>
      <c r="I2347">
        <v>0</v>
      </c>
      <c r="J2347">
        <v>0</v>
      </c>
      <c r="K2347">
        <v>0</v>
      </c>
      <c r="L2347" s="1">
        <v>3.7007434154171901E-17</v>
      </c>
      <c r="S2347" t="s">
        <v>173</v>
      </c>
      <c r="T2347" t="s">
        <v>70</v>
      </c>
      <c r="U2347" t="s">
        <v>41</v>
      </c>
      <c r="V2347" t="s">
        <v>42</v>
      </c>
      <c r="W2347" t="s">
        <v>45</v>
      </c>
      <c r="X2347">
        <v>450</v>
      </c>
      <c r="Y2347">
        <v>84</v>
      </c>
      <c r="Z2347">
        <v>450</v>
      </c>
      <c r="AA2347">
        <v>-1.8841205469865301</v>
      </c>
      <c r="AB2347">
        <v>-1.8836602746698401</v>
      </c>
      <c r="AC2347">
        <v>7.3332571277576197E-2</v>
      </c>
    </row>
    <row r="2348" spans="1:29" x14ac:dyDescent="0.35">
      <c r="A2348" t="s">
        <v>172</v>
      </c>
      <c r="B2348">
        <v>1</v>
      </c>
      <c r="C2348" t="s">
        <v>38</v>
      </c>
      <c r="D2348" t="s">
        <v>70</v>
      </c>
      <c r="E2348" t="s">
        <v>88</v>
      </c>
      <c r="F2348" t="s">
        <v>33</v>
      </c>
      <c r="G2348">
        <v>1.8333333333333299</v>
      </c>
      <c r="H2348">
        <v>5.7544999999999504</v>
      </c>
      <c r="I2348">
        <v>1</v>
      </c>
      <c r="J2348">
        <v>4.9086666666665897</v>
      </c>
      <c r="K2348">
        <v>1.0833333333333299</v>
      </c>
      <c r="L2348">
        <v>4.7194166666666</v>
      </c>
      <c r="S2348" t="s">
        <v>178</v>
      </c>
      <c r="T2348" t="s">
        <v>70</v>
      </c>
      <c r="U2348" t="s">
        <v>41</v>
      </c>
      <c r="V2348" t="s">
        <v>42</v>
      </c>
      <c r="W2348" t="s">
        <v>45</v>
      </c>
      <c r="X2348">
        <v>450</v>
      </c>
      <c r="Y2348">
        <v>84</v>
      </c>
      <c r="Z2348">
        <v>450</v>
      </c>
      <c r="AA2348">
        <v>-1.8841205469865301</v>
      </c>
      <c r="AB2348">
        <v>-1.8836602746698401</v>
      </c>
      <c r="AC2348">
        <v>7.3332571277576197E-2</v>
      </c>
    </row>
    <row r="2349" spans="1:29" x14ac:dyDescent="0.35">
      <c r="A2349" t="s">
        <v>172</v>
      </c>
      <c r="B2349">
        <v>1</v>
      </c>
      <c r="C2349" t="s">
        <v>38</v>
      </c>
      <c r="D2349" t="s">
        <v>70</v>
      </c>
      <c r="E2349" t="s">
        <v>88</v>
      </c>
      <c r="F2349" t="s">
        <v>33</v>
      </c>
      <c r="G2349">
        <v>0.83333333333333304</v>
      </c>
      <c r="H2349">
        <v>4.21333333333338</v>
      </c>
      <c r="I2349">
        <v>0</v>
      </c>
      <c r="J2349">
        <v>3.3675000000000201</v>
      </c>
      <c r="K2349">
        <v>8.3333333333333301E-2</v>
      </c>
      <c r="L2349">
        <v>3.17825000000003</v>
      </c>
      <c r="S2349" t="s">
        <v>179</v>
      </c>
      <c r="T2349" t="s">
        <v>70</v>
      </c>
      <c r="U2349" t="s">
        <v>41</v>
      </c>
      <c r="V2349" t="s">
        <v>42</v>
      </c>
      <c r="W2349" t="s">
        <v>45</v>
      </c>
      <c r="X2349">
        <v>450</v>
      </c>
      <c r="Y2349">
        <v>84</v>
      </c>
      <c r="Z2349">
        <v>450</v>
      </c>
      <c r="AA2349">
        <v>-1.8841205469865301</v>
      </c>
      <c r="AB2349">
        <v>-1.8836602746698401</v>
      </c>
      <c r="AC2349">
        <v>7.3332571277576197E-2</v>
      </c>
    </row>
    <row r="2350" spans="1:29" x14ac:dyDescent="0.35">
      <c r="A2350" t="s">
        <v>172</v>
      </c>
      <c r="B2350">
        <v>1</v>
      </c>
      <c r="C2350" t="s">
        <v>38</v>
      </c>
      <c r="D2350" t="s">
        <v>70</v>
      </c>
      <c r="E2350" t="s">
        <v>88</v>
      </c>
      <c r="F2350" t="s">
        <v>33</v>
      </c>
      <c r="G2350">
        <v>2</v>
      </c>
      <c r="H2350">
        <v>6.8000000000000096</v>
      </c>
      <c r="I2350">
        <v>1.3333333333333299</v>
      </c>
      <c r="J2350">
        <v>5.5756666666666801</v>
      </c>
      <c r="K2350">
        <v>1.25</v>
      </c>
      <c r="L2350">
        <v>5.76491666666666</v>
      </c>
      <c r="S2350" t="s">
        <v>175</v>
      </c>
      <c r="T2350" t="s">
        <v>70</v>
      </c>
      <c r="U2350" t="s">
        <v>41</v>
      </c>
      <c r="V2350" t="s">
        <v>42</v>
      </c>
      <c r="W2350" t="s">
        <v>45</v>
      </c>
      <c r="X2350">
        <v>450</v>
      </c>
      <c r="Y2350">
        <v>84</v>
      </c>
      <c r="Z2350">
        <v>450</v>
      </c>
      <c r="AA2350">
        <v>-1.8841205469865301</v>
      </c>
      <c r="AB2350">
        <v>-1.8836602746698401</v>
      </c>
      <c r="AC2350">
        <v>7.3332571277576197E-2</v>
      </c>
    </row>
    <row r="2351" spans="1:29" x14ac:dyDescent="0.35">
      <c r="A2351" t="s">
        <v>172</v>
      </c>
      <c r="B2351">
        <v>1</v>
      </c>
      <c r="C2351" t="s">
        <v>38</v>
      </c>
      <c r="D2351" t="s">
        <v>70</v>
      </c>
      <c r="E2351" t="s">
        <v>88</v>
      </c>
      <c r="F2351" t="s">
        <v>33</v>
      </c>
      <c r="G2351">
        <v>1.8333333333333299</v>
      </c>
      <c r="H2351">
        <v>7.2403333333333704</v>
      </c>
      <c r="I2351">
        <v>1.1666666666666701</v>
      </c>
      <c r="J2351">
        <v>6.01600000000004</v>
      </c>
      <c r="K2351">
        <v>1.0833333333333299</v>
      </c>
      <c r="L2351">
        <v>6.2052500000000297</v>
      </c>
      <c r="S2351" t="s">
        <v>176</v>
      </c>
      <c r="T2351" t="s">
        <v>70</v>
      </c>
      <c r="U2351" t="s">
        <v>41</v>
      </c>
      <c r="V2351" t="s">
        <v>42</v>
      </c>
      <c r="W2351" t="s">
        <v>45</v>
      </c>
      <c r="X2351">
        <v>450</v>
      </c>
      <c r="Y2351">
        <v>84</v>
      </c>
      <c r="Z2351">
        <v>450</v>
      </c>
      <c r="AA2351">
        <v>-1.8841205469865301</v>
      </c>
      <c r="AB2351">
        <v>-1.8836602746698401</v>
      </c>
      <c r="AC2351">
        <v>7.3332571277576197E-2</v>
      </c>
    </row>
    <row r="2352" spans="1:29" x14ac:dyDescent="0.35">
      <c r="A2352" t="s">
        <v>172</v>
      </c>
      <c r="B2352">
        <v>1</v>
      </c>
      <c r="C2352" t="s">
        <v>38</v>
      </c>
      <c r="D2352" t="s">
        <v>70</v>
      </c>
      <c r="E2352" t="s">
        <v>89</v>
      </c>
      <c r="F2352" t="s">
        <v>50</v>
      </c>
      <c r="G2352">
        <v>0.5</v>
      </c>
      <c r="H2352">
        <v>0.386083333333337</v>
      </c>
      <c r="I2352">
        <v>0</v>
      </c>
      <c r="J2352">
        <v>0</v>
      </c>
      <c r="K2352">
        <v>0</v>
      </c>
      <c r="L2352" s="1">
        <v>3.7007434154171901E-17</v>
      </c>
      <c r="S2352" t="s">
        <v>173</v>
      </c>
      <c r="T2352" t="s">
        <v>70</v>
      </c>
      <c r="U2352" t="s">
        <v>41</v>
      </c>
      <c r="V2352" t="s">
        <v>42</v>
      </c>
      <c r="W2352" t="s">
        <v>45</v>
      </c>
      <c r="X2352">
        <v>760</v>
      </c>
      <c r="Y2352">
        <v>13</v>
      </c>
      <c r="Z2352">
        <v>759</v>
      </c>
      <c r="AA2352">
        <v>0.47728274918132302</v>
      </c>
      <c r="AB2352">
        <v>0.48218927841456299</v>
      </c>
      <c r="AC2352">
        <v>-1.1452363259093801</v>
      </c>
    </row>
    <row r="2353" spans="1:29" x14ac:dyDescent="0.35">
      <c r="A2353" t="s">
        <v>172</v>
      </c>
      <c r="B2353">
        <v>1</v>
      </c>
      <c r="C2353" t="s">
        <v>38</v>
      </c>
      <c r="D2353" t="s">
        <v>70</v>
      </c>
      <c r="E2353" t="s">
        <v>89</v>
      </c>
      <c r="F2353" t="s">
        <v>50</v>
      </c>
      <c r="G2353">
        <v>1.8333333333333299</v>
      </c>
      <c r="H2353">
        <v>7.3405000000001097</v>
      </c>
      <c r="I2353">
        <v>0.83333333333333304</v>
      </c>
      <c r="J2353">
        <v>6.5683333333334302</v>
      </c>
      <c r="K2353">
        <v>1.3333333333333299</v>
      </c>
      <c r="L2353">
        <v>6.9544166666667699</v>
      </c>
      <c r="S2353" t="s">
        <v>175</v>
      </c>
      <c r="T2353" t="s">
        <v>70</v>
      </c>
      <c r="U2353" t="s">
        <v>41</v>
      </c>
      <c r="V2353" t="s">
        <v>42</v>
      </c>
      <c r="W2353" t="s">
        <v>45</v>
      </c>
      <c r="X2353">
        <v>760</v>
      </c>
      <c r="Y2353">
        <v>13</v>
      </c>
      <c r="Z2353">
        <v>759</v>
      </c>
      <c r="AA2353">
        <v>0.47728274918132302</v>
      </c>
      <c r="AB2353">
        <v>0.48218927841456299</v>
      </c>
      <c r="AC2353">
        <v>-1.1452363259093801</v>
      </c>
    </row>
    <row r="2354" spans="1:29" x14ac:dyDescent="0.35">
      <c r="A2354" t="s">
        <v>172</v>
      </c>
      <c r="B2354">
        <v>1</v>
      </c>
      <c r="C2354" t="s">
        <v>38</v>
      </c>
      <c r="D2354" t="s">
        <v>70</v>
      </c>
      <c r="E2354" t="s">
        <v>89</v>
      </c>
      <c r="F2354" t="s">
        <v>50</v>
      </c>
      <c r="G2354">
        <v>0.33333333333333298</v>
      </c>
      <c r="H2354">
        <v>9.9573333333333593</v>
      </c>
      <c r="I2354">
        <v>-0.66666666666666696</v>
      </c>
      <c r="J2354">
        <v>9.1851666666666798</v>
      </c>
      <c r="K2354">
        <v>-0.16666666666666699</v>
      </c>
      <c r="L2354">
        <v>9.5712500000000205</v>
      </c>
      <c r="S2354" t="s">
        <v>176</v>
      </c>
      <c r="T2354" t="s">
        <v>70</v>
      </c>
      <c r="U2354" t="s">
        <v>41</v>
      </c>
      <c r="V2354" t="s">
        <v>42</v>
      </c>
      <c r="W2354" t="s">
        <v>45</v>
      </c>
      <c r="X2354">
        <v>760</v>
      </c>
      <c r="Y2354">
        <v>13</v>
      </c>
      <c r="Z2354">
        <v>759</v>
      </c>
      <c r="AA2354">
        <v>0.47728274918132302</v>
      </c>
      <c r="AB2354">
        <v>0.48218927841456299</v>
      </c>
      <c r="AC2354">
        <v>-1.1452363259093801</v>
      </c>
    </row>
    <row r="2355" spans="1:29" x14ac:dyDescent="0.35">
      <c r="A2355" t="s">
        <v>172</v>
      </c>
      <c r="B2355">
        <v>1</v>
      </c>
      <c r="C2355" t="s">
        <v>38</v>
      </c>
      <c r="D2355" t="s">
        <v>70</v>
      </c>
      <c r="E2355" t="s">
        <v>89</v>
      </c>
      <c r="F2355" t="s">
        <v>50</v>
      </c>
      <c r="G2355">
        <v>1</v>
      </c>
      <c r="H2355">
        <v>3.0168333333333899</v>
      </c>
      <c r="I2355">
        <v>1</v>
      </c>
      <c r="J2355">
        <v>3.0168333333333899</v>
      </c>
      <c r="K2355">
        <v>0.5</v>
      </c>
      <c r="L2355">
        <v>2.6307500000000501</v>
      </c>
      <c r="S2355" t="s">
        <v>178</v>
      </c>
      <c r="T2355" t="s">
        <v>70</v>
      </c>
      <c r="U2355" t="s">
        <v>41</v>
      </c>
      <c r="V2355" t="s">
        <v>42</v>
      </c>
      <c r="W2355" t="s">
        <v>45</v>
      </c>
      <c r="X2355">
        <v>760</v>
      </c>
      <c r="Y2355">
        <v>13</v>
      </c>
      <c r="Z2355">
        <v>759</v>
      </c>
      <c r="AA2355">
        <v>0.47728274918132302</v>
      </c>
      <c r="AB2355">
        <v>0.48218927841456299</v>
      </c>
      <c r="AC2355">
        <v>-1.1452363259093801</v>
      </c>
    </row>
    <row r="2356" spans="1:29" x14ac:dyDescent="0.35">
      <c r="A2356" t="s">
        <v>172</v>
      </c>
      <c r="B2356">
        <v>1</v>
      </c>
      <c r="C2356" t="s">
        <v>38</v>
      </c>
      <c r="D2356" t="s">
        <v>70</v>
      </c>
      <c r="E2356" t="s">
        <v>89</v>
      </c>
      <c r="F2356" t="s">
        <v>50</v>
      </c>
      <c r="G2356">
        <v>1</v>
      </c>
      <c r="H2356">
        <v>2.35050000000003</v>
      </c>
      <c r="I2356">
        <v>1</v>
      </c>
      <c r="J2356">
        <v>2.35050000000003</v>
      </c>
      <c r="K2356">
        <v>0.5</v>
      </c>
      <c r="L2356">
        <v>1.96441666666669</v>
      </c>
      <c r="S2356" t="s">
        <v>179</v>
      </c>
      <c r="T2356" t="s">
        <v>70</v>
      </c>
      <c r="U2356" t="s">
        <v>41</v>
      </c>
      <c r="V2356" t="s">
        <v>42</v>
      </c>
      <c r="W2356" t="s">
        <v>45</v>
      </c>
      <c r="X2356">
        <v>760</v>
      </c>
      <c r="Y2356">
        <v>13</v>
      </c>
      <c r="Z2356">
        <v>759</v>
      </c>
      <c r="AA2356">
        <v>0.47728274918132302</v>
      </c>
      <c r="AB2356">
        <v>0.48218927841456299</v>
      </c>
      <c r="AC2356">
        <v>-1.1452363259093801</v>
      </c>
    </row>
    <row r="2357" spans="1:29" x14ac:dyDescent="0.35">
      <c r="A2357" t="s">
        <v>172</v>
      </c>
      <c r="B2357">
        <v>1</v>
      </c>
      <c r="C2357" t="s">
        <v>30</v>
      </c>
      <c r="D2357" t="s">
        <v>70</v>
      </c>
      <c r="E2357" t="s">
        <v>90</v>
      </c>
      <c r="F2357" t="s">
        <v>33</v>
      </c>
      <c r="G2357">
        <v>0.33333333333333298</v>
      </c>
      <c r="H2357">
        <v>0.54133333333334099</v>
      </c>
      <c r="I2357">
        <v>0</v>
      </c>
      <c r="J2357">
        <v>0</v>
      </c>
      <c r="K2357" s="1">
        <v>9.2518585385429707E-18</v>
      </c>
      <c r="L2357" s="1">
        <v>5.5511151231257802E-17</v>
      </c>
      <c r="S2357" t="s">
        <v>173</v>
      </c>
      <c r="T2357" t="s">
        <v>70</v>
      </c>
      <c r="U2357" t="s">
        <v>35</v>
      </c>
      <c r="V2357" t="s">
        <v>36</v>
      </c>
      <c r="W2357" t="s">
        <v>45</v>
      </c>
      <c r="X2357">
        <v>218</v>
      </c>
      <c r="Y2357">
        <v>87</v>
      </c>
      <c r="Z2357">
        <v>218</v>
      </c>
      <c r="AA2357">
        <v>0.21781149698534599</v>
      </c>
      <c r="AB2357">
        <v>0.21781149698534599</v>
      </c>
      <c r="AC2357">
        <v>-0.16331748479816999</v>
      </c>
    </row>
    <row r="2358" spans="1:29" x14ac:dyDescent="0.35">
      <c r="A2358" t="s">
        <v>172</v>
      </c>
      <c r="B2358">
        <v>1</v>
      </c>
      <c r="C2358" t="s">
        <v>30</v>
      </c>
      <c r="D2358" t="s">
        <v>70</v>
      </c>
      <c r="E2358" t="s">
        <v>90</v>
      </c>
      <c r="F2358" t="s">
        <v>33</v>
      </c>
      <c r="G2358">
        <v>0.5</v>
      </c>
      <c r="H2358">
        <v>1.3181666666666401</v>
      </c>
      <c r="I2358">
        <v>0</v>
      </c>
      <c r="J2358">
        <v>0.269833333333309</v>
      </c>
      <c r="K2358">
        <v>0.16666666666666699</v>
      </c>
      <c r="L2358">
        <v>0.77683333333329596</v>
      </c>
      <c r="S2358" t="s">
        <v>175</v>
      </c>
      <c r="T2358" t="s">
        <v>70</v>
      </c>
      <c r="U2358" t="s">
        <v>35</v>
      </c>
      <c r="V2358" t="s">
        <v>36</v>
      </c>
      <c r="W2358" t="s">
        <v>45</v>
      </c>
      <c r="X2358">
        <v>218</v>
      </c>
      <c r="Y2358">
        <v>87</v>
      </c>
      <c r="Z2358">
        <v>218</v>
      </c>
      <c r="AA2358">
        <v>0.21781149698534599</v>
      </c>
      <c r="AB2358">
        <v>0.21781149698534599</v>
      </c>
      <c r="AC2358">
        <v>-0.16331748479816999</v>
      </c>
    </row>
    <row r="2359" spans="1:29" x14ac:dyDescent="0.35">
      <c r="A2359" t="s">
        <v>172</v>
      </c>
      <c r="B2359">
        <v>1</v>
      </c>
      <c r="C2359" t="s">
        <v>30</v>
      </c>
      <c r="D2359" t="s">
        <v>70</v>
      </c>
      <c r="E2359" t="s">
        <v>90</v>
      </c>
      <c r="F2359" t="s">
        <v>33</v>
      </c>
      <c r="G2359">
        <v>1.5</v>
      </c>
      <c r="H2359">
        <v>3.61516666666664</v>
      </c>
      <c r="I2359">
        <v>1</v>
      </c>
      <c r="J2359">
        <v>2.56683333333332</v>
      </c>
      <c r="K2359">
        <v>1.1666666666666701</v>
      </c>
      <c r="L2359">
        <v>3.0738333333333001</v>
      </c>
      <c r="S2359" t="s">
        <v>176</v>
      </c>
      <c r="T2359" t="s">
        <v>70</v>
      </c>
      <c r="U2359" t="s">
        <v>35</v>
      </c>
      <c r="V2359" t="s">
        <v>36</v>
      </c>
      <c r="W2359" t="s">
        <v>45</v>
      </c>
      <c r="X2359">
        <v>218</v>
      </c>
      <c r="Y2359">
        <v>87</v>
      </c>
      <c r="Z2359">
        <v>218</v>
      </c>
      <c r="AA2359">
        <v>0.21781149698534599</v>
      </c>
      <c r="AB2359">
        <v>0.21781149698534599</v>
      </c>
      <c r="AC2359">
        <v>-0.16331748479816999</v>
      </c>
    </row>
    <row r="2360" spans="1:29" x14ac:dyDescent="0.35">
      <c r="A2360" t="s">
        <v>172</v>
      </c>
      <c r="B2360">
        <v>1</v>
      </c>
      <c r="C2360" t="s">
        <v>30</v>
      </c>
      <c r="D2360" t="s">
        <v>70</v>
      </c>
      <c r="E2360" t="s">
        <v>90</v>
      </c>
      <c r="F2360" t="s">
        <v>33</v>
      </c>
      <c r="G2360">
        <v>0.33333333333333298</v>
      </c>
      <c r="H2360">
        <v>1.11349999999997</v>
      </c>
      <c r="I2360">
        <v>0.16666666666666699</v>
      </c>
      <c r="J2360">
        <v>1.07916666666661</v>
      </c>
      <c r="K2360" s="1">
        <v>1.8503717077085901E-17</v>
      </c>
      <c r="L2360">
        <v>0.57216666666662797</v>
      </c>
      <c r="S2360" t="s">
        <v>178</v>
      </c>
      <c r="T2360" t="s">
        <v>70</v>
      </c>
      <c r="U2360" t="s">
        <v>35</v>
      </c>
      <c r="V2360" t="s">
        <v>36</v>
      </c>
      <c r="W2360" t="s">
        <v>45</v>
      </c>
      <c r="X2360">
        <v>218</v>
      </c>
      <c r="Y2360">
        <v>87</v>
      </c>
      <c r="Z2360">
        <v>218</v>
      </c>
      <c r="AA2360">
        <v>0.21781149698534599</v>
      </c>
      <c r="AB2360">
        <v>0.21781149698534599</v>
      </c>
      <c r="AC2360">
        <v>-0.16331748479816999</v>
      </c>
    </row>
    <row r="2361" spans="1:29" x14ac:dyDescent="0.35">
      <c r="A2361" t="s">
        <v>172</v>
      </c>
      <c r="B2361">
        <v>1</v>
      </c>
      <c r="C2361" t="s">
        <v>30</v>
      </c>
      <c r="D2361" t="s">
        <v>70</v>
      </c>
      <c r="E2361" t="s">
        <v>90</v>
      </c>
      <c r="F2361" t="s">
        <v>33</v>
      </c>
      <c r="G2361">
        <v>0.33333333333333298</v>
      </c>
      <c r="H2361">
        <v>1.99649999999997</v>
      </c>
      <c r="I2361">
        <v>0.16666666666666699</v>
      </c>
      <c r="J2361">
        <v>1.96216666666661</v>
      </c>
      <c r="K2361" s="1">
        <v>3.7007434154171901E-17</v>
      </c>
      <c r="L2361">
        <v>1.4551666666666301</v>
      </c>
      <c r="S2361" t="s">
        <v>179</v>
      </c>
      <c r="T2361" t="s">
        <v>70</v>
      </c>
      <c r="U2361" t="s">
        <v>35</v>
      </c>
      <c r="V2361" t="s">
        <v>36</v>
      </c>
      <c r="W2361" t="s">
        <v>45</v>
      </c>
      <c r="X2361">
        <v>218</v>
      </c>
      <c r="Y2361">
        <v>87</v>
      </c>
      <c r="Z2361">
        <v>218</v>
      </c>
      <c r="AA2361">
        <v>0.21781149698534599</v>
      </c>
      <c r="AB2361">
        <v>0.21781149698534599</v>
      </c>
      <c r="AC2361">
        <v>-0.16331748479816999</v>
      </c>
    </row>
    <row r="2362" spans="1:29" x14ac:dyDescent="0.35">
      <c r="A2362" t="s">
        <v>172</v>
      </c>
      <c r="B2362">
        <v>1</v>
      </c>
      <c r="C2362" t="s">
        <v>30</v>
      </c>
      <c r="D2362" t="s">
        <v>70</v>
      </c>
      <c r="E2362" t="s">
        <v>91</v>
      </c>
      <c r="F2362" t="s">
        <v>47</v>
      </c>
      <c r="G2362">
        <v>0.16666666666666699</v>
      </c>
      <c r="H2362">
        <v>6.4750000000003499E-2</v>
      </c>
      <c r="I2362">
        <v>0</v>
      </c>
      <c r="J2362">
        <v>0</v>
      </c>
      <c r="K2362" s="1">
        <v>1.6190752442450201E-17</v>
      </c>
      <c r="L2362" s="1">
        <v>4.62592926927149E-18</v>
      </c>
      <c r="S2362" t="s">
        <v>173</v>
      </c>
      <c r="T2362" t="s">
        <v>70</v>
      </c>
      <c r="U2362" t="s">
        <v>35</v>
      </c>
      <c r="V2362" t="s">
        <v>36</v>
      </c>
      <c r="W2362" t="s">
        <v>45</v>
      </c>
      <c r="X2362">
        <v>294</v>
      </c>
      <c r="Y2362">
        <v>44</v>
      </c>
      <c r="Z2362">
        <v>294</v>
      </c>
      <c r="AA2362">
        <v>2.1757729107460899</v>
      </c>
      <c r="AB2362">
        <v>2.1757729107460899</v>
      </c>
      <c r="AC2362">
        <v>-0.95970068386553797</v>
      </c>
    </row>
    <row r="2363" spans="1:29" x14ac:dyDescent="0.35">
      <c r="A2363" t="s">
        <v>172</v>
      </c>
      <c r="B2363">
        <v>1</v>
      </c>
      <c r="C2363" t="s">
        <v>30</v>
      </c>
      <c r="D2363" t="s">
        <v>70</v>
      </c>
      <c r="E2363" t="s">
        <v>91</v>
      </c>
      <c r="F2363" t="s">
        <v>47</v>
      </c>
      <c r="G2363">
        <v>0.16666666666666699</v>
      </c>
      <c r="H2363">
        <v>1.26049999999994</v>
      </c>
      <c r="I2363">
        <v>-0.16666666666666699</v>
      </c>
      <c r="J2363">
        <v>1.1309999999999301</v>
      </c>
      <c r="K2363" s="1">
        <v>9.2518585385429707E-18</v>
      </c>
      <c r="L2363">
        <v>1.1957499999999399</v>
      </c>
      <c r="S2363" t="s">
        <v>178</v>
      </c>
      <c r="T2363" t="s">
        <v>70</v>
      </c>
      <c r="U2363" t="s">
        <v>35</v>
      </c>
      <c r="V2363" t="s">
        <v>36</v>
      </c>
      <c r="W2363" t="s">
        <v>45</v>
      </c>
      <c r="X2363">
        <v>294</v>
      </c>
      <c r="Y2363">
        <v>44</v>
      </c>
      <c r="Z2363">
        <v>294</v>
      </c>
      <c r="AA2363">
        <v>2.1757729107460899</v>
      </c>
      <c r="AB2363">
        <v>2.1757729107460899</v>
      </c>
      <c r="AC2363">
        <v>-0.95970068386553797</v>
      </c>
    </row>
    <row r="2364" spans="1:29" x14ac:dyDescent="0.35">
      <c r="A2364" t="s">
        <v>172</v>
      </c>
      <c r="B2364">
        <v>1</v>
      </c>
      <c r="C2364" t="s">
        <v>30</v>
      </c>
      <c r="D2364" t="s">
        <v>70</v>
      </c>
      <c r="E2364" t="s">
        <v>91</v>
      </c>
      <c r="F2364" t="s">
        <v>47</v>
      </c>
      <c r="G2364">
        <v>0</v>
      </c>
      <c r="H2364">
        <v>0</v>
      </c>
      <c r="I2364">
        <v>-0.33333333333333298</v>
      </c>
      <c r="J2364">
        <v>-0.129500000000007</v>
      </c>
      <c r="K2364">
        <v>-0.16666666666666699</v>
      </c>
      <c r="L2364">
        <v>-6.4750000000003499E-2</v>
      </c>
      <c r="S2364" t="s">
        <v>179</v>
      </c>
      <c r="T2364" t="s">
        <v>70</v>
      </c>
      <c r="U2364" t="s">
        <v>35</v>
      </c>
      <c r="V2364" t="s">
        <v>36</v>
      </c>
      <c r="W2364" t="s">
        <v>45</v>
      </c>
      <c r="X2364">
        <v>294</v>
      </c>
      <c r="Y2364">
        <v>44</v>
      </c>
      <c r="Z2364">
        <v>294</v>
      </c>
      <c r="AA2364">
        <v>2.1757729107460899</v>
      </c>
      <c r="AB2364">
        <v>2.1757729107460899</v>
      </c>
      <c r="AC2364">
        <v>-0.95970068386553797</v>
      </c>
    </row>
    <row r="2365" spans="1:29" x14ac:dyDescent="0.35">
      <c r="A2365" t="s">
        <v>172</v>
      </c>
      <c r="B2365">
        <v>1</v>
      </c>
      <c r="C2365" t="s">
        <v>30</v>
      </c>
      <c r="D2365" t="s">
        <v>70</v>
      </c>
      <c r="E2365" t="s">
        <v>91</v>
      </c>
      <c r="F2365" t="s">
        <v>47</v>
      </c>
      <c r="G2365">
        <v>1.5</v>
      </c>
      <c r="H2365">
        <v>3.0653333333332902</v>
      </c>
      <c r="I2365">
        <v>1.5</v>
      </c>
      <c r="J2365">
        <v>3.0653333333332902</v>
      </c>
      <c r="K2365">
        <v>1.3333333333333299</v>
      </c>
      <c r="L2365">
        <v>3.0005833333332799</v>
      </c>
      <c r="S2365" t="s">
        <v>175</v>
      </c>
      <c r="T2365" t="s">
        <v>70</v>
      </c>
      <c r="U2365" t="s">
        <v>35</v>
      </c>
      <c r="V2365" t="s">
        <v>36</v>
      </c>
      <c r="W2365" t="s">
        <v>45</v>
      </c>
      <c r="X2365">
        <v>294</v>
      </c>
      <c r="Y2365">
        <v>44</v>
      </c>
      <c r="Z2365">
        <v>294</v>
      </c>
      <c r="AA2365">
        <v>2.1757729107460899</v>
      </c>
      <c r="AB2365">
        <v>2.1757729107460899</v>
      </c>
      <c r="AC2365">
        <v>-0.95970068386553797</v>
      </c>
    </row>
    <row r="2366" spans="1:29" x14ac:dyDescent="0.35">
      <c r="A2366" t="s">
        <v>172</v>
      </c>
      <c r="B2366">
        <v>1</v>
      </c>
      <c r="C2366" t="s">
        <v>30</v>
      </c>
      <c r="D2366" t="s">
        <v>70</v>
      </c>
      <c r="E2366" t="s">
        <v>91</v>
      </c>
      <c r="F2366" t="s">
        <v>47</v>
      </c>
      <c r="G2366">
        <v>1.5</v>
      </c>
      <c r="H2366">
        <v>6.0578333333333303</v>
      </c>
      <c r="I2366">
        <v>1.5</v>
      </c>
      <c r="J2366">
        <v>6.0578333333333303</v>
      </c>
      <c r="K2366">
        <v>1.3333333333333299</v>
      </c>
      <c r="L2366">
        <v>5.9930833333333302</v>
      </c>
      <c r="S2366" t="s">
        <v>176</v>
      </c>
      <c r="T2366" t="s">
        <v>70</v>
      </c>
      <c r="U2366" t="s">
        <v>35</v>
      </c>
      <c r="V2366" t="s">
        <v>36</v>
      </c>
      <c r="W2366" t="s">
        <v>45</v>
      </c>
      <c r="X2366">
        <v>294</v>
      </c>
      <c r="Y2366">
        <v>44</v>
      </c>
      <c r="Z2366">
        <v>294</v>
      </c>
      <c r="AA2366">
        <v>2.1757729107460899</v>
      </c>
      <c r="AB2366">
        <v>2.1757729107460899</v>
      </c>
      <c r="AC2366">
        <v>-0.95970068386553797</v>
      </c>
    </row>
    <row r="2367" spans="1:29" x14ac:dyDescent="0.35">
      <c r="A2367" t="s">
        <v>172</v>
      </c>
      <c r="B2367">
        <v>1</v>
      </c>
      <c r="C2367" t="s">
        <v>55</v>
      </c>
      <c r="D2367" t="s">
        <v>70</v>
      </c>
      <c r="E2367" t="s">
        <v>92</v>
      </c>
      <c r="F2367" t="s">
        <v>40</v>
      </c>
      <c r="G2367">
        <v>0.75</v>
      </c>
      <c r="H2367">
        <v>0.75750000000004702</v>
      </c>
      <c r="I2367">
        <v>0</v>
      </c>
      <c r="J2367">
        <v>0</v>
      </c>
      <c r="K2367">
        <v>0</v>
      </c>
      <c r="L2367" s="1">
        <v>-3.7007434154171901E-17</v>
      </c>
      <c r="S2367" t="s">
        <v>173</v>
      </c>
      <c r="T2367" t="s">
        <v>70</v>
      </c>
      <c r="U2367" t="s">
        <v>35</v>
      </c>
      <c r="V2367" t="s">
        <v>42</v>
      </c>
      <c r="W2367" t="s">
        <v>45</v>
      </c>
      <c r="X2367">
        <v>204</v>
      </c>
      <c r="Y2367">
        <v>16</v>
      </c>
      <c r="Z2367">
        <v>204</v>
      </c>
      <c r="AA2367">
        <v>-0.14286560554952701</v>
      </c>
      <c r="AB2367">
        <v>-0.14286560554952701</v>
      </c>
      <c r="AC2367">
        <v>-1.4782757902349899</v>
      </c>
    </row>
    <row r="2368" spans="1:29" x14ac:dyDescent="0.35">
      <c r="A2368" t="s">
        <v>172</v>
      </c>
      <c r="B2368">
        <v>1</v>
      </c>
      <c r="C2368" t="s">
        <v>55</v>
      </c>
      <c r="D2368" t="s">
        <v>70</v>
      </c>
      <c r="E2368" t="s">
        <v>92</v>
      </c>
      <c r="F2368" t="s">
        <v>40</v>
      </c>
      <c r="G2368">
        <v>1.3333333333333299</v>
      </c>
      <c r="H2368">
        <v>5.0508333333333404</v>
      </c>
      <c r="I2368">
        <v>0.33333333333333298</v>
      </c>
      <c r="J2368">
        <v>4.5946666666665497</v>
      </c>
      <c r="K2368">
        <v>0.58333333333333304</v>
      </c>
      <c r="L2368">
        <v>4.2933333333332904</v>
      </c>
      <c r="S2368" t="s">
        <v>175</v>
      </c>
      <c r="T2368" t="s">
        <v>70</v>
      </c>
      <c r="U2368" t="s">
        <v>35</v>
      </c>
      <c r="V2368" t="s">
        <v>42</v>
      </c>
      <c r="W2368" t="s">
        <v>45</v>
      </c>
      <c r="X2368">
        <v>204</v>
      </c>
      <c r="Y2368">
        <v>16</v>
      </c>
      <c r="Z2368">
        <v>204</v>
      </c>
      <c r="AA2368">
        <v>-0.14286560554952701</v>
      </c>
      <c r="AB2368">
        <v>-0.14286560554952701</v>
      </c>
      <c r="AC2368">
        <v>-1.4782757902349899</v>
      </c>
    </row>
    <row r="2369" spans="1:29" x14ac:dyDescent="0.35">
      <c r="A2369" t="s">
        <v>172</v>
      </c>
      <c r="B2369">
        <v>1</v>
      </c>
      <c r="C2369" t="s">
        <v>55</v>
      </c>
      <c r="D2369" t="s">
        <v>70</v>
      </c>
      <c r="E2369" t="s">
        <v>92</v>
      </c>
      <c r="F2369" t="s">
        <v>40</v>
      </c>
      <c r="G2369">
        <v>1.3333333333333299</v>
      </c>
      <c r="H2369">
        <v>7.4394999999999296</v>
      </c>
      <c r="I2369">
        <v>0.33333333333333298</v>
      </c>
      <c r="J2369">
        <v>6.9833333333331504</v>
      </c>
      <c r="K2369">
        <v>0.58333333333333304</v>
      </c>
      <c r="L2369">
        <v>6.6819999999998902</v>
      </c>
      <c r="S2369" t="s">
        <v>176</v>
      </c>
      <c r="T2369" t="s">
        <v>70</v>
      </c>
      <c r="U2369" t="s">
        <v>35</v>
      </c>
      <c r="V2369" t="s">
        <v>42</v>
      </c>
      <c r="W2369" t="s">
        <v>45</v>
      </c>
      <c r="X2369">
        <v>204</v>
      </c>
      <c r="Y2369">
        <v>16</v>
      </c>
      <c r="Z2369">
        <v>204</v>
      </c>
      <c r="AA2369">
        <v>-0.14286560554952701</v>
      </c>
      <c r="AB2369">
        <v>-0.14286560554952701</v>
      </c>
      <c r="AC2369">
        <v>-1.4782757902349899</v>
      </c>
    </row>
    <row r="2370" spans="1:29" x14ac:dyDescent="0.35">
      <c r="A2370" t="s">
        <v>172</v>
      </c>
      <c r="B2370">
        <v>1</v>
      </c>
      <c r="C2370" t="s">
        <v>55</v>
      </c>
      <c r="D2370" t="s">
        <v>70</v>
      </c>
      <c r="E2370" t="s">
        <v>92</v>
      </c>
      <c r="F2370" t="s">
        <v>40</v>
      </c>
      <c r="G2370">
        <v>1.1666666666666701</v>
      </c>
      <c r="H2370">
        <v>2.7846666666667601</v>
      </c>
      <c r="I2370">
        <v>0.66666666666666696</v>
      </c>
      <c r="J2370">
        <v>1.7258333333334499</v>
      </c>
      <c r="K2370">
        <v>0.41666666666666702</v>
      </c>
      <c r="L2370">
        <v>2.0271666666667101</v>
      </c>
      <c r="S2370" t="s">
        <v>178</v>
      </c>
      <c r="T2370" t="s">
        <v>70</v>
      </c>
      <c r="U2370" t="s">
        <v>35</v>
      </c>
      <c r="V2370" t="s">
        <v>42</v>
      </c>
      <c r="W2370" t="s">
        <v>45</v>
      </c>
      <c r="X2370">
        <v>204</v>
      </c>
      <c r="Y2370">
        <v>16</v>
      </c>
      <c r="Z2370">
        <v>204</v>
      </c>
      <c r="AA2370">
        <v>-0.14286560554952701</v>
      </c>
      <c r="AB2370">
        <v>-0.14286560554952701</v>
      </c>
      <c r="AC2370">
        <v>-1.4782757902349899</v>
      </c>
    </row>
    <row r="2371" spans="1:29" x14ac:dyDescent="0.35">
      <c r="A2371" t="s">
        <v>172</v>
      </c>
      <c r="B2371">
        <v>1</v>
      </c>
      <c r="C2371" t="s">
        <v>55</v>
      </c>
      <c r="D2371" t="s">
        <v>70</v>
      </c>
      <c r="E2371" t="s">
        <v>92</v>
      </c>
      <c r="F2371" t="s">
        <v>40</v>
      </c>
      <c r="G2371">
        <v>0.83333333333333304</v>
      </c>
      <c r="H2371">
        <v>0.80950000000003297</v>
      </c>
      <c r="I2371">
        <v>0.33333333333333298</v>
      </c>
      <c r="J2371">
        <v>-0.24933333333327301</v>
      </c>
      <c r="K2371">
        <v>8.3333333333333301E-2</v>
      </c>
      <c r="L2371">
        <v>5.1999999999985502E-2</v>
      </c>
      <c r="S2371" t="s">
        <v>179</v>
      </c>
      <c r="T2371" t="s">
        <v>70</v>
      </c>
      <c r="U2371" t="s">
        <v>35</v>
      </c>
      <c r="V2371" t="s">
        <v>42</v>
      </c>
      <c r="W2371" t="s">
        <v>45</v>
      </c>
      <c r="X2371">
        <v>204</v>
      </c>
      <c r="Y2371">
        <v>16</v>
      </c>
      <c r="Z2371">
        <v>204</v>
      </c>
      <c r="AA2371">
        <v>-0.14286560554952701</v>
      </c>
      <c r="AB2371">
        <v>-0.14286560554952701</v>
      </c>
      <c r="AC2371">
        <v>-1.4782757902349899</v>
      </c>
    </row>
    <row r="2372" spans="1:29" x14ac:dyDescent="0.35">
      <c r="A2372" t="s">
        <v>172</v>
      </c>
      <c r="B2372">
        <v>2</v>
      </c>
      <c r="C2372" t="s">
        <v>43</v>
      </c>
      <c r="D2372" t="s">
        <v>70</v>
      </c>
      <c r="E2372" t="s">
        <v>71</v>
      </c>
      <c r="F2372" t="s">
        <v>47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S2372" t="s">
        <v>173</v>
      </c>
      <c r="T2372" t="s">
        <v>70</v>
      </c>
      <c r="U2372" t="s">
        <v>41</v>
      </c>
      <c r="V2372" t="s">
        <v>36</v>
      </c>
      <c r="W2372" t="s">
        <v>37</v>
      </c>
      <c r="X2372">
        <v>781</v>
      </c>
      <c r="Y2372">
        <v>61</v>
      </c>
      <c r="Z2372">
        <v>781</v>
      </c>
      <c r="AA2372">
        <v>0.64540855020298304</v>
      </c>
      <c r="AB2372">
        <v>0.64245650620415196</v>
      </c>
      <c r="AC2372">
        <v>-0.32141509964214299</v>
      </c>
    </row>
    <row r="2373" spans="1:29" x14ac:dyDescent="0.35">
      <c r="A2373" t="s">
        <v>172</v>
      </c>
      <c r="B2373">
        <v>2</v>
      </c>
      <c r="C2373" t="s">
        <v>43</v>
      </c>
      <c r="D2373" t="s">
        <v>70</v>
      </c>
      <c r="E2373" t="s">
        <v>71</v>
      </c>
      <c r="F2373" t="s">
        <v>47</v>
      </c>
      <c r="G2373">
        <v>1.5</v>
      </c>
      <c r="H2373">
        <v>5.4664999999999804</v>
      </c>
      <c r="I2373">
        <v>1.5</v>
      </c>
      <c r="J2373">
        <v>5.4664999999999804</v>
      </c>
      <c r="K2373">
        <v>1.5</v>
      </c>
      <c r="L2373">
        <v>5.4664999999999804</v>
      </c>
      <c r="S2373" t="s">
        <v>175</v>
      </c>
      <c r="T2373" t="s">
        <v>70</v>
      </c>
      <c r="U2373" t="s">
        <v>41</v>
      </c>
      <c r="V2373" t="s">
        <v>36</v>
      </c>
      <c r="W2373" t="s">
        <v>37</v>
      </c>
      <c r="X2373">
        <v>781</v>
      </c>
      <c r="Y2373">
        <v>61</v>
      </c>
      <c r="Z2373">
        <v>781</v>
      </c>
      <c r="AA2373">
        <v>0.64540855020298304</v>
      </c>
      <c r="AB2373">
        <v>0.64245650620415196</v>
      </c>
      <c r="AC2373">
        <v>-0.32141509964214299</v>
      </c>
    </row>
    <row r="2374" spans="1:29" x14ac:dyDescent="0.35">
      <c r="A2374" t="s">
        <v>172</v>
      </c>
      <c r="B2374">
        <v>2</v>
      </c>
      <c r="C2374" t="s">
        <v>43</v>
      </c>
      <c r="D2374" t="s">
        <v>70</v>
      </c>
      <c r="E2374" t="s">
        <v>71</v>
      </c>
      <c r="F2374" t="s">
        <v>47</v>
      </c>
      <c r="G2374">
        <v>1</v>
      </c>
      <c r="H2374">
        <v>6.02249999999996</v>
      </c>
      <c r="I2374">
        <v>1</v>
      </c>
      <c r="J2374">
        <v>6.02249999999996</v>
      </c>
      <c r="K2374">
        <v>1</v>
      </c>
      <c r="L2374">
        <v>6.02249999999996</v>
      </c>
      <c r="S2374" t="s">
        <v>176</v>
      </c>
      <c r="T2374" t="s">
        <v>70</v>
      </c>
      <c r="U2374" t="s">
        <v>41</v>
      </c>
      <c r="V2374" t="s">
        <v>36</v>
      </c>
      <c r="W2374" t="s">
        <v>37</v>
      </c>
      <c r="X2374">
        <v>781</v>
      </c>
      <c r="Y2374">
        <v>61</v>
      </c>
      <c r="Z2374">
        <v>781</v>
      </c>
      <c r="AA2374">
        <v>0.64540855020298304</v>
      </c>
      <c r="AB2374">
        <v>0.64245650620415196</v>
      </c>
      <c r="AC2374">
        <v>-0.32141509964214299</v>
      </c>
    </row>
    <row r="2375" spans="1:29" x14ac:dyDescent="0.35">
      <c r="A2375" t="s">
        <v>172</v>
      </c>
      <c r="B2375">
        <v>2</v>
      </c>
      <c r="C2375" t="s">
        <v>43</v>
      </c>
      <c r="D2375" t="s">
        <v>70</v>
      </c>
      <c r="E2375" t="s">
        <v>71</v>
      </c>
      <c r="F2375" t="s">
        <v>47</v>
      </c>
      <c r="G2375">
        <v>0.33333333333333298</v>
      </c>
      <c r="H2375">
        <v>0.722833333333331</v>
      </c>
      <c r="I2375">
        <v>0.33333333333333298</v>
      </c>
      <c r="J2375">
        <v>0.722833333333331</v>
      </c>
      <c r="K2375">
        <v>0.33333333333333298</v>
      </c>
      <c r="L2375">
        <v>0.722833333333331</v>
      </c>
      <c r="S2375" t="s">
        <v>178</v>
      </c>
      <c r="T2375" t="s">
        <v>70</v>
      </c>
      <c r="U2375" t="s">
        <v>41</v>
      </c>
      <c r="V2375" t="s">
        <v>36</v>
      </c>
      <c r="W2375" t="s">
        <v>37</v>
      </c>
      <c r="X2375">
        <v>781</v>
      </c>
      <c r="Y2375">
        <v>61</v>
      </c>
      <c r="Z2375">
        <v>781</v>
      </c>
      <c r="AA2375">
        <v>0.64540855020298304</v>
      </c>
      <c r="AB2375">
        <v>0.64245650620415196</v>
      </c>
      <c r="AC2375">
        <v>-0.32141509964214299</v>
      </c>
    </row>
    <row r="2376" spans="1:29" x14ac:dyDescent="0.35">
      <c r="A2376" t="s">
        <v>172</v>
      </c>
      <c r="B2376">
        <v>2</v>
      </c>
      <c r="C2376" t="s">
        <v>43</v>
      </c>
      <c r="D2376" t="s">
        <v>70</v>
      </c>
      <c r="E2376" t="s">
        <v>71</v>
      </c>
      <c r="F2376" t="s">
        <v>47</v>
      </c>
      <c r="G2376">
        <v>0.33333333333333298</v>
      </c>
      <c r="H2376">
        <v>9.0666666666720699E-2</v>
      </c>
      <c r="I2376">
        <v>0.33333333333333298</v>
      </c>
      <c r="J2376">
        <v>9.0666666666720699E-2</v>
      </c>
      <c r="K2376">
        <v>0.33333333333333298</v>
      </c>
      <c r="L2376">
        <v>9.0666666666720699E-2</v>
      </c>
      <c r="S2376" t="s">
        <v>179</v>
      </c>
      <c r="T2376" t="s">
        <v>70</v>
      </c>
      <c r="U2376" t="s">
        <v>41</v>
      </c>
      <c r="V2376" t="s">
        <v>36</v>
      </c>
      <c r="W2376" t="s">
        <v>37</v>
      </c>
      <c r="X2376">
        <v>781</v>
      </c>
      <c r="Y2376">
        <v>61</v>
      </c>
      <c r="Z2376">
        <v>781</v>
      </c>
      <c r="AA2376">
        <v>0.64540855020298304</v>
      </c>
      <c r="AB2376">
        <v>0.64245650620415196</v>
      </c>
      <c r="AC2376">
        <v>-0.32141509964214299</v>
      </c>
    </row>
    <row r="2377" spans="1:29" x14ac:dyDescent="0.35">
      <c r="A2377" t="s">
        <v>172</v>
      </c>
      <c r="B2377">
        <v>2</v>
      </c>
      <c r="C2377" t="s">
        <v>38</v>
      </c>
      <c r="D2377" t="s">
        <v>70</v>
      </c>
      <c r="E2377" t="s">
        <v>72</v>
      </c>
      <c r="F2377" t="s">
        <v>33</v>
      </c>
      <c r="G2377">
        <v>0.5</v>
      </c>
      <c r="H2377">
        <v>0.34849999999999898</v>
      </c>
      <c r="I2377">
        <v>0</v>
      </c>
      <c r="J2377">
        <v>0</v>
      </c>
      <c r="K2377">
        <v>0</v>
      </c>
      <c r="L2377" s="1">
        <v>3.2381504884900401E-17</v>
      </c>
      <c r="S2377" t="s">
        <v>173</v>
      </c>
      <c r="T2377" t="s">
        <v>70</v>
      </c>
      <c r="U2377" t="s">
        <v>41</v>
      </c>
      <c r="V2377" t="s">
        <v>42</v>
      </c>
      <c r="W2377" t="s">
        <v>37</v>
      </c>
      <c r="X2377">
        <v>764</v>
      </c>
      <c r="Y2377">
        <v>139</v>
      </c>
      <c r="Z2377">
        <v>764</v>
      </c>
      <c r="AA2377">
        <v>0.51549315850442801</v>
      </c>
      <c r="AB2377">
        <v>0.51271636942210397</v>
      </c>
      <c r="AC2377">
        <v>1.0172943930421201</v>
      </c>
    </row>
    <row r="2378" spans="1:29" x14ac:dyDescent="0.35">
      <c r="A2378" t="s">
        <v>172</v>
      </c>
      <c r="B2378">
        <v>2</v>
      </c>
      <c r="C2378" t="s">
        <v>38</v>
      </c>
      <c r="D2378" t="s">
        <v>70</v>
      </c>
      <c r="E2378" t="s">
        <v>72</v>
      </c>
      <c r="F2378" t="s">
        <v>33</v>
      </c>
      <c r="G2378">
        <v>4.5</v>
      </c>
      <c r="H2378">
        <v>7.1449999999998699</v>
      </c>
      <c r="I2378">
        <v>4</v>
      </c>
      <c r="J2378">
        <v>6.98733333333319</v>
      </c>
      <c r="K2378">
        <v>4</v>
      </c>
      <c r="L2378">
        <v>6.7964999999998703</v>
      </c>
      <c r="S2378" t="s">
        <v>175</v>
      </c>
      <c r="T2378" t="s">
        <v>70</v>
      </c>
      <c r="U2378" t="s">
        <v>41</v>
      </c>
      <c r="V2378" t="s">
        <v>42</v>
      </c>
      <c r="W2378" t="s">
        <v>37</v>
      </c>
      <c r="X2378">
        <v>764</v>
      </c>
      <c r="Y2378">
        <v>139</v>
      </c>
      <c r="Z2378">
        <v>764</v>
      </c>
      <c r="AA2378">
        <v>0.51549315850442801</v>
      </c>
      <c r="AB2378">
        <v>0.51271636942210397</v>
      </c>
      <c r="AC2378">
        <v>1.0172943930421201</v>
      </c>
    </row>
    <row r="2379" spans="1:29" x14ac:dyDescent="0.35">
      <c r="A2379" t="s">
        <v>172</v>
      </c>
      <c r="B2379">
        <v>2</v>
      </c>
      <c r="C2379" t="s">
        <v>38</v>
      </c>
      <c r="D2379" t="s">
        <v>70</v>
      </c>
      <c r="E2379" t="s">
        <v>72</v>
      </c>
      <c r="F2379" t="s">
        <v>33</v>
      </c>
      <c r="G2379">
        <v>8</v>
      </c>
      <c r="H2379">
        <v>6.1073333333336004</v>
      </c>
      <c r="I2379">
        <v>7.5</v>
      </c>
      <c r="J2379">
        <v>5.9496666666669196</v>
      </c>
      <c r="K2379">
        <v>7.5</v>
      </c>
      <c r="L2379">
        <v>5.7588333333336097</v>
      </c>
      <c r="S2379" t="s">
        <v>176</v>
      </c>
      <c r="T2379" t="s">
        <v>70</v>
      </c>
      <c r="U2379" t="s">
        <v>41</v>
      </c>
      <c r="V2379" t="s">
        <v>42</v>
      </c>
      <c r="W2379" t="s">
        <v>37</v>
      </c>
      <c r="X2379">
        <v>764</v>
      </c>
      <c r="Y2379">
        <v>139</v>
      </c>
      <c r="Z2379">
        <v>764</v>
      </c>
      <c r="AA2379">
        <v>0.51549315850442801</v>
      </c>
      <c r="AB2379">
        <v>0.51271636942210397</v>
      </c>
      <c r="AC2379">
        <v>1.0172943930421201</v>
      </c>
    </row>
    <row r="2380" spans="1:29" x14ac:dyDescent="0.35">
      <c r="A2380" t="s">
        <v>172</v>
      </c>
      <c r="B2380">
        <v>2</v>
      </c>
      <c r="C2380" t="s">
        <v>38</v>
      </c>
      <c r="D2380" t="s">
        <v>70</v>
      </c>
      <c r="E2380" t="s">
        <v>72</v>
      </c>
      <c r="F2380" t="s">
        <v>33</v>
      </c>
      <c r="G2380">
        <v>3.1666666666666701</v>
      </c>
      <c r="H2380">
        <v>2.7233333333334002</v>
      </c>
      <c r="I2380">
        <v>2.6666666666666701</v>
      </c>
      <c r="J2380">
        <v>2.1840000000000801</v>
      </c>
      <c r="K2380">
        <v>2.6666666666666701</v>
      </c>
      <c r="L2380">
        <v>2.3748333333334002</v>
      </c>
      <c r="S2380" t="s">
        <v>178</v>
      </c>
      <c r="T2380" t="s">
        <v>70</v>
      </c>
      <c r="U2380" t="s">
        <v>41</v>
      </c>
      <c r="V2380" t="s">
        <v>42</v>
      </c>
      <c r="W2380" t="s">
        <v>37</v>
      </c>
      <c r="X2380">
        <v>764</v>
      </c>
      <c r="Y2380">
        <v>139</v>
      </c>
      <c r="Z2380">
        <v>764</v>
      </c>
      <c r="AA2380">
        <v>0.51549315850442801</v>
      </c>
      <c r="AB2380">
        <v>0.51271636942210397</v>
      </c>
      <c r="AC2380">
        <v>1.0172943930421201</v>
      </c>
    </row>
    <row r="2381" spans="1:29" x14ac:dyDescent="0.35">
      <c r="A2381" t="s">
        <v>172</v>
      </c>
      <c r="B2381">
        <v>2</v>
      </c>
      <c r="C2381" t="s">
        <v>38</v>
      </c>
      <c r="D2381" t="s">
        <v>70</v>
      </c>
      <c r="E2381" t="s">
        <v>72</v>
      </c>
      <c r="F2381" t="s">
        <v>33</v>
      </c>
      <c r="G2381">
        <v>1.1666666666666701</v>
      </c>
      <c r="H2381">
        <v>1.8840000000000701</v>
      </c>
      <c r="I2381">
        <v>0.66666666666666696</v>
      </c>
      <c r="J2381">
        <v>1.3446666666667599</v>
      </c>
      <c r="K2381">
        <v>0.66666666666666696</v>
      </c>
      <c r="L2381">
        <v>1.53550000000007</v>
      </c>
      <c r="S2381" t="s">
        <v>179</v>
      </c>
      <c r="T2381" t="s">
        <v>70</v>
      </c>
      <c r="U2381" t="s">
        <v>41</v>
      </c>
      <c r="V2381" t="s">
        <v>42</v>
      </c>
      <c r="W2381" t="s">
        <v>37</v>
      </c>
      <c r="X2381">
        <v>764</v>
      </c>
      <c r="Y2381">
        <v>139</v>
      </c>
      <c r="Z2381">
        <v>764</v>
      </c>
      <c r="AA2381">
        <v>0.51549315850442801</v>
      </c>
      <c r="AB2381">
        <v>0.51271636942210397</v>
      </c>
      <c r="AC2381">
        <v>1.0172943930421201</v>
      </c>
    </row>
    <row r="2382" spans="1:29" x14ac:dyDescent="0.35">
      <c r="A2382" t="s">
        <v>172</v>
      </c>
      <c r="B2382">
        <v>2</v>
      </c>
      <c r="C2382" t="s">
        <v>38</v>
      </c>
      <c r="D2382" t="s">
        <v>70</v>
      </c>
      <c r="E2382" t="s">
        <v>73</v>
      </c>
      <c r="F2382" t="s">
        <v>40</v>
      </c>
      <c r="G2382">
        <v>0.33333333333333298</v>
      </c>
      <c r="H2382">
        <v>0.64024999999998999</v>
      </c>
      <c r="I2382">
        <v>0</v>
      </c>
      <c r="J2382">
        <v>0</v>
      </c>
      <c r="K2382" s="1">
        <v>5.5511151231257802E-17</v>
      </c>
      <c r="L2382" s="1">
        <v>-1.8503717077085901E-17</v>
      </c>
      <c r="S2382" t="s">
        <v>173</v>
      </c>
      <c r="T2382" t="s">
        <v>70</v>
      </c>
      <c r="U2382" t="s">
        <v>41</v>
      </c>
      <c r="V2382" t="s">
        <v>42</v>
      </c>
      <c r="W2382" t="s">
        <v>37</v>
      </c>
      <c r="X2382">
        <v>840</v>
      </c>
      <c r="Y2382">
        <v>112</v>
      </c>
      <c r="Z2382">
        <v>840</v>
      </c>
      <c r="AA2382">
        <v>1.09629138021562</v>
      </c>
      <c r="AB2382">
        <v>1.09273109856538</v>
      </c>
      <c r="AC2382">
        <v>0.55389495326679905</v>
      </c>
    </row>
    <row r="2383" spans="1:29" x14ac:dyDescent="0.35">
      <c r="A2383" t="s">
        <v>172</v>
      </c>
      <c r="B2383">
        <v>2</v>
      </c>
      <c r="C2383" t="s">
        <v>38</v>
      </c>
      <c r="D2383" t="s">
        <v>70</v>
      </c>
      <c r="E2383" t="s">
        <v>73</v>
      </c>
      <c r="F2383" t="s">
        <v>40</v>
      </c>
      <c r="G2383">
        <v>1.6666666666666701</v>
      </c>
      <c r="H2383">
        <v>3.06899999999998</v>
      </c>
      <c r="I2383">
        <v>1.1666666666666701</v>
      </c>
      <c r="J2383">
        <v>1.90100000000001</v>
      </c>
      <c r="K2383">
        <v>1.3333333333333299</v>
      </c>
      <c r="L2383">
        <v>2.4287499999999902</v>
      </c>
      <c r="S2383" t="s">
        <v>178</v>
      </c>
      <c r="T2383" t="s">
        <v>70</v>
      </c>
      <c r="U2383" t="s">
        <v>41</v>
      </c>
      <c r="V2383" t="s">
        <v>42</v>
      </c>
      <c r="W2383" t="s">
        <v>37</v>
      </c>
      <c r="X2383">
        <v>840</v>
      </c>
      <c r="Y2383">
        <v>112</v>
      </c>
      <c r="Z2383">
        <v>840</v>
      </c>
      <c r="AA2383">
        <v>1.09629138021562</v>
      </c>
      <c r="AB2383">
        <v>1.09273109856538</v>
      </c>
      <c r="AC2383">
        <v>0.55389495326679905</v>
      </c>
    </row>
    <row r="2384" spans="1:29" x14ac:dyDescent="0.35">
      <c r="A2384" t="s">
        <v>172</v>
      </c>
      <c r="B2384">
        <v>2</v>
      </c>
      <c r="C2384" t="s">
        <v>38</v>
      </c>
      <c r="D2384" t="s">
        <v>70</v>
      </c>
      <c r="E2384" t="s">
        <v>73</v>
      </c>
      <c r="F2384" t="s">
        <v>40</v>
      </c>
      <c r="G2384">
        <v>0.5</v>
      </c>
      <c r="H2384">
        <v>0.21850000000002501</v>
      </c>
      <c r="I2384">
        <v>0</v>
      </c>
      <c r="J2384">
        <v>-0.94949999999994406</v>
      </c>
      <c r="K2384">
        <v>0.16666666666666699</v>
      </c>
      <c r="L2384">
        <v>-0.42174999999996499</v>
      </c>
      <c r="S2384" t="s">
        <v>179</v>
      </c>
      <c r="T2384" t="s">
        <v>70</v>
      </c>
      <c r="U2384" t="s">
        <v>41</v>
      </c>
      <c r="V2384" t="s">
        <v>42</v>
      </c>
      <c r="W2384" t="s">
        <v>37</v>
      </c>
      <c r="X2384">
        <v>840</v>
      </c>
      <c r="Y2384">
        <v>112</v>
      </c>
      <c r="Z2384">
        <v>840</v>
      </c>
      <c r="AA2384">
        <v>1.09629138021562</v>
      </c>
      <c r="AB2384">
        <v>1.09273109856538</v>
      </c>
      <c r="AC2384">
        <v>0.55389495326679905</v>
      </c>
    </row>
    <row r="2385" spans="1:29" x14ac:dyDescent="0.35">
      <c r="A2385" t="s">
        <v>172</v>
      </c>
      <c r="B2385">
        <v>2</v>
      </c>
      <c r="C2385" t="s">
        <v>38</v>
      </c>
      <c r="D2385" t="s">
        <v>70</v>
      </c>
      <c r="E2385" t="s">
        <v>73</v>
      </c>
      <c r="F2385" t="s">
        <v>40</v>
      </c>
      <c r="G2385">
        <v>1.8333333333333299</v>
      </c>
      <c r="H2385">
        <v>7.0338333333334404</v>
      </c>
      <c r="I2385">
        <v>1.6666666666666701</v>
      </c>
      <c r="J2385">
        <v>6.9213333333334299</v>
      </c>
      <c r="K2385">
        <v>1.5</v>
      </c>
      <c r="L2385">
        <v>6.3935833333334502</v>
      </c>
      <c r="S2385" t="s">
        <v>175</v>
      </c>
      <c r="T2385" t="s">
        <v>70</v>
      </c>
      <c r="U2385" t="s">
        <v>41</v>
      </c>
      <c r="V2385" t="s">
        <v>42</v>
      </c>
      <c r="W2385" t="s">
        <v>37</v>
      </c>
      <c r="X2385">
        <v>840</v>
      </c>
      <c r="Y2385">
        <v>112</v>
      </c>
      <c r="Z2385">
        <v>840</v>
      </c>
      <c r="AA2385">
        <v>1.09629138021562</v>
      </c>
      <c r="AB2385">
        <v>1.09273109856538</v>
      </c>
      <c r="AC2385">
        <v>0.55389495326679905</v>
      </c>
    </row>
    <row r="2386" spans="1:29" x14ac:dyDescent="0.35">
      <c r="A2386" t="s">
        <v>172</v>
      </c>
      <c r="B2386">
        <v>2</v>
      </c>
      <c r="C2386" t="s">
        <v>38</v>
      </c>
      <c r="D2386" t="s">
        <v>70</v>
      </c>
      <c r="E2386" t="s">
        <v>73</v>
      </c>
      <c r="F2386" t="s">
        <v>40</v>
      </c>
      <c r="G2386">
        <v>2</v>
      </c>
      <c r="H2386">
        <v>8.1043333333332193</v>
      </c>
      <c r="I2386">
        <v>1.8333333333333299</v>
      </c>
      <c r="J2386">
        <v>7.9918333333331999</v>
      </c>
      <c r="K2386">
        <v>1.6666666666666701</v>
      </c>
      <c r="L2386">
        <v>7.4640833333332299</v>
      </c>
      <c r="S2386" t="s">
        <v>176</v>
      </c>
      <c r="T2386" t="s">
        <v>70</v>
      </c>
      <c r="U2386" t="s">
        <v>41</v>
      </c>
      <c r="V2386" t="s">
        <v>42</v>
      </c>
      <c r="W2386" t="s">
        <v>37</v>
      </c>
      <c r="X2386">
        <v>840</v>
      </c>
      <c r="Y2386">
        <v>112</v>
      </c>
      <c r="Z2386">
        <v>840</v>
      </c>
      <c r="AA2386">
        <v>1.09629138021562</v>
      </c>
      <c r="AB2386">
        <v>1.09273109856538</v>
      </c>
      <c r="AC2386">
        <v>0.55389495326679905</v>
      </c>
    </row>
    <row r="2387" spans="1:29" x14ac:dyDescent="0.35">
      <c r="A2387" t="s">
        <v>172</v>
      </c>
      <c r="B2387">
        <v>2</v>
      </c>
      <c r="C2387" t="s">
        <v>30</v>
      </c>
      <c r="D2387" t="s">
        <v>70</v>
      </c>
      <c r="E2387" t="s">
        <v>74</v>
      </c>
      <c r="F2387" t="s">
        <v>50</v>
      </c>
      <c r="G2387">
        <v>0.33333333333333298</v>
      </c>
      <c r="H2387">
        <v>0.76033333333332598</v>
      </c>
      <c r="I2387">
        <v>0</v>
      </c>
      <c r="J2387">
        <v>0</v>
      </c>
      <c r="K2387" s="1">
        <v>3.7007434154171901E-17</v>
      </c>
      <c r="L2387" s="1">
        <v>-3.7007434154171901E-17</v>
      </c>
      <c r="S2387" t="s">
        <v>173</v>
      </c>
      <c r="T2387" t="s">
        <v>70</v>
      </c>
      <c r="U2387" t="s">
        <v>35</v>
      </c>
      <c r="V2387" t="s">
        <v>36</v>
      </c>
      <c r="W2387" t="s">
        <v>37</v>
      </c>
      <c r="X2387">
        <v>149</v>
      </c>
      <c r="Y2387">
        <v>63</v>
      </c>
      <c r="Z2387">
        <v>149</v>
      </c>
      <c r="AA2387">
        <v>-1.55981136550796</v>
      </c>
      <c r="AB2387">
        <v>-1.55981136550796</v>
      </c>
      <c r="AC2387">
        <v>-0.60781043311484095</v>
      </c>
    </row>
    <row r="2388" spans="1:29" x14ac:dyDescent="0.35">
      <c r="A2388" t="s">
        <v>172</v>
      </c>
      <c r="B2388">
        <v>2</v>
      </c>
      <c r="C2388" t="s">
        <v>30</v>
      </c>
      <c r="D2388" t="s">
        <v>70</v>
      </c>
      <c r="E2388" t="s">
        <v>74</v>
      </c>
      <c r="F2388" t="s">
        <v>50</v>
      </c>
      <c r="G2388">
        <v>1.1666666666666701</v>
      </c>
      <c r="H2388">
        <v>6.0555000000000501</v>
      </c>
      <c r="I2388">
        <v>0.83333333333333304</v>
      </c>
      <c r="J2388">
        <v>5.5395000000000501</v>
      </c>
      <c r="K2388">
        <v>0.83333333333333404</v>
      </c>
      <c r="L2388">
        <v>5.2951666666667201</v>
      </c>
      <c r="S2388" t="s">
        <v>175</v>
      </c>
      <c r="T2388" t="s">
        <v>70</v>
      </c>
      <c r="U2388" t="s">
        <v>35</v>
      </c>
      <c r="V2388" t="s">
        <v>36</v>
      </c>
      <c r="W2388" t="s">
        <v>37</v>
      </c>
      <c r="X2388">
        <v>149</v>
      </c>
      <c r="Y2388">
        <v>63</v>
      </c>
      <c r="Z2388">
        <v>149</v>
      </c>
      <c r="AA2388">
        <v>-1.55981136550796</v>
      </c>
      <c r="AB2388">
        <v>-1.55981136550796</v>
      </c>
      <c r="AC2388">
        <v>-0.60781043311484095</v>
      </c>
    </row>
    <row r="2389" spans="1:29" x14ac:dyDescent="0.35">
      <c r="A2389" t="s">
        <v>172</v>
      </c>
      <c r="B2389">
        <v>2</v>
      </c>
      <c r="C2389" t="s">
        <v>30</v>
      </c>
      <c r="D2389" t="s">
        <v>70</v>
      </c>
      <c r="E2389" t="s">
        <v>74</v>
      </c>
      <c r="F2389" t="s">
        <v>50</v>
      </c>
      <c r="G2389">
        <v>0</v>
      </c>
      <c r="H2389">
        <v>10</v>
      </c>
      <c r="I2389">
        <v>-0.33333333333333298</v>
      </c>
      <c r="J2389">
        <v>9.484</v>
      </c>
      <c r="K2389">
        <v>-0.33333333333333298</v>
      </c>
      <c r="L2389">
        <v>9.23966666666667</v>
      </c>
      <c r="S2389" t="s">
        <v>176</v>
      </c>
      <c r="T2389" t="s">
        <v>70</v>
      </c>
      <c r="U2389" t="s">
        <v>35</v>
      </c>
      <c r="V2389" t="s">
        <v>36</v>
      </c>
      <c r="W2389" t="s">
        <v>37</v>
      </c>
      <c r="X2389">
        <v>149</v>
      </c>
      <c r="Y2389">
        <v>63</v>
      </c>
      <c r="Z2389">
        <v>149</v>
      </c>
      <c r="AA2389">
        <v>-1.55981136550796</v>
      </c>
      <c r="AB2389">
        <v>-1.55981136550796</v>
      </c>
      <c r="AC2389">
        <v>-0.60781043311484095</v>
      </c>
    </row>
    <row r="2390" spans="1:29" x14ac:dyDescent="0.35">
      <c r="A2390" t="s">
        <v>172</v>
      </c>
      <c r="B2390">
        <v>2</v>
      </c>
      <c r="C2390" t="s">
        <v>30</v>
      </c>
      <c r="D2390" t="s">
        <v>70</v>
      </c>
      <c r="E2390" t="s">
        <v>74</v>
      </c>
      <c r="F2390" t="s">
        <v>50</v>
      </c>
      <c r="G2390">
        <v>1.3333333333333299</v>
      </c>
      <c r="H2390">
        <v>4.52633333333329</v>
      </c>
      <c r="I2390">
        <v>1</v>
      </c>
      <c r="J2390">
        <v>3.5216666666666399</v>
      </c>
      <c r="K2390">
        <v>1</v>
      </c>
      <c r="L2390">
        <v>3.76599999999996</v>
      </c>
      <c r="S2390" t="s">
        <v>178</v>
      </c>
      <c r="T2390" t="s">
        <v>70</v>
      </c>
      <c r="U2390" t="s">
        <v>35</v>
      </c>
      <c r="V2390" t="s">
        <v>36</v>
      </c>
      <c r="W2390" t="s">
        <v>37</v>
      </c>
      <c r="X2390">
        <v>149</v>
      </c>
      <c r="Y2390">
        <v>63</v>
      </c>
      <c r="Z2390">
        <v>149</v>
      </c>
      <c r="AA2390">
        <v>-1.55981136550796</v>
      </c>
      <c r="AB2390">
        <v>-1.55981136550796</v>
      </c>
      <c r="AC2390">
        <v>-0.60781043311484095</v>
      </c>
    </row>
    <row r="2391" spans="1:29" x14ac:dyDescent="0.35">
      <c r="A2391" t="s">
        <v>172</v>
      </c>
      <c r="B2391">
        <v>2</v>
      </c>
      <c r="C2391" t="s">
        <v>30</v>
      </c>
      <c r="D2391" t="s">
        <v>70</v>
      </c>
      <c r="E2391" t="s">
        <v>74</v>
      </c>
      <c r="F2391" t="s">
        <v>50</v>
      </c>
      <c r="G2391">
        <v>0.5</v>
      </c>
      <c r="H2391">
        <v>2.0369999999999799</v>
      </c>
      <c r="I2391">
        <v>0.16666666666666699</v>
      </c>
      <c r="J2391">
        <v>1.03233333333333</v>
      </c>
      <c r="K2391">
        <v>0.16666666666666699</v>
      </c>
      <c r="L2391">
        <v>1.27666666666665</v>
      </c>
      <c r="S2391" t="s">
        <v>179</v>
      </c>
      <c r="T2391" t="s">
        <v>70</v>
      </c>
      <c r="U2391" t="s">
        <v>35</v>
      </c>
      <c r="V2391" t="s">
        <v>36</v>
      </c>
      <c r="W2391" t="s">
        <v>37</v>
      </c>
      <c r="X2391">
        <v>149</v>
      </c>
      <c r="Y2391">
        <v>63</v>
      </c>
      <c r="Z2391">
        <v>149</v>
      </c>
      <c r="AA2391">
        <v>-1.55981136550796</v>
      </c>
      <c r="AB2391">
        <v>-1.55981136550796</v>
      </c>
      <c r="AC2391">
        <v>-0.60781043311484095</v>
      </c>
    </row>
    <row r="2392" spans="1:29" x14ac:dyDescent="0.35">
      <c r="A2392" t="s">
        <v>172</v>
      </c>
      <c r="B2392">
        <v>2</v>
      </c>
      <c r="C2392" t="s">
        <v>55</v>
      </c>
      <c r="D2392" t="s">
        <v>70</v>
      </c>
      <c r="E2392" t="s">
        <v>75</v>
      </c>
      <c r="F2392" t="s">
        <v>33</v>
      </c>
      <c r="G2392">
        <v>8.3333333333333301E-2</v>
      </c>
      <c r="H2392">
        <v>0.39141666666671399</v>
      </c>
      <c r="I2392">
        <v>0</v>
      </c>
      <c r="J2392">
        <v>0</v>
      </c>
      <c r="K2392" s="1">
        <v>-5.7824115865893603E-18</v>
      </c>
      <c r="L2392">
        <v>0</v>
      </c>
      <c r="S2392" t="s">
        <v>173</v>
      </c>
      <c r="T2392" t="s">
        <v>70</v>
      </c>
      <c r="U2392" t="s">
        <v>35</v>
      </c>
      <c r="V2392" t="s">
        <v>42</v>
      </c>
      <c r="W2392" t="s">
        <v>37</v>
      </c>
      <c r="X2392">
        <v>191</v>
      </c>
      <c r="Y2392">
        <v>111</v>
      </c>
      <c r="Z2392">
        <v>191</v>
      </c>
      <c r="AA2392">
        <v>-0.477780057903338</v>
      </c>
      <c r="AB2392">
        <v>-0.477780057903338</v>
      </c>
      <c r="AC2392">
        <v>0.28117546351849998</v>
      </c>
    </row>
    <row r="2393" spans="1:29" x14ac:dyDescent="0.35">
      <c r="A2393" t="s">
        <v>172</v>
      </c>
      <c r="B2393">
        <v>2</v>
      </c>
      <c r="C2393" t="s">
        <v>55</v>
      </c>
      <c r="D2393" t="s">
        <v>70</v>
      </c>
      <c r="E2393" t="s">
        <v>75</v>
      </c>
      <c r="F2393" t="s">
        <v>33</v>
      </c>
      <c r="G2393">
        <v>1.8333333333333299</v>
      </c>
      <c r="H2393">
        <v>4.26316666666653</v>
      </c>
      <c r="I2393">
        <v>1.6666666666666701</v>
      </c>
      <c r="J2393">
        <v>3.4803333333331001</v>
      </c>
      <c r="K2393">
        <v>1.75</v>
      </c>
      <c r="L2393">
        <v>3.87174999999981</v>
      </c>
      <c r="S2393" t="s">
        <v>178</v>
      </c>
      <c r="T2393" t="s">
        <v>70</v>
      </c>
      <c r="U2393" t="s">
        <v>35</v>
      </c>
      <c r="V2393" t="s">
        <v>42</v>
      </c>
      <c r="W2393" t="s">
        <v>37</v>
      </c>
      <c r="X2393">
        <v>191</v>
      </c>
      <c r="Y2393">
        <v>111</v>
      </c>
      <c r="Z2393">
        <v>191</v>
      </c>
      <c r="AA2393">
        <v>-0.477780057903338</v>
      </c>
      <c r="AB2393">
        <v>-0.477780057903338</v>
      </c>
      <c r="AC2393">
        <v>0.28117546351849998</v>
      </c>
    </row>
    <row r="2394" spans="1:29" x14ac:dyDescent="0.35">
      <c r="A2394" t="s">
        <v>172</v>
      </c>
      <c r="B2394">
        <v>2</v>
      </c>
      <c r="C2394" t="s">
        <v>55</v>
      </c>
      <c r="D2394" t="s">
        <v>70</v>
      </c>
      <c r="E2394" t="s">
        <v>75</v>
      </c>
      <c r="F2394" t="s">
        <v>33</v>
      </c>
      <c r="G2394">
        <v>0.33333333333333298</v>
      </c>
      <c r="H2394">
        <v>1.9744999999999899</v>
      </c>
      <c r="I2394">
        <v>0.16666666666666699</v>
      </c>
      <c r="J2394">
        <v>1.1916666666665601</v>
      </c>
      <c r="K2394">
        <v>0.25</v>
      </c>
      <c r="L2394">
        <v>1.5830833333332699</v>
      </c>
      <c r="S2394" t="s">
        <v>179</v>
      </c>
      <c r="T2394" t="s">
        <v>70</v>
      </c>
      <c r="U2394" t="s">
        <v>35</v>
      </c>
      <c r="V2394" t="s">
        <v>42</v>
      </c>
      <c r="W2394" t="s">
        <v>37</v>
      </c>
      <c r="X2394">
        <v>191</v>
      </c>
      <c r="Y2394">
        <v>111</v>
      </c>
      <c r="Z2394">
        <v>191</v>
      </c>
      <c r="AA2394">
        <v>-0.477780057903338</v>
      </c>
      <c r="AB2394">
        <v>-0.477780057903338</v>
      </c>
      <c r="AC2394">
        <v>0.28117546351849998</v>
      </c>
    </row>
    <row r="2395" spans="1:29" x14ac:dyDescent="0.35">
      <c r="A2395" t="s">
        <v>172</v>
      </c>
      <c r="B2395">
        <v>2</v>
      </c>
      <c r="C2395" t="s">
        <v>55</v>
      </c>
      <c r="D2395" t="s">
        <v>70</v>
      </c>
      <c r="E2395" t="s">
        <v>75</v>
      </c>
      <c r="F2395" t="s">
        <v>33</v>
      </c>
      <c r="G2395">
        <v>1.6666666666666701</v>
      </c>
      <c r="H2395">
        <v>7.2526666666667001</v>
      </c>
      <c r="I2395">
        <v>1.6666666666666701</v>
      </c>
      <c r="J2395">
        <v>7.2526666666667001</v>
      </c>
      <c r="K2395">
        <v>1.5833333333333299</v>
      </c>
      <c r="L2395">
        <v>6.8612499999999796</v>
      </c>
      <c r="S2395" t="s">
        <v>175</v>
      </c>
      <c r="T2395" t="s">
        <v>70</v>
      </c>
      <c r="U2395" t="s">
        <v>35</v>
      </c>
      <c r="V2395" t="s">
        <v>42</v>
      </c>
      <c r="W2395" t="s">
        <v>37</v>
      </c>
      <c r="X2395">
        <v>191</v>
      </c>
      <c r="Y2395">
        <v>111</v>
      </c>
      <c r="Z2395">
        <v>191</v>
      </c>
      <c r="AA2395">
        <v>-0.477780057903338</v>
      </c>
      <c r="AB2395">
        <v>-0.477780057903338</v>
      </c>
      <c r="AC2395">
        <v>0.28117546351849998</v>
      </c>
    </row>
    <row r="2396" spans="1:29" x14ac:dyDescent="0.35">
      <c r="A2396" t="s">
        <v>172</v>
      </c>
      <c r="B2396">
        <v>2</v>
      </c>
      <c r="C2396" t="s">
        <v>55</v>
      </c>
      <c r="D2396" t="s">
        <v>70</v>
      </c>
      <c r="E2396" t="s">
        <v>75</v>
      </c>
      <c r="F2396" t="s">
        <v>33</v>
      </c>
      <c r="G2396">
        <v>2.5</v>
      </c>
      <c r="H2396">
        <v>7.3428333333333402</v>
      </c>
      <c r="I2396">
        <v>2.5</v>
      </c>
      <c r="J2396">
        <v>7.3428333333333402</v>
      </c>
      <c r="K2396">
        <v>2.4166666666666701</v>
      </c>
      <c r="L2396">
        <v>6.9514166666666197</v>
      </c>
      <c r="S2396" t="s">
        <v>176</v>
      </c>
      <c r="T2396" t="s">
        <v>70</v>
      </c>
      <c r="U2396" t="s">
        <v>35</v>
      </c>
      <c r="V2396" t="s">
        <v>42</v>
      </c>
      <c r="W2396" t="s">
        <v>37</v>
      </c>
      <c r="X2396">
        <v>191</v>
      </c>
      <c r="Y2396">
        <v>111</v>
      </c>
      <c r="Z2396">
        <v>191</v>
      </c>
      <c r="AA2396">
        <v>-0.477780057903338</v>
      </c>
      <c r="AB2396">
        <v>-0.477780057903338</v>
      </c>
      <c r="AC2396">
        <v>0.28117546351849998</v>
      </c>
    </row>
    <row r="2397" spans="1:29" x14ac:dyDescent="0.35">
      <c r="A2397" t="s">
        <v>172</v>
      </c>
      <c r="B2397">
        <v>2</v>
      </c>
      <c r="C2397" t="s">
        <v>30</v>
      </c>
      <c r="D2397" t="s">
        <v>70</v>
      </c>
      <c r="E2397" t="s">
        <v>76</v>
      </c>
      <c r="F2397" t="s">
        <v>40</v>
      </c>
      <c r="G2397">
        <v>3.75</v>
      </c>
      <c r="H2397">
        <v>3.5692499999999301</v>
      </c>
      <c r="I2397">
        <v>0</v>
      </c>
      <c r="J2397">
        <v>0</v>
      </c>
      <c r="K2397">
        <v>0</v>
      </c>
      <c r="L2397" s="1">
        <v>2.9605947323337501E-16</v>
      </c>
      <c r="S2397" t="s">
        <v>173</v>
      </c>
      <c r="T2397" t="s">
        <v>70</v>
      </c>
      <c r="U2397" t="s">
        <v>35</v>
      </c>
      <c r="V2397" t="s">
        <v>36</v>
      </c>
      <c r="W2397" t="s">
        <v>37</v>
      </c>
      <c r="X2397">
        <v>233</v>
      </c>
      <c r="Y2397">
        <v>41</v>
      </c>
      <c r="Z2397">
        <v>233</v>
      </c>
      <c r="AA2397">
        <v>0.60425124970128097</v>
      </c>
      <c r="AB2397">
        <v>0.60425124970128097</v>
      </c>
      <c r="AC2397">
        <v>-1.0152623024051199</v>
      </c>
    </row>
    <row r="2398" spans="1:29" x14ac:dyDescent="0.35">
      <c r="A2398" t="s">
        <v>172</v>
      </c>
      <c r="B2398">
        <v>2</v>
      </c>
      <c r="C2398" t="s">
        <v>30</v>
      </c>
      <c r="D2398" t="s">
        <v>70</v>
      </c>
      <c r="E2398" t="s">
        <v>76</v>
      </c>
      <c r="F2398" t="s">
        <v>40</v>
      </c>
      <c r="G2398">
        <v>3.1666666666666701</v>
      </c>
      <c r="H2398">
        <v>6.2110000000000101</v>
      </c>
      <c r="I2398">
        <v>0</v>
      </c>
      <c r="J2398">
        <v>2.6521666666666301</v>
      </c>
      <c r="K2398">
        <v>-0.58333333333333304</v>
      </c>
      <c r="L2398">
        <v>2.6417500000000902</v>
      </c>
      <c r="S2398" t="s">
        <v>175</v>
      </c>
      <c r="T2398" t="s">
        <v>70</v>
      </c>
      <c r="U2398" t="s">
        <v>35</v>
      </c>
      <c r="V2398" t="s">
        <v>36</v>
      </c>
      <c r="W2398" t="s">
        <v>37</v>
      </c>
      <c r="X2398">
        <v>233</v>
      </c>
      <c r="Y2398">
        <v>41</v>
      </c>
      <c r="Z2398">
        <v>233</v>
      </c>
      <c r="AA2398">
        <v>0.60425124970128097</v>
      </c>
      <c r="AB2398">
        <v>0.60425124970128097</v>
      </c>
      <c r="AC2398">
        <v>-1.0152623024051199</v>
      </c>
    </row>
    <row r="2399" spans="1:29" x14ac:dyDescent="0.35">
      <c r="A2399" t="s">
        <v>172</v>
      </c>
      <c r="B2399">
        <v>2</v>
      </c>
      <c r="C2399" t="s">
        <v>30</v>
      </c>
      <c r="D2399" t="s">
        <v>70</v>
      </c>
      <c r="E2399" t="s">
        <v>76</v>
      </c>
      <c r="F2399" t="s">
        <v>40</v>
      </c>
      <c r="G2399">
        <v>2.3333333333333299</v>
      </c>
      <c r="H2399">
        <v>9.4921666666667797</v>
      </c>
      <c r="I2399">
        <v>-0.83333333333333304</v>
      </c>
      <c r="J2399">
        <v>5.9333333333333904</v>
      </c>
      <c r="K2399">
        <v>-1.4166666666666701</v>
      </c>
      <c r="L2399">
        <v>5.9229166666668496</v>
      </c>
      <c r="S2399" t="s">
        <v>176</v>
      </c>
      <c r="T2399" t="s">
        <v>70</v>
      </c>
      <c r="U2399" t="s">
        <v>35</v>
      </c>
      <c r="V2399" t="s">
        <v>36</v>
      </c>
      <c r="W2399" t="s">
        <v>37</v>
      </c>
      <c r="X2399">
        <v>233</v>
      </c>
      <c r="Y2399">
        <v>41</v>
      </c>
      <c r="Z2399">
        <v>233</v>
      </c>
      <c r="AA2399">
        <v>0.60425124970128097</v>
      </c>
      <c r="AB2399">
        <v>0.60425124970128097</v>
      </c>
      <c r="AC2399">
        <v>-1.0152623024051199</v>
      </c>
    </row>
    <row r="2400" spans="1:29" x14ac:dyDescent="0.35">
      <c r="A2400" t="s">
        <v>172</v>
      </c>
      <c r="B2400">
        <v>2</v>
      </c>
      <c r="C2400" t="s">
        <v>30</v>
      </c>
      <c r="D2400" t="s">
        <v>70</v>
      </c>
      <c r="E2400" t="s">
        <v>76</v>
      </c>
      <c r="F2400" t="s">
        <v>40</v>
      </c>
      <c r="G2400">
        <v>5.8333333333333304</v>
      </c>
      <c r="H2400">
        <v>4.1983333333333803</v>
      </c>
      <c r="I2400">
        <v>1.5</v>
      </c>
      <c r="J2400">
        <v>0.61866666666691095</v>
      </c>
      <c r="K2400">
        <v>2.0833333333333299</v>
      </c>
      <c r="L2400">
        <v>0.62908333333345401</v>
      </c>
      <c r="S2400" t="s">
        <v>178</v>
      </c>
      <c r="T2400" t="s">
        <v>70</v>
      </c>
      <c r="U2400" t="s">
        <v>35</v>
      </c>
      <c r="V2400" t="s">
        <v>36</v>
      </c>
      <c r="W2400" t="s">
        <v>37</v>
      </c>
      <c r="X2400">
        <v>233</v>
      </c>
      <c r="Y2400">
        <v>41</v>
      </c>
      <c r="Z2400">
        <v>233</v>
      </c>
      <c r="AA2400">
        <v>0.60425124970128097</v>
      </c>
      <c r="AB2400">
        <v>0.60425124970128097</v>
      </c>
      <c r="AC2400">
        <v>-1.0152623024051199</v>
      </c>
    </row>
    <row r="2401" spans="1:29" x14ac:dyDescent="0.35">
      <c r="A2401" t="s">
        <v>172</v>
      </c>
      <c r="B2401">
        <v>2</v>
      </c>
      <c r="C2401" t="s">
        <v>30</v>
      </c>
      <c r="D2401" t="s">
        <v>70</v>
      </c>
      <c r="E2401" t="s">
        <v>76</v>
      </c>
      <c r="F2401" t="s">
        <v>40</v>
      </c>
      <c r="G2401">
        <v>2</v>
      </c>
      <c r="H2401">
        <v>1.3633333333333799</v>
      </c>
      <c r="I2401">
        <v>-2.3333333333333299</v>
      </c>
      <c r="J2401">
        <v>-2.2163333333330901</v>
      </c>
      <c r="K2401">
        <v>-1.75</v>
      </c>
      <c r="L2401">
        <v>-2.20591666666654</v>
      </c>
      <c r="S2401" t="s">
        <v>179</v>
      </c>
      <c r="T2401" t="s">
        <v>70</v>
      </c>
      <c r="U2401" t="s">
        <v>35</v>
      </c>
      <c r="V2401" t="s">
        <v>36</v>
      </c>
      <c r="W2401" t="s">
        <v>37</v>
      </c>
      <c r="X2401">
        <v>233</v>
      </c>
      <c r="Y2401">
        <v>41</v>
      </c>
      <c r="Z2401">
        <v>233</v>
      </c>
      <c r="AA2401">
        <v>0.60425124970128097</v>
      </c>
      <c r="AB2401">
        <v>0.60425124970128097</v>
      </c>
      <c r="AC2401">
        <v>-1.0152623024051199</v>
      </c>
    </row>
    <row r="2402" spans="1:29" x14ac:dyDescent="0.35">
      <c r="A2402" t="s">
        <v>172</v>
      </c>
      <c r="B2402">
        <v>2</v>
      </c>
      <c r="C2402" t="s">
        <v>38</v>
      </c>
      <c r="D2402" t="s">
        <v>70</v>
      </c>
      <c r="E2402" t="s">
        <v>77</v>
      </c>
      <c r="F2402" t="s">
        <v>50</v>
      </c>
      <c r="G2402">
        <v>0.16666666666666699</v>
      </c>
      <c r="H2402">
        <v>0.16474999999998899</v>
      </c>
      <c r="I2402">
        <v>0</v>
      </c>
      <c r="J2402">
        <v>0</v>
      </c>
      <c r="K2402" s="1">
        <v>1.38777878078145E-17</v>
      </c>
      <c r="L2402" s="1">
        <v>-4.62592926927149E-18</v>
      </c>
      <c r="S2402" t="s">
        <v>173</v>
      </c>
      <c r="T2402" t="s">
        <v>70</v>
      </c>
      <c r="U2402" t="s">
        <v>41</v>
      </c>
      <c r="V2402" t="s">
        <v>42</v>
      </c>
      <c r="W2402" t="s">
        <v>37</v>
      </c>
      <c r="X2402">
        <v>784</v>
      </c>
      <c r="Y2402">
        <v>48</v>
      </c>
      <c r="Z2402">
        <v>784</v>
      </c>
      <c r="AA2402">
        <v>0.66833479579684596</v>
      </c>
      <c r="AB2402">
        <v>0.66535182445980801</v>
      </c>
      <c r="AC2402">
        <v>-0.54453334842285395</v>
      </c>
    </row>
    <row r="2403" spans="1:29" x14ac:dyDescent="0.35">
      <c r="A2403" t="s">
        <v>172</v>
      </c>
      <c r="B2403">
        <v>2</v>
      </c>
      <c r="C2403" t="s">
        <v>38</v>
      </c>
      <c r="D2403" t="s">
        <v>70</v>
      </c>
      <c r="E2403" t="s">
        <v>77</v>
      </c>
      <c r="F2403" t="s">
        <v>50</v>
      </c>
      <c r="G2403">
        <v>3</v>
      </c>
      <c r="H2403">
        <v>6.2430000000000598</v>
      </c>
      <c r="I2403">
        <v>2.8333333333333299</v>
      </c>
      <c r="J2403">
        <v>6.1860000000000799</v>
      </c>
      <c r="K2403">
        <v>2.8333333333333299</v>
      </c>
      <c r="L2403">
        <v>6.0782500000000699</v>
      </c>
      <c r="S2403" t="s">
        <v>178</v>
      </c>
      <c r="T2403" t="s">
        <v>70</v>
      </c>
      <c r="U2403" t="s">
        <v>41</v>
      </c>
      <c r="V2403" t="s">
        <v>42</v>
      </c>
      <c r="W2403" t="s">
        <v>37</v>
      </c>
      <c r="X2403">
        <v>784</v>
      </c>
      <c r="Y2403">
        <v>48</v>
      </c>
      <c r="Z2403">
        <v>784</v>
      </c>
      <c r="AA2403">
        <v>0.66833479579684596</v>
      </c>
      <c r="AB2403">
        <v>0.66535182445980801</v>
      </c>
      <c r="AC2403">
        <v>-0.54453334842285395</v>
      </c>
    </row>
    <row r="2404" spans="1:29" x14ac:dyDescent="0.35">
      <c r="A2404" t="s">
        <v>172</v>
      </c>
      <c r="B2404">
        <v>2</v>
      </c>
      <c r="C2404" t="s">
        <v>38</v>
      </c>
      <c r="D2404" t="s">
        <v>70</v>
      </c>
      <c r="E2404" t="s">
        <v>77</v>
      </c>
      <c r="F2404" t="s">
        <v>50</v>
      </c>
      <c r="G2404">
        <v>0.5</v>
      </c>
      <c r="H2404">
        <v>2.4021666666666799</v>
      </c>
      <c r="I2404">
        <v>0.33333333333333298</v>
      </c>
      <c r="J2404">
        <v>2.3451666666666999</v>
      </c>
      <c r="K2404">
        <v>0.33333333333333298</v>
      </c>
      <c r="L2404">
        <v>2.2374166666666899</v>
      </c>
      <c r="S2404" t="s">
        <v>179</v>
      </c>
      <c r="T2404" t="s">
        <v>70</v>
      </c>
      <c r="U2404" t="s">
        <v>41</v>
      </c>
      <c r="V2404" t="s">
        <v>42</v>
      </c>
      <c r="W2404" t="s">
        <v>37</v>
      </c>
      <c r="X2404">
        <v>784</v>
      </c>
      <c r="Y2404">
        <v>48</v>
      </c>
      <c r="Z2404">
        <v>784</v>
      </c>
      <c r="AA2404">
        <v>0.66833479579684596</v>
      </c>
      <c r="AB2404">
        <v>0.66535182445980801</v>
      </c>
      <c r="AC2404">
        <v>-0.54453334842285395</v>
      </c>
    </row>
    <row r="2405" spans="1:29" x14ac:dyDescent="0.35">
      <c r="A2405" t="s">
        <v>172</v>
      </c>
      <c r="B2405">
        <v>2</v>
      </c>
      <c r="C2405" t="s">
        <v>38</v>
      </c>
      <c r="D2405" t="s">
        <v>70</v>
      </c>
      <c r="E2405" t="s">
        <v>77</v>
      </c>
      <c r="F2405" t="s">
        <v>50</v>
      </c>
      <c r="G2405">
        <v>2.3333333333333299</v>
      </c>
      <c r="H2405">
        <v>7.6128333333333602</v>
      </c>
      <c r="I2405">
        <v>2.1666666666666701</v>
      </c>
      <c r="J2405">
        <v>7.3403333333333602</v>
      </c>
      <c r="K2405">
        <v>2.1666666666666701</v>
      </c>
      <c r="L2405">
        <v>7.4480833333333702</v>
      </c>
      <c r="S2405" t="s">
        <v>175</v>
      </c>
      <c r="T2405" t="s">
        <v>70</v>
      </c>
      <c r="U2405" t="s">
        <v>41</v>
      </c>
      <c r="V2405" t="s">
        <v>42</v>
      </c>
      <c r="W2405" t="s">
        <v>37</v>
      </c>
      <c r="X2405">
        <v>784</v>
      </c>
      <c r="Y2405">
        <v>48</v>
      </c>
      <c r="Z2405">
        <v>784</v>
      </c>
      <c r="AA2405">
        <v>0.66833479579684596</v>
      </c>
      <c r="AB2405">
        <v>0.66535182445980801</v>
      </c>
      <c r="AC2405">
        <v>-0.54453334842285395</v>
      </c>
    </row>
    <row r="2406" spans="1:29" x14ac:dyDescent="0.35">
      <c r="A2406" t="s">
        <v>172</v>
      </c>
      <c r="B2406">
        <v>2</v>
      </c>
      <c r="C2406" t="s">
        <v>38</v>
      </c>
      <c r="D2406" t="s">
        <v>70</v>
      </c>
      <c r="E2406" t="s">
        <v>77</v>
      </c>
      <c r="F2406" t="s">
        <v>50</v>
      </c>
      <c r="G2406">
        <v>1.5</v>
      </c>
      <c r="H2406">
        <v>9.6331666666666607</v>
      </c>
      <c r="I2406">
        <v>1.3333333333333299</v>
      </c>
      <c r="J2406">
        <v>9.3606666666666705</v>
      </c>
      <c r="K2406">
        <v>1.3333333333333299</v>
      </c>
      <c r="L2406">
        <v>9.4684166666666698</v>
      </c>
      <c r="S2406" t="s">
        <v>176</v>
      </c>
      <c r="T2406" t="s">
        <v>70</v>
      </c>
      <c r="U2406" t="s">
        <v>41</v>
      </c>
      <c r="V2406" t="s">
        <v>42</v>
      </c>
      <c r="W2406" t="s">
        <v>37</v>
      </c>
      <c r="X2406">
        <v>784</v>
      </c>
      <c r="Y2406">
        <v>48</v>
      </c>
      <c r="Z2406">
        <v>784</v>
      </c>
      <c r="AA2406">
        <v>0.66833479579684596</v>
      </c>
      <c r="AB2406">
        <v>0.66535182445980801</v>
      </c>
      <c r="AC2406">
        <v>-0.54453334842285395</v>
      </c>
    </row>
    <row r="2407" spans="1:29" x14ac:dyDescent="0.35">
      <c r="A2407" t="s">
        <v>172</v>
      </c>
      <c r="B2407">
        <v>2</v>
      </c>
      <c r="C2407" t="s">
        <v>43</v>
      </c>
      <c r="D2407" t="s">
        <v>70</v>
      </c>
      <c r="E2407" t="s">
        <v>78</v>
      </c>
      <c r="F2407" t="s">
        <v>47</v>
      </c>
      <c r="G2407">
        <v>0.41666666666666702</v>
      </c>
      <c r="H2407">
        <v>0.95866666666665901</v>
      </c>
      <c r="I2407">
        <v>0</v>
      </c>
      <c r="J2407">
        <v>0</v>
      </c>
      <c r="K2407" s="1">
        <v>-6.4763009769800802E-17</v>
      </c>
      <c r="L2407">
        <v>0</v>
      </c>
      <c r="S2407" t="s">
        <v>173</v>
      </c>
      <c r="T2407" t="s">
        <v>70</v>
      </c>
      <c r="U2407" t="s">
        <v>41</v>
      </c>
      <c r="V2407" t="s">
        <v>36</v>
      </c>
      <c r="W2407" t="s">
        <v>37</v>
      </c>
      <c r="X2407">
        <v>777</v>
      </c>
      <c r="Y2407">
        <v>40</v>
      </c>
      <c r="Z2407">
        <v>777</v>
      </c>
      <c r="AA2407">
        <v>0.61484022274449901</v>
      </c>
      <c r="AB2407">
        <v>0.61192941519661104</v>
      </c>
      <c r="AC2407">
        <v>-0.68183688613406002</v>
      </c>
    </row>
    <row r="2408" spans="1:29" x14ac:dyDescent="0.35">
      <c r="A2408" t="s">
        <v>172</v>
      </c>
      <c r="B2408">
        <v>2</v>
      </c>
      <c r="C2408" t="s">
        <v>43</v>
      </c>
      <c r="D2408" t="s">
        <v>70</v>
      </c>
      <c r="E2408" t="s">
        <v>78</v>
      </c>
      <c r="F2408" t="s">
        <v>47</v>
      </c>
      <c r="G2408">
        <v>4.3333333333333304</v>
      </c>
      <c r="H2408">
        <v>5.1634999999999502</v>
      </c>
      <c r="I2408">
        <v>3.8333333333333299</v>
      </c>
      <c r="J2408">
        <v>3.2621666666666398</v>
      </c>
      <c r="K2408">
        <v>3.9166666666666701</v>
      </c>
      <c r="L2408">
        <v>4.2048333333332897</v>
      </c>
      <c r="S2408" t="s">
        <v>178</v>
      </c>
      <c r="T2408" t="s">
        <v>70</v>
      </c>
      <c r="U2408" t="s">
        <v>41</v>
      </c>
      <c r="V2408" t="s">
        <v>36</v>
      </c>
      <c r="W2408" t="s">
        <v>37</v>
      </c>
      <c r="X2408">
        <v>777</v>
      </c>
      <c r="Y2408">
        <v>40</v>
      </c>
      <c r="Z2408">
        <v>777</v>
      </c>
      <c r="AA2408">
        <v>0.61484022274449901</v>
      </c>
      <c r="AB2408">
        <v>0.61192941519661104</v>
      </c>
      <c r="AC2408">
        <v>-0.68183688613406002</v>
      </c>
    </row>
    <row r="2409" spans="1:29" x14ac:dyDescent="0.35">
      <c r="A2409" t="s">
        <v>172</v>
      </c>
      <c r="B2409">
        <v>2</v>
      </c>
      <c r="C2409" t="s">
        <v>43</v>
      </c>
      <c r="D2409" t="s">
        <v>70</v>
      </c>
      <c r="E2409" t="s">
        <v>78</v>
      </c>
      <c r="F2409" t="s">
        <v>47</v>
      </c>
      <c r="G2409">
        <v>1.3333333333333299</v>
      </c>
      <c r="H2409">
        <v>2.0676666666666401</v>
      </c>
      <c r="I2409">
        <v>0.83333333333333304</v>
      </c>
      <c r="J2409">
        <v>0.16633333333332201</v>
      </c>
      <c r="K2409">
        <v>0.91666666666666596</v>
      </c>
      <c r="L2409">
        <v>1.10899999999998</v>
      </c>
      <c r="S2409" t="s">
        <v>179</v>
      </c>
      <c r="T2409" t="s">
        <v>70</v>
      </c>
      <c r="U2409" t="s">
        <v>41</v>
      </c>
      <c r="V2409" t="s">
        <v>36</v>
      </c>
      <c r="W2409" t="s">
        <v>37</v>
      </c>
      <c r="X2409">
        <v>777</v>
      </c>
      <c r="Y2409">
        <v>40</v>
      </c>
      <c r="Z2409">
        <v>777</v>
      </c>
      <c r="AA2409">
        <v>0.61484022274449901</v>
      </c>
      <c r="AB2409">
        <v>0.61192941519661104</v>
      </c>
      <c r="AC2409">
        <v>-0.68183688613406002</v>
      </c>
    </row>
    <row r="2410" spans="1:29" x14ac:dyDescent="0.35">
      <c r="A2410" t="s">
        <v>172</v>
      </c>
      <c r="B2410">
        <v>2</v>
      </c>
      <c r="C2410" t="s">
        <v>43</v>
      </c>
      <c r="D2410" t="s">
        <v>70</v>
      </c>
      <c r="E2410" t="s">
        <v>78</v>
      </c>
      <c r="F2410" t="s">
        <v>47</v>
      </c>
      <c r="G2410">
        <v>3.5</v>
      </c>
      <c r="H2410">
        <v>7.0008333333332704</v>
      </c>
      <c r="I2410">
        <v>3.1666666666666701</v>
      </c>
      <c r="J2410">
        <v>6.9848333333332704</v>
      </c>
      <c r="K2410">
        <v>3.0833333333333299</v>
      </c>
      <c r="L2410">
        <v>6.0421666666666098</v>
      </c>
      <c r="S2410" t="s">
        <v>175</v>
      </c>
      <c r="T2410" t="s">
        <v>70</v>
      </c>
      <c r="U2410" t="s">
        <v>41</v>
      </c>
      <c r="V2410" t="s">
        <v>36</v>
      </c>
      <c r="W2410" t="s">
        <v>37</v>
      </c>
      <c r="X2410">
        <v>777</v>
      </c>
      <c r="Y2410">
        <v>40</v>
      </c>
      <c r="Z2410">
        <v>777</v>
      </c>
      <c r="AA2410">
        <v>0.61484022274449901</v>
      </c>
      <c r="AB2410">
        <v>0.61192941519661104</v>
      </c>
      <c r="AC2410">
        <v>-0.68183688613406002</v>
      </c>
    </row>
    <row r="2411" spans="1:29" x14ac:dyDescent="0.35">
      <c r="A2411" t="s">
        <v>172</v>
      </c>
      <c r="B2411">
        <v>2</v>
      </c>
      <c r="C2411" t="s">
        <v>43</v>
      </c>
      <c r="D2411" t="s">
        <v>70</v>
      </c>
      <c r="E2411" t="s">
        <v>78</v>
      </c>
      <c r="F2411" t="s">
        <v>47</v>
      </c>
      <c r="G2411">
        <v>4.1666666666666696</v>
      </c>
      <c r="H2411">
        <v>6.5516666666666099</v>
      </c>
      <c r="I2411">
        <v>3.8333333333333299</v>
      </c>
      <c r="J2411">
        <v>6.5356666666666099</v>
      </c>
      <c r="K2411">
        <v>3.75</v>
      </c>
      <c r="L2411">
        <v>5.5929999999999502</v>
      </c>
      <c r="S2411" t="s">
        <v>176</v>
      </c>
      <c r="T2411" t="s">
        <v>70</v>
      </c>
      <c r="U2411" t="s">
        <v>41</v>
      </c>
      <c r="V2411" t="s">
        <v>36</v>
      </c>
      <c r="W2411" t="s">
        <v>37</v>
      </c>
      <c r="X2411">
        <v>777</v>
      </c>
      <c r="Y2411">
        <v>40</v>
      </c>
      <c r="Z2411">
        <v>777</v>
      </c>
      <c r="AA2411">
        <v>0.61484022274449901</v>
      </c>
      <c r="AB2411">
        <v>0.61192941519661104</v>
      </c>
      <c r="AC2411">
        <v>-0.68183688613406002</v>
      </c>
    </row>
    <row r="2412" spans="1:29" x14ac:dyDescent="0.35">
      <c r="A2412" t="s">
        <v>172</v>
      </c>
      <c r="B2412">
        <v>2</v>
      </c>
      <c r="C2412" t="s">
        <v>30</v>
      </c>
      <c r="D2412" t="s">
        <v>70</v>
      </c>
      <c r="E2412" t="s">
        <v>79</v>
      </c>
      <c r="F2412" t="s">
        <v>40</v>
      </c>
      <c r="G2412">
        <v>0.33333333333333298</v>
      </c>
      <c r="H2412">
        <v>0.39833333333333099</v>
      </c>
      <c r="I2412">
        <v>0</v>
      </c>
      <c r="J2412">
        <v>0</v>
      </c>
      <c r="K2412" s="1">
        <v>2.7755575615628901E-17</v>
      </c>
      <c r="L2412" s="1">
        <v>-2.7755575615628901E-17</v>
      </c>
      <c r="S2412" t="s">
        <v>173</v>
      </c>
      <c r="T2412" t="s">
        <v>70</v>
      </c>
      <c r="U2412" t="s">
        <v>35</v>
      </c>
      <c r="V2412" t="s">
        <v>36</v>
      </c>
      <c r="W2412" t="s">
        <v>37</v>
      </c>
      <c r="X2412">
        <v>195</v>
      </c>
      <c r="Y2412">
        <v>75</v>
      </c>
      <c r="Z2412">
        <v>195</v>
      </c>
      <c r="AA2412">
        <v>-0.37472945717908901</v>
      </c>
      <c r="AB2412">
        <v>-0.37472945717908901</v>
      </c>
      <c r="AC2412">
        <v>-0.38556395895650603</v>
      </c>
    </row>
    <row r="2413" spans="1:29" x14ac:dyDescent="0.35">
      <c r="A2413" t="s">
        <v>172</v>
      </c>
      <c r="B2413">
        <v>2</v>
      </c>
      <c r="C2413" t="s">
        <v>30</v>
      </c>
      <c r="D2413" t="s">
        <v>70</v>
      </c>
      <c r="E2413" t="s">
        <v>79</v>
      </c>
      <c r="F2413" t="s">
        <v>40</v>
      </c>
      <c r="G2413">
        <v>2.3333333333333299</v>
      </c>
      <c r="H2413">
        <v>0.92383333333324902</v>
      </c>
      <c r="I2413">
        <v>1.8333333333333299</v>
      </c>
      <c r="J2413">
        <v>0.24016666666658601</v>
      </c>
      <c r="K2413">
        <v>2</v>
      </c>
      <c r="L2413">
        <v>0.52549999999991803</v>
      </c>
      <c r="S2413" t="s">
        <v>178</v>
      </c>
      <c r="T2413" t="s">
        <v>70</v>
      </c>
      <c r="U2413" t="s">
        <v>35</v>
      </c>
      <c r="V2413" t="s">
        <v>36</v>
      </c>
      <c r="W2413" t="s">
        <v>37</v>
      </c>
      <c r="X2413">
        <v>195</v>
      </c>
      <c r="Y2413">
        <v>75</v>
      </c>
      <c r="Z2413">
        <v>195</v>
      </c>
      <c r="AA2413">
        <v>-0.37472945717908901</v>
      </c>
      <c r="AB2413">
        <v>-0.37472945717908901</v>
      </c>
      <c r="AC2413">
        <v>-0.38556395895650603</v>
      </c>
    </row>
    <row r="2414" spans="1:29" x14ac:dyDescent="0.35">
      <c r="A2414" t="s">
        <v>172</v>
      </c>
      <c r="B2414">
        <v>2</v>
      </c>
      <c r="C2414" t="s">
        <v>30</v>
      </c>
      <c r="D2414" t="s">
        <v>70</v>
      </c>
      <c r="E2414" t="s">
        <v>79</v>
      </c>
      <c r="F2414" t="s">
        <v>40</v>
      </c>
      <c r="G2414">
        <v>1</v>
      </c>
      <c r="H2414">
        <v>1.23816666666669</v>
      </c>
      <c r="I2414">
        <v>0.5</v>
      </c>
      <c r="J2414">
        <v>0.55450000000002797</v>
      </c>
      <c r="K2414">
        <v>0.66666666666666696</v>
      </c>
      <c r="L2414">
        <v>0.83983333333335997</v>
      </c>
      <c r="S2414" t="s">
        <v>179</v>
      </c>
      <c r="T2414" t="s">
        <v>70</v>
      </c>
      <c r="U2414" t="s">
        <v>35</v>
      </c>
      <c r="V2414" t="s">
        <v>36</v>
      </c>
      <c r="W2414" t="s">
        <v>37</v>
      </c>
      <c r="X2414">
        <v>195</v>
      </c>
      <c r="Y2414">
        <v>75</v>
      </c>
      <c r="Z2414">
        <v>195</v>
      </c>
      <c r="AA2414">
        <v>-0.37472945717908901</v>
      </c>
      <c r="AB2414">
        <v>-0.37472945717908901</v>
      </c>
      <c r="AC2414">
        <v>-0.38556395895650603</v>
      </c>
    </row>
    <row r="2415" spans="1:29" x14ac:dyDescent="0.35">
      <c r="A2415" t="s">
        <v>172</v>
      </c>
      <c r="B2415">
        <v>2</v>
      </c>
      <c r="C2415" t="s">
        <v>30</v>
      </c>
      <c r="D2415" t="s">
        <v>70</v>
      </c>
      <c r="E2415" t="s">
        <v>79</v>
      </c>
      <c r="F2415" t="s">
        <v>40</v>
      </c>
      <c r="G2415">
        <v>0</v>
      </c>
      <c r="H2415">
        <v>0</v>
      </c>
      <c r="I2415">
        <v>-0.16666666666666699</v>
      </c>
      <c r="J2415">
        <v>-0.113</v>
      </c>
      <c r="K2415">
        <v>-0.33333333333333298</v>
      </c>
      <c r="L2415">
        <v>-0.39833333333333099</v>
      </c>
      <c r="S2415" t="s">
        <v>175</v>
      </c>
      <c r="T2415" t="s">
        <v>70</v>
      </c>
      <c r="U2415" t="s">
        <v>35</v>
      </c>
      <c r="V2415" t="s">
        <v>36</v>
      </c>
      <c r="W2415" t="s">
        <v>37</v>
      </c>
      <c r="X2415">
        <v>195</v>
      </c>
      <c r="Y2415">
        <v>75</v>
      </c>
      <c r="Z2415">
        <v>195</v>
      </c>
      <c r="AA2415">
        <v>-0.37472945717908901</v>
      </c>
      <c r="AB2415">
        <v>-0.37472945717908901</v>
      </c>
      <c r="AC2415">
        <v>-0.38556395895650603</v>
      </c>
    </row>
    <row r="2416" spans="1:29" x14ac:dyDescent="0.35">
      <c r="A2416" t="s">
        <v>172</v>
      </c>
      <c r="B2416">
        <v>2</v>
      </c>
      <c r="C2416" t="s">
        <v>30</v>
      </c>
      <c r="D2416" t="s">
        <v>70</v>
      </c>
      <c r="E2416" t="s">
        <v>79</v>
      </c>
      <c r="F2416" t="s">
        <v>40</v>
      </c>
      <c r="G2416">
        <v>0.5</v>
      </c>
      <c r="H2416">
        <v>1.3883333333333601</v>
      </c>
      <c r="I2416">
        <v>0.33333333333333298</v>
      </c>
      <c r="J2416">
        <v>1.2753333333333601</v>
      </c>
      <c r="K2416">
        <v>0.16666666666666699</v>
      </c>
      <c r="L2416">
        <v>0.99000000000002797</v>
      </c>
      <c r="S2416" t="s">
        <v>176</v>
      </c>
      <c r="T2416" t="s">
        <v>70</v>
      </c>
      <c r="U2416" t="s">
        <v>35</v>
      </c>
      <c r="V2416" t="s">
        <v>36</v>
      </c>
      <c r="W2416" t="s">
        <v>37</v>
      </c>
      <c r="X2416">
        <v>195</v>
      </c>
      <c r="Y2416">
        <v>75</v>
      </c>
      <c r="Z2416">
        <v>195</v>
      </c>
      <c r="AA2416">
        <v>-0.37472945717908901</v>
      </c>
      <c r="AB2416">
        <v>-0.37472945717908901</v>
      </c>
      <c r="AC2416">
        <v>-0.38556395895650603</v>
      </c>
    </row>
    <row r="2417" spans="1:29" x14ac:dyDescent="0.35">
      <c r="A2417" t="s">
        <v>172</v>
      </c>
      <c r="B2417">
        <v>2</v>
      </c>
      <c r="C2417" t="s">
        <v>55</v>
      </c>
      <c r="D2417" t="s">
        <v>70</v>
      </c>
      <c r="E2417" t="s">
        <v>80</v>
      </c>
      <c r="F2417" t="s">
        <v>47</v>
      </c>
      <c r="G2417">
        <v>1.0833333333333299</v>
      </c>
      <c r="H2417">
        <v>2.06341666666669</v>
      </c>
      <c r="I2417">
        <v>0</v>
      </c>
      <c r="J2417">
        <v>0</v>
      </c>
      <c r="K2417" s="1">
        <v>7.4014868308343802E-17</v>
      </c>
      <c r="L2417" s="1">
        <v>-1.11022302462516E-16</v>
      </c>
      <c r="S2417" t="s">
        <v>173</v>
      </c>
      <c r="T2417" t="s">
        <v>70</v>
      </c>
      <c r="U2417" t="s">
        <v>35</v>
      </c>
      <c r="V2417" t="s">
        <v>42</v>
      </c>
      <c r="W2417" t="s">
        <v>37</v>
      </c>
      <c r="X2417">
        <v>189</v>
      </c>
      <c r="Y2417">
        <v>167</v>
      </c>
      <c r="Z2417">
        <v>189</v>
      </c>
      <c r="AA2417">
        <v>-0.52930535826546299</v>
      </c>
      <c r="AB2417">
        <v>-0.52930535826546299</v>
      </c>
      <c r="AC2417">
        <v>1.3183256762574</v>
      </c>
    </row>
    <row r="2418" spans="1:29" x14ac:dyDescent="0.35">
      <c r="A2418" t="s">
        <v>172</v>
      </c>
      <c r="B2418">
        <v>2</v>
      </c>
      <c r="C2418" t="s">
        <v>55</v>
      </c>
      <c r="D2418" t="s">
        <v>70</v>
      </c>
      <c r="E2418" t="s">
        <v>80</v>
      </c>
      <c r="F2418" t="s">
        <v>47</v>
      </c>
      <c r="G2418">
        <v>1.3333333333333299</v>
      </c>
      <c r="H2418">
        <v>7.3029999999999902</v>
      </c>
      <c r="I2418">
        <v>0.5</v>
      </c>
      <c r="J2418">
        <v>6.5469999999999997</v>
      </c>
      <c r="K2418">
        <v>0.25</v>
      </c>
      <c r="L2418">
        <v>5.2395833333333099</v>
      </c>
      <c r="S2418" t="s">
        <v>175</v>
      </c>
      <c r="T2418" t="s">
        <v>70</v>
      </c>
      <c r="U2418" t="s">
        <v>35</v>
      </c>
      <c r="V2418" t="s">
        <v>42</v>
      </c>
      <c r="W2418" t="s">
        <v>37</v>
      </c>
      <c r="X2418">
        <v>189</v>
      </c>
      <c r="Y2418">
        <v>167</v>
      </c>
      <c r="Z2418">
        <v>189</v>
      </c>
      <c r="AA2418">
        <v>-0.52930535826546299</v>
      </c>
      <c r="AB2418">
        <v>-0.52930535826546299</v>
      </c>
      <c r="AC2418">
        <v>1.3183256762574</v>
      </c>
    </row>
    <row r="2419" spans="1:29" x14ac:dyDescent="0.35">
      <c r="A2419" t="s">
        <v>172</v>
      </c>
      <c r="B2419">
        <v>2</v>
      </c>
      <c r="C2419" t="s">
        <v>55</v>
      </c>
      <c r="D2419" t="s">
        <v>70</v>
      </c>
      <c r="E2419" t="s">
        <v>80</v>
      </c>
      <c r="F2419" t="s">
        <v>47</v>
      </c>
      <c r="G2419">
        <v>1.3333333333333299</v>
      </c>
      <c r="H2419">
        <v>7.9879999999999498</v>
      </c>
      <c r="I2419">
        <v>0.5</v>
      </c>
      <c r="J2419">
        <v>7.2319999999999602</v>
      </c>
      <c r="K2419">
        <v>0.25</v>
      </c>
      <c r="L2419">
        <v>5.9245833333332598</v>
      </c>
      <c r="S2419" t="s">
        <v>176</v>
      </c>
      <c r="T2419" t="s">
        <v>70</v>
      </c>
      <c r="U2419" t="s">
        <v>35</v>
      </c>
      <c r="V2419" t="s">
        <v>42</v>
      </c>
      <c r="W2419" t="s">
        <v>37</v>
      </c>
      <c r="X2419">
        <v>189</v>
      </c>
      <c r="Y2419">
        <v>167</v>
      </c>
      <c r="Z2419">
        <v>189</v>
      </c>
      <c r="AA2419">
        <v>-0.52930535826546299</v>
      </c>
      <c r="AB2419">
        <v>-0.52930535826546299</v>
      </c>
      <c r="AC2419">
        <v>1.3183256762574</v>
      </c>
    </row>
    <row r="2420" spans="1:29" x14ac:dyDescent="0.35">
      <c r="A2420" t="s">
        <v>172</v>
      </c>
      <c r="B2420">
        <v>2</v>
      </c>
      <c r="C2420" t="s">
        <v>55</v>
      </c>
      <c r="D2420" t="s">
        <v>70</v>
      </c>
      <c r="E2420" t="s">
        <v>80</v>
      </c>
      <c r="F2420" t="s">
        <v>47</v>
      </c>
      <c r="G2420">
        <v>0.66666666666666696</v>
      </c>
      <c r="H2420">
        <v>4.7556666666666798</v>
      </c>
      <c r="I2420">
        <v>-0.66666666666666696</v>
      </c>
      <c r="J2420">
        <v>1.3848333333333001</v>
      </c>
      <c r="K2420">
        <v>-0.41666666666666702</v>
      </c>
      <c r="L2420">
        <v>2.69225</v>
      </c>
      <c r="S2420" t="s">
        <v>178</v>
      </c>
      <c r="T2420" t="s">
        <v>70</v>
      </c>
      <c r="U2420" t="s">
        <v>35</v>
      </c>
      <c r="V2420" t="s">
        <v>42</v>
      </c>
      <c r="W2420" t="s">
        <v>37</v>
      </c>
      <c r="X2420">
        <v>189</v>
      </c>
      <c r="Y2420">
        <v>167</v>
      </c>
      <c r="Z2420">
        <v>189</v>
      </c>
      <c r="AA2420">
        <v>-0.52930535826546299</v>
      </c>
      <c r="AB2420">
        <v>-0.52930535826546299</v>
      </c>
      <c r="AC2420">
        <v>1.3183256762574</v>
      </c>
    </row>
    <row r="2421" spans="1:29" x14ac:dyDescent="0.35">
      <c r="A2421" t="s">
        <v>172</v>
      </c>
      <c r="B2421">
        <v>2</v>
      </c>
      <c r="C2421" t="s">
        <v>55</v>
      </c>
      <c r="D2421" t="s">
        <v>70</v>
      </c>
      <c r="E2421" t="s">
        <v>80</v>
      </c>
      <c r="F2421" t="s">
        <v>47</v>
      </c>
      <c r="G2421">
        <v>1.1666666666666701</v>
      </c>
      <c r="H2421">
        <v>3.4885000000001001</v>
      </c>
      <c r="I2421">
        <v>-0.16666666666666699</v>
      </c>
      <c r="J2421">
        <v>0.117666666666717</v>
      </c>
      <c r="K2421">
        <v>8.3333333333333398E-2</v>
      </c>
      <c r="L2421">
        <v>1.4250833333334101</v>
      </c>
      <c r="S2421" t="s">
        <v>179</v>
      </c>
      <c r="T2421" t="s">
        <v>70</v>
      </c>
      <c r="U2421" t="s">
        <v>35</v>
      </c>
      <c r="V2421" t="s">
        <v>42</v>
      </c>
      <c r="W2421" t="s">
        <v>37</v>
      </c>
      <c r="X2421">
        <v>189</v>
      </c>
      <c r="Y2421">
        <v>167</v>
      </c>
      <c r="Z2421">
        <v>189</v>
      </c>
      <c r="AA2421">
        <v>-0.52930535826546299</v>
      </c>
      <c r="AB2421">
        <v>-0.52930535826546299</v>
      </c>
      <c r="AC2421">
        <v>1.3183256762574</v>
      </c>
    </row>
    <row r="2422" spans="1:29" x14ac:dyDescent="0.35">
      <c r="A2422" t="s">
        <v>172</v>
      </c>
      <c r="B2422">
        <v>2</v>
      </c>
      <c r="C2422" t="s">
        <v>43</v>
      </c>
      <c r="D2422" t="s">
        <v>70</v>
      </c>
      <c r="E2422" t="s">
        <v>81</v>
      </c>
      <c r="F2422" t="s">
        <v>50</v>
      </c>
      <c r="G2422">
        <v>8.3333333333333301E-2</v>
      </c>
      <c r="H2422">
        <v>0.22800000000001799</v>
      </c>
      <c r="I2422">
        <v>0</v>
      </c>
      <c r="J2422">
        <v>0</v>
      </c>
      <c r="K2422" s="1">
        <v>2.31296463463574E-18</v>
      </c>
      <c r="L2422" s="1">
        <v>4.62592926927149E-18</v>
      </c>
      <c r="S2422" t="s">
        <v>173</v>
      </c>
      <c r="T2422" t="s">
        <v>70</v>
      </c>
      <c r="U2422" t="s">
        <v>41</v>
      </c>
      <c r="V2422" t="s">
        <v>36</v>
      </c>
      <c r="W2422" t="s">
        <v>45</v>
      </c>
      <c r="X2422">
        <v>602</v>
      </c>
      <c r="Y2422">
        <v>35</v>
      </c>
      <c r="Z2422">
        <v>602</v>
      </c>
      <c r="AA2422">
        <v>-0.72252410356415697</v>
      </c>
      <c r="AB2422">
        <v>-0.72363081638329496</v>
      </c>
      <c r="AC2422">
        <v>-0.76765159720356502</v>
      </c>
    </row>
    <row r="2423" spans="1:29" x14ac:dyDescent="0.35">
      <c r="A2423" t="s">
        <v>172</v>
      </c>
      <c r="B2423">
        <v>2</v>
      </c>
      <c r="C2423" t="s">
        <v>43</v>
      </c>
      <c r="D2423" t="s">
        <v>70</v>
      </c>
      <c r="E2423" t="s">
        <v>81</v>
      </c>
      <c r="F2423" t="s">
        <v>50</v>
      </c>
      <c r="G2423">
        <v>1.5</v>
      </c>
      <c r="H2423">
        <v>8.6846666666666508</v>
      </c>
      <c r="I2423">
        <v>1.3333333333333299</v>
      </c>
      <c r="J2423">
        <v>8.6683333333332904</v>
      </c>
      <c r="K2423">
        <v>1.4166666666666701</v>
      </c>
      <c r="L2423">
        <v>8.4566666666666297</v>
      </c>
      <c r="S2423" t="s">
        <v>175</v>
      </c>
      <c r="T2423" t="s">
        <v>70</v>
      </c>
      <c r="U2423" t="s">
        <v>41</v>
      </c>
      <c r="V2423" t="s">
        <v>36</v>
      </c>
      <c r="W2423" t="s">
        <v>45</v>
      </c>
      <c r="X2423">
        <v>602</v>
      </c>
      <c r="Y2423">
        <v>35</v>
      </c>
      <c r="Z2423">
        <v>602</v>
      </c>
      <c r="AA2423">
        <v>-0.72252410356415697</v>
      </c>
      <c r="AB2423">
        <v>-0.72363081638329496</v>
      </c>
      <c r="AC2423">
        <v>-0.76765159720356502</v>
      </c>
    </row>
    <row r="2424" spans="1:29" x14ac:dyDescent="0.35">
      <c r="A2424" t="s">
        <v>172</v>
      </c>
      <c r="B2424">
        <v>2</v>
      </c>
      <c r="C2424" t="s">
        <v>43</v>
      </c>
      <c r="D2424" t="s">
        <v>70</v>
      </c>
      <c r="E2424" t="s">
        <v>81</v>
      </c>
      <c r="F2424" t="s">
        <v>50</v>
      </c>
      <c r="G2424">
        <v>1.1666666666666701</v>
      </c>
      <c r="H2424">
        <v>9.9541666666666604</v>
      </c>
      <c r="I2424">
        <v>1</v>
      </c>
      <c r="J2424">
        <v>9.9378333333333</v>
      </c>
      <c r="K2424">
        <v>1.0833333333333299</v>
      </c>
      <c r="L2424">
        <v>9.7261666666666393</v>
      </c>
      <c r="S2424" t="s">
        <v>176</v>
      </c>
      <c r="T2424" t="s">
        <v>70</v>
      </c>
      <c r="U2424" t="s">
        <v>41</v>
      </c>
      <c r="V2424" t="s">
        <v>36</v>
      </c>
      <c r="W2424" t="s">
        <v>45</v>
      </c>
      <c r="X2424">
        <v>602</v>
      </c>
      <c r="Y2424">
        <v>35</v>
      </c>
      <c r="Z2424">
        <v>602</v>
      </c>
      <c r="AA2424">
        <v>-0.72252410356415697</v>
      </c>
      <c r="AB2424">
        <v>-0.72363081638329496</v>
      </c>
      <c r="AC2424">
        <v>-0.76765159720356502</v>
      </c>
    </row>
    <row r="2425" spans="1:29" x14ac:dyDescent="0.35">
      <c r="A2425" t="s">
        <v>172</v>
      </c>
      <c r="B2425">
        <v>2</v>
      </c>
      <c r="C2425" t="s">
        <v>43</v>
      </c>
      <c r="D2425" t="s">
        <v>70</v>
      </c>
      <c r="E2425" t="s">
        <v>81</v>
      </c>
      <c r="F2425" t="s">
        <v>50</v>
      </c>
      <c r="G2425">
        <v>1.1666666666666701</v>
      </c>
      <c r="H2425">
        <v>5.1400000000000299</v>
      </c>
      <c r="I2425">
        <v>1.1666666666666701</v>
      </c>
      <c r="J2425">
        <v>4.7003333333333499</v>
      </c>
      <c r="K2425">
        <v>1.0833333333333299</v>
      </c>
      <c r="L2425">
        <v>4.9120000000000097</v>
      </c>
      <c r="S2425" t="s">
        <v>178</v>
      </c>
      <c r="T2425" t="s">
        <v>70</v>
      </c>
      <c r="U2425" t="s">
        <v>41</v>
      </c>
      <c r="V2425" t="s">
        <v>36</v>
      </c>
      <c r="W2425" t="s">
        <v>45</v>
      </c>
      <c r="X2425">
        <v>602</v>
      </c>
      <c r="Y2425">
        <v>35</v>
      </c>
      <c r="Z2425">
        <v>602</v>
      </c>
      <c r="AA2425">
        <v>-0.72252410356415697</v>
      </c>
      <c r="AB2425">
        <v>-0.72363081638329496</v>
      </c>
      <c r="AC2425">
        <v>-0.76765159720356502</v>
      </c>
    </row>
    <row r="2426" spans="1:29" x14ac:dyDescent="0.35">
      <c r="A2426" t="s">
        <v>172</v>
      </c>
      <c r="B2426">
        <v>2</v>
      </c>
      <c r="C2426" t="s">
        <v>43</v>
      </c>
      <c r="D2426" t="s">
        <v>70</v>
      </c>
      <c r="E2426" t="s">
        <v>81</v>
      </c>
      <c r="F2426" t="s">
        <v>50</v>
      </c>
      <c r="G2426">
        <v>0.33333333333333298</v>
      </c>
      <c r="H2426">
        <v>0.432999999999993</v>
      </c>
      <c r="I2426">
        <v>0.33333333333333298</v>
      </c>
      <c r="J2426">
        <v>-6.6666666666795101E-3</v>
      </c>
      <c r="K2426">
        <v>0.25</v>
      </c>
      <c r="L2426">
        <v>0.20499999999997501</v>
      </c>
      <c r="S2426" t="s">
        <v>179</v>
      </c>
      <c r="T2426" t="s">
        <v>70</v>
      </c>
      <c r="U2426" t="s">
        <v>41</v>
      </c>
      <c r="V2426" t="s">
        <v>36</v>
      </c>
      <c r="W2426" t="s">
        <v>45</v>
      </c>
      <c r="X2426">
        <v>602</v>
      </c>
      <c r="Y2426">
        <v>35</v>
      </c>
      <c r="Z2426">
        <v>602</v>
      </c>
      <c r="AA2426">
        <v>-0.72252410356415697</v>
      </c>
      <c r="AB2426">
        <v>-0.72363081638329496</v>
      </c>
      <c r="AC2426">
        <v>-0.76765159720356502</v>
      </c>
    </row>
    <row r="2427" spans="1:29" x14ac:dyDescent="0.35">
      <c r="A2427" t="s">
        <v>172</v>
      </c>
      <c r="B2427">
        <v>2</v>
      </c>
      <c r="C2427" t="s">
        <v>38</v>
      </c>
      <c r="D2427" t="s">
        <v>70</v>
      </c>
      <c r="E2427" t="s">
        <v>82</v>
      </c>
      <c r="F2427" t="s">
        <v>47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S2427" t="s">
        <v>173</v>
      </c>
      <c r="T2427" t="s">
        <v>70</v>
      </c>
      <c r="U2427" t="s">
        <v>41</v>
      </c>
      <c r="V2427" t="s">
        <v>42</v>
      </c>
      <c r="W2427" t="s">
        <v>45</v>
      </c>
      <c r="X2427">
        <v>498</v>
      </c>
      <c r="Y2427">
        <v>46</v>
      </c>
      <c r="Z2427">
        <v>498</v>
      </c>
      <c r="AA2427">
        <v>-1.5173006174847301</v>
      </c>
      <c r="AB2427">
        <v>-1.51733518257935</v>
      </c>
      <c r="AC2427">
        <v>-0.57885923285065599</v>
      </c>
    </row>
    <row r="2428" spans="1:29" x14ac:dyDescent="0.35">
      <c r="A2428" t="s">
        <v>172</v>
      </c>
      <c r="B2428">
        <v>2</v>
      </c>
      <c r="C2428" t="s">
        <v>38</v>
      </c>
      <c r="D2428" t="s">
        <v>70</v>
      </c>
      <c r="E2428" t="s">
        <v>82</v>
      </c>
      <c r="F2428" t="s">
        <v>47</v>
      </c>
      <c r="G2428">
        <v>1.1666666666666701</v>
      </c>
      <c r="H2428">
        <v>6.25799999999996</v>
      </c>
      <c r="I2428">
        <v>1.1666666666666701</v>
      </c>
      <c r="J2428">
        <v>6.25799999999996</v>
      </c>
      <c r="K2428">
        <v>1.1666666666666701</v>
      </c>
      <c r="L2428">
        <v>6.25799999999996</v>
      </c>
      <c r="S2428" t="s">
        <v>175</v>
      </c>
      <c r="T2428" t="s">
        <v>70</v>
      </c>
      <c r="U2428" t="s">
        <v>41</v>
      </c>
      <c r="V2428" t="s">
        <v>42</v>
      </c>
      <c r="W2428" t="s">
        <v>45</v>
      </c>
      <c r="X2428">
        <v>498</v>
      </c>
      <c r="Y2428">
        <v>46</v>
      </c>
      <c r="Z2428">
        <v>498</v>
      </c>
      <c r="AA2428">
        <v>-1.5173006174847301</v>
      </c>
      <c r="AB2428">
        <v>-1.51733518257935</v>
      </c>
      <c r="AC2428">
        <v>-0.57885923285065599</v>
      </c>
    </row>
    <row r="2429" spans="1:29" x14ac:dyDescent="0.35">
      <c r="A2429" t="s">
        <v>172</v>
      </c>
      <c r="B2429">
        <v>2</v>
      </c>
      <c r="C2429" t="s">
        <v>38</v>
      </c>
      <c r="D2429" t="s">
        <v>70</v>
      </c>
      <c r="E2429" t="s">
        <v>82</v>
      </c>
      <c r="F2429" t="s">
        <v>47</v>
      </c>
      <c r="G2429">
        <v>3.1666666666666701</v>
      </c>
      <c r="H2429">
        <v>6.6591666666665601</v>
      </c>
      <c r="I2429">
        <v>3.1666666666666701</v>
      </c>
      <c r="J2429">
        <v>6.6591666666665601</v>
      </c>
      <c r="K2429">
        <v>3.1666666666666701</v>
      </c>
      <c r="L2429">
        <v>6.6591666666665601</v>
      </c>
      <c r="S2429" t="s">
        <v>176</v>
      </c>
      <c r="T2429" t="s">
        <v>70</v>
      </c>
      <c r="U2429" t="s">
        <v>41</v>
      </c>
      <c r="V2429" t="s">
        <v>42</v>
      </c>
      <c r="W2429" t="s">
        <v>45</v>
      </c>
      <c r="X2429">
        <v>498</v>
      </c>
      <c r="Y2429">
        <v>46</v>
      </c>
      <c r="Z2429">
        <v>498</v>
      </c>
      <c r="AA2429">
        <v>-1.5173006174847301</v>
      </c>
      <c r="AB2429">
        <v>-1.51733518257935</v>
      </c>
      <c r="AC2429">
        <v>-0.57885923285065599</v>
      </c>
    </row>
    <row r="2430" spans="1:29" x14ac:dyDescent="0.35">
      <c r="A2430" t="s">
        <v>172</v>
      </c>
      <c r="B2430">
        <v>2</v>
      </c>
      <c r="C2430" t="s">
        <v>38</v>
      </c>
      <c r="D2430" t="s">
        <v>70</v>
      </c>
      <c r="E2430" t="s">
        <v>82</v>
      </c>
      <c r="F2430" t="s">
        <v>47</v>
      </c>
      <c r="G2430">
        <v>0.83333333333333304</v>
      </c>
      <c r="H2430">
        <v>1.7694999999999399</v>
      </c>
      <c r="I2430">
        <v>0.83333333333333304</v>
      </c>
      <c r="J2430">
        <v>1.7694999999999399</v>
      </c>
      <c r="K2430">
        <v>0.83333333333333304</v>
      </c>
      <c r="L2430">
        <v>1.7694999999999399</v>
      </c>
      <c r="S2430" t="s">
        <v>178</v>
      </c>
      <c r="T2430" t="s">
        <v>70</v>
      </c>
      <c r="U2430" t="s">
        <v>41</v>
      </c>
      <c r="V2430" t="s">
        <v>42</v>
      </c>
      <c r="W2430" t="s">
        <v>45</v>
      </c>
      <c r="X2430">
        <v>498</v>
      </c>
      <c r="Y2430">
        <v>46</v>
      </c>
      <c r="Z2430">
        <v>498</v>
      </c>
      <c r="AA2430">
        <v>-1.5173006174847301</v>
      </c>
      <c r="AB2430">
        <v>-1.51733518257935</v>
      </c>
      <c r="AC2430">
        <v>-0.57885923285065599</v>
      </c>
    </row>
    <row r="2431" spans="1:29" x14ac:dyDescent="0.35">
      <c r="A2431" t="s">
        <v>172</v>
      </c>
      <c r="B2431">
        <v>2</v>
      </c>
      <c r="C2431" t="s">
        <v>38</v>
      </c>
      <c r="D2431" t="s">
        <v>70</v>
      </c>
      <c r="E2431" t="s">
        <v>82</v>
      </c>
      <c r="F2431" t="s">
        <v>47</v>
      </c>
      <c r="G2431">
        <v>0</v>
      </c>
      <c r="H2431">
        <v>1.1761666666666699</v>
      </c>
      <c r="I2431">
        <v>0</v>
      </c>
      <c r="J2431">
        <v>1.1761666666666699</v>
      </c>
      <c r="K2431">
        <v>0</v>
      </c>
      <c r="L2431">
        <v>1.1761666666666699</v>
      </c>
      <c r="S2431" t="s">
        <v>179</v>
      </c>
      <c r="T2431" t="s">
        <v>70</v>
      </c>
      <c r="U2431" t="s">
        <v>41</v>
      </c>
      <c r="V2431" t="s">
        <v>42</v>
      </c>
      <c r="W2431" t="s">
        <v>45</v>
      </c>
      <c r="X2431">
        <v>498</v>
      </c>
      <c r="Y2431">
        <v>46</v>
      </c>
      <c r="Z2431">
        <v>498</v>
      </c>
      <c r="AA2431">
        <v>-1.5173006174847301</v>
      </c>
      <c r="AB2431">
        <v>-1.51733518257935</v>
      </c>
      <c r="AC2431">
        <v>-0.57885923285065599</v>
      </c>
    </row>
    <row r="2432" spans="1:29" x14ac:dyDescent="0.35">
      <c r="A2432" t="s">
        <v>172</v>
      </c>
      <c r="B2432">
        <v>2</v>
      </c>
      <c r="C2432" t="s">
        <v>43</v>
      </c>
      <c r="D2432" t="s">
        <v>70</v>
      </c>
      <c r="E2432" t="s">
        <v>83</v>
      </c>
      <c r="F2432" t="s">
        <v>40</v>
      </c>
      <c r="G2432">
        <v>0.25</v>
      </c>
      <c r="H2432">
        <v>0.68274999999997998</v>
      </c>
      <c r="I2432">
        <v>0</v>
      </c>
      <c r="J2432">
        <v>0</v>
      </c>
      <c r="K2432">
        <v>0</v>
      </c>
      <c r="L2432" s="1">
        <v>-1.29526019539602E-16</v>
      </c>
      <c r="S2432" t="s">
        <v>173</v>
      </c>
      <c r="T2432" t="s">
        <v>70</v>
      </c>
      <c r="U2432" t="s">
        <v>41</v>
      </c>
      <c r="V2432" t="s">
        <v>36</v>
      </c>
      <c r="W2432" t="s">
        <v>45</v>
      </c>
      <c r="X2432">
        <v>782</v>
      </c>
      <c r="Y2432">
        <v>217</v>
      </c>
      <c r="Z2432">
        <v>780</v>
      </c>
      <c r="AA2432">
        <v>0.63776646833836204</v>
      </c>
      <c r="AB2432">
        <v>0.65008827895603705</v>
      </c>
      <c r="AC2432">
        <v>2.3560038857263899</v>
      </c>
    </row>
    <row r="2433" spans="1:29" x14ac:dyDescent="0.35">
      <c r="A2433" t="s">
        <v>172</v>
      </c>
      <c r="B2433">
        <v>2</v>
      </c>
      <c r="C2433" t="s">
        <v>43</v>
      </c>
      <c r="D2433" t="s">
        <v>70</v>
      </c>
      <c r="E2433" t="s">
        <v>83</v>
      </c>
      <c r="F2433" t="s">
        <v>40</v>
      </c>
      <c r="G2433">
        <v>0.66666666666666696</v>
      </c>
      <c r="H2433">
        <v>2.6474999999999702</v>
      </c>
      <c r="I2433">
        <v>0.5</v>
      </c>
      <c r="J2433">
        <v>2.2568333333333102</v>
      </c>
      <c r="K2433">
        <v>0.41666666666666702</v>
      </c>
      <c r="L2433">
        <v>1.96474999999999</v>
      </c>
      <c r="S2433" t="s">
        <v>178</v>
      </c>
      <c r="T2433" t="s">
        <v>70</v>
      </c>
      <c r="U2433" t="s">
        <v>41</v>
      </c>
      <c r="V2433" t="s">
        <v>36</v>
      </c>
      <c r="W2433" t="s">
        <v>45</v>
      </c>
      <c r="X2433">
        <v>782</v>
      </c>
      <c r="Y2433">
        <v>217</v>
      </c>
      <c r="Z2433">
        <v>780</v>
      </c>
      <c r="AA2433">
        <v>0.63776646833836204</v>
      </c>
      <c r="AB2433">
        <v>0.65008827895603705</v>
      </c>
      <c r="AC2433">
        <v>2.3560038857263899</v>
      </c>
    </row>
    <row r="2434" spans="1:29" x14ac:dyDescent="0.35">
      <c r="A2434" t="s">
        <v>172</v>
      </c>
      <c r="B2434">
        <v>2</v>
      </c>
      <c r="C2434" t="s">
        <v>43</v>
      </c>
      <c r="D2434" t="s">
        <v>70</v>
      </c>
      <c r="E2434" t="s">
        <v>83</v>
      </c>
      <c r="F2434" t="s">
        <v>40</v>
      </c>
      <c r="G2434">
        <v>0</v>
      </c>
      <c r="H2434">
        <v>1.65133333333332</v>
      </c>
      <c r="I2434">
        <v>-0.16666666666666699</v>
      </c>
      <c r="J2434">
        <v>1.2606666666666599</v>
      </c>
      <c r="K2434">
        <v>-0.25</v>
      </c>
      <c r="L2434">
        <v>0.96858333333333702</v>
      </c>
      <c r="S2434" t="s">
        <v>179</v>
      </c>
      <c r="T2434" t="s">
        <v>70</v>
      </c>
      <c r="U2434" t="s">
        <v>41</v>
      </c>
      <c r="V2434" t="s">
        <v>36</v>
      </c>
      <c r="W2434" t="s">
        <v>45</v>
      </c>
      <c r="X2434">
        <v>782</v>
      </c>
      <c r="Y2434">
        <v>217</v>
      </c>
      <c r="Z2434">
        <v>780</v>
      </c>
      <c r="AA2434">
        <v>0.63776646833836204</v>
      </c>
      <c r="AB2434">
        <v>0.65008827895603705</v>
      </c>
      <c r="AC2434">
        <v>2.3560038857263899</v>
      </c>
    </row>
    <row r="2435" spans="1:29" x14ac:dyDescent="0.35">
      <c r="A2435" t="s">
        <v>172</v>
      </c>
      <c r="B2435">
        <v>2</v>
      </c>
      <c r="C2435" t="s">
        <v>43</v>
      </c>
      <c r="D2435" t="s">
        <v>70</v>
      </c>
      <c r="E2435" t="s">
        <v>83</v>
      </c>
      <c r="F2435" t="s">
        <v>40</v>
      </c>
      <c r="G2435">
        <v>1.8333333333333299</v>
      </c>
      <c r="H2435">
        <v>7.2243333333333304</v>
      </c>
      <c r="I2435">
        <v>1.5</v>
      </c>
      <c r="J2435">
        <v>6.2495000000000296</v>
      </c>
      <c r="K2435">
        <v>1.5833333333333299</v>
      </c>
      <c r="L2435">
        <v>6.5415833333333504</v>
      </c>
      <c r="S2435" t="s">
        <v>175</v>
      </c>
      <c r="T2435" t="s">
        <v>70</v>
      </c>
      <c r="U2435" t="s">
        <v>41</v>
      </c>
      <c r="V2435" t="s">
        <v>36</v>
      </c>
      <c r="W2435" t="s">
        <v>45</v>
      </c>
      <c r="X2435">
        <v>782</v>
      </c>
      <c r="Y2435">
        <v>217</v>
      </c>
      <c r="Z2435">
        <v>780</v>
      </c>
      <c r="AA2435">
        <v>0.63776646833836204</v>
      </c>
      <c r="AB2435">
        <v>0.65008827895603705</v>
      </c>
      <c r="AC2435">
        <v>2.3560038857263899</v>
      </c>
    </row>
    <row r="2436" spans="1:29" x14ac:dyDescent="0.35">
      <c r="A2436" t="s">
        <v>172</v>
      </c>
      <c r="B2436">
        <v>2</v>
      </c>
      <c r="C2436" t="s">
        <v>43</v>
      </c>
      <c r="D2436" t="s">
        <v>70</v>
      </c>
      <c r="E2436" t="s">
        <v>83</v>
      </c>
      <c r="F2436" t="s">
        <v>40</v>
      </c>
      <c r="G2436">
        <v>0.16666666666666699</v>
      </c>
      <c r="H2436">
        <v>8.9636666666666898</v>
      </c>
      <c r="I2436">
        <v>-0.16666666666666699</v>
      </c>
      <c r="J2436">
        <v>7.9888333333333899</v>
      </c>
      <c r="K2436">
        <v>-8.3333333333333301E-2</v>
      </c>
      <c r="L2436">
        <v>8.2809166666667107</v>
      </c>
      <c r="S2436" t="s">
        <v>176</v>
      </c>
      <c r="T2436" t="s">
        <v>70</v>
      </c>
      <c r="U2436" t="s">
        <v>41</v>
      </c>
      <c r="V2436" t="s">
        <v>36</v>
      </c>
      <c r="W2436" t="s">
        <v>45</v>
      </c>
      <c r="X2436">
        <v>782</v>
      </c>
      <c r="Y2436">
        <v>217</v>
      </c>
      <c r="Z2436">
        <v>780</v>
      </c>
      <c r="AA2436">
        <v>0.63776646833836204</v>
      </c>
      <c r="AB2436">
        <v>0.65008827895603705</v>
      </c>
      <c r="AC2436">
        <v>2.3560038857263899</v>
      </c>
    </row>
    <row r="2437" spans="1:29" x14ac:dyDescent="0.35">
      <c r="A2437" t="s">
        <v>172</v>
      </c>
      <c r="B2437">
        <v>2</v>
      </c>
      <c r="C2437" t="s">
        <v>30</v>
      </c>
      <c r="D2437" t="s">
        <v>70</v>
      </c>
      <c r="E2437" t="s">
        <v>84</v>
      </c>
      <c r="F2437" t="s">
        <v>33</v>
      </c>
      <c r="G2437">
        <v>8.3333333333333301E-2</v>
      </c>
      <c r="H2437">
        <v>0.46291666666667203</v>
      </c>
      <c r="I2437">
        <v>0</v>
      </c>
      <c r="J2437">
        <v>0</v>
      </c>
      <c r="K2437" s="1">
        <v>6.9388939039072299E-18</v>
      </c>
      <c r="L2437">
        <v>0</v>
      </c>
      <c r="S2437" t="s">
        <v>173</v>
      </c>
      <c r="T2437" t="s">
        <v>70</v>
      </c>
      <c r="U2437" t="s">
        <v>35</v>
      </c>
      <c r="V2437" t="s">
        <v>36</v>
      </c>
      <c r="W2437" t="s">
        <v>45</v>
      </c>
      <c r="X2437">
        <v>216</v>
      </c>
      <c r="Y2437">
        <v>180</v>
      </c>
      <c r="Z2437">
        <v>216</v>
      </c>
      <c r="AA2437">
        <v>0.166286196623221</v>
      </c>
      <c r="AB2437">
        <v>0.166286196623221</v>
      </c>
      <c r="AC2437">
        <v>1.5590926899289299</v>
      </c>
    </row>
    <row r="2438" spans="1:29" x14ac:dyDescent="0.35">
      <c r="A2438" t="s">
        <v>172</v>
      </c>
      <c r="B2438">
        <v>2</v>
      </c>
      <c r="C2438" t="s">
        <v>30</v>
      </c>
      <c r="D2438" t="s">
        <v>70</v>
      </c>
      <c r="E2438" t="s">
        <v>84</v>
      </c>
      <c r="F2438" t="s">
        <v>33</v>
      </c>
      <c r="G2438">
        <v>1.3333333333333299</v>
      </c>
      <c r="H2438">
        <v>5.2143333333333102</v>
      </c>
      <c r="I2438">
        <v>1.1666666666666701</v>
      </c>
      <c r="J2438">
        <v>4.28849999999996</v>
      </c>
      <c r="K2438">
        <v>1.25</v>
      </c>
      <c r="L2438">
        <v>4.7514166666666302</v>
      </c>
      <c r="S2438" t="s">
        <v>175</v>
      </c>
      <c r="T2438" t="s">
        <v>70</v>
      </c>
      <c r="U2438" t="s">
        <v>35</v>
      </c>
      <c r="V2438" t="s">
        <v>36</v>
      </c>
      <c r="W2438" t="s">
        <v>45</v>
      </c>
      <c r="X2438">
        <v>216</v>
      </c>
      <c r="Y2438">
        <v>180</v>
      </c>
      <c r="Z2438">
        <v>216</v>
      </c>
      <c r="AA2438">
        <v>0.166286196623221</v>
      </c>
      <c r="AB2438">
        <v>0.166286196623221</v>
      </c>
      <c r="AC2438">
        <v>1.5590926899289299</v>
      </c>
    </row>
    <row r="2439" spans="1:29" x14ac:dyDescent="0.35">
      <c r="A2439" t="s">
        <v>172</v>
      </c>
      <c r="B2439">
        <v>2</v>
      </c>
      <c r="C2439" t="s">
        <v>30</v>
      </c>
      <c r="D2439" t="s">
        <v>70</v>
      </c>
      <c r="E2439" t="s">
        <v>84</v>
      </c>
      <c r="F2439" t="s">
        <v>33</v>
      </c>
      <c r="G2439">
        <v>4</v>
      </c>
      <c r="H2439">
        <v>6.1660000000002304</v>
      </c>
      <c r="I2439">
        <v>3.8333333333333299</v>
      </c>
      <c r="J2439">
        <v>5.24016666666689</v>
      </c>
      <c r="K2439">
        <v>3.9166666666666701</v>
      </c>
      <c r="L2439">
        <v>5.7030833333335602</v>
      </c>
      <c r="S2439" t="s">
        <v>176</v>
      </c>
      <c r="T2439" t="s">
        <v>70</v>
      </c>
      <c r="U2439" t="s">
        <v>35</v>
      </c>
      <c r="V2439" t="s">
        <v>36</v>
      </c>
      <c r="W2439" t="s">
        <v>45</v>
      </c>
      <c r="X2439">
        <v>216</v>
      </c>
      <c r="Y2439">
        <v>180</v>
      </c>
      <c r="Z2439">
        <v>216</v>
      </c>
      <c r="AA2439">
        <v>0.166286196623221</v>
      </c>
      <c r="AB2439">
        <v>0.166286196623221</v>
      </c>
      <c r="AC2439">
        <v>1.5590926899289299</v>
      </c>
    </row>
    <row r="2440" spans="1:29" x14ac:dyDescent="0.35">
      <c r="A2440" t="s">
        <v>172</v>
      </c>
      <c r="B2440">
        <v>2</v>
      </c>
      <c r="C2440" t="s">
        <v>30</v>
      </c>
      <c r="D2440" t="s">
        <v>70</v>
      </c>
      <c r="E2440" t="s">
        <v>84</v>
      </c>
      <c r="F2440" t="s">
        <v>33</v>
      </c>
      <c r="G2440">
        <v>1.3333333333333299</v>
      </c>
      <c r="H2440">
        <v>3.75150000000012</v>
      </c>
      <c r="I2440">
        <v>1.3333333333333299</v>
      </c>
      <c r="J2440">
        <v>3.75150000000012</v>
      </c>
      <c r="K2440">
        <v>1.25</v>
      </c>
      <c r="L2440">
        <v>3.28858333333344</v>
      </c>
      <c r="S2440" t="s">
        <v>178</v>
      </c>
      <c r="T2440" t="s">
        <v>70</v>
      </c>
      <c r="U2440" t="s">
        <v>35</v>
      </c>
      <c r="V2440" t="s">
        <v>36</v>
      </c>
      <c r="W2440" t="s">
        <v>45</v>
      </c>
      <c r="X2440">
        <v>216</v>
      </c>
      <c r="Y2440">
        <v>180</v>
      </c>
      <c r="Z2440">
        <v>216</v>
      </c>
      <c r="AA2440">
        <v>0.166286196623221</v>
      </c>
      <c r="AB2440">
        <v>0.166286196623221</v>
      </c>
      <c r="AC2440">
        <v>1.5590926899289299</v>
      </c>
    </row>
    <row r="2441" spans="1:29" x14ac:dyDescent="0.35">
      <c r="A2441" t="s">
        <v>172</v>
      </c>
      <c r="B2441">
        <v>2</v>
      </c>
      <c r="C2441" t="s">
        <v>30</v>
      </c>
      <c r="D2441" t="s">
        <v>70</v>
      </c>
      <c r="E2441" t="s">
        <v>84</v>
      </c>
      <c r="F2441" t="s">
        <v>33</v>
      </c>
      <c r="G2441">
        <v>0.16666666666666699</v>
      </c>
      <c r="H2441">
        <v>0.536499999999971</v>
      </c>
      <c r="I2441">
        <v>0.16666666666666699</v>
      </c>
      <c r="J2441">
        <v>0.536499999999971</v>
      </c>
      <c r="K2441">
        <v>8.3333333333333301E-2</v>
      </c>
      <c r="L2441">
        <v>7.3583333333298806E-2</v>
      </c>
      <c r="S2441" t="s">
        <v>179</v>
      </c>
      <c r="T2441" t="s">
        <v>70</v>
      </c>
      <c r="U2441" t="s">
        <v>35</v>
      </c>
      <c r="V2441" t="s">
        <v>36</v>
      </c>
      <c r="W2441" t="s">
        <v>45</v>
      </c>
      <c r="X2441">
        <v>216</v>
      </c>
      <c r="Y2441">
        <v>180</v>
      </c>
      <c r="Z2441">
        <v>216</v>
      </c>
      <c r="AA2441">
        <v>0.166286196623221</v>
      </c>
      <c r="AB2441">
        <v>0.166286196623221</v>
      </c>
      <c r="AC2441">
        <v>1.5590926899289299</v>
      </c>
    </row>
    <row r="2442" spans="1:29" x14ac:dyDescent="0.35">
      <c r="A2442" t="s">
        <v>172</v>
      </c>
      <c r="B2442">
        <v>2</v>
      </c>
      <c r="C2442" t="s">
        <v>55</v>
      </c>
      <c r="D2442" t="s">
        <v>70</v>
      </c>
      <c r="E2442" t="s">
        <v>85</v>
      </c>
      <c r="F2442" t="s">
        <v>47</v>
      </c>
      <c r="G2442">
        <v>8.3333333333333301E-2</v>
      </c>
      <c r="H2442">
        <v>0.10058333333332301</v>
      </c>
      <c r="I2442">
        <v>0</v>
      </c>
      <c r="J2442">
        <v>0</v>
      </c>
      <c r="K2442" s="1">
        <v>-5.7824115865893603E-18</v>
      </c>
      <c r="L2442" s="1">
        <v>-5.7824115865893603E-18</v>
      </c>
      <c r="S2442" t="s">
        <v>173</v>
      </c>
      <c r="T2442" t="s">
        <v>70</v>
      </c>
      <c r="U2442" t="s">
        <v>35</v>
      </c>
      <c r="V2442" t="s">
        <v>42</v>
      </c>
      <c r="W2442" t="s">
        <v>45</v>
      </c>
      <c r="X2442">
        <v>244</v>
      </c>
      <c r="Y2442">
        <v>130</v>
      </c>
      <c r="Z2442">
        <v>244</v>
      </c>
      <c r="AA2442">
        <v>0.88764040169296698</v>
      </c>
      <c r="AB2442">
        <v>0.88764040169296698</v>
      </c>
      <c r="AC2442">
        <v>0.633065714269197</v>
      </c>
    </row>
    <row r="2443" spans="1:29" x14ac:dyDescent="0.35">
      <c r="A2443" t="s">
        <v>172</v>
      </c>
      <c r="B2443">
        <v>2</v>
      </c>
      <c r="C2443" t="s">
        <v>55</v>
      </c>
      <c r="D2443" t="s">
        <v>70</v>
      </c>
      <c r="E2443" t="s">
        <v>85</v>
      </c>
      <c r="F2443" t="s">
        <v>47</v>
      </c>
      <c r="G2443">
        <v>1.5</v>
      </c>
      <c r="H2443">
        <v>2.7958333333332699</v>
      </c>
      <c r="I2443">
        <v>1.3333333333333299</v>
      </c>
      <c r="J2443">
        <v>2.59466666666663</v>
      </c>
      <c r="K2443">
        <v>1.4166666666666701</v>
      </c>
      <c r="L2443">
        <v>2.69524999999995</v>
      </c>
      <c r="S2443" t="s">
        <v>178</v>
      </c>
      <c r="T2443" t="s">
        <v>70</v>
      </c>
      <c r="U2443" t="s">
        <v>35</v>
      </c>
      <c r="V2443" t="s">
        <v>42</v>
      </c>
      <c r="W2443" t="s">
        <v>45</v>
      </c>
      <c r="X2443">
        <v>244</v>
      </c>
      <c r="Y2443">
        <v>130</v>
      </c>
      <c r="Z2443">
        <v>244</v>
      </c>
      <c r="AA2443">
        <v>0.88764040169296698</v>
      </c>
      <c r="AB2443">
        <v>0.88764040169296698</v>
      </c>
      <c r="AC2443">
        <v>0.633065714269197</v>
      </c>
    </row>
    <row r="2444" spans="1:29" x14ac:dyDescent="0.35">
      <c r="A2444" t="s">
        <v>172</v>
      </c>
      <c r="B2444">
        <v>2</v>
      </c>
      <c r="C2444" t="s">
        <v>55</v>
      </c>
      <c r="D2444" t="s">
        <v>70</v>
      </c>
      <c r="E2444" t="s">
        <v>85</v>
      </c>
      <c r="F2444" t="s">
        <v>47</v>
      </c>
      <c r="G2444">
        <v>0.66666666666666696</v>
      </c>
      <c r="H2444">
        <v>1.12500000000005</v>
      </c>
      <c r="I2444">
        <v>0.5</v>
      </c>
      <c r="J2444">
        <v>0.92383333333340101</v>
      </c>
      <c r="K2444">
        <v>0.58333333333333304</v>
      </c>
      <c r="L2444">
        <v>1.02441666666672</v>
      </c>
      <c r="S2444" t="s">
        <v>179</v>
      </c>
      <c r="T2444" t="s">
        <v>70</v>
      </c>
      <c r="U2444" t="s">
        <v>35</v>
      </c>
      <c r="V2444" t="s">
        <v>42</v>
      </c>
      <c r="W2444" t="s">
        <v>45</v>
      </c>
      <c r="X2444">
        <v>244</v>
      </c>
      <c r="Y2444">
        <v>130</v>
      </c>
      <c r="Z2444">
        <v>244</v>
      </c>
      <c r="AA2444">
        <v>0.88764040169296698</v>
      </c>
      <c r="AB2444">
        <v>0.88764040169296698</v>
      </c>
      <c r="AC2444">
        <v>0.633065714269197</v>
      </c>
    </row>
    <row r="2445" spans="1:29" x14ac:dyDescent="0.35">
      <c r="A2445" t="s">
        <v>172</v>
      </c>
      <c r="B2445">
        <v>2</v>
      </c>
      <c r="C2445" t="s">
        <v>55</v>
      </c>
      <c r="D2445" t="s">
        <v>70</v>
      </c>
      <c r="E2445" t="s">
        <v>85</v>
      </c>
      <c r="F2445" t="s">
        <v>47</v>
      </c>
      <c r="G2445">
        <v>1.8333333333333299</v>
      </c>
      <c r="H2445">
        <v>5.6256666666666497</v>
      </c>
      <c r="I2445">
        <v>1.8333333333333299</v>
      </c>
      <c r="J2445">
        <v>5.6256666666666497</v>
      </c>
      <c r="K2445">
        <v>1.75</v>
      </c>
      <c r="L2445">
        <v>5.5250833333333302</v>
      </c>
      <c r="S2445" t="s">
        <v>175</v>
      </c>
      <c r="T2445" t="s">
        <v>70</v>
      </c>
      <c r="U2445" t="s">
        <v>35</v>
      </c>
      <c r="V2445" t="s">
        <v>42</v>
      </c>
      <c r="W2445" t="s">
        <v>45</v>
      </c>
      <c r="X2445">
        <v>244</v>
      </c>
      <c r="Y2445">
        <v>130</v>
      </c>
      <c r="Z2445">
        <v>244</v>
      </c>
      <c r="AA2445">
        <v>0.88764040169296698</v>
      </c>
      <c r="AB2445">
        <v>0.88764040169296698</v>
      </c>
      <c r="AC2445">
        <v>0.633065714269197</v>
      </c>
    </row>
    <row r="2446" spans="1:29" x14ac:dyDescent="0.35">
      <c r="A2446" t="s">
        <v>172</v>
      </c>
      <c r="B2446">
        <v>2</v>
      </c>
      <c r="C2446" t="s">
        <v>55</v>
      </c>
      <c r="D2446" t="s">
        <v>70</v>
      </c>
      <c r="E2446" t="s">
        <v>85</v>
      </c>
      <c r="F2446" t="s">
        <v>47</v>
      </c>
      <c r="G2446">
        <v>2</v>
      </c>
      <c r="H2446">
        <v>8.2049999999999308</v>
      </c>
      <c r="I2446">
        <v>2</v>
      </c>
      <c r="J2446">
        <v>8.2049999999999308</v>
      </c>
      <c r="K2446">
        <v>1.9166666666666701</v>
      </c>
      <c r="L2446">
        <v>8.1044166666665998</v>
      </c>
      <c r="S2446" t="s">
        <v>176</v>
      </c>
      <c r="T2446" t="s">
        <v>70</v>
      </c>
      <c r="U2446" t="s">
        <v>35</v>
      </c>
      <c r="V2446" t="s">
        <v>42</v>
      </c>
      <c r="W2446" t="s">
        <v>45</v>
      </c>
      <c r="X2446">
        <v>244</v>
      </c>
      <c r="Y2446">
        <v>130</v>
      </c>
      <c r="Z2446">
        <v>244</v>
      </c>
      <c r="AA2446">
        <v>0.88764040169296698</v>
      </c>
      <c r="AB2446">
        <v>0.88764040169296698</v>
      </c>
      <c r="AC2446">
        <v>0.633065714269197</v>
      </c>
    </row>
    <row r="2447" spans="1:29" x14ac:dyDescent="0.35">
      <c r="A2447" t="s">
        <v>172</v>
      </c>
      <c r="B2447">
        <v>2</v>
      </c>
      <c r="C2447" t="s">
        <v>55</v>
      </c>
      <c r="D2447" t="s">
        <v>70</v>
      </c>
      <c r="E2447" t="s">
        <v>86</v>
      </c>
      <c r="F2447" t="s">
        <v>50</v>
      </c>
      <c r="G2447">
        <v>1.1666666666666701</v>
      </c>
      <c r="H2447">
        <v>0.91625000000007795</v>
      </c>
      <c r="I2447">
        <v>0</v>
      </c>
      <c r="J2447">
        <v>0</v>
      </c>
      <c r="K2447" s="1">
        <v>-1.48029736616688E-16</v>
      </c>
      <c r="L2447" s="1">
        <v>-6.4763009769800802E-17</v>
      </c>
      <c r="S2447" t="s">
        <v>173</v>
      </c>
      <c r="T2447" t="s">
        <v>70</v>
      </c>
      <c r="U2447" t="s">
        <v>35</v>
      </c>
      <c r="V2447" t="s">
        <v>42</v>
      </c>
      <c r="W2447" t="s">
        <v>45</v>
      </c>
      <c r="X2447">
        <v>172</v>
      </c>
      <c r="Y2447">
        <v>140</v>
      </c>
      <c r="Z2447">
        <v>172</v>
      </c>
      <c r="AA2447">
        <v>-0.96727041134352298</v>
      </c>
      <c r="AB2447">
        <v>-0.96727041134352298</v>
      </c>
      <c r="AC2447">
        <v>0.818271109401143</v>
      </c>
    </row>
    <row r="2448" spans="1:29" x14ac:dyDescent="0.35">
      <c r="A2448" t="s">
        <v>172</v>
      </c>
      <c r="B2448">
        <v>2</v>
      </c>
      <c r="C2448" t="s">
        <v>55</v>
      </c>
      <c r="D2448" t="s">
        <v>70</v>
      </c>
      <c r="E2448" t="s">
        <v>86</v>
      </c>
      <c r="F2448" t="s">
        <v>50</v>
      </c>
      <c r="G2448">
        <v>2.8333333333333299</v>
      </c>
      <c r="H2448">
        <v>5.5410000000002002</v>
      </c>
      <c r="I2448">
        <v>1.5</v>
      </c>
      <c r="J2448">
        <v>4.1073333333335098</v>
      </c>
      <c r="K2448">
        <v>1.6666666666666701</v>
      </c>
      <c r="L2448">
        <v>4.6247500000001196</v>
      </c>
      <c r="S2448" t="s">
        <v>178</v>
      </c>
      <c r="T2448" t="s">
        <v>70</v>
      </c>
      <c r="U2448" t="s">
        <v>35</v>
      </c>
      <c r="V2448" t="s">
        <v>42</v>
      </c>
      <c r="W2448" t="s">
        <v>45</v>
      </c>
      <c r="X2448">
        <v>172</v>
      </c>
      <c r="Y2448">
        <v>140</v>
      </c>
      <c r="Z2448">
        <v>172</v>
      </c>
      <c r="AA2448">
        <v>-0.96727041134352298</v>
      </c>
      <c r="AB2448">
        <v>-0.96727041134352298</v>
      </c>
      <c r="AC2448">
        <v>0.818271109401143</v>
      </c>
    </row>
    <row r="2449" spans="1:29" x14ac:dyDescent="0.35">
      <c r="A2449" t="s">
        <v>172</v>
      </c>
      <c r="B2449">
        <v>2</v>
      </c>
      <c r="C2449" t="s">
        <v>55</v>
      </c>
      <c r="D2449" t="s">
        <v>70</v>
      </c>
      <c r="E2449" t="s">
        <v>86</v>
      </c>
      <c r="F2449" t="s">
        <v>50</v>
      </c>
      <c r="G2449">
        <v>1.1666666666666701</v>
      </c>
      <c r="H2449">
        <v>4.2898333333334397</v>
      </c>
      <c r="I2449">
        <v>-0.16666666666666699</v>
      </c>
      <c r="J2449">
        <v>2.85616666666674</v>
      </c>
      <c r="K2449" s="1">
        <v>-7.4014868308343802E-17</v>
      </c>
      <c r="L2449">
        <v>3.37358333333336</v>
      </c>
      <c r="S2449" t="s">
        <v>179</v>
      </c>
      <c r="T2449" t="s">
        <v>70</v>
      </c>
      <c r="U2449" t="s">
        <v>35</v>
      </c>
      <c r="V2449" t="s">
        <v>42</v>
      </c>
      <c r="W2449" t="s">
        <v>45</v>
      </c>
      <c r="X2449">
        <v>172</v>
      </c>
      <c r="Y2449">
        <v>140</v>
      </c>
      <c r="Z2449">
        <v>172</v>
      </c>
      <c r="AA2449">
        <v>-0.96727041134352298</v>
      </c>
      <c r="AB2449">
        <v>-0.96727041134352298</v>
      </c>
      <c r="AC2449">
        <v>0.818271109401143</v>
      </c>
    </row>
    <row r="2450" spans="1:29" x14ac:dyDescent="0.35">
      <c r="A2450" t="s">
        <v>172</v>
      </c>
      <c r="B2450">
        <v>2</v>
      </c>
      <c r="C2450" t="s">
        <v>55</v>
      </c>
      <c r="D2450" t="s">
        <v>70</v>
      </c>
      <c r="E2450" t="s">
        <v>86</v>
      </c>
      <c r="F2450" t="s">
        <v>50</v>
      </c>
      <c r="G2450">
        <v>1.8333333333333299</v>
      </c>
      <c r="H2450">
        <v>8.5091666666665393</v>
      </c>
      <c r="I2450">
        <v>0.83333333333333304</v>
      </c>
      <c r="J2450">
        <v>8.1103333333330703</v>
      </c>
      <c r="K2450">
        <v>0.66666666666666696</v>
      </c>
      <c r="L2450">
        <v>7.5929166666664596</v>
      </c>
      <c r="S2450" t="s">
        <v>175</v>
      </c>
      <c r="T2450" t="s">
        <v>70</v>
      </c>
      <c r="U2450" t="s">
        <v>35</v>
      </c>
      <c r="V2450" t="s">
        <v>42</v>
      </c>
      <c r="W2450" t="s">
        <v>45</v>
      </c>
      <c r="X2450">
        <v>172</v>
      </c>
      <c r="Y2450">
        <v>140</v>
      </c>
      <c r="Z2450">
        <v>172</v>
      </c>
      <c r="AA2450">
        <v>-0.96727041134352298</v>
      </c>
      <c r="AB2450">
        <v>-0.96727041134352298</v>
      </c>
      <c r="AC2450">
        <v>0.818271109401143</v>
      </c>
    </row>
    <row r="2451" spans="1:29" x14ac:dyDescent="0.35">
      <c r="A2451" t="s">
        <v>172</v>
      </c>
      <c r="B2451">
        <v>2</v>
      </c>
      <c r="C2451" t="s">
        <v>55</v>
      </c>
      <c r="D2451" t="s">
        <v>70</v>
      </c>
      <c r="E2451" t="s">
        <v>86</v>
      </c>
      <c r="F2451" t="s">
        <v>50</v>
      </c>
      <c r="G2451">
        <v>2.3333333333333299</v>
      </c>
      <c r="H2451">
        <v>8.4553333333333391</v>
      </c>
      <c r="I2451">
        <v>1.3333333333333299</v>
      </c>
      <c r="J2451">
        <v>8.0564999999998808</v>
      </c>
      <c r="K2451">
        <v>1.1666666666666701</v>
      </c>
      <c r="L2451">
        <v>7.5390833333332603</v>
      </c>
      <c r="S2451" t="s">
        <v>176</v>
      </c>
      <c r="T2451" t="s">
        <v>70</v>
      </c>
      <c r="U2451" t="s">
        <v>35</v>
      </c>
      <c r="V2451" t="s">
        <v>42</v>
      </c>
      <c r="W2451" t="s">
        <v>45</v>
      </c>
      <c r="X2451">
        <v>172</v>
      </c>
      <c r="Y2451">
        <v>140</v>
      </c>
      <c r="Z2451">
        <v>172</v>
      </c>
      <c r="AA2451">
        <v>-0.96727041134352298</v>
      </c>
      <c r="AB2451">
        <v>-0.96727041134352298</v>
      </c>
      <c r="AC2451">
        <v>0.818271109401143</v>
      </c>
    </row>
    <row r="2452" spans="1:29" x14ac:dyDescent="0.35">
      <c r="A2452" t="s">
        <v>172</v>
      </c>
      <c r="B2452">
        <v>2</v>
      </c>
      <c r="C2452" t="s">
        <v>43</v>
      </c>
      <c r="D2452" t="s">
        <v>70</v>
      </c>
      <c r="E2452" t="s">
        <v>87</v>
      </c>
      <c r="F2452" t="s">
        <v>40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S2452" t="s">
        <v>173</v>
      </c>
      <c r="T2452" t="s">
        <v>70</v>
      </c>
      <c r="U2452" t="s">
        <v>41</v>
      </c>
      <c r="V2452" t="s">
        <v>36</v>
      </c>
      <c r="W2452" t="s">
        <v>45</v>
      </c>
      <c r="X2452">
        <v>627</v>
      </c>
      <c r="Y2452">
        <v>82</v>
      </c>
      <c r="Z2452">
        <v>627</v>
      </c>
      <c r="AA2452">
        <v>-0.53147205694863398</v>
      </c>
      <c r="AB2452">
        <v>-0.53283649758616602</v>
      </c>
      <c r="AC2452">
        <v>3.90066868497745E-2</v>
      </c>
    </row>
    <row r="2453" spans="1:29" x14ac:dyDescent="0.35">
      <c r="A2453" t="s">
        <v>172</v>
      </c>
      <c r="B2453">
        <v>2</v>
      </c>
      <c r="C2453" t="s">
        <v>43</v>
      </c>
      <c r="D2453" t="s">
        <v>70</v>
      </c>
      <c r="E2453" t="s">
        <v>87</v>
      </c>
      <c r="F2453" t="s">
        <v>40</v>
      </c>
      <c r="G2453">
        <v>1</v>
      </c>
      <c r="H2453">
        <v>1.63516666666669</v>
      </c>
      <c r="I2453">
        <v>1</v>
      </c>
      <c r="J2453">
        <v>1.63516666666669</v>
      </c>
      <c r="K2453">
        <v>1</v>
      </c>
      <c r="L2453">
        <v>1.63516666666669</v>
      </c>
      <c r="S2453" t="s">
        <v>178</v>
      </c>
      <c r="T2453" t="s">
        <v>70</v>
      </c>
      <c r="U2453" t="s">
        <v>41</v>
      </c>
      <c r="V2453" t="s">
        <v>36</v>
      </c>
      <c r="W2453" t="s">
        <v>45</v>
      </c>
      <c r="X2453">
        <v>627</v>
      </c>
      <c r="Y2453">
        <v>82</v>
      </c>
      <c r="Z2453">
        <v>627</v>
      </c>
      <c r="AA2453">
        <v>-0.53147205694863398</v>
      </c>
      <c r="AB2453">
        <v>-0.53283649758616602</v>
      </c>
      <c r="AC2453">
        <v>3.90066868497745E-2</v>
      </c>
    </row>
    <row r="2454" spans="1:29" x14ac:dyDescent="0.35">
      <c r="A2454" t="s">
        <v>172</v>
      </c>
      <c r="B2454">
        <v>2</v>
      </c>
      <c r="C2454" t="s">
        <v>43</v>
      </c>
      <c r="D2454" t="s">
        <v>70</v>
      </c>
      <c r="E2454" t="s">
        <v>87</v>
      </c>
      <c r="F2454" t="s">
        <v>40</v>
      </c>
      <c r="G2454">
        <v>0.33333333333333298</v>
      </c>
      <c r="H2454">
        <v>0.10099999999997999</v>
      </c>
      <c r="I2454">
        <v>0.33333333333333298</v>
      </c>
      <c r="J2454">
        <v>0.10099999999997999</v>
      </c>
      <c r="K2454">
        <v>0.33333333333333298</v>
      </c>
      <c r="L2454">
        <v>0.10099999999997999</v>
      </c>
      <c r="S2454" t="s">
        <v>179</v>
      </c>
      <c r="T2454" t="s">
        <v>70</v>
      </c>
      <c r="U2454" t="s">
        <v>41</v>
      </c>
      <c r="V2454" t="s">
        <v>36</v>
      </c>
      <c r="W2454" t="s">
        <v>45</v>
      </c>
      <c r="X2454">
        <v>627</v>
      </c>
      <c r="Y2454">
        <v>82</v>
      </c>
      <c r="Z2454">
        <v>627</v>
      </c>
      <c r="AA2454">
        <v>-0.53147205694863398</v>
      </c>
      <c r="AB2454">
        <v>-0.53283649758616602</v>
      </c>
      <c r="AC2454">
        <v>3.90066868497745E-2</v>
      </c>
    </row>
    <row r="2455" spans="1:29" x14ac:dyDescent="0.35">
      <c r="A2455" t="s">
        <v>172</v>
      </c>
      <c r="B2455">
        <v>2</v>
      </c>
      <c r="C2455" t="s">
        <v>43</v>
      </c>
      <c r="D2455" t="s">
        <v>70</v>
      </c>
      <c r="E2455" t="s">
        <v>87</v>
      </c>
      <c r="F2455" t="s">
        <v>40</v>
      </c>
      <c r="G2455">
        <v>1.3333333333333299</v>
      </c>
      <c r="H2455">
        <v>6.2465000000000499</v>
      </c>
      <c r="I2455">
        <v>1.3333333333333299</v>
      </c>
      <c r="J2455">
        <v>6.2465000000000499</v>
      </c>
      <c r="K2455">
        <v>1.3333333333333299</v>
      </c>
      <c r="L2455">
        <v>6.2465000000000499</v>
      </c>
      <c r="S2455" t="s">
        <v>175</v>
      </c>
      <c r="T2455" t="s">
        <v>70</v>
      </c>
      <c r="U2455" t="s">
        <v>41</v>
      </c>
      <c r="V2455" t="s">
        <v>36</v>
      </c>
      <c r="W2455" t="s">
        <v>45</v>
      </c>
      <c r="X2455">
        <v>627</v>
      </c>
      <c r="Y2455">
        <v>82</v>
      </c>
      <c r="Z2455">
        <v>627</v>
      </c>
      <c r="AA2455">
        <v>-0.53147205694863398</v>
      </c>
      <c r="AB2455">
        <v>-0.53283649758616602</v>
      </c>
      <c r="AC2455">
        <v>3.90066868497745E-2</v>
      </c>
    </row>
    <row r="2456" spans="1:29" x14ac:dyDescent="0.35">
      <c r="A2456" t="s">
        <v>172</v>
      </c>
      <c r="B2456">
        <v>2</v>
      </c>
      <c r="C2456" t="s">
        <v>43</v>
      </c>
      <c r="D2456" t="s">
        <v>70</v>
      </c>
      <c r="E2456" t="s">
        <v>87</v>
      </c>
      <c r="F2456" t="s">
        <v>40</v>
      </c>
      <c r="G2456">
        <v>1.5</v>
      </c>
      <c r="H2456">
        <v>9.1791666666667506</v>
      </c>
      <c r="I2456">
        <v>1.5</v>
      </c>
      <c r="J2456">
        <v>9.1791666666667506</v>
      </c>
      <c r="K2456">
        <v>1.5</v>
      </c>
      <c r="L2456">
        <v>9.1791666666667506</v>
      </c>
      <c r="S2456" t="s">
        <v>176</v>
      </c>
      <c r="T2456" t="s">
        <v>70</v>
      </c>
      <c r="U2456" t="s">
        <v>41</v>
      </c>
      <c r="V2456" t="s">
        <v>36</v>
      </c>
      <c r="W2456" t="s">
        <v>45</v>
      </c>
      <c r="X2456">
        <v>627</v>
      </c>
      <c r="Y2456">
        <v>82</v>
      </c>
      <c r="Z2456">
        <v>627</v>
      </c>
      <c r="AA2456">
        <v>-0.53147205694863398</v>
      </c>
      <c r="AB2456">
        <v>-0.53283649758616602</v>
      </c>
      <c r="AC2456">
        <v>3.90066868497745E-2</v>
      </c>
    </row>
    <row r="2457" spans="1:29" x14ac:dyDescent="0.35">
      <c r="A2457" t="s">
        <v>172</v>
      </c>
      <c r="B2457">
        <v>2</v>
      </c>
      <c r="C2457" t="s">
        <v>38</v>
      </c>
      <c r="D2457" t="s">
        <v>70</v>
      </c>
      <c r="E2457" t="s">
        <v>88</v>
      </c>
      <c r="F2457" t="s">
        <v>33</v>
      </c>
      <c r="G2457">
        <v>8.3333333333333301E-2</v>
      </c>
      <c r="H2457">
        <v>2.05708333333336</v>
      </c>
      <c r="I2457">
        <v>0</v>
      </c>
      <c r="J2457">
        <v>0</v>
      </c>
      <c r="K2457" s="1">
        <v>-6.9388939039072299E-18</v>
      </c>
      <c r="L2457" s="1">
        <v>-1.11022302462516E-16</v>
      </c>
      <c r="S2457" t="s">
        <v>173</v>
      </c>
      <c r="T2457" t="s">
        <v>70</v>
      </c>
      <c r="U2457" t="s">
        <v>41</v>
      </c>
      <c r="V2457" t="s">
        <v>42</v>
      </c>
      <c r="W2457" t="s">
        <v>45</v>
      </c>
      <c r="X2457">
        <v>450</v>
      </c>
      <c r="Y2457">
        <v>84</v>
      </c>
      <c r="Z2457">
        <v>450</v>
      </c>
      <c r="AA2457">
        <v>-1.8841205469865301</v>
      </c>
      <c r="AB2457">
        <v>-1.8836602746698401</v>
      </c>
      <c r="AC2457">
        <v>7.3332571277576197E-2</v>
      </c>
    </row>
    <row r="2458" spans="1:29" x14ac:dyDescent="0.35">
      <c r="A2458" t="s">
        <v>172</v>
      </c>
      <c r="B2458">
        <v>2</v>
      </c>
      <c r="C2458" t="s">
        <v>38</v>
      </c>
      <c r="D2458" t="s">
        <v>70</v>
      </c>
      <c r="E2458" t="s">
        <v>88</v>
      </c>
      <c r="F2458" t="s">
        <v>33</v>
      </c>
      <c r="G2458">
        <v>2.6666666666666701</v>
      </c>
      <c r="H2458">
        <v>7.80033333333337</v>
      </c>
      <c r="I2458">
        <v>2.6666666666666701</v>
      </c>
      <c r="J2458">
        <v>6.17533333333337</v>
      </c>
      <c r="K2458">
        <v>2.5833333333333299</v>
      </c>
      <c r="L2458">
        <v>5.7432500000000104</v>
      </c>
      <c r="S2458" t="s">
        <v>175</v>
      </c>
      <c r="T2458" t="s">
        <v>70</v>
      </c>
      <c r="U2458" t="s">
        <v>41</v>
      </c>
      <c r="V2458" t="s">
        <v>42</v>
      </c>
      <c r="W2458" t="s">
        <v>45</v>
      </c>
      <c r="X2458">
        <v>450</v>
      </c>
      <c r="Y2458">
        <v>84</v>
      </c>
      <c r="Z2458">
        <v>450</v>
      </c>
      <c r="AA2458">
        <v>-1.8841205469865301</v>
      </c>
      <c r="AB2458">
        <v>-1.8836602746698401</v>
      </c>
      <c r="AC2458">
        <v>7.3332571277576197E-2</v>
      </c>
    </row>
    <row r="2459" spans="1:29" x14ac:dyDescent="0.35">
      <c r="A2459" t="s">
        <v>172</v>
      </c>
      <c r="B2459">
        <v>2</v>
      </c>
      <c r="C2459" t="s">
        <v>38</v>
      </c>
      <c r="D2459" t="s">
        <v>70</v>
      </c>
      <c r="E2459" t="s">
        <v>88</v>
      </c>
      <c r="F2459" t="s">
        <v>33</v>
      </c>
      <c r="G2459">
        <v>2.1666666666666701</v>
      </c>
      <c r="H2459">
        <v>9.1521666666665205</v>
      </c>
      <c r="I2459">
        <v>2.1666666666666701</v>
      </c>
      <c r="J2459">
        <v>7.5271666666665196</v>
      </c>
      <c r="K2459">
        <v>2.0833333333333299</v>
      </c>
      <c r="L2459">
        <v>7.09508333333316</v>
      </c>
      <c r="S2459" t="s">
        <v>176</v>
      </c>
      <c r="T2459" t="s">
        <v>70</v>
      </c>
      <c r="U2459" t="s">
        <v>41</v>
      </c>
      <c r="V2459" t="s">
        <v>42</v>
      </c>
      <c r="W2459" t="s">
        <v>45</v>
      </c>
      <c r="X2459">
        <v>450</v>
      </c>
      <c r="Y2459">
        <v>84</v>
      </c>
      <c r="Z2459">
        <v>450</v>
      </c>
      <c r="AA2459">
        <v>-1.8841205469865301</v>
      </c>
      <c r="AB2459">
        <v>-1.8836602746698401</v>
      </c>
      <c r="AC2459">
        <v>7.3332571277576197E-2</v>
      </c>
    </row>
    <row r="2460" spans="1:29" x14ac:dyDescent="0.35">
      <c r="A2460" t="s">
        <v>172</v>
      </c>
      <c r="B2460">
        <v>2</v>
      </c>
      <c r="C2460" t="s">
        <v>38</v>
      </c>
      <c r="D2460" t="s">
        <v>70</v>
      </c>
      <c r="E2460" t="s">
        <v>88</v>
      </c>
      <c r="F2460" t="s">
        <v>33</v>
      </c>
      <c r="G2460">
        <v>1.6666666666666701</v>
      </c>
      <c r="H2460">
        <v>6.6411666666665896</v>
      </c>
      <c r="I2460">
        <v>1.5</v>
      </c>
      <c r="J2460">
        <v>4.1519999999998696</v>
      </c>
      <c r="K2460">
        <v>1.5833333333333299</v>
      </c>
      <c r="L2460">
        <v>4.58408333333323</v>
      </c>
      <c r="S2460" t="s">
        <v>178</v>
      </c>
      <c r="T2460" t="s">
        <v>70</v>
      </c>
      <c r="U2460" t="s">
        <v>41</v>
      </c>
      <c r="V2460" t="s">
        <v>42</v>
      </c>
      <c r="W2460" t="s">
        <v>45</v>
      </c>
      <c r="X2460">
        <v>450</v>
      </c>
      <c r="Y2460">
        <v>84</v>
      </c>
      <c r="Z2460">
        <v>450</v>
      </c>
      <c r="AA2460">
        <v>-1.8841205469865301</v>
      </c>
      <c r="AB2460">
        <v>-1.8836602746698401</v>
      </c>
      <c r="AC2460">
        <v>7.3332571277576197E-2</v>
      </c>
    </row>
    <row r="2461" spans="1:29" x14ac:dyDescent="0.35">
      <c r="A2461" t="s">
        <v>172</v>
      </c>
      <c r="B2461">
        <v>2</v>
      </c>
      <c r="C2461" t="s">
        <v>38</v>
      </c>
      <c r="D2461" t="s">
        <v>70</v>
      </c>
      <c r="E2461" t="s">
        <v>88</v>
      </c>
      <c r="F2461" t="s">
        <v>33</v>
      </c>
      <c r="G2461">
        <v>0</v>
      </c>
      <c r="H2461">
        <v>2.0736666666667101</v>
      </c>
      <c r="I2461">
        <v>-0.16666666666666699</v>
      </c>
      <c r="J2461">
        <v>-0.41550000000000897</v>
      </c>
      <c r="K2461">
        <v>-8.3333333333333301E-2</v>
      </c>
      <c r="L2461">
        <v>1.6583333333348299E-2</v>
      </c>
      <c r="S2461" t="s">
        <v>179</v>
      </c>
      <c r="T2461" t="s">
        <v>70</v>
      </c>
      <c r="U2461" t="s">
        <v>41</v>
      </c>
      <c r="V2461" t="s">
        <v>42</v>
      </c>
      <c r="W2461" t="s">
        <v>45</v>
      </c>
      <c r="X2461">
        <v>450</v>
      </c>
      <c r="Y2461">
        <v>84</v>
      </c>
      <c r="Z2461">
        <v>450</v>
      </c>
      <c r="AA2461">
        <v>-1.8841205469865301</v>
      </c>
      <c r="AB2461">
        <v>-1.8836602746698401</v>
      </c>
      <c r="AC2461">
        <v>7.3332571277576197E-2</v>
      </c>
    </row>
    <row r="2462" spans="1:29" x14ac:dyDescent="0.35">
      <c r="A2462" t="s">
        <v>172</v>
      </c>
      <c r="B2462">
        <v>2</v>
      </c>
      <c r="C2462" t="s">
        <v>38</v>
      </c>
      <c r="D2462" t="s">
        <v>70</v>
      </c>
      <c r="E2462" t="s">
        <v>89</v>
      </c>
      <c r="F2462" t="s">
        <v>50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S2462" t="s">
        <v>173</v>
      </c>
      <c r="T2462" t="s">
        <v>70</v>
      </c>
      <c r="U2462" t="s">
        <v>41</v>
      </c>
      <c r="V2462" t="s">
        <v>42</v>
      </c>
      <c r="W2462" t="s">
        <v>45</v>
      </c>
      <c r="X2462">
        <v>760</v>
      </c>
      <c r="Y2462">
        <v>13</v>
      </c>
      <c r="Z2462">
        <v>759</v>
      </c>
      <c r="AA2462">
        <v>0.47728274918132302</v>
      </c>
      <c r="AB2462">
        <v>0.48218927841456299</v>
      </c>
      <c r="AC2462">
        <v>-1.1452363259093801</v>
      </c>
    </row>
    <row r="2463" spans="1:29" x14ac:dyDescent="0.35">
      <c r="A2463" t="s">
        <v>172</v>
      </c>
      <c r="B2463">
        <v>2</v>
      </c>
      <c r="C2463" t="s">
        <v>38</v>
      </c>
      <c r="D2463" t="s">
        <v>70</v>
      </c>
      <c r="E2463" t="s">
        <v>89</v>
      </c>
      <c r="F2463" t="s">
        <v>50</v>
      </c>
      <c r="G2463">
        <v>1.3333333333333299</v>
      </c>
      <c r="H2463">
        <v>4.2350000000000101</v>
      </c>
      <c r="I2463">
        <v>1.3333333333333299</v>
      </c>
      <c r="J2463">
        <v>4.2350000000000101</v>
      </c>
      <c r="K2463">
        <v>1.3333333333333299</v>
      </c>
      <c r="L2463">
        <v>4.2350000000000101</v>
      </c>
      <c r="S2463" t="s">
        <v>178</v>
      </c>
      <c r="T2463" t="s">
        <v>70</v>
      </c>
      <c r="U2463" t="s">
        <v>41</v>
      </c>
      <c r="V2463" t="s">
        <v>42</v>
      </c>
      <c r="W2463" t="s">
        <v>45</v>
      </c>
      <c r="X2463">
        <v>760</v>
      </c>
      <c r="Y2463">
        <v>13</v>
      </c>
      <c r="Z2463">
        <v>759</v>
      </c>
      <c r="AA2463">
        <v>0.47728274918132302</v>
      </c>
      <c r="AB2463">
        <v>0.48218927841456299</v>
      </c>
      <c r="AC2463">
        <v>-1.1452363259093801</v>
      </c>
    </row>
    <row r="2464" spans="1:29" x14ac:dyDescent="0.35">
      <c r="A2464" t="s">
        <v>172</v>
      </c>
      <c r="B2464">
        <v>2</v>
      </c>
      <c r="C2464" t="s">
        <v>38</v>
      </c>
      <c r="D2464" t="s">
        <v>70</v>
      </c>
      <c r="E2464" t="s">
        <v>89</v>
      </c>
      <c r="F2464" t="s">
        <v>50</v>
      </c>
      <c r="G2464">
        <v>0.33333333333333298</v>
      </c>
      <c r="H2464">
        <v>1.4340000000000099</v>
      </c>
      <c r="I2464">
        <v>0.33333333333333298</v>
      </c>
      <c r="J2464">
        <v>1.4340000000000099</v>
      </c>
      <c r="K2464">
        <v>0.33333333333333298</v>
      </c>
      <c r="L2464">
        <v>1.4340000000000099</v>
      </c>
      <c r="S2464" t="s">
        <v>179</v>
      </c>
      <c r="T2464" t="s">
        <v>70</v>
      </c>
      <c r="U2464" t="s">
        <v>41</v>
      </c>
      <c r="V2464" t="s">
        <v>42</v>
      </c>
      <c r="W2464" t="s">
        <v>45</v>
      </c>
      <c r="X2464">
        <v>760</v>
      </c>
      <c r="Y2464">
        <v>13</v>
      </c>
      <c r="Z2464">
        <v>759</v>
      </c>
      <c r="AA2464">
        <v>0.47728274918132302</v>
      </c>
      <c r="AB2464">
        <v>0.48218927841456299</v>
      </c>
      <c r="AC2464">
        <v>-1.1452363259093801</v>
      </c>
    </row>
    <row r="2465" spans="1:29" x14ac:dyDescent="0.35">
      <c r="A2465" t="s">
        <v>172</v>
      </c>
      <c r="B2465">
        <v>2</v>
      </c>
      <c r="C2465" t="s">
        <v>38</v>
      </c>
      <c r="D2465" t="s">
        <v>70</v>
      </c>
      <c r="E2465" t="s">
        <v>89</v>
      </c>
      <c r="F2465" t="s">
        <v>50</v>
      </c>
      <c r="G2465">
        <v>1.1666666666666701</v>
      </c>
      <c r="H2465">
        <v>8.9874999999998604</v>
      </c>
      <c r="I2465">
        <v>1.1666666666666701</v>
      </c>
      <c r="J2465">
        <v>8.9874999999998604</v>
      </c>
      <c r="K2465">
        <v>1.1666666666666701</v>
      </c>
      <c r="L2465">
        <v>8.9874999999998604</v>
      </c>
      <c r="S2465" t="s">
        <v>175</v>
      </c>
      <c r="T2465" t="s">
        <v>70</v>
      </c>
      <c r="U2465" t="s">
        <v>41</v>
      </c>
      <c r="V2465" t="s">
        <v>42</v>
      </c>
      <c r="W2465" t="s">
        <v>45</v>
      </c>
      <c r="X2465">
        <v>760</v>
      </c>
      <c r="Y2465">
        <v>13</v>
      </c>
      <c r="Z2465">
        <v>759</v>
      </c>
      <c r="AA2465">
        <v>0.47728274918132302</v>
      </c>
      <c r="AB2465">
        <v>0.48218927841456299</v>
      </c>
      <c r="AC2465">
        <v>-1.1452363259093801</v>
      </c>
    </row>
    <row r="2466" spans="1:29" x14ac:dyDescent="0.35">
      <c r="A2466" t="s">
        <v>172</v>
      </c>
      <c r="B2466">
        <v>2</v>
      </c>
      <c r="C2466" t="s">
        <v>38</v>
      </c>
      <c r="D2466" t="s">
        <v>70</v>
      </c>
      <c r="E2466" t="s">
        <v>89</v>
      </c>
      <c r="F2466" t="s">
        <v>50</v>
      </c>
      <c r="G2466">
        <v>0.66666666666666696</v>
      </c>
      <c r="H2466">
        <v>8.5001666666667006</v>
      </c>
      <c r="I2466">
        <v>0.66666666666666696</v>
      </c>
      <c r="J2466">
        <v>8.5001666666667006</v>
      </c>
      <c r="K2466">
        <v>0.66666666666666696</v>
      </c>
      <c r="L2466">
        <v>8.5001666666667006</v>
      </c>
      <c r="S2466" t="s">
        <v>176</v>
      </c>
      <c r="T2466" t="s">
        <v>70</v>
      </c>
      <c r="U2466" t="s">
        <v>41</v>
      </c>
      <c r="V2466" t="s">
        <v>42</v>
      </c>
      <c r="W2466" t="s">
        <v>45</v>
      </c>
      <c r="X2466">
        <v>760</v>
      </c>
      <c r="Y2466">
        <v>13</v>
      </c>
      <c r="Z2466">
        <v>759</v>
      </c>
      <c r="AA2466">
        <v>0.47728274918132302</v>
      </c>
      <c r="AB2466">
        <v>0.48218927841456299</v>
      </c>
      <c r="AC2466">
        <v>-1.1452363259093801</v>
      </c>
    </row>
    <row r="2467" spans="1:29" x14ac:dyDescent="0.35">
      <c r="A2467" t="s">
        <v>172</v>
      </c>
      <c r="B2467">
        <v>2</v>
      </c>
      <c r="C2467" t="s">
        <v>30</v>
      </c>
      <c r="D2467" t="s">
        <v>70</v>
      </c>
      <c r="E2467" t="s">
        <v>90</v>
      </c>
      <c r="F2467" t="s">
        <v>33</v>
      </c>
      <c r="G2467">
        <v>0.33333333333333298</v>
      </c>
      <c r="H2467">
        <v>0.36208333333334802</v>
      </c>
      <c r="I2467">
        <v>0</v>
      </c>
      <c r="J2467">
        <v>0</v>
      </c>
      <c r="K2467" s="1">
        <v>3.7007434154171901E-17</v>
      </c>
      <c r="L2467">
        <v>0</v>
      </c>
      <c r="S2467" t="s">
        <v>173</v>
      </c>
      <c r="T2467" t="s">
        <v>70</v>
      </c>
      <c r="U2467" t="s">
        <v>35</v>
      </c>
      <c r="V2467" t="s">
        <v>36</v>
      </c>
      <c r="W2467" t="s">
        <v>45</v>
      </c>
      <c r="X2467">
        <v>218</v>
      </c>
      <c r="Y2467">
        <v>87</v>
      </c>
      <c r="Z2467">
        <v>218</v>
      </c>
      <c r="AA2467">
        <v>0.21781149698534599</v>
      </c>
      <c r="AB2467">
        <v>0.21781149698534599</v>
      </c>
      <c r="AC2467">
        <v>-0.16331748479816999</v>
      </c>
    </row>
    <row r="2468" spans="1:29" x14ac:dyDescent="0.35">
      <c r="A2468" t="s">
        <v>172</v>
      </c>
      <c r="B2468">
        <v>2</v>
      </c>
      <c r="C2468" t="s">
        <v>30</v>
      </c>
      <c r="D2468" t="s">
        <v>70</v>
      </c>
      <c r="E2468" t="s">
        <v>90</v>
      </c>
      <c r="F2468" t="s">
        <v>33</v>
      </c>
      <c r="G2468">
        <v>0.16666666666666699</v>
      </c>
      <c r="H2468">
        <v>0.75099999999997602</v>
      </c>
      <c r="I2468">
        <v>-0.33333333333333298</v>
      </c>
      <c r="J2468">
        <v>0.17566666666662001</v>
      </c>
      <c r="K2468">
        <v>-0.16666666666666699</v>
      </c>
      <c r="L2468">
        <v>0.388916666666629</v>
      </c>
      <c r="S2468" t="s">
        <v>178</v>
      </c>
      <c r="T2468" t="s">
        <v>70</v>
      </c>
      <c r="U2468" t="s">
        <v>35</v>
      </c>
      <c r="V2468" t="s">
        <v>36</v>
      </c>
      <c r="W2468" t="s">
        <v>45</v>
      </c>
      <c r="X2468">
        <v>218</v>
      </c>
      <c r="Y2468">
        <v>87</v>
      </c>
      <c r="Z2468">
        <v>218</v>
      </c>
      <c r="AA2468">
        <v>0.21781149698534599</v>
      </c>
      <c r="AB2468">
        <v>0.21781149698534599</v>
      </c>
      <c r="AC2468">
        <v>-0.16331748479816999</v>
      </c>
    </row>
    <row r="2469" spans="1:29" x14ac:dyDescent="0.35">
      <c r="A2469" t="s">
        <v>172</v>
      </c>
      <c r="B2469">
        <v>2</v>
      </c>
      <c r="C2469" t="s">
        <v>30</v>
      </c>
      <c r="D2469" t="s">
        <v>70</v>
      </c>
      <c r="E2469" t="s">
        <v>90</v>
      </c>
      <c r="F2469" t="s">
        <v>33</v>
      </c>
      <c r="G2469">
        <v>0.33333333333333298</v>
      </c>
      <c r="H2469">
        <v>0.28766666666665702</v>
      </c>
      <c r="I2469">
        <v>-0.16666666666666699</v>
      </c>
      <c r="J2469">
        <v>-0.28766666666669999</v>
      </c>
      <c r="K2469" s="1">
        <v>3.7007434154171901E-17</v>
      </c>
      <c r="L2469">
        <v>-7.4416666666690501E-2</v>
      </c>
      <c r="S2469" t="s">
        <v>179</v>
      </c>
      <c r="T2469" t="s">
        <v>70</v>
      </c>
      <c r="U2469" t="s">
        <v>35</v>
      </c>
      <c r="V2469" t="s">
        <v>36</v>
      </c>
      <c r="W2469" t="s">
        <v>45</v>
      </c>
      <c r="X2469">
        <v>218</v>
      </c>
      <c r="Y2469">
        <v>87</v>
      </c>
      <c r="Z2469">
        <v>218</v>
      </c>
      <c r="AA2469">
        <v>0.21781149698534599</v>
      </c>
      <c r="AB2469">
        <v>0.21781149698534599</v>
      </c>
      <c r="AC2469">
        <v>-0.16331748479816999</v>
      </c>
    </row>
    <row r="2470" spans="1:29" x14ac:dyDescent="0.35">
      <c r="A2470" t="s">
        <v>172</v>
      </c>
      <c r="B2470">
        <v>2</v>
      </c>
      <c r="C2470" t="s">
        <v>30</v>
      </c>
      <c r="D2470" t="s">
        <v>70</v>
      </c>
      <c r="E2470" t="s">
        <v>90</v>
      </c>
      <c r="F2470" t="s">
        <v>33</v>
      </c>
      <c r="G2470">
        <v>0.83333333333333304</v>
      </c>
      <c r="H2470">
        <v>4.3983333333333201</v>
      </c>
      <c r="I2470">
        <v>0.66666666666666696</v>
      </c>
      <c r="J2470">
        <v>4.2494999999999798</v>
      </c>
      <c r="K2470">
        <v>0.5</v>
      </c>
      <c r="L2470">
        <v>4.0362499999999697</v>
      </c>
      <c r="S2470" t="s">
        <v>175</v>
      </c>
      <c r="T2470" t="s">
        <v>70</v>
      </c>
      <c r="U2470" t="s">
        <v>35</v>
      </c>
      <c r="V2470" t="s">
        <v>36</v>
      </c>
      <c r="W2470" t="s">
        <v>45</v>
      </c>
      <c r="X2470">
        <v>218</v>
      </c>
      <c r="Y2470">
        <v>87</v>
      </c>
      <c r="Z2470">
        <v>218</v>
      </c>
      <c r="AA2470">
        <v>0.21781149698534599</v>
      </c>
      <c r="AB2470">
        <v>0.21781149698534599</v>
      </c>
      <c r="AC2470">
        <v>-0.16331748479816999</v>
      </c>
    </row>
    <row r="2471" spans="1:29" x14ac:dyDescent="0.35">
      <c r="A2471" t="s">
        <v>172</v>
      </c>
      <c r="B2471">
        <v>2</v>
      </c>
      <c r="C2471" t="s">
        <v>30</v>
      </c>
      <c r="D2471" t="s">
        <v>70</v>
      </c>
      <c r="E2471" t="s">
        <v>90</v>
      </c>
      <c r="F2471" t="s">
        <v>33</v>
      </c>
      <c r="G2471">
        <v>1</v>
      </c>
      <c r="H2471">
        <v>7.4183333333333499</v>
      </c>
      <c r="I2471">
        <v>0.83333333333333304</v>
      </c>
      <c r="J2471">
        <v>7.2695000000000096</v>
      </c>
      <c r="K2471">
        <v>0.66666666666666696</v>
      </c>
      <c r="L2471">
        <v>7.0562500000000004</v>
      </c>
      <c r="S2471" t="s">
        <v>176</v>
      </c>
      <c r="T2471" t="s">
        <v>70</v>
      </c>
      <c r="U2471" t="s">
        <v>35</v>
      </c>
      <c r="V2471" t="s">
        <v>36</v>
      </c>
      <c r="W2471" t="s">
        <v>45</v>
      </c>
      <c r="X2471">
        <v>218</v>
      </c>
      <c r="Y2471">
        <v>87</v>
      </c>
      <c r="Z2471">
        <v>218</v>
      </c>
      <c r="AA2471">
        <v>0.21781149698534599</v>
      </c>
      <c r="AB2471">
        <v>0.21781149698534599</v>
      </c>
      <c r="AC2471">
        <v>-0.16331748479816999</v>
      </c>
    </row>
    <row r="2472" spans="1:29" x14ac:dyDescent="0.35">
      <c r="A2472" t="s">
        <v>172</v>
      </c>
      <c r="B2472">
        <v>2</v>
      </c>
      <c r="C2472" t="s">
        <v>30</v>
      </c>
      <c r="D2472" t="s">
        <v>70</v>
      </c>
      <c r="E2472" t="s">
        <v>91</v>
      </c>
      <c r="F2472" t="s">
        <v>47</v>
      </c>
      <c r="G2472">
        <v>0.41666666666666702</v>
      </c>
      <c r="H2472">
        <v>1.2765833333333201</v>
      </c>
      <c r="I2472">
        <v>0</v>
      </c>
      <c r="J2472">
        <v>0</v>
      </c>
      <c r="K2472" s="1">
        <v>-5.5511151231257802E-17</v>
      </c>
      <c r="L2472" s="1">
        <v>1.29526019539602E-16</v>
      </c>
      <c r="S2472" t="s">
        <v>173</v>
      </c>
      <c r="T2472" t="s">
        <v>70</v>
      </c>
      <c r="U2472" t="s">
        <v>35</v>
      </c>
      <c r="V2472" t="s">
        <v>36</v>
      </c>
      <c r="W2472" t="s">
        <v>45</v>
      </c>
      <c r="X2472">
        <v>294</v>
      </c>
      <c r="Y2472">
        <v>44</v>
      </c>
      <c r="Z2472">
        <v>294</v>
      </c>
      <c r="AA2472">
        <v>2.1757729107460899</v>
      </c>
      <c r="AB2472">
        <v>2.1757729107460899</v>
      </c>
      <c r="AC2472">
        <v>-0.95970068386553797</v>
      </c>
    </row>
    <row r="2473" spans="1:29" x14ac:dyDescent="0.35">
      <c r="A2473" t="s">
        <v>172</v>
      </c>
      <c r="B2473">
        <v>2</v>
      </c>
      <c r="C2473" t="s">
        <v>30</v>
      </c>
      <c r="D2473" t="s">
        <v>70</v>
      </c>
      <c r="E2473" t="s">
        <v>91</v>
      </c>
      <c r="F2473" t="s">
        <v>47</v>
      </c>
      <c r="G2473">
        <v>3.5</v>
      </c>
      <c r="H2473">
        <v>5.5314999999998102</v>
      </c>
      <c r="I2473">
        <v>3.1666666666666701</v>
      </c>
      <c r="J2473">
        <v>4.8379999999998002</v>
      </c>
      <c r="K2473">
        <v>3.0833333333333299</v>
      </c>
      <c r="L2473">
        <v>4.2549166666664897</v>
      </c>
      <c r="S2473" t="s">
        <v>175</v>
      </c>
      <c r="T2473" t="s">
        <v>70</v>
      </c>
      <c r="U2473" t="s">
        <v>35</v>
      </c>
      <c r="V2473" t="s">
        <v>36</v>
      </c>
      <c r="W2473" t="s">
        <v>45</v>
      </c>
      <c r="X2473">
        <v>294</v>
      </c>
      <c r="Y2473">
        <v>44</v>
      </c>
      <c r="Z2473">
        <v>294</v>
      </c>
      <c r="AA2473">
        <v>2.1757729107460899</v>
      </c>
      <c r="AB2473">
        <v>2.1757729107460899</v>
      </c>
      <c r="AC2473">
        <v>-0.95970068386553797</v>
      </c>
    </row>
    <row r="2474" spans="1:29" x14ac:dyDescent="0.35">
      <c r="A2474" t="s">
        <v>172</v>
      </c>
      <c r="B2474">
        <v>2</v>
      </c>
      <c r="C2474" t="s">
        <v>30</v>
      </c>
      <c r="D2474" t="s">
        <v>70</v>
      </c>
      <c r="E2474" t="s">
        <v>91</v>
      </c>
      <c r="F2474" t="s">
        <v>47</v>
      </c>
      <c r="G2474">
        <v>0.83333333333333304</v>
      </c>
      <c r="H2474">
        <v>6.0084999999999802</v>
      </c>
      <c r="I2474">
        <v>0.5</v>
      </c>
      <c r="J2474">
        <v>5.3149999999999702</v>
      </c>
      <c r="K2474">
        <v>0.41666666666666702</v>
      </c>
      <c r="L2474">
        <v>4.7319166666666703</v>
      </c>
      <c r="S2474" t="s">
        <v>176</v>
      </c>
      <c r="T2474" t="s">
        <v>70</v>
      </c>
      <c r="U2474" t="s">
        <v>35</v>
      </c>
      <c r="V2474" t="s">
        <v>36</v>
      </c>
      <c r="W2474" t="s">
        <v>45</v>
      </c>
      <c r="X2474">
        <v>294</v>
      </c>
      <c r="Y2474">
        <v>44</v>
      </c>
      <c r="Z2474">
        <v>294</v>
      </c>
      <c r="AA2474">
        <v>2.1757729107460899</v>
      </c>
      <c r="AB2474">
        <v>2.1757729107460899</v>
      </c>
      <c r="AC2474">
        <v>-0.95970068386553797</v>
      </c>
    </row>
    <row r="2475" spans="1:29" x14ac:dyDescent="0.35">
      <c r="A2475" t="s">
        <v>172</v>
      </c>
      <c r="B2475">
        <v>2</v>
      </c>
      <c r="C2475" t="s">
        <v>30</v>
      </c>
      <c r="D2475" t="s">
        <v>70</v>
      </c>
      <c r="E2475" t="s">
        <v>91</v>
      </c>
      <c r="F2475" t="s">
        <v>47</v>
      </c>
      <c r="G2475">
        <v>1.3333333333333299</v>
      </c>
      <c r="H2475">
        <v>2.0681666666666501</v>
      </c>
      <c r="I2475">
        <v>0.83333333333333304</v>
      </c>
      <c r="J2475">
        <v>0.208500000000025</v>
      </c>
      <c r="K2475">
        <v>0.91666666666666596</v>
      </c>
      <c r="L2475">
        <v>0.79158333333333097</v>
      </c>
      <c r="S2475" t="s">
        <v>178</v>
      </c>
      <c r="T2475" t="s">
        <v>70</v>
      </c>
      <c r="U2475" t="s">
        <v>35</v>
      </c>
      <c r="V2475" t="s">
        <v>36</v>
      </c>
      <c r="W2475" t="s">
        <v>45</v>
      </c>
      <c r="X2475">
        <v>294</v>
      </c>
      <c r="Y2475">
        <v>44</v>
      </c>
      <c r="Z2475">
        <v>294</v>
      </c>
      <c r="AA2475">
        <v>2.1757729107460899</v>
      </c>
      <c r="AB2475">
        <v>2.1757729107460899</v>
      </c>
      <c r="AC2475">
        <v>-0.95970068386553797</v>
      </c>
    </row>
    <row r="2476" spans="1:29" x14ac:dyDescent="0.35">
      <c r="A2476" t="s">
        <v>172</v>
      </c>
      <c r="B2476">
        <v>2</v>
      </c>
      <c r="C2476" t="s">
        <v>30</v>
      </c>
      <c r="D2476" t="s">
        <v>70</v>
      </c>
      <c r="E2476" t="s">
        <v>91</v>
      </c>
      <c r="F2476" t="s">
        <v>47</v>
      </c>
      <c r="G2476">
        <v>0.16666666666666699</v>
      </c>
      <c r="H2476">
        <v>0.69483333333330199</v>
      </c>
      <c r="I2476">
        <v>-0.33333333333333298</v>
      </c>
      <c r="J2476">
        <v>-1.1648333333333201</v>
      </c>
      <c r="K2476">
        <v>-0.25</v>
      </c>
      <c r="L2476">
        <v>-0.58175000000001398</v>
      </c>
      <c r="S2476" t="s">
        <v>179</v>
      </c>
      <c r="T2476" t="s">
        <v>70</v>
      </c>
      <c r="U2476" t="s">
        <v>35</v>
      </c>
      <c r="V2476" t="s">
        <v>36</v>
      </c>
      <c r="W2476" t="s">
        <v>45</v>
      </c>
      <c r="X2476">
        <v>294</v>
      </c>
      <c r="Y2476">
        <v>44</v>
      </c>
      <c r="Z2476">
        <v>294</v>
      </c>
      <c r="AA2476">
        <v>2.1757729107460899</v>
      </c>
      <c r="AB2476">
        <v>2.1757729107460899</v>
      </c>
      <c r="AC2476">
        <v>-0.95970068386553797</v>
      </c>
    </row>
    <row r="2477" spans="1:29" x14ac:dyDescent="0.35">
      <c r="A2477" t="s">
        <v>172</v>
      </c>
      <c r="B2477">
        <v>2</v>
      </c>
      <c r="C2477" t="s">
        <v>55</v>
      </c>
      <c r="D2477" t="s">
        <v>70</v>
      </c>
      <c r="E2477" t="s">
        <v>92</v>
      </c>
      <c r="F2477" t="s">
        <v>40</v>
      </c>
      <c r="G2477">
        <v>1.5</v>
      </c>
      <c r="H2477">
        <v>2.7851666666667101</v>
      </c>
      <c r="I2477">
        <v>0</v>
      </c>
      <c r="J2477">
        <v>0</v>
      </c>
      <c r="K2477">
        <v>0</v>
      </c>
      <c r="L2477" s="1">
        <v>1.11022302462516E-16</v>
      </c>
      <c r="S2477" t="s">
        <v>173</v>
      </c>
      <c r="T2477" t="s">
        <v>70</v>
      </c>
      <c r="U2477" t="s">
        <v>35</v>
      </c>
      <c r="V2477" t="s">
        <v>42</v>
      </c>
      <c r="W2477" t="s">
        <v>45</v>
      </c>
      <c r="X2477">
        <v>204</v>
      </c>
      <c r="Y2477">
        <v>16</v>
      </c>
      <c r="Z2477">
        <v>204</v>
      </c>
      <c r="AA2477">
        <v>-0.14286560554952701</v>
      </c>
      <c r="AB2477">
        <v>-0.14286560554952701</v>
      </c>
      <c r="AC2477">
        <v>-1.4782757902349899</v>
      </c>
    </row>
    <row r="2478" spans="1:29" x14ac:dyDescent="0.35">
      <c r="A2478" t="s">
        <v>172</v>
      </c>
      <c r="B2478">
        <v>2</v>
      </c>
      <c r="C2478" t="s">
        <v>55</v>
      </c>
      <c r="D2478" t="s">
        <v>70</v>
      </c>
      <c r="E2478" t="s">
        <v>92</v>
      </c>
      <c r="F2478" t="s">
        <v>40</v>
      </c>
      <c r="G2478">
        <v>1.1666666666666701</v>
      </c>
      <c r="H2478">
        <v>8.5826666666666807</v>
      </c>
      <c r="I2478">
        <v>-1.5</v>
      </c>
      <c r="J2478">
        <v>4.7606666666665802</v>
      </c>
      <c r="K2478">
        <v>-0.33333333333333298</v>
      </c>
      <c r="L2478">
        <v>5.7974999999999701</v>
      </c>
      <c r="S2478" t="s">
        <v>175</v>
      </c>
      <c r="T2478" t="s">
        <v>70</v>
      </c>
      <c r="U2478" t="s">
        <v>35</v>
      </c>
      <c r="V2478" t="s">
        <v>42</v>
      </c>
      <c r="W2478" t="s">
        <v>45</v>
      </c>
      <c r="X2478">
        <v>204</v>
      </c>
      <c r="Y2478">
        <v>16</v>
      </c>
      <c r="Z2478">
        <v>204</v>
      </c>
      <c r="AA2478">
        <v>-0.14286560554952701</v>
      </c>
      <c r="AB2478">
        <v>-0.14286560554952701</v>
      </c>
      <c r="AC2478">
        <v>-1.4782757902349899</v>
      </c>
    </row>
    <row r="2479" spans="1:29" x14ac:dyDescent="0.35">
      <c r="A2479" t="s">
        <v>172</v>
      </c>
      <c r="B2479">
        <v>2</v>
      </c>
      <c r="C2479" t="s">
        <v>55</v>
      </c>
      <c r="D2479" t="s">
        <v>70</v>
      </c>
      <c r="E2479" t="s">
        <v>92</v>
      </c>
      <c r="F2479" t="s">
        <v>40</v>
      </c>
      <c r="G2479">
        <v>0.33333333333333298</v>
      </c>
      <c r="H2479">
        <v>9.2190000000000101</v>
      </c>
      <c r="I2479">
        <v>-2.3333333333333299</v>
      </c>
      <c r="J2479">
        <v>5.3969999999999096</v>
      </c>
      <c r="K2479">
        <v>-1.1666666666666701</v>
      </c>
      <c r="L2479">
        <v>6.4338333333333004</v>
      </c>
      <c r="S2479" t="s">
        <v>176</v>
      </c>
      <c r="T2479" t="s">
        <v>70</v>
      </c>
      <c r="U2479" t="s">
        <v>35</v>
      </c>
      <c r="V2479" t="s">
        <v>42</v>
      </c>
      <c r="W2479" t="s">
        <v>45</v>
      </c>
      <c r="X2479">
        <v>204</v>
      </c>
      <c r="Y2479">
        <v>16</v>
      </c>
      <c r="Z2479">
        <v>204</v>
      </c>
      <c r="AA2479">
        <v>-0.14286560554952701</v>
      </c>
      <c r="AB2479">
        <v>-0.14286560554952701</v>
      </c>
      <c r="AC2479">
        <v>-1.4782757902349899</v>
      </c>
    </row>
    <row r="2480" spans="1:29" x14ac:dyDescent="0.35">
      <c r="A2480" t="s">
        <v>172</v>
      </c>
      <c r="B2480">
        <v>2</v>
      </c>
      <c r="C2480" t="s">
        <v>55</v>
      </c>
      <c r="D2480" t="s">
        <v>70</v>
      </c>
      <c r="E2480" t="s">
        <v>92</v>
      </c>
      <c r="F2480" t="s">
        <v>40</v>
      </c>
      <c r="G2480">
        <v>2.6666666666666701</v>
      </c>
      <c r="H2480">
        <v>7.6714999999999796</v>
      </c>
      <c r="I2480">
        <v>2.3333333333333299</v>
      </c>
      <c r="J2480">
        <v>5.9231666666666598</v>
      </c>
      <c r="K2480">
        <v>1.1666666666666701</v>
      </c>
      <c r="L2480">
        <v>4.8863333333332699</v>
      </c>
      <c r="S2480" t="s">
        <v>178</v>
      </c>
      <c r="T2480" t="s">
        <v>70</v>
      </c>
      <c r="U2480" t="s">
        <v>35</v>
      </c>
      <c r="V2480" t="s">
        <v>42</v>
      </c>
      <c r="W2480" t="s">
        <v>45</v>
      </c>
      <c r="X2480">
        <v>204</v>
      </c>
      <c r="Y2480">
        <v>16</v>
      </c>
      <c r="Z2480">
        <v>204</v>
      </c>
      <c r="AA2480">
        <v>-0.14286560554952701</v>
      </c>
      <c r="AB2480">
        <v>-0.14286560554952701</v>
      </c>
      <c r="AC2480">
        <v>-1.4782757902349899</v>
      </c>
    </row>
    <row r="2481" spans="1:29" x14ac:dyDescent="0.35">
      <c r="A2481" t="s">
        <v>172</v>
      </c>
      <c r="B2481">
        <v>2</v>
      </c>
      <c r="C2481" t="s">
        <v>55</v>
      </c>
      <c r="D2481" t="s">
        <v>70</v>
      </c>
      <c r="E2481" t="s">
        <v>92</v>
      </c>
      <c r="F2481" t="s">
        <v>40</v>
      </c>
      <c r="G2481">
        <v>1.1666666666666701</v>
      </c>
      <c r="H2481">
        <v>4.6858333333331998</v>
      </c>
      <c r="I2481">
        <v>0.83333333333333304</v>
      </c>
      <c r="J2481">
        <v>2.9374999999998899</v>
      </c>
      <c r="K2481">
        <v>-0.33333333333333298</v>
      </c>
      <c r="L2481">
        <v>1.9006666666665</v>
      </c>
      <c r="S2481" t="s">
        <v>179</v>
      </c>
      <c r="T2481" t="s">
        <v>70</v>
      </c>
      <c r="U2481" t="s">
        <v>35</v>
      </c>
      <c r="V2481" t="s">
        <v>42</v>
      </c>
      <c r="W2481" t="s">
        <v>45</v>
      </c>
      <c r="X2481">
        <v>204</v>
      </c>
      <c r="Y2481">
        <v>16</v>
      </c>
      <c r="Z2481">
        <v>204</v>
      </c>
      <c r="AA2481">
        <v>-0.14286560554952701</v>
      </c>
      <c r="AB2481">
        <v>-0.14286560554952701</v>
      </c>
      <c r="AC2481">
        <v>-1.4782757902349899</v>
      </c>
    </row>
    <row r="2482" spans="1:29" x14ac:dyDescent="0.35">
      <c r="A2482" t="s">
        <v>172</v>
      </c>
      <c r="B2482">
        <v>3</v>
      </c>
      <c r="C2482" t="s">
        <v>43</v>
      </c>
      <c r="D2482" t="s">
        <v>70</v>
      </c>
      <c r="E2482" t="s">
        <v>71</v>
      </c>
      <c r="F2482" t="s">
        <v>47</v>
      </c>
      <c r="G2482">
        <v>0</v>
      </c>
      <c r="H2482">
        <v>1.04416666666664</v>
      </c>
      <c r="I2482">
        <v>0</v>
      </c>
      <c r="J2482">
        <v>0</v>
      </c>
      <c r="K2482">
        <v>0</v>
      </c>
      <c r="L2482">
        <v>0</v>
      </c>
      <c r="S2482" t="s">
        <v>173</v>
      </c>
      <c r="T2482" t="s">
        <v>70</v>
      </c>
      <c r="U2482" t="s">
        <v>41</v>
      </c>
      <c r="V2482" t="s">
        <v>36</v>
      </c>
      <c r="W2482" t="s">
        <v>37</v>
      </c>
      <c r="X2482">
        <v>781</v>
      </c>
      <c r="Y2482">
        <v>61</v>
      </c>
      <c r="Z2482">
        <v>781</v>
      </c>
      <c r="AA2482">
        <v>0.64540855020298304</v>
      </c>
      <c r="AB2482">
        <v>0.64245650620415196</v>
      </c>
      <c r="AC2482">
        <v>-0.32141509964214299</v>
      </c>
    </row>
    <row r="2483" spans="1:29" x14ac:dyDescent="0.35">
      <c r="A2483" t="s">
        <v>172</v>
      </c>
      <c r="B2483">
        <v>3</v>
      </c>
      <c r="C2483" t="s">
        <v>43</v>
      </c>
      <c r="D2483" t="s">
        <v>70</v>
      </c>
      <c r="E2483" t="s">
        <v>71</v>
      </c>
      <c r="F2483" t="s">
        <v>47</v>
      </c>
      <c r="G2483">
        <v>2</v>
      </c>
      <c r="H2483">
        <v>5.9526666666666399</v>
      </c>
      <c r="I2483">
        <v>2</v>
      </c>
      <c r="J2483">
        <v>5.9526666666666399</v>
      </c>
      <c r="K2483">
        <v>2</v>
      </c>
      <c r="L2483">
        <v>4.9085000000000001</v>
      </c>
      <c r="S2483" t="s">
        <v>178</v>
      </c>
      <c r="T2483" t="s">
        <v>70</v>
      </c>
      <c r="U2483" t="s">
        <v>41</v>
      </c>
      <c r="V2483" t="s">
        <v>36</v>
      </c>
      <c r="W2483" t="s">
        <v>37</v>
      </c>
      <c r="X2483">
        <v>781</v>
      </c>
      <c r="Y2483">
        <v>61</v>
      </c>
      <c r="Z2483">
        <v>781</v>
      </c>
      <c r="AA2483">
        <v>0.64540855020298304</v>
      </c>
      <c r="AB2483">
        <v>0.64245650620415196</v>
      </c>
      <c r="AC2483">
        <v>-0.32141509964214299</v>
      </c>
    </row>
    <row r="2484" spans="1:29" x14ac:dyDescent="0.35">
      <c r="A2484" t="s">
        <v>172</v>
      </c>
      <c r="B2484">
        <v>3</v>
      </c>
      <c r="C2484" t="s">
        <v>43</v>
      </c>
      <c r="D2484" t="s">
        <v>70</v>
      </c>
      <c r="E2484" t="s">
        <v>71</v>
      </c>
      <c r="F2484" t="s">
        <v>47</v>
      </c>
      <c r="G2484">
        <v>0.66666666666666696</v>
      </c>
      <c r="H2484">
        <v>3.34616666666671</v>
      </c>
      <c r="I2484">
        <v>0.66666666666666696</v>
      </c>
      <c r="J2484">
        <v>3.34616666666671</v>
      </c>
      <c r="K2484">
        <v>0.66666666666666696</v>
      </c>
      <c r="L2484">
        <v>2.3020000000000702</v>
      </c>
      <c r="S2484" t="s">
        <v>179</v>
      </c>
      <c r="T2484" t="s">
        <v>70</v>
      </c>
      <c r="U2484" t="s">
        <v>41</v>
      </c>
      <c r="V2484" t="s">
        <v>36</v>
      </c>
      <c r="W2484" t="s">
        <v>37</v>
      </c>
      <c r="X2484">
        <v>781</v>
      </c>
      <c r="Y2484">
        <v>61</v>
      </c>
      <c r="Z2484">
        <v>781</v>
      </c>
      <c r="AA2484">
        <v>0.64540855020298304</v>
      </c>
      <c r="AB2484">
        <v>0.64245650620415196</v>
      </c>
      <c r="AC2484">
        <v>-0.32141509964214299</v>
      </c>
    </row>
    <row r="2485" spans="1:29" x14ac:dyDescent="0.35">
      <c r="A2485" t="s">
        <v>172</v>
      </c>
      <c r="B2485">
        <v>3</v>
      </c>
      <c r="C2485" t="s">
        <v>43</v>
      </c>
      <c r="D2485" t="s">
        <v>70</v>
      </c>
      <c r="E2485" t="s">
        <v>71</v>
      </c>
      <c r="F2485" t="s">
        <v>47</v>
      </c>
      <c r="G2485">
        <v>2</v>
      </c>
      <c r="H2485">
        <v>8.05099999999997</v>
      </c>
      <c r="I2485">
        <v>2</v>
      </c>
      <c r="J2485">
        <v>5.9626666666666903</v>
      </c>
      <c r="K2485">
        <v>2</v>
      </c>
      <c r="L2485">
        <v>7.0068333333333301</v>
      </c>
      <c r="S2485" t="s">
        <v>175</v>
      </c>
      <c r="T2485" t="s">
        <v>70</v>
      </c>
      <c r="U2485" t="s">
        <v>41</v>
      </c>
      <c r="V2485" t="s">
        <v>36</v>
      </c>
      <c r="W2485" t="s">
        <v>37</v>
      </c>
      <c r="X2485">
        <v>781</v>
      </c>
      <c r="Y2485">
        <v>61</v>
      </c>
      <c r="Z2485">
        <v>781</v>
      </c>
      <c r="AA2485">
        <v>0.64540855020298304</v>
      </c>
      <c r="AB2485">
        <v>0.64245650620415196</v>
      </c>
      <c r="AC2485">
        <v>-0.32141509964214299</v>
      </c>
    </row>
    <row r="2486" spans="1:29" x14ac:dyDescent="0.35">
      <c r="A2486" t="s">
        <v>172</v>
      </c>
      <c r="B2486">
        <v>3</v>
      </c>
      <c r="C2486" t="s">
        <v>43</v>
      </c>
      <c r="D2486" t="s">
        <v>70</v>
      </c>
      <c r="E2486" t="s">
        <v>71</v>
      </c>
      <c r="F2486" t="s">
        <v>47</v>
      </c>
      <c r="G2486">
        <v>0.33333333333333298</v>
      </c>
      <c r="H2486">
        <v>9.0918333333332999</v>
      </c>
      <c r="I2486">
        <v>0.33333333333333298</v>
      </c>
      <c r="J2486">
        <v>7.0035000000000203</v>
      </c>
      <c r="K2486">
        <v>0.33333333333333298</v>
      </c>
      <c r="L2486">
        <v>8.0476666666666592</v>
      </c>
      <c r="S2486" t="s">
        <v>176</v>
      </c>
      <c r="T2486" t="s">
        <v>70</v>
      </c>
      <c r="U2486" t="s">
        <v>41</v>
      </c>
      <c r="V2486" t="s">
        <v>36</v>
      </c>
      <c r="W2486" t="s">
        <v>37</v>
      </c>
      <c r="X2486">
        <v>781</v>
      </c>
      <c r="Y2486">
        <v>61</v>
      </c>
      <c r="Z2486">
        <v>781</v>
      </c>
      <c r="AA2486">
        <v>0.64540855020298304</v>
      </c>
      <c r="AB2486">
        <v>0.64245650620415196</v>
      </c>
      <c r="AC2486">
        <v>-0.32141509964214299</v>
      </c>
    </row>
    <row r="2487" spans="1:29" x14ac:dyDescent="0.35">
      <c r="A2487" t="s">
        <v>172</v>
      </c>
      <c r="B2487">
        <v>3</v>
      </c>
      <c r="C2487" t="s">
        <v>38</v>
      </c>
      <c r="D2487" t="s">
        <v>70</v>
      </c>
      <c r="E2487" t="s">
        <v>72</v>
      </c>
      <c r="F2487" t="s">
        <v>33</v>
      </c>
      <c r="G2487">
        <v>1.25</v>
      </c>
      <c r="H2487">
        <v>2.8613333333333699</v>
      </c>
      <c r="I2487">
        <v>0</v>
      </c>
      <c r="J2487">
        <v>0</v>
      </c>
      <c r="K2487">
        <v>0</v>
      </c>
      <c r="L2487" s="1">
        <v>3.7007434154171901E-17</v>
      </c>
      <c r="S2487" t="s">
        <v>173</v>
      </c>
      <c r="T2487" t="s">
        <v>70</v>
      </c>
      <c r="U2487" t="s">
        <v>41</v>
      </c>
      <c r="V2487" t="s">
        <v>42</v>
      </c>
      <c r="W2487" t="s">
        <v>37</v>
      </c>
      <c r="X2487">
        <v>764</v>
      </c>
      <c r="Y2487">
        <v>139</v>
      </c>
      <c r="Z2487">
        <v>764</v>
      </c>
      <c r="AA2487">
        <v>0.51549315850442801</v>
      </c>
      <c r="AB2487">
        <v>0.51271636942210397</v>
      </c>
      <c r="AC2487">
        <v>1.0172943930421201</v>
      </c>
    </row>
    <row r="2488" spans="1:29" x14ac:dyDescent="0.35">
      <c r="A2488" t="s">
        <v>172</v>
      </c>
      <c r="B2488">
        <v>3</v>
      </c>
      <c r="C2488" t="s">
        <v>38</v>
      </c>
      <c r="D2488" t="s">
        <v>70</v>
      </c>
      <c r="E2488" t="s">
        <v>72</v>
      </c>
      <c r="F2488" t="s">
        <v>33</v>
      </c>
      <c r="G2488">
        <v>7</v>
      </c>
      <c r="H2488">
        <v>7.2360000000000699</v>
      </c>
      <c r="I2488">
        <v>6.1666666666666696</v>
      </c>
      <c r="J2488">
        <v>4.8226666666667697</v>
      </c>
      <c r="K2488">
        <v>5.75</v>
      </c>
      <c r="L2488">
        <v>4.3746666666666902</v>
      </c>
      <c r="S2488" t="s">
        <v>175</v>
      </c>
      <c r="T2488" t="s">
        <v>70</v>
      </c>
      <c r="U2488" t="s">
        <v>41</v>
      </c>
      <c r="V2488" t="s">
        <v>42</v>
      </c>
      <c r="W2488" t="s">
        <v>37</v>
      </c>
      <c r="X2488">
        <v>764</v>
      </c>
      <c r="Y2488">
        <v>139</v>
      </c>
      <c r="Z2488">
        <v>764</v>
      </c>
      <c r="AA2488">
        <v>0.51549315850442801</v>
      </c>
      <c r="AB2488">
        <v>0.51271636942210397</v>
      </c>
      <c r="AC2488">
        <v>1.0172943930421201</v>
      </c>
    </row>
    <row r="2489" spans="1:29" x14ac:dyDescent="0.35">
      <c r="A2489" t="s">
        <v>172</v>
      </c>
      <c r="B2489">
        <v>3</v>
      </c>
      <c r="C2489" t="s">
        <v>38</v>
      </c>
      <c r="D2489" t="s">
        <v>70</v>
      </c>
      <c r="E2489" t="s">
        <v>72</v>
      </c>
      <c r="F2489" t="s">
        <v>33</v>
      </c>
      <c r="G2489">
        <v>6</v>
      </c>
      <c r="H2489">
        <v>7.9184999999996704</v>
      </c>
      <c r="I2489">
        <v>5.1666666666666696</v>
      </c>
      <c r="J2489">
        <v>5.5051666666663701</v>
      </c>
      <c r="K2489">
        <v>4.75</v>
      </c>
      <c r="L2489">
        <v>5.0571666666663004</v>
      </c>
      <c r="S2489" t="s">
        <v>176</v>
      </c>
      <c r="T2489" t="s">
        <v>70</v>
      </c>
      <c r="U2489" t="s">
        <v>41</v>
      </c>
      <c r="V2489" t="s">
        <v>42</v>
      </c>
      <c r="W2489" t="s">
        <v>37</v>
      </c>
      <c r="X2489">
        <v>764</v>
      </c>
      <c r="Y2489">
        <v>139</v>
      </c>
      <c r="Z2489">
        <v>764</v>
      </c>
      <c r="AA2489">
        <v>0.51549315850442801</v>
      </c>
      <c r="AB2489">
        <v>0.51271636942210397</v>
      </c>
      <c r="AC2489">
        <v>1.0172943930421201</v>
      </c>
    </row>
    <row r="2490" spans="1:29" x14ac:dyDescent="0.35">
      <c r="A2490" t="s">
        <v>172</v>
      </c>
      <c r="B2490">
        <v>3</v>
      </c>
      <c r="C2490" t="s">
        <v>38</v>
      </c>
      <c r="D2490" t="s">
        <v>70</v>
      </c>
      <c r="E2490" t="s">
        <v>72</v>
      </c>
      <c r="F2490" t="s">
        <v>33</v>
      </c>
      <c r="G2490">
        <v>3.5</v>
      </c>
      <c r="H2490">
        <v>5.5731666666664896</v>
      </c>
      <c r="I2490">
        <v>1.8333333333333299</v>
      </c>
      <c r="J2490">
        <v>2.2638333333330398</v>
      </c>
      <c r="K2490">
        <v>2.25</v>
      </c>
      <c r="L2490">
        <v>2.7118333333331202</v>
      </c>
      <c r="S2490" t="s">
        <v>178</v>
      </c>
      <c r="T2490" t="s">
        <v>70</v>
      </c>
      <c r="U2490" t="s">
        <v>41</v>
      </c>
      <c r="V2490" t="s">
        <v>42</v>
      </c>
      <c r="W2490" t="s">
        <v>37</v>
      </c>
      <c r="X2490">
        <v>764</v>
      </c>
      <c r="Y2490">
        <v>139</v>
      </c>
      <c r="Z2490">
        <v>764</v>
      </c>
      <c r="AA2490">
        <v>0.51549315850442801</v>
      </c>
      <c r="AB2490">
        <v>0.51271636942210397</v>
      </c>
      <c r="AC2490">
        <v>1.0172943930421201</v>
      </c>
    </row>
    <row r="2491" spans="1:29" x14ac:dyDescent="0.35">
      <c r="A2491" t="s">
        <v>172</v>
      </c>
      <c r="B2491">
        <v>3</v>
      </c>
      <c r="C2491" t="s">
        <v>38</v>
      </c>
      <c r="D2491" t="s">
        <v>70</v>
      </c>
      <c r="E2491" t="s">
        <v>72</v>
      </c>
      <c r="F2491" t="s">
        <v>33</v>
      </c>
      <c r="G2491">
        <v>1.8333333333333299</v>
      </c>
      <c r="H2491">
        <v>2.54600000000005</v>
      </c>
      <c r="I2491">
        <v>0.16666666666666699</v>
      </c>
      <c r="J2491">
        <v>-0.76333333333339703</v>
      </c>
      <c r="K2491">
        <v>0.58333333333333304</v>
      </c>
      <c r="L2491">
        <v>-0.31533333333332297</v>
      </c>
      <c r="S2491" t="s">
        <v>179</v>
      </c>
      <c r="T2491" t="s">
        <v>70</v>
      </c>
      <c r="U2491" t="s">
        <v>41</v>
      </c>
      <c r="V2491" t="s">
        <v>42</v>
      </c>
      <c r="W2491" t="s">
        <v>37</v>
      </c>
      <c r="X2491">
        <v>764</v>
      </c>
      <c r="Y2491">
        <v>139</v>
      </c>
      <c r="Z2491">
        <v>764</v>
      </c>
      <c r="AA2491">
        <v>0.51549315850442801</v>
      </c>
      <c r="AB2491">
        <v>0.51271636942210397</v>
      </c>
      <c r="AC2491">
        <v>1.0172943930421201</v>
      </c>
    </row>
    <row r="2492" spans="1:29" x14ac:dyDescent="0.35">
      <c r="A2492" t="s">
        <v>172</v>
      </c>
      <c r="B2492">
        <v>3</v>
      </c>
      <c r="C2492" t="s">
        <v>38</v>
      </c>
      <c r="D2492" t="s">
        <v>70</v>
      </c>
      <c r="E2492" t="s">
        <v>73</v>
      </c>
      <c r="F2492" t="s">
        <v>40</v>
      </c>
      <c r="G2492">
        <v>0.5</v>
      </c>
      <c r="H2492">
        <v>0.77683333333330495</v>
      </c>
      <c r="I2492">
        <v>0</v>
      </c>
      <c r="J2492">
        <v>0</v>
      </c>
      <c r="K2492">
        <v>0</v>
      </c>
      <c r="L2492" s="1">
        <v>1.8503717077085901E-17</v>
      </c>
      <c r="S2492" t="s">
        <v>173</v>
      </c>
      <c r="T2492" t="s">
        <v>70</v>
      </c>
      <c r="U2492" t="s">
        <v>41</v>
      </c>
      <c r="V2492" t="s">
        <v>42</v>
      </c>
      <c r="W2492" t="s">
        <v>37</v>
      </c>
      <c r="X2492">
        <v>840</v>
      </c>
      <c r="Y2492">
        <v>112</v>
      </c>
      <c r="Z2492">
        <v>840</v>
      </c>
      <c r="AA2492">
        <v>1.09629138021562</v>
      </c>
      <c r="AB2492">
        <v>1.09273109856538</v>
      </c>
      <c r="AC2492">
        <v>0.55389495326679905</v>
      </c>
    </row>
    <row r="2493" spans="1:29" x14ac:dyDescent="0.35">
      <c r="A2493" t="s">
        <v>172</v>
      </c>
      <c r="B2493">
        <v>3</v>
      </c>
      <c r="C2493" t="s">
        <v>38</v>
      </c>
      <c r="D2493" t="s">
        <v>70</v>
      </c>
      <c r="E2493" t="s">
        <v>73</v>
      </c>
      <c r="F2493" t="s">
        <v>40</v>
      </c>
      <c r="G2493">
        <v>1.6666666666666701</v>
      </c>
      <c r="H2493">
        <v>7.2740000000001999</v>
      </c>
      <c r="I2493">
        <v>1</v>
      </c>
      <c r="J2493">
        <v>6.7838333333335701</v>
      </c>
      <c r="K2493">
        <v>1.1666666666666701</v>
      </c>
      <c r="L2493">
        <v>6.4971666666669003</v>
      </c>
      <c r="S2493" t="s">
        <v>175</v>
      </c>
      <c r="T2493" t="s">
        <v>70</v>
      </c>
      <c r="U2493" t="s">
        <v>41</v>
      </c>
      <c r="V2493" t="s">
        <v>42</v>
      </c>
      <c r="W2493" t="s">
        <v>37</v>
      </c>
      <c r="X2493">
        <v>840</v>
      </c>
      <c r="Y2493">
        <v>112</v>
      </c>
      <c r="Z2493">
        <v>840</v>
      </c>
      <c r="AA2493">
        <v>1.09629138021562</v>
      </c>
      <c r="AB2493">
        <v>1.09273109856538</v>
      </c>
      <c r="AC2493">
        <v>0.55389495326679905</v>
      </c>
    </row>
    <row r="2494" spans="1:29" x14ac:dyDescent="0.35">
      <c r="A2494" t="s">
        <v>172</v>
      </c>
      <c r="B2494">
        <v>3</v>
      </c>
      <c r="C2494" t="s">
        <v>38</v>
      </c>
      <c r="D2494" t="s">
        <v>70</v>
      </c>
      <c r="E2494" t="s">
        <v>73</v>
      </c>
      <c r="F2494" t="s">
        <v>40</v>
      </c>
      <c r="G2494">
        <v>6</v>
      </c>
      <c r="H2494">
        <v>9.5779999999998502</v>
      </c>
      <c r="I2494">
        <v>5.3333333333333304</v>
      </c>
      <c r="J2494">
        <v>9.0878333333332204</v>
      </c>
      <c r="K2494">
        <v>5.5</v>
      </c>
      <c r="L2494">
        <v>8.8011666666665391</v>
      </c>
      <c r="S2494" t="s">
        <v>176</v>
      </c>
      <c r="T2494" t="s">
        <v>70</v>
      </c>
      <c r="U2494" t="s">
        <v>41</v>
      </c>
      <c r="V2494" t="s">
        <v>42</v>
      </c>
      <c r="W2494" t="s">
        <v>37</v>
      </c>
      <c r="X2494">
        <v>840</v>
      </c>
      <c r="Y2494">
        <v>112</v>
      </c>
      <c r="Z2494">
        <v>840</v>
      </c>
      <c r="AA2494">
        <v>1.09629138021562</v>
      </c>
      <c r="AB2494">
        <v>1.09273109856538</v>
      </c>
      <c r="AC2494">
        <v>0.55389495326679905</v>
      </c>
    </row>
    <row r="2495" spans="1:29" x14ac:dyDescent="0.35">
      <c r="A2495" t="s">
        <v>172</v>
      </c>
      <c r="B2495">
        <v>3</v>
      </c>
      <c r="C2495" t="s">
        <v>38</v>
      </c>
      <c r="D2495" t="s">
        <v>70</v>
      </c>
      <c r="E2495" t="s">
        <v>73</v>
      </c>
      <c r="F2495" t="s">
        <v>40</v>
      </c>
      <c r="G2495">
        <v>1</v>
      </c>
      <c r="H2495">
        <v>1.39133333333331</v>
      </c>
      <c r="I2495">
        <v>0.66666666666666696</v>
      </c>
      <c r="J2495">
        <v>0.32783333333333098</v>
      </c>
      <c r="K2495">
        <v>0.5</v>
      </c>
      <c r="L2495">
        <v>0.61450000000000204</v>
      </c>
      <c r="S2495" t="s">
        <v>178</v>
      </c>
      <c r="T2495" t="s">
        <v>70</v>
      </c>
      <c r="U2495" t="s">
        <v>41</v>
      </c>
      <c r="V2495" t="s">
        <v>42</v>
      </c>
      <c r="W2495" t="s">
        <v>37</v>
      </c>
      <c r="X2495">
        <v>840</v>
      </c>
      <c r="Y2495">
        <v>112</v>
      </c>
      <c r="Z2495">
        <v>840</v>
      </c>
      <c r="AA2495">
        <v>1.09629138021562</v>
      </c>
      <c r="AB2495">
        <v>1.09273109856538</v>
      </c>
      <c r="AC2495">
        <v>0.55389495326679905</v>
      </c>
    </row>
    <row r="2496" spans="1:29" x14ac:dyDescent="0.35">
      <c r="A2496" t="s">
        <v>172</v>
      </c>
      <c r="B2496">
        <v>3</v>
      </c>
      <c r="C2496" t="s">
        <v>38</v>
      </c>
      <c r="D2496" t="s">
        <v>70</v>
      </c>
      <c r="E2496" t="s">
        <v>73</v>
      </c>
      <c r="F2496" t="s">
        <v>40</v>
      </c>
      <c r="G2496">
        <v>0.5</v>
      </c>
      <c r="H2496">
        <v>0.56816666666668403</v>
      </c>
      <c r="I2496">
        <v>0.16666666666666699</v>
      </c>
      <c r="J2496">
        <v>-0.49533333333329199</v>
      </c>
      <c r="K2496">
        <v>0</v>
      </c>
      <c r="L2496">
        <v>-0.20866666666662101</v>
      </c>
      <c r="S2496" t="s">
        <v>179</v>
      </c>
      <c r="T2496" t="s">
        <v>70</v>
      </c>
      <c r="U2496" t="s">
        <v>41</v>
      </c>
      <c r="V2496" t="s">
        <v>42</v>
      </c>
      <c r="W2496" t="s">
        <v>37</v>
      </c>
      <c r="X2496">
        <v>840</v>
      </c>
      <c r="Y2496">
        <v>112</v>
      </c>
      <c r="Z2496">
        <v>840</v>
      </c>
      <c r="AA2496">
        <v>1.09629138021562</v>
      </c>
      <c r="AB2496">
        <v>1.09273109856538</v>
      </c>
      <c r="AC2496">
        <v>0.55389495326679905</v>
      </c>
    </row>
    <row r="2497" spans="1:29" x14ac:dyDescent="0.35">
      <c r="A2497" t="s">
        <v>172</v>
      </c>
      <c r="B2497">
        <v>3</v>
      </c>
      <c r="C2497" t="s">
        <v>30</v>
      </c>
      <c r="D2497" t="s">
        <v>70</v>
      </c>
      <c r="E2497" t="s">
        <v>74</v>
      </c>
      <c r="F2497" t="s">
        <v>50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S2497" t="s">
        <v>173</v>
      </c>
      <c r="T2497" t="s">
        <v>70</v>
      </c>
      <c r="U2497" t="s">
        <v>35</v>
      </c>
      <c r="V2497" t="s">
        <v>36</v>
      </c>
      <c r="W2497" t="s">
        <v>37</v>
      </c>
      <c r="X2497">
        <v>149</v>
      </c>
      <c r="Y2497">
        <v>63</v>
      </c>
      <c r="Z2497">
        <v>149</v>
      </c>
      <c r="AA2497">
        <v>-1.55981136550796</v>
      </c>
      <c r="AB2497">
        <v>-1.55981136550796</v>
      </c>
      <c r="AC2497">
        <v>-0.60781043311484095</v>
      </c>
    </row>
    <row r="2498" spans="1:29" x14ac:dyDescent="0.35">
      <c r="A2498" t="s">
        <v>172</v>
      </c>
      <c r="B2498">
        <v>3</v>
      </c>
      <c r="C2498" t="s">
        <v>30</v>
      </c>
      <c r="D2498" t="s">
        <v>70</v>
      </c>
      <c r="E2498" t="s">
        <v>74</v>
      </c>
      <c r="F2498" t="s">
        <v>50</v>
      </c>
      <c r="G2498">
        <v>1</v>
      </c>
      <c r="H2498">
        <v>6.5811666666666699</v>
      </c>
      <c r="I2498">
        <v>1</v>
      </c>
      <c r="J2498">
        <v>6.5811666666666699</v>
      </c>
      <c r="K2498">
        <v>1</v>
      </c>
      <c r="L2498">
        <v>6.5811666666666699</v>
      </c>
      <c r="S2498" t="s">
        <v>175</v>
      </c>
      <c r="T2498" t="s">
        <v>70</v>
      </c>
      <c r="U2498" t="s">
        <v>35</v>
      </c>
      <c r="V2498" t="s">
        <v>36</v>
      </c>
      <c r="W2498" t="s">
        <v>37</v>
      </c>
      <c r="X2498">
        <v>149</v>
      </c>
      <c r="Y2498">
        <v>63</v>
      </c>
      <c r="Z2498">
        <v>149</v>
      </c>
      <c r="AA2498">
        <v>-1.55981136550796</v>
      </c>
      <c r="AB2498">
        <v>-1.55981136550796</v>
      </c>
      <c r="AC2498">
        <v>-0.60781043311484095</v>
      </c>
    </row>
    <row r="2499" spans="1:29" x14ac:dyDescent="0.35">
      <c r="A2499" t="s">
        <v>172</v>
      </c>
      <c r="B2499">
        <v>3</v>
      </c>
      <c r="C2499" t="s">
        <v>30</v>
      </c>
      <c r="D2499" t="s">
        <v>70</v>
      </c>
      <c r="E2499" t="s">
        <v>74</v>
      </c>
      <c r="F2499" t="s">
        <v>50</v>
      </c>
      <c r="G2499">
        <v>0</v>
      </c>
      <c r="H2499">
        <v>10</v>
      </c>
      <c r="I2499">
        <v>0</v>
      </c>
      <c r="J2499">
        <v>10</v>
      </c>
      <c r="K2499">
        <v>0</v>
      </c>
      <c r="L2499">
        <v>10</v>
      </c>
      <c r="S2499" t="s">
        <v>176</v>
      </c>
      <c r="T2499" t="s">
        <v>70</v>
      </c>
      <c r="U2499" t="s">
        <v>35</v>
      </c>
      <c r="V2499" t="s">
        <v>36</v>
      </c>
      <c r="W2499" t="s">
        <v>37</v>
      </c>
      <c r="X2499">
        <v>149</v>
      </c>
      <c r="Y2499">
        <v>63</v>
      </c>
      <c r="Z2499">
        <v>149</v>
      </c>
      <c r="AA2499">
        <v>-1.55981136550796</v>
      </c>
      <c r="AB2499">
        <v>-1.55981136550796</v>
      </c>
      <c r="AC2499">
        <v>-0.60781043311484095</v>
      </c>
    </row>
    <row r="2500" spans="1:29" x14ac:dyDescent="0.35">
      <c r="A2500" t="s">
        <v>172</v>
      </c>
      <c r="B2500">
        <v>3</v>
      </c>
      <c r="C2500" t="s">
        <v>30</v>
      </c>
      <c r="D2500" t="s">
        <v>70</v>
      </c>
      <c r="E2500" t="s">
        <v>74</v>
      </c>
      <c r="F2500" t="s">
        <v>50</v>
      </c>
      <c r="G2500">
        <v>0.5</v>
      </c>
      <c r="H2500">
        <v>2.5263333333333402</v>
      </c>
      <c r="I2500">
        <v>0.5</v>
      </c>
      <c r="J2500">
        <v>2.5263333333333402</v>
      </c>
      <c r="K2500">
        <v>0.5</v>
      </c>
      <c r="L2500">
        <v>2.5263333333333402</v>
      </c>
      <c r="S2500" t="s">
        <v>178</v>
      </c>
      <c r="T2500" t="s">
        <v>70</v>
      </c>
      <c r="U2500" t="s">
        <v>35</v>
      </c>
      <c r="V2500" t="s">
        <v>36</v>
      </c>
      <c r="W2500" t="s">
        <v>37</v>
      </c>
      <c r="X2500">
        <v>149</v>
      </c>
      <c r="Y2500">
        <v>63</v>
      </c>
      <c r="Z2500">
        <v>149</v>
      </c>
      <c r="AA2500">
        <v>-1.55981136550796</v>
      </c>
      <c r="AB2500">
        <v>-1.55981136550796</v>
      </c>
      <c r="AC2500">
        <v>-0.60781043311484095</v>
      </c>
    </row>
    <row r="2501" spans="1:29" x14ac:dyDescent="0.35">
      <c r="A2501" t="s">
        <v>172</v>
      </c>
      <c r="B2501">
        <v>3</v>
      </c>
      <c r="C2501" t="s">
        <v>30</v>
      </c>
      <c r="D2501" t="s">
        <v>70</v>
      </c>
      <c r="E2501" t="s">
        <v>74</v>
      </c>
      <c r="F2501" t="s">
        <v>50</v>
      </c>
      <c r="G2501">
        <v>0.16666666666666699</v>
      </c>
      <c r="H2501">
        <v>1.09066666666666</v>
      </c>
      <c r="I2501">
        <v>0.16666666666666699</v>
      </c>
      <c r="J2501">
        <v>1.09066666666666</v>
      </c>
      <c r="K2501">
        <v>0.16666666666666699</v>
      </c>
      <c r="L2501">
        <v>1.09066666666666</v>
      </c>
      <c r="S2501" t="s">
        <v>179</v>
      </c>
      <c r="T2501" t="s">
        <v>70</v>
      </c>
      <c r="U2501" t="s">
        <v>35</v>
      </c>
      <c r="V2501" t="s">
        <v>36</v>
      </c>
      <c r="W2501" t="s">
        <v>37</v>
      </c>
      <c r="X2501">
        <v>149</v>
      </c>
      <c r="Y2501">
        <v>63</v>
      </c>
      <c r="Z2501">
        <v>149</v>
      </c>
      <c r="AA2501">
        <v>-1.55981136550796</v>
      </c>
      <c r="AB2501">
        <v>-1.55981136550796</v>
      </c>
      <c r="AC2501">
        <v>-0.60781043311484095</v>
      </c>
    </row>
    <row r="2502" spans="1:29" x14ac:dyDescent="0.35">
      <c r="A2502" t="s">
        <v>172</v>
      </c>
      <c r="B2502">
        <v>3</v>
      </c>
      <c r="C2502" t="s">
        <v>55</v>
      </c>
      <c r="D2502" t="s">
        <v>70</v>
      </c>
      <c r="E2502" t="s">
        <v>75</v>
      </c>
      <c r="F2502" t="s">
        <v>33</v>
      </c>
      <c r="G2502">
        <v>0.91666666666666696</v>
      </c>
      <c r="H2502">
        <v>0.72174999999996303</v>
      </c>
      <c r="I2502">
        <v>0</v>
      </c>
      <c r="J2502">
        <v>0</v>
      </c>
      <c r="K2502" s="1">
        <v>9.2518585385429703E-17</v>
      </c>
      <c r="L2502" s="1">
        <v>9.2518585385429707E-18</v>
      </c>
      <c r="S2502" t="s">
        <v>173</v>
      </c>
      <c r="T2502" t="s">
        <v>70</v>
      </c>
      <c r="U2502" t="s">
        <v>35</v>
      </c>
      <c r="V2502" t="s">
        <v>42</v>
      </c>
      <c r="W2502" t="s">
        <v>37</v>
      </c>
      <c r="X2502">
        <v>191</v>
      </c>
      <c r="Y2502">
        <v>111</v>
      </c>
      <c r="Z2502">
        <v>191</v>
      </c>
      <c r="AA2502">
        <v>-0.477780057903338</v>
      </c>
      <c r="AB2502">
        <v>-0.477780057903338</v>
      </c>
      <c r="AC2502">
        <v>0.28117546351849998</v>
      </c>
    </row>
    <row r="2503" spans="1:29" x14ac:dyDescent="0.35">
      <c r="A2503" t="s">
        <v>172</v>
      </c>
      <c r="B2503">
        <v>3</v>
      </c>
      <c r="C2503" t="s">
        <v>55</v>
      </c>
      <c r="D2503" t="s">
        <v>70</v>
      </c>
      <c r="E2503" t="s">
        <v>75</v>
      </c>
      <c r="F2503" t="s">
        <v>33</v>
      </c>
      <c r="G2503">
        <v>2.8333333333333299</v>
      </c>
      <c r="H2503">
        <v>3.9451666666667098</v>
      </c>
      <c r="I2503">
        <v>1.8333333333333299</v>
      </c>
      <c r="J2503">
        <v>3.2003333333334401</v>
      </c>
      <c r="K2503">
        <v>1.9166666666666701</v>
      </c>
      <c r="L2503">
        <v>3.2234166666667501</v>
      </c>
      <c r="S2503" t="s">
        <v>178</v>
      </c>
      <c r="T2503" t="s">
        <v>70</v>
      </c>
      <c r="U2503" t="s">
        <v>35</v>
      </c>
      <c r="V2503" t="s">
        <v>42</v>
      </c>
      <c r="W2503" t="s">
        <v>37</v>
      </c>
      <c r="X2503">
        <v>191</v>
      </c>
      <c r="Y2503">
        <v>111</v>
      </c>
      <c r="Z2503">
        <v>191</v>
      </c>
      <c r="AA2503">
        <v>-0.477780057903338</v>
      </c>
      <c r="AB2503">
        <v>-0.477780057903338</v>
      </c>
      <c r="AC2503">
        <v>0.28117546351849998</v>
      </c>
    </row>
    <row r="2504" spans="1:29" x14ac:dyDescent="0.35">
      <c r="A2504" t="s">
        <v>172</v>
      </c>
      <c r="B2504">
        <v>3</v>
      </c>
      <c r="C2504" t="s">
        <v>55</v>
      </c>
      <c r="D2504" t="s">
        <v>70</v>
      </c>
      <c r="E2504" t="s">
        <v>75</v>
      </c>
      <c r="F2504" t="s">
        <v>33</v>
      </c>
      <c r="G2504">
        <v>1</v>
      </c>
      <c r="H2504">
        <v>0.64183333333342796</v>
      </c>
      <c r="I2504">
        <v>0</v>
      </c>
      <c r="J2504">
        <v>-0.102999999999848</v>
      </c>
      <c r="K2504">
        <v>8.3333333333333301E-2</v>
      </c>
      <c r="L2504">
        <v>-7.9916666666534603E-2</v>
      </c>
      <c r="S2504" t="s">
        <v>179</v>
      </c>
      <c r="T2504" t="s">
        <v>70</v>
      </c>
      <c r="U2504" t="s">
        <v>35</v>
      </c>
      <c r="V2504" t="s">
        <v>42</v>
      </c>
      <c r="W2504" t="s">
        <v>37</v>
      </c>
      <c r="X2504">
        <v>191</v>
      </c>
      <c r="Y2504">
        <v>111</v>
      </c>
      <c r="Z2504">
        <v>191</v>
      </c>
      <c r="AA2504">
        <v>-0.477780057903338</v>
      </c>
      <c r="AB2504">
        <v>-0.477780057903338</v>
      </c>
      <c r="AC2504">
        <v>0.28117546351849998</v>
      </c>
    </row>
    <row r="2505" spans="1:29" x14ac:dyDescent="0.35">
      <c r="A2505" t="s">
        <v>172</v>
      </c>
      <c r="B2505">
        <v>3</v>
      </c>
      <c r="C2505" t="s">
        <v>55</v>
      </c>
      <c r="D2505" t="s">
        <v>70</v>
      </c>
      <c r="E2505" t="s">
        <v>75</v>
      </c>
      <c r="F2505" t="s">
        <v>33</v>
      </c>
      <c r="G2505">
        <v>2.3333333333333299</v>
      </c>
      <c r="H2505">
        <v>7.1318333333332902</v>
      </c>
      <c r="I2505">
        <v>1.5</v>
      </c>
      <c r="J2505">
        <v>6.4331666666666401</v>
      </c>
      <c r="K2505">
        <v>1.4166666666666701</v>
      </c>
      <c r="L2505">
        <v>6.4100833333333203</v>
      </c>
      <c r="S2505" t="s">
        <v>175</v>
      </c>
      <c r="T2505" t="s">
        <v>70</v>
      </c>
      <c r="U2505" t="s">
        <v>35</v>
      </c>
      <c r="V2505" t="s">
        <v>42</v>
      </c>
      <c r="W2505" t="s">
        <v>37</v>
      </c>
      <c r="X2505">
        <v>191</v>
      </c>
      <c r="Y2505">
        <v>111</v>
      </c>
      <c r="Z2505">
        <v>191</v>
      </c>
      <c r="AA2505">
        <v>-0.477780057903338</v>
      </c>
      <c r="AB2505">
        <v>-0.477780057903338</v>
      </c>
      <c r="AC2505">
        <v>0.28117546351849998</v>
      </c>
    </row>
    <row r="2506" spans="1:29" x14ac:dyDescent="0.35">
      <c r="A2506" t="s">
        <v>172</v>
      </c>
      <c r="B2506">
        <v>3</v>
      </c>
      <c r="C2506" t="s">
        <v>55</v>
      </c>
      <c r="D2506" t="s">
        <v>70</v>
      </c>
      <c r="E2506" t="s">
        <v>75</v>
      </c>
      <c r="F2506" t="s">
        <v>33</v>
      </c>
      <c r="G2506">
        <v>3.8333333333333299</v>
      </c>
      <c r="H2506">
        <v>7.4375000000001901</v>
      </c>
      <c r="I2506">
        <v>3</v>
      </c>
      <c r="J2506">
        <v>6.73883333333354</v>
      </c>
      <c r="K2506">
        <v>2.9166666666666701</v>
      </c>
      <c r="L2506">
        <v>6.7157500000002299</v>
      </c>
      <c r="S2506" t="s">
        <v>176</v>
      </c>
      <c r="T2506" t="s">
        <v>70</v>
      </c>
      <c r="U2506" t="s">
        <v>35</v>
      </c>
      <c r="V2506" t="s">
        <v>42</v>
      </c>
      <c r="W2506" t="s">
        <v>37</v>
      </c>
      <c r="X2506">
        <v>191</v>
      </c>
      <c r="Y2506">
        <v>111</v>
      </c>
      <c r="Z2506">
        <v>191</v>
      </c>
      <c r="AA2506">
        <v>-0.477780057903338</v>
      </c>
      <c r="AB2506">
        <v>-0.477780057903338</v>
      </c>
      <c r="AC2506">
        <v>0.28117546351849998</v>
      </c>
    </row>
    <row r="2507" spans="1:29" x14ac:dyDescent="0.35">
      <c r="A2507" t="s">
        <v>172</v>
      </c>
      <c r="B2507">
        <v>3</v>
      </c>
      <c r="C2507" t="s">
        <v>30</v>
      </c>
      <c r="D2507" t="s">
        <v>70</v>
      </c>
      <c r="E2507" t="s">
        <v>76</v>
      </c>
      <c r="F2507" t="s">
        <v>40</v>
      </c>
      <c r="G2507">
        <v>0.33333333333333298</v>
      </c>
      <c r="H2507">
        <v>0.35608333333333603</v>
      </c>
      <c r="I2507">
        <v>0</v>
      </c>
      <c r="J2507">
        <v>0</v>
      </c>
      <c r="K2507" s="1">
        <v>2.7755575615628901E-17</v>
      </c>
      <c r="L2507">
        <v>0</v>
      </c>
      <c r="S2507" t="s">
        <v>173</v>
      </c>
      <c r="T2507" t="s">
        <v>70</v>
      </c>
      <c r="U2507" t="s">
        <v>35</v>
      </c>
      <c r="V2507" t="s">
        <v>36</v>
      </c>
      <c r="W2507" t="s">
        <v>37</v>
      </c>
      <c r="X2507">
        <v>233</v>
      </c>
      <c r="Y2507">
        <v>41</v>
      </c>
      <c r="Z2507">
        <v>233</v>
      </c>
      <c r="AA2507">
        <v>0.60425124970128097</v>
      </c>
      <c r="AB2507">
        <v>0.60425124970128097</v>
      </c>
      <c r="AC2507">
        <v>-1.0152623024051199</v>
      </c>
    </row>
    <row r="2508" spans="1:29" x14ac:dyDescent="0.35">
      <c r="A2508" t="s">
        <v>172</v>
      </c>
      <c r="B2508">
        <v>3</v>
      </c>
      <c r="C2508" t="s">
        <v>30</v>
      </c>
      <c r="D2508" t="s">
        <v>70</v>
      </c>
      <c r="E2508" t="s">
        <v>76</v>
      </c>
      <c r="F2508" t="s">
        <v>40</v>
      </c>
      <c r="G2508">
        <v>1.5</v>
      </c>
      <c r="H2508">
        <v>1.8766666666666401</v>
      </c>
      <c r="I2508">
        <v>1.5</v>
      </c>
      <c r="J2508">
        <v>1.8766666666666401</v>
      </c>
      <c r="K2508">
        <v>1.1666666666666701</v>
      </c>
      <c r="L2508">
        <v>1.5205833333333001</v>
      </c>
      <c r="S2508" t="s">
        <v>178</v>
      </c>
      <c r="T2508" t="s">
        <v>70</v>
      </c>
      <c r="U2508" t="s">
        <v>35</v>
      </c>
      <c r="V2508" t="s">
        <v>36</v>
      </c>
      <c r="W2508" t="s">
        <v>37</v>
      </c>
      <c r="X2508">
        <v>233</v>
      </c>
      <c r="Y2508">
        <v>41</v>
      </c>
      <c r="Z2508">
        <v>233</v>
      </c>
      <c r="AA2508">
        <v>0.60425124970128097</v>
      </c>
      <c r="AB2508">
        <v>0.60425124970128097</v>
      </c>
      <c r="AC2508">
        <v>-1.0152623024051199</v>
      </c>
    </row>
    <row r="2509" spans="1:29" x14ac:dyDescent="0.35">
      <c r="A2509" t="s">
        <v>172</v>
      </c>
      <c r="B2509">
        <v>3</v>
      </c>
      <c r="C2509" t="s">
        <v>30</v>
      </c>
      <c r="D2509" t="s">
        <v>70</v>
      </c>
      <c r="E2509" t="s">
        <v>76</v>
      </c>
      <c r="F2509" t="s">
        <v>40</v>
      </c>
      <c r="G2509">
        <v>0.66666666666666696</v>
      </c>
      <c r="H2509">
        <v>0.21616666666666601</v>
      </c>
      <c r="I2509">
        <v>0.66666666666666696</v>
      </c>
      <c r="J2509">
        <v>0.21616666666666601</v>
      </c>
      <c r="K2509">
        <v>0.33333333333333298</v>
      </c>
      <c r="L2509">
        <v>-0.13991666666666899</v>
      </c>
      <c r="S2509" t="s">
        <v>179</v>
      </c>
      <c r="T2509" t="s">
        <v>70</v>
      </c>
      <c r="U2509" t="s">
        <v>35</v>
      </c>
      <c r="V2509" t="s">
        <v>36</v>
      </c>
      <c r="W2509" t="s">
        <v>37</v>
      </c>
      <c r="X2509">
        <v>233</v>
      </c>
      <c r="Y2509">
        <v>41</v>
      </c>
      <c r="Z2509">
        <v>233</v>
      </c>
      <c r="AA2509">
        <v>0.60425124970128097</v>
      </c>
      <c r="AB2509">
        <v>0.60425124970128097</v>
      </c>
      <c r="AC2509">
        <v>-1.0152623024051199</v>
      </c>
    </row>
    <row r="2510" spans="1:29" x14ac:dyDescent="0.35">
      <c r="A2510" t="s">
        <v>172</v>
      </c>
      <c r="B2510">
        <v>3</v>
      </c>
      <c r="C2510" t="s">
        <v>30</v>
      </c>
      <c r="D2510" t="s">
        <v>70</v>
      </c>
      <c r="E2510" t="s">
        <v>76</v>
      </c>
      <c r="F2510" t="s">
        <v>40</v>
      </c>
      <c r="G2510">
        <v>2</v>
      </c>
      <c r="H2510">
        <v>6.4478333333333202</v>
      </c>
      <c r="I2510">
        <v>1.3333333333333299</v>
      </c>
      <c r="J2510">
        <v>5.73566666666665</v>
      </c>
      <c r="K2510">
        <v>1.6666666666666701</v>
      </c>
      <c r="L2510">
        <v>6.0917499999999798</v>
      </c>
      <c r="S2510" t="s">
        <v>175</v>
      </c>
      <c r="T2510" t="s">
        <v>70</v>
      </c>
      <c r="U2510" t="s">
        <v>35</v>
      </c>
      <c r="V2510" t="s">
        <v>36</v>
      </c>
      <c r="W2510" t="s">
        <v>37</v>
      </c>
      <c r="X2510">
        <v>233</v>
      </c>
      <c r="Y2510">
        <v>41</v>
      </c>
      <c r="Z2510">
        <v>233</v>
      </c>
      <c r="AA2510">
        <v>0.60425124970128097</v>
      </c>
      <c r="AB2510">
        <v>0.60425124970128097</v>
      </c>
      <c r="AC2510">
        <v>-1.0152623024051199</v>
      </c>
    </row>
    <row r="2511" spans="1:29" x14ac:dyDescent="0.35">
      <c r="A2511" t="s">
        <v>172</v>
      </c>
      <c r="B2511">
        <v>3</v>
      </c>
      <c r="C2511" t="s">
        <v>30</v>
      </c>
      <c r="D2511" t="s">
        <v>70</v>
      </c>
      <c r="E2511" t="s">
        <v>76</v>
      </c>
      <c r="F2511" t="s">
        <v>40</v>
      </c>
      <c r="G2511">
        <v>3.6666666666666701</v>
      </c>
      <c r="H2511">
        <v>4.5851666666668098</v>
      </c>
      <c r="I2511">
        <v>3</v>
      </c>
      <c r="J2511">
        <v>3.8730000000001401</v>
      </c>
      <c r="K2511">
        <v>3.3333333333333299</v>
      </c>
      <c r="L2511">
        <v>4.2290833333334801</v>
      </c>
      <c r="S2511" t="s">
        <v>176</v>
      </c>
      <c r="T2511" t="s">
        <v>70</v>
      </c>
      <c r="U2511" t="s">
        <v>35</v>
      </c>
      <c r="V2511" t="s">
        <v>36</v>
      </c>
      <c r="W2511" t="s">
        <v>37</v>
      </c>
      <c r="X2511">
        <v>233</v>
      </c>
      <c r="Y2511">
        <v>41</v>
      </c>
      <c r="Z2511">
        <v>233</v>
      </c>
      <c r="AA2511">
        <v>0.60425124970128097</v>
      </c>
      <c r="AB2511">
        <v>0.60425124970128097</v>
      </c>
      <c r="AC2511">
        <v>-1.0152623024051199</v>
      </c>
    </row>
    <row r="2512" spans="1:29" x14ac:dyDescent="0.35">
      <c r="A2512" t="s">
        <v>172</v>
      </c>
      <c r="B2512">
        <v>3</v>
      </c>
      <c r="C2512" t="s">
        <v>38</v>
      </c>
      <c r="D2512" t="s">
        <v>70</v>
      </c>
      <c r="E2512" t="s">
        <v>77</v>
      </c>
      <c r="F2512" t="s">
        <v>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S2512" t="s">
        <v>173</v>
      </c>
      <c r="T2512" t="s">
        <v>70</v>
      </c>
      <c r="U2512" t="s">
        <v>41</v>
      </c>
      <c r="V2512" t="s">
        <v>42</v>
      </c>
      <c r="W2512" t="s">
        <v>37</v>
      </c>
      <c r="X2512">
        <v>784</v>
      </c>
      <c r="Y2512">
        <v>48</v>
      </c>
      <c r="Z2512">
        <v>784</v>
      </c>
      <c r="AA2512">
        <v>0.66833479579684596</v>
      </c>
      <c r="AB2512">
        <v>0.66535182445980801</v>
      </c>
      <c r="AC2512">
        <v>-0.54453334842285395</v>
      </c>
    </row>
    <row r="2513" spans="1:29" x14ac:dyDescent="0.35">
      <c r="A2513" t="s">
        <v>172</v>
      </c>
      <c r="B2513">
        <v>3</v>
      </c>
      <c r="C2513" t="s">
        <v>38</v>
      </c>
      <c r="D2513" t="s">
        <v>70</v>
      </c>
      <c r="E2513" t="s">
        <v>77</v>
      </c>
      <c r="F2513" t="s">
        <v>50</v>
      </c>
      <c r="G2513">
        <v>2.5</v>
      </c>
      <c r="H2513">
        <v>5.6608333333331897</v>
      </c>
      <c r="I2513">
        <v>2.5</v>
      </c>
      <c r="J2513">
        <v>5.6608333333331897</v>
      </c>
      <c r="K2513">
        <v>2.5</v>
      </c>
      <c r="L2513">
        <v>5.6608333333331897</v>
      </c>
      <c r="S2513" t="s">
        <v>178</v>
      </c>
      <c r="T2513" t="s">
        <v>70</v>
      </c>
      <c r="U2513" t="s">
        <v>41</v>
      </c>
      <c r="V2513" t="s">
        <v>42</v>
      </c>
      <c r="W2513" t="s">
        <v>37</v>
      </c>
      <c r="X2513">
        <v>784</v>
      </c>
      <c r="Y2513">
        <v>48</v>
      </c>
      <c r="Z2513">
        <v>784</v>
      </c>
      <c r="AA2513">
        <v>0.66833479579684596</v>
      </c>
      <c r="AB2513">
        <v>0.66535182445980801</v>
      </c>
      <c r="AC2513">
        <v>-0.54453334842285395</v>
      </c>
    </row>
    <row r="2514" spans="1:29" x14ac:dyDescent="0.35">
      <c r="A2514" t="s">
        <v>172</v>
      </c>
      <c r="B2514">
        <v>3</v>
      </c>
      <c r="C2514" t="s">
        <v>38</v>
      </c>
      <c r="D2514" t="s">
        <v>70</v>
      </c>
      <c r="E2514" t="s">
        <v>77</v>
      </c>
      <c r="F2514" t="s">
        <v>50</v>
      </c>
      <c r="G2514">
        <v>1.1666666666666701</v>
      </c>
      <c r="H2514">
        <v>2.3546666666666698</v>
      </c>
      <c r="I2514">
        <v>1.1666666666666701</v>
      </c>
      <c r="J2514">
        <v>2.3546666666666698</v>
      </c>
      <c r="K2514">
        <v>1.1666666666666701</v>
      </c>
      <c r="L2514">
        <v>2.3546666666666698</v>
      </c>
      <c r="S2514" t="s">
        <v>179</v>
      </c>
      <c r="T2514" t="s">
        <v>70</v>
      </c>
      <c r="U2514" t="s">
        <v>41</v>
      </c>
      <c r="V2514" t="s">
        <v>42</v>
      </c>
      <c r="W2514" t="s">
        <v>37</v>
      </c>
      <c r="X2514">
        <v>784</v>
      </c>
      <c r="Y2514">
        <v>48</v>
      </c>
      <c r="Z2514">
        <v>784</v>
      </c>
      <c r="AA2514">
        <v>0.66833479579684596</v>
      </c>
      <c r="AB2514">
        <v>0.66535182445980801</v>
      </c>
      <c r="AC2514">
        <v>-0.54453334842285395</v>
      </c>
    </row>
    <row r="2515" spans="1:29" x14ac:dyDescent="0.35">
      <c r="A2515" t="s">
        <v>172</v>
      </c>
      <c r="B2515">
        <v>3</v>
      </c>
      <c r="C2515" t="s">
        <v>38</v>
      </c>
      <c r="D2515" t="s">
        <v>70</v>
      </c>
      <c r="E2515" t="s">
        <v>77</v>
      </c>
      <c r="F2515" t="s">
        <v>50</v>
      </c>
      <c r="G2515">
        <v>1.6666666666666701</v>
      </c>
      <c r="H2515">
        <v>7.6823333333333803</v>
      </c>
      <c r="I2515">
        <v>1.6666666666666701</v>
      </c>
      <c r="J2515">
        <v>7.6823333333333803</v>
      </c>
      <c r="K2515">
        <v>1.6666666666666701</v>
      </c>
      <c r="L2515">
        <v>7.6823333333333803</v>
      </c>
      <c r="S2515" t="s">
        <v>175</v>
      </c>
      <c r="T2515" t="s">
        <v>70</v>
      </c>
      <c r="U2515" t="s">
        <v>41</v>
      </c>
      <c r="V2515" t="s">
        <v>42</v>
      </c>
      <c r="W2515" t="s">
        <v>37</v>
      </c>
      <c r="X2515">
        <v>784</v>
      </c>
      <c r="Y2515">
        <v>48</v>
      </c>
      <c r="Z2515">
        <v>784</v>
      </c>
      <c r="AA2515">
        <v>0.66833479579684596</v>
      </c>
      <c r="AB2515">
        <v>0.66535182445980801</v>
      </c>
      <c r="AC2515">
        <v>-0.54453334842285395</v>
      </c>
    </row>
    <row r="2516" spans="1:29" x14ac:dyDescent="0.35">
      <c r="A2516" t="s">
        <v>172</v>
      </c>
      <c r="B2516">
        <v>3</v>
      </c>
      <c r="C2516" t="s">
        <v>38</v>
      </c>
      <c r="D2516" t="s">
        <v>70</v>
      </c>
      <c r="E2516" t="s">
        <v>77</v>
      </c>
      <c r="F2516" t="s">
        <v>50</v>
      </c>
      <c r="G2516">
        <v>1.8333333333333299</v>
      </c>
      <c r="H2516">
        <v>7.67233333333348</v>
      </c>
      <c r="I2516">
        <v>1.8333333333333299</v>
      </c>
      <c r="J2516">
        <v>7.67233333333348</v>
      </c>
      <c r="K2516">
        <v>1.8333333333333299</v>
      </c>
      <c r="L2516">
        <v>7.67233333333348</v>
      </c>
      <c r="S2516" t="s">
        <v>176</v>
      </c>
      <c r="T2516" t="s">
        <v>70</v>
      </c>
      <c r="U2516" t="s">
        <v>41</v>
      </c>
      <c r="V2516" t="s">
        <v>42</v>
      </c>
      <c r="W2516" t="s">
        <v>37</v>
      </c>
      <c r="X2516">
        <v>784</v>
      </c>
      <c r="Y2516">
        <v>48</v>
      </c>
      <c r="Z2516">
        <v>784</v>
      </c>
      <c r="AA2516">
        <v>0.66833479579684596</v>
      </c>
      <c r="AB2516">
        <v>0.66535182445980801</v>
      </c>
      <c r="AC2516">
        <v>-0.54453334842285395</v>
      </c>
    </row>
    <row r="2517" spans="1:29" x14ac:dyDescent="0.35">
      <c r="A2517" t="s">
        <v>172</v>
      </c>
      <c r="B2517">
        <v>3</v>
      </c>
      <c r="C2517" t="s">
        <v>43</v>
      </c>
      <c r="D2517" t="s">
        <v>70</v>
      </c>
      <c r="E2517" t="s">
        <v>78</v>
      </c>
      <c r="F2517" t="s">
        <v>47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S2517" t="s">
        <v>173</v>
      </c>
      <c r="T2517" t="s">
        <v>70</v>
      </c>
      <c r="U2517" t="s">
        <v>41</v>
      </c>
      <c r="V2517" t="s">
        <v>36</v>
      </c>
      <c r="W2517" t="s">
        <v>37</v>
      </c>
      <c r="X2517">
        <v>777</v>
      </c>
      <c r="Y2517">
        <v>40</v>
      </c>
      <c r="Z2517">
        <v>777</v>
      </c>
      <c r="AA2517">
        <v>0.61484022274449901</v>
      </c>
      <c r="AB2517">
        <v>0.61192941519661104</v>
      </c>
      <c r="AC2517">
        <v>-0.68183688613406002</v>
      </c>
    </row>
    <row r="2518" spans="1:29" x14ac:dyDescent="0.35">
      <c r="A2518" t="s">
        <v>172</v>
      </c>
      <c r="B2518">
        <v>3</v>
      </c>
      <c r="C2518" t="s">
        <v>43</v>
      </c>
      <c r="D2518" t="s">
        <v>70</v>
      </c>
      <c r="E2518" t="s">
        <v>78</v>
      </c>
      <c r="F2518" t="s">
        <v>47</v>
      </c>
      <c r="G2518">
        <v>3.3333333333333299</v>
      </c>
      <c r="H2518">
        <v>6.80250000000028</v>
      </c>
      <c r="I2518">
        <v>3.3333333333333299</v>
      </c>
      <c r="J2518">
        <v>6.80250000000028</v>
      </c>
      <c r="K2518">
        <v>3.3333333333333299</v>
      </c>
      <c r="L2518">
        <v>6.80250000000028</v>
      </c>
      <c r="S2518" t="s">
        <v>175</v>
      </c>
      <c r="T2518" t="s">
        <v>70</v>
      </c>
      <c r="U2518" t="s">
        <v>41</v>
      </c>
      <c r="V2518" t="s">
        <v>36</v>
      </c>
      <c r="W2518" t="s">
        <v>37</v>
      </c>
      <c r="X2518">
        <v>777</v>
      </c>
      <c r="Y2518">
        <v>40</v>
      </c>
      <c r="Z2518">
        <v>777</v>
      </c>
      <c r="AA2518">
        <v>0.61484022274449901</v>
      </c>
      <c r="AB2518">
        <v>0.61192941519661104</v>
      </c>
      <c r="AC2518">
        <v>-0.68183688613406002</v>
      </c>
    </row>
    <row r="2519" spans="1:29" x14ac:dyDescent="0.35">
      <c r="A2519" t="s">
        <v>172</v>
      </c>
      <c r="B2519">
        <v>3</v>
      </c>
      <c r="C2519" t="s">
        <v>43</v>
      </c>
      <c r="D2519" t="s">
        <v>70</v>
      </c>
      <c r="E2519" t="s">
        <v>78</v>
      </c>
      <c r="F2519" t="s">
        <v>47</v>
      </c>
      <c r="G2519">
        <v>4</v>
      </c>
      <c r="H2519">
        <v>8.5359999999998806</v>
      </c>
      <c r="I2519">
        <v>4</v>
      </c>
      <c r="J2519">
        <v>8.5359999999998806</v>
      </c>
      <c r="K2519">
        <v>4</v>
      </c>
      <c r="L2519">
        <v>8.5359999999998806</v>
      </c>
      <c r="S2519" t="s">
        <v>176</v>
      </c>
      <c r="T2519" t="s">
        <v>70</v>
      </c>
      <c r="U2519" t="s">
        <v>41</v>
      </c>
      <c r="V2519" t="s">
        <v>36</v>
      </c>
      <c r="W2519" t="s">
        <v>37</v>
      </c>
      <c r="X2519">
        <v>777</v>
      </c>
      <c r="Y2519">
        <v>40</v>
      </c>
      <c r="Z2519">
        <v>777</v>
      </c>
      <c r="AA2519">
        <v>0.61484022274449901</v>
      </c>
      <c r="AB2519">
        <v>0.61192941519661104</v>
      </c>
      <c r="AC2519">
        <v>-0.68183688613406002</v>
      </c>
    </row>
    <row r="2520" spans="1:29" x14ac:dyDescent="0.35">
      <c r="A2520" t="s">
        <v>172</v>
      </c>
      <c r="B2520">
        <v>3</v>
      </c>
      <c r="C2520" t="s">
        <v>43</v>
      </c>
      <c r="D2520" t="s">
        <v>70</v>
      </c>
      <c r="E2520" t="s">
        <v>78</v>
      </c>
      <c r="F2520" t="s">
        <v>47</v>
      </c>
      <c r="G2520">
        <v>1.1666666666666701</v>
      </c>
      <c r="H2520">
        <v>6.1615000000000499</v>
      </c>
      <c r="I2520">
        <v>1.1666666666666701</v>
      </c>
      <c r="J2520">
        <v>6.1615000000000499</v>
      </c>
      <c r="K2520">
        <v>1.1666666666666701</v>
      </c>
      <c r="L2520">
        <v>6.1615000000000499</v>
      </c>
      <c r="S2520" t="s">
        <v>178</v>
      </c>
      <c r="T2520" t="s">
        <v>70</v>
      </c>
      <c r="U2520" t="s">
        <v>41</v>
      </c>
      <c r="V2520" t="s">
        <v>36</v>
      </c>
      <c r="W2520" t="s">
        <v>37</v>
      </c>
      <c r="X2520">
        <v>777</v>
      </c>
      <c r="Y2520">
        <v>40</v>
      </c>
      <c r="Z2520">
        <v>777</v>
      </c>
      <c r="AA2520">
        <v>0.61484022274449901</v>
      </c>
      <c r="AB2520">
        <v>0.61192941519661104</v>
      </c>
      <c r="AC2520">
        <v>-0.68183688613406002</v>
      </c>
    </row>
    <row r="2521" spans="1:29" x14ac:dyDescent="0.35">
      <c r="A2521" t="s">
        <v>172</v>
      </c>
      <c r="B2521">
        <v>3</v>
      </c>
      <c r="C2521" t="s">
        <v>43</v>
      </c>
      <c r="D2521" t="s">
        <v>70</v>
      </c>
      <c r="E2521" t="s">
        <v>78</v>
      </c>
      <c r="F2521" t="s">
        <v>47</v>
      </c>
      <c r="G2521">
        <v>0.83333333333333304</v>
      </c>
      <c r="H2521">
        <v>2.5066666666665798</v>
      </c>
      <c r="I2521">
        <v>0.83333333333333304</v>
      </c>
      <c r="J2521">
        <v>2.5066666666665798</v>
      </c>
      <c r="K2521">
        <v>0.83333333333333304</v>
      </c>
      <c r="L2521">
        <v>2.5066666666665798</v>
      </c>
      <c r="S2521" t="s">
        <v>179</v>
      </c>
      <c r="T2521" t="s">
        <v>70</v>
      </c>
      <c r="U2521" t="s">
        <v>41</v>
      </c>
      <c r="V2521" t="s">
        <v>36</v>
      </c>
      <c r="W2521" t="s">
        <v>37</v>
      </c>
      <c r="X2521">
        <v>777</v>
      </c>
      <c r="Y2521">
        <v>40</v>
      </c>
      <c r="Z2521">
        <v>777</v>
      </c>
      <c r="AA2521">
        <v>0.61484022274449901</v>
      </c>
      <c r="AB2521">
        <v>0.61192941519661104</v>
      </c>
      <c r="AC2521">
        <v>-0.68183688613406002</v>
      </c>
    </row>
    <row r="2522" spans="1:29" x14ac:dyDescent="0.35">
      <c r="A2522" t="s">
        <v>172</v>
      </c>
      <c r="B2522">
        <v>3</v>
      </c>
      <c r="C2522" t="s">
        <v>30</v>
      </c>
      <c r="D2522" t="s">
        <v>70</v>
      </c>
      <c r="E2522" t="s">
        <v>79</v>
      </c>
      <c r="F2522" t="s">
        <v>40</v>
      </c>
      <c r="G2522">
        <v>8.3333333333333301E-2</v>
      </c>
      <c r="H2522">
        <v>2.0666666666661199E-2</v>
      </c>
      <c r="I2522">
        <v>0</v>
      </c>
      <c r="J2522">
        <v>0</v>
      </c>
      <c r="K2522" s="1">
        <v>2.31296463463574E-18</v>
      </c>
      <c r="L2522" s="1">
        <v>-4.0476881106125501E-18</v>
      </c>
      <c r="S2522" t="s">
        <v>173</v>
      </c>
      <c r="T2522" t="s">
        <v>70</v>
      </c>
      <c r="U2522" t="s">
        <v>35</v>
      </c>
      <c r="V2522" t="s">
        <v>36</v>
      </c>
      <c r="W2522" t="s">
        <v>37</v>
      </c>
      <c r="X2522">
        <v>195</v>
      </c>
      <c r="Y2522">
        <v>75</v>
      </c>
      <c r="Z2522">
        <v>195</v>
      </c>
      <c r="AA2522">
        <v>-0.37472945717908901</v>
      </c>
      <c r="AB2522">
        <v>-0.37472945717908901</v>
      </c>
      <c r="AC2522">
        <v>-0.38556395895650603</v>
      </c>
    </row>
    <row r="2523" spans="1:29" x14ac:dyDescent="0.35">
      <c r="A2523" t="s">
        <v>172</v>
      </c>
      <c r="B2523">
        <v>3</v>
      </c>
      <c r="C2523" t="s">
        <v>30</v>
      </c>
      <c r="D2523" t="s">
        <v>70</v>
      </c>
      <c r="E2523" t="s">
        <v>79</v>
      </c>
      <c r="F2523" t="s">
        <v>40</v>
      </c>
      <c r="G2523">
        <v>0</v>
      </c>
      <c r="H2523">
        <v>0</v>
      </c>
      <c r="I2523">
        <v>-0.16666666666666699</v>
      </c>
      <c r="J2523">
        <v>-4.13333333333223E-2</v>
      </c>
      <c r="K2523">
        <v>-8.3333333333333301E-2</v>
      </c>
      <c r="L2523">
        <v>-2.0666666666661199E-2</v>
      </c>
      <c r="S2523" t="s">
        <v>178</v>
      </c>
      <c r="T2523" t="s">
        <v>70</v>
      </c>
      <c r="U2523" t="s">
        <v>35</v>
      </c>
      <c r="V2523" t="s">
        <v>36</v>
      </c>
      <c r="W2523" t="s">
        <v>37</v>
      </c>
      <c r="X2523">
        <v>195</v>
      </c>
      <c r="Y2523">
        <v>75</v>
      </c>
      <c r="Z2523">
        <v>195</v>
      </c>
      <c r="AA2523">
        <v>-0.37472945717908901</v>
      </c>
      <c r="AB2523">
        <v>-0.37472945717908901</v>
      </c>
      <c r="AC2523">
        <v>-0.38556395895650603</v>
      </c>
    </row>
    <row r="2524" spans="1:29" x14ac:dyDescent="0.35">
      <c r="A2524" t="s">
        <v>172</v>
      </c>
      <c r="B2524">
        <v>3</v>
      </c>
      <c r="C2524" t="s">
        <v>30</v>
      </c>
      <c r="D2524" t="s">
        <v>70</v>
      </c>
      <c r="E2524" t="s">
        <v>79</v>
      </c>
      <c r="F2524" t="s">
        <v>40</v>
      </c>
      <c r="G2524">
        <v>0</v>
      </c>
      <c r="H2524">
        <v>0</v>
      </c>
      <c r="I2524">
        <v>-0.16666666666666699</v>
      </c>
      <c r="J2524">
        <v>-4.13333333333223E-2</v>
      </c>
      <c r="K2524">
        <v>-8.3333333333333301E-2</v>
      </c>
      <c r="L2524">
        <v>-2.0666666666661199E-2</v>
      </c>
      <c r="S2524" t="s">
        <v>179</v>
      </c>
      <c r="T2524" t="s">
        <v>70</v>
      </c>
      <c r="U2524" t="s">
        <v>35</v>
      </c>
      <c r="V2524" t="s">
        <v>36</v>
      </c>
      <c r="W2524" t="s">
        <v>37</v>
      </c>
      <c r="X2524">
        <v>195</v>
      </c>
      <c r="Y2524">
        <v>75</v>
      </c>
      <c r="Z2524">
        <v>195</v>
      </c>
      <c r="AA2524">
        <v>-0.37472945717908901</v>
      </c>
      <c r="AB2524">
        <v>-0.37472945717908901</v>
      </c>
      <c r="AC2524">
        <v>-0.38556395895650603</v>
      </c>
    </row>
    <row r="2525" spans="1:29" x14ac:dyDescent="0.35">
      <c r="A2525" t="s">
        <v>172</v>
      </c>
      <c r="B2525">
        <v>3</v>
      </c>
      <c r="C2525" t="s">
        <v>30</v>
      </c>
      <c r="D2525" t="s">
        <v>70</v>
      </c>
      <c r="E2525" t="s">
        <v>79</v>
      </c>
      <c r="F2525" t="s">
        <v>40</v>
      </c>
      <c r="G2525">
        <v>0.33333333333333298</v>
      </c>
      <c r="H2525">
        <v>0.12816666666663001</v>
      </c>
      <c r="I2525">
        <v>0.33333333333333298</v>
      </c>
      <c r="J2525">
        <v>0.12816666666663001</v>
      </c>
      <c r="K2525">
        <v>0.25</v>
      </c>
      <c r="L2525">
        <v>0.107499999999968</v>
      </c>
      <c r="S2525" t="s">
        <v>175</v>
      </c>
      <c r="T2525" t="s">
        <v>70</v>
      </c>
      <c r="U2525" t="s">
        <v>35</v>
      </c>
      <c r="V2525" t="s">
        <v>36</v>
      </c>
      <c r="W2525" t="s">
        <v>37</v>
      </c>
      <c r="X2525">
        <v>195</v>
      </c>
      <c r="Y2525">
        <v>75</v>
      </c>
      <c r="Z2525">
        <v>195</v>
      </c>
      <c r="AA2525">
        <v>-0.37472945717908901</v>
      </c>
      <c r="AB2525">
        <v>-0.37472945717908901</v>
      </c>
      <c r="AC2525">
        <v>-0.38556395895650603</v>
      </c>
    </row>
    <row r="2526" spans="1:29" x14ac:dyDescent="0.35">
      <c r="A2526" t="s">
        <v>172</v>
      </c>
      <c r="B2526">
        <v>3</v>
      </c>
      <c r="C2526" t="s">
        <v>30</v>
      </c>
      <c r="D2526" t="s">
        <v>70</v>
      </c>
      <c r="E2526" t="s">
        <v>79</v>
      </c>
      <c r="F2526" t="s">
        <v>40</v>
      </c>
      <c r="G2526">
        <v>0.83333333333333304</v>
      </c>
      <c r="H2526">
        <v>0.99650000000002603</v>
      </c>
      <c r="I2526">
        <v>0.83333333333333304</v>
      </c>
      <c r="J2526">
        <v>0.99650000000002603</v>
      </c>
      <c r="K2526">
        <v>0.75</v>
      </c>
      <c r="L2526">
        <v>0.97583333333336497</v>
      </c>
      <c r="S2526" t="s">
        <v>176</v>
      </c>
      <c r="T2526" t="s">
        <v>70</v>
      </c>
      <c r="U2526" t="s">
        <v>35</v>
      </c>
      <c r="V2526" t="s">
        <v>36</v>
      </c>
      <c r="W2526" t="s">
        <v>37</v>
      </c>
      <c r="X2526">
        <v>195</v>
      </c>
      <c r="Y2526">
        <v>75</v>
      </c>
      <c r="Z2526">
        <v>195</v>
      </c>
      <c r="AA2526">
        <v>-0.37472945717908901</v>
      </c>
      <c r="AB2526">
        <v>-0.37472945717908901</v>
      </c>
      <c r="AC2526">
        <v>-0.38556395895650603</v>
      </c>
    </row>
    <row r="2527" spans="1:29" x14ac:dyDescent="0.35">
      <c r="A2527" t="s">
        <v>172</v>
      </c>
      <c r="B2527">
        <v>3</v>
      </c>
      <c r="C2527" t="s">
        <v>55</v>
      </c>
      <c r="D2527" t="s">
        <v>70</v>
      </c>
      <c r="E2527" t="s">
        <v>80</v>
      </c>
      <c r="F2527" t="s">
        <v>47</v>
      </c>
      <c r="G2527">
        <v>8.3333333333333301E-2</v>
      </c>
      <c r="H2527">
        <v>2.64999999999797E-2</v>
      </c>
      <c r="I2527">
        <v>0</v>
      </c>
      <c r="J2527">
        <v>0</v>
      </c>
      <c r="K2527" s="1">
        <v>2.31296463463574E-18</v>
      </c>
      <c r="L2527" s="1">
        <v>1.15648231731787E-18</v>
      </c>
      <c r="S2527" t="s">
        <v>173</v>
      </c>
      <c r="T2527" t="s">
        <v>70</v>
      </c>
      <c r="U2527" t="s">
        <v>35</v>
      </c>
      <c r="V2527" t="s">
        <v>42</v>
      </c>
      <c r="W2527" t="s">
        <v>37</v>
      </c>
      <c r="X2527">
        <v>189</v>
      </c>
      <c r="Y2527">
        <v>167</v>
      </c>
      <c r="Z2527">
        <v>189</v>
      </c>
      <c r="AA2527">
        <v>-0.52930535826546299</v>
      </c>
      <c r="AB2527">
        <v>-0.52930535826546299</v>
      </c>
      <c r="AC2527">
        <v>1.3183256762574</v>
      </c>
    </row>
    <row r="2528" spans="1:29" x14ac:dyDescent="0.35">
      <c r="A2528" t="s">
        <v>172</v>
      </c>
      <c r="B2528">
        <v>3</v>
      </c>
      <c r="C2528" t="s">
        <v>55</v>
      </c>
      <c r="D2528" t="s">
        <v>70</v>
      </c>
      <c r="E2528" t="s">
        <v>80</v>
      </c>
      <c r="F2528" t="s">
        <v>47</v>
      </c>
      <c r="G2528">
        <v>3</v>
      </c>
      <c r="H2528">
        <v>4.9501666666666502</v>
      </c>
      <c r="I2528">
        <v>2.8333333333333299</v>
      </c>
      <c r="J2528">
        <v>4.8971666666666902</v>
      </c>
      <c r="K2528">
        <v>2.9166666666666701</v>
      </c>
      <c r="L2528">
        <v>4.9236666666666702</v>
      </c>
      <c r="S2528" t="s">
        <v>178</v>
      </c>
      <c r="T2528" t="s">
        <v>70</v>
      </c>
      <c r="U2528" t="s">
        <v>35</v>
      </c>
      <c r="V2528" t="s">
        <v>42</v>
      </c>
      <c r="W2528" t="s">
        <v>37</v>
      </c>
      <c r="X2528">
        <v>189</v>
      </c>
      <c r="Y2528">
        <v>167</v>
      </c>
      <c r="Z2528">
        <v>189</v>
      </c>
      <c r="AA2528">
        <v>-0.52930535826546299</v>
      </c>
      <c r="AB2528">
        <v>-0.52930535826546299</v>
      </c>
      <c r="AC2528">
        <v>1.3183256762574</v>
      </c>
    </row>
    <row r="2529" spans="1:29" x14ac:dyDescent="0.35">
      <c r="A2529" t="s">
        <v>172</v>
      </c>
      <c r="B2529">
        <v>3</v>
      </c>
      <c r="C2529" t="s">
        <v>55</v>
      </c>
      <c r="D2529" t="s">
        <v>70</v>
      </c>
      <c r="E2529" t="s">
        <v>80</v>
      </c>
      <c r="F2529" t="s">
        <v>47</v>
      </c>
      <c r="G2529">
        <v>0.83333333333333304</v>
      </c>
      <c r="H2529">
        <v>2.5210000000000599</v>
      </c>
      <c r="I2529">
        <v>0.66666666666666696</v>
      </c>
      <c r="J2529">
        <v>2.4680000000000999</v>
      </c>
      <c r="K2529">
        <v>0.75</v>
      </c>
      <c r="L2529">
        <v>2.4945000000000799</v>
      </c>
      <c r="S2529" t="s">
        <v>179</v>
      </c>
      <c r="T2529" t="s">
        <v>70</v>
      </c>
      <c r="U2529" t="s">
        <v>35</v>
      </c>
      <c r="V2529" t="s">
        <v>42</v>
      </c>
      <c r="W2529" t="s">
        <v>37</v>
      </c>
      <c r="X2529">
        <v>189</v>
      </c>
      <c r="Y2529">
        <v>167</v>
      </c>
      <c r="Z2529">
        <v>189</v>
      </c>
      <c r="AA2529">
        <v>-0.52930535826546299</v>
      </c>
      <c r="AB2529">
        <v>-0.52930535826546299</v>
      </c>
      <c r="AC2529">
        <v>1.3183256762574</v>
      </c>
    </row>
    <row r="2530" spans="1:29" x14ac:dyDescent="0.35">
      <c r="A2530" t="s">
        <v>172</v>
      </c>
      <c r="B2530">
        <v>3</v>
      </c>
      <c r="C2530" t="s">
        <v>55</v>
      </c>
      <c r="D2530" t="s">
        <v>70</v>
      </c>
      <c r="E2530" t="s">
        <v>80</v>
      </c>
      <c r="F2530" t="s">
        <v>47</v>
      </c>
      <c r="G2530">
        <v>1.8333333333333299</v>
      </c>
      <c r="H2530">
        <v>7.4128333333332703</v>
      </c>
      <c r="I2530">
        <v>1.8333333333333299</v>
      </c>
      <c r="J2530">
        <v>7.4128333333332703</v>
      </c>
      <c r="K2530">
        <v>1.75</v>
      </c>
      <c r="L2530">
        <v>7.3863333333332903</v>
      </c>
      <c r="S2530" t="s">
        <v>175</v>
      </c>
      <c r="T2530" t="s">
        <v>70</v>
      </c>
      <c r="U2530" t="s">
        <v>35</v>
      </c>
      <c r="V2530" t="s">
        <v>42</v>
      </c>
      <c r="W2530" t="s">
        <v>37</v>
      </c>
      <c r="X2530">
        <v>189</v>
      </c>
      <c r="Y2530">
        <v>167</v>
      </c>
      <c r="Z2530">
        <v>189</v>
      </c>
      <c r="AA2530">
        <v>-0.52930535826546299</v>
      </c>
      <c r="AB2530">
        <v>-0.52930535826546299</v>
      </c>
      <c r="AC2530">
        <v>1.3183256762574</v>
      </c>
    </row>
    <row r="2531" spans="1:29" x14ac:dyDescent="0.35">
      <c r="A2531" t="s">
        <v>172</v>
      </c>
      <c r="B2531">
        <v>3</v>
      </c>
      <c r="C2531" t="s">
        <v>55</v>
      </c>
      <c r="D2531" t="s">
        <v>70</v>
      </c>
      <c r="E2531" t="s">
        <v>80</v>
      </c>
      <c r="F2531" t="s">
        <v>47</v>
      </c>
      <c r="G2531">
        <v>1</v>
      </c>
      <c r="H2531">
        <v>6.3071666666665704</v>
      </c>
      <c r="I2531">
        <v>1</v>
      </c>
      <c r="J2531">
        <v>6.3071666666665704</v>
      </c>
      <c r="K2531">
        <v>0.91666666666666596</v>
      </c>
      <c r="L2531">
        <v>6.2806666666665896</v>
      </c>
      <c r="S2531" t="s">
        <v>176</v>
      </c>
      <c r="T2531" t="s">
        <v>70</v>
      </c>
      <c r="U2531" t="s">
        <v>35</v>
      </c>
      <c r="V2531" t="s">
        <v>42</v>
      </c>
      <c r="W2531" t="s">
        <v>37</v>
      </c>
      <c r="X2531">
        <v>189</v>
      </c>
      <c r="Y2531">
        <v>167</v>
      </c>
      <c r="Z2531">
        <v>189</v>
      </c>
      <c r="AA2531">
        <v>-0.52930535826546299</v>
      </c>
      <c r="AB2531">
        <v>-0.52930535826546299</v>
      </c>
      <c r="AC2531">
        <v>1.3183256762574</v>
      </c>
    </row>
    <row r="2532" spans="1:29" x14ac:dyDescent="0.35">
      <c r="A2532" t="s">
        <v>172</v>
      </c>
      <c r="B2532">
        <v>3</v>
      </c>
      <c r="C2532" t="s">
        <v>43</v>
      </c>
      <c r="D2532" t="s">
        <v>70</v>
      </c>
      <c r="E2532" t="s">
        <v>81</v>
      </c>
      <c r="F2532" t="s">
        <v>50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S2532" t="s">
        <v>173</v>
      </c>
      <c r="T2532" t="s">
        <v>70</v>
      </c>
      <c r="U2532" t="s">
        <v>41</v>
      </c>
      <c r="V2532" t="s">
        <v>36</v>
      </c>
      <c r="W2532" t="s">
        <v>45</v>
      </c>
      <c r="X2532">
        <v>602</v>
      </c>
      <c r="Y2532">
        <v>35</v>
      </c>
      <c r="Z2532">
        <v>602</v>
      </c>
      <c r="AA2532">
        <v>-0.72252410356415697</v>
      </c>
      <c r="AB2532">
        <v>-0.72363081638329496</v>
      </c>
      <c r="AC2532">
        <v>-0.76765159720356502</v>
      </c>
    </row>
    <row r="2533" spans="1:29" x14ac:dyDescent="0.35">
      <c r="A2533" t="s">
        <v>172</v>
      </c>
      <c r="B2533">
        <v>3</v>
      </c>
      <c r="C2533" t="s">
        <v>43</v>
      </c>
      <c r="D2533" t="s">
        <v>70</v>
      </c>
      <c r="E2533" t="s">
        <v>81</v>
      </c>
      <c r="F2533" t="s">
        <v>50</v>
      </c>
      <c r="G2533">
        <v>0.83333333333333304</v>
      </c>
      <c r="H2533">
        <v>3.02449999999999</v>
      </c>
      <c r="I2533">
        <v>0.83333333333333304</v>
      </c>
      <c r="J2533">
        <v>3.02449999999999</v>
      </c>
      <c r="K2533">
        <v>0.83333333333333304</v>
      </c>
      <c r="L2533">
        <v>3.02449999999999</v>
      </c>
      <c r="S2533" t="s">
        <v>178</v>
      </c>
      <c r="T2533" t="s">
        <v>70</v>
      </c>
      <c r="U2533" t="s">
        <v>41</v>
      </c>
      <c r="V2533" t="s">
        <v>36</v>
      </c>
      <c r="W2533" t="s">
        <v>45</v>
      </c>
      <c r="X2533">
        <v>602</v>
      </c>
      <c r="Y2533">
        <v>35</v>
      </c>
      <c r="Z2533">
        <v>602</v>
      </c>
      <c r="AA2533">
        <v>-0.72252410356415697</v>
      </c>
      <c r="AB2533">
        <v>-0.72363081638329496</v>
      </c>
      <c r="AC2533">
        <v>-0.76765159720356502</v>
      </c>
    </row>
    <row r="2534" spans="1:29" x14ac:dyDescent="0.35">
      <c r="A2534" t="s">
        <v>172</v>
      </c>
      <c r="B2534">
        <v>3</v>
      </c>
      <c r="C2534" t="s">
        <v>43</v>
      </c>
      <c r="D2534" t="s">
        <v>70</v>
      </c>
      <c r="E2534" t="s">
        <v>81</v>
      </c>
      <c r="F2534" t="s">
        <v>50</v>
      </c>
      <c r="G2534">
        <v>0.16666666666666699</v>
      </c>
      <c r="H2534">
        <v>0.26749999999998902</v>
      </c>
      <c r="I2534">
        <v>0.16666666666666699</v>
      </c>
      <c r="J2534">
        <v>0.26749999999998902</v>
      </c>
      <c r="K2534">
        <v>0.16666666666666699</v>
      </c>
      <c r="L2534">
        <v>0.26749999999998902</v>
      </c>
      <c r="S2534" t="s">
        <v>179</v>
      </c>
      <c r="T2534" t="s">
        <v>70</v>
      </c>
      <c r="U2534" t="s">
        <v>41</v>
      </c>
      <c r="V2534" t="s">
        <v>36</v>
      </c>
      <c r="W2534" t="s">
        <v>45</v>
      </c>
      <c r="X2534">
        <v>602</v>
      </c>
      <c r="Y2534">
        <v>35</v>
      </c>
      <c r="Z2534">
        <v>602</v>
      </c>
      <c r="AA2534">
        <v>-0.72252410356415697</v>
      </c>
      <c r="AB2534">
        <v>-0.72363081638329496</v>
      </c>
      <c r="AC2534">
        <v>-0.76765159720356502</v>
      </c>
    </row>
    <row r="2535" spans="1:29" x14ac:dyDescent="0.35">
      <c r="A2535" t="s">
        <v>172</v>
      </c>
      <c r="B2535">
        <v>3</v>
      </c>
      <c r="C2535" t="s">
        <v>43</v>
      </c>
      <c r="D2535" t="s">
        <v>70</v>
      </c>
      <c r="E2535" t="s">
        <v>81</v>
      </c>
      <c r="F2535" t="s">
        <v>50</v>
      </c>
      <c r="G2535">
        <v>1.1666666666666701</v>
      </c>
      <c r="H2535">
        <v>7.29849999999999</v>
      </c>
      <c r="I2535">
        <v>1.1666666666666701</v>
      </c>
      <c r="J2535">
        <v>7.29849999999999</v>
      </c>
      <c r="K2535">
        <v>1.1666666666666701</v>
      </c>
      <c r="L2535">
        <v>7.29849999999999</v>
      </c>
      <c r="S2535" t="s">
        <v>175</v>
      </c>
      <c r="T2535" t="s">
        <v>70</v>
      </c>
      <c r="U2535" t="s">
        <v>41</v>
      </c>
      <c r="V2535" t="s">
        <v>36</v>
      </c>
      <c r="W2535" t="s">
        <v>45</v>
      </c>
      <c r="X2535">
        <v>602</v>
      </c>
      <c r="Y2535">
        <v>35</v>
      </c>
      <c r="Z2535">
        <v>602</v>
      </c>
      <c r="AA2535">
        <v>-0.72252410356415697</v>
      </c>
      <c r="AB2535">
        <v>-0.72363081638329496</v>
      </c>
      <c r="AC2535">
        <v>-0.76765159720356502</v>
      </c>
    </row>
    <row r="2536" spans="1:29" x14ac:dyDescent="0.35">
      <c r="A2536" t="s">
        <v>172</v>
      </c>
      <c r="B2536">
        <v>3</v>
      </c>
      <c r="C2536" t="s">
        <v>43</v>
      </c>
      <c r="D2536" t="s">
        <v>70</v>
      </c>
      <c r="E2536" t="s">
        <v>81</v>
      </c>
      <c r="F2536" t="s">
        <v>50</v>
      </c>
      <c r="G2536">
        <v>1.1666666666666701</v>
      </c>
      <c r="H2536">
        <v>9.1658333333333495</v>
      </c>
      <c r="I2536">
        <v>1.1666666666666701</v>
      </c>
      <c r="J2536">
        <v>9.1658333333333495</v>
      </c>
      <c r="K2536">
        <v>1.1666666666666701</v>
      </c>
      <c r="L2536">
        <v>9.1658333333333495</v>
      </c>
      <c r="S2536" t="s">
        <v>176</v>
      </c>
      <c r="T2536" t="s">
        <v>70</v>
      </c>
      <c r="U2536" t="s">
        <v>41</v>
      </c>
      <c r="V2536" t="s">
        <v>36</v>
      </c>
      <c r="W2536" t="s">
        <v>45</v>
      </c>
      <c r="X2536">
        <v>602</v>
      </c>
      <c r="Y2536">
        <v>35</v>
      </c>
      <c r="Z2536">
        <v>602</v>
      </c>
      <c r="AA2536">
        <v>-0.72252410356415697</v>
      </c>
      <c r="AB2536">
        <v>-0.72363081638329496</v>
      </c>
      <c r="AC2536">
        <v>-0.76765159720356502</v>
      </c>
    </row>
    <row r="2537" spans="1:29" x14ac:dyDescent="0.35">
      <c r="A2537" t="s">
        <v>172</v>
      </c>
      <c r="B2537">
        <v>3</v>
      </c>
      <c r="C2537" t="s">
        <v>38</v>
      </c>
      <c r="D2537" t="s">
        <v>70</v>
      </c>
      <c r="E2537" t="s">
        <v>82</v>
      </c>
      <c r="F2537" t="s">
        <v>47</v>
      </c>
      <c r="G2537">
        <v>0.33333333333333298</v>
      </c>
      <c r="H2537">
        <v>0.31608333333335298</v>
      </c>
      <c r="I2537">
        <v>0</v>
      </c>
      <c r="J2537">
        <v>0</v>
      </c>
      <c r="K2537" s="1">
        <v>5.0885221961986302E-17</v>
      </c>
      <c r="L2537" s="1">
        <v>-6.0137080500529296E-17</v>
      </c>
      <c r="S2537" t="s">
        <v>173</v>
      </c>
      <c r="T2537" t="s">
        <v>70</v>
      </c>
      <c r="U2537" t="s">
        <v>41</v>
      </c>
      <c r="V2537" t="s">
        <v>42</v>
      </c>
      <c r="W2537" t="s">
        <v>45</v>
      </c>
      <c r="X2537">
        <v>498</v>
      </c>
      <c r="Y2537">
        <v>46</v>
      </c>
      <c r="Z2537">
        <v>498</v>
      </c>
      <c r="AA2537">
        <v>-1.5173006174847301</v>
      </c>
      <c r="AB2537">
        <v>-1.51733518257935</v>
      </c>
      <c r="AC2537">
        <v>-0.57885923285065599</v>
      </c>
    </row>
    <row r="2538" spans="1:29" x14ac:dyDescent="0.35">
      <c r="A2538" t="s">
        <v>172</v>
      </c>
      <c r="B2538">
        <v>3</v>
      </c>
      <c r="C2538" t="s">
        <v>38</v>
      </c>
      <c r="D2538" t="s">
        <v>70</v>
      </c>
      <c r="E2538" t="s">
        <v>82</v>
      </c>
      <c r="F2538" t="s">
        <v>47</v>
      </c>
      <c r="G2538">
        <v>2</v>
      </c>
      <c r="H2538">
        <v>4.4784999999999702</v>
      </c>
      <c r="I2538">
        <v>1.8333333333333299</v>
      </c>
      <c r="J2538">
        <v>4.3866666666666498</v>
      </c>
      <c r="K2538">
        <v>1.6666666666666701</v>
      </c>
      <c r="L2538">
        <v>4.16241666666662</v>
      </c>
      <c r="S2538" t="s">
        <v>178</v>
      </c>
      <c r="T2538" t="s">
        <v>70</v>
      </c>
      <c r="U2538" t="s">
        <v>41</v>
      </c>
      <c r="V2538" t="s">
        <v>42</v>
      </c>
      <c r="W2538" t="s">
        <v>45</v>
      </c>
      <c r="X2538">
        <v>498</v>
      </c>
      <c r="Y2538">
        <v>46</v>
      </c>
      <c r="Z2538">
        <v>498</v>
      </c>
      <c r="AA2538">
        <v>-1.5173006174847301</v>
      </c>
      <c r="AB2538">
        <v>-1.51733518257935</v>
      </c>
      <c r="AC2538">
        <v>-0.57885923285065599</v>
      </c>
    </row>
    <row r="2539" spans="1:29" x14ac:dyDescent="0.35">
      <c r="A2539" t="s">
        <v>172</v>
      </c>
      <c r="B2539">
        <v>3</v>
      </c>
      <c r="C2539" t="s">
        <v>38</v>
      </c>
      <c r="D2539" t="s">
        <v>70</v>
      </c>
      <c r="E2539" t="s">
        <v>82</v>
      </c>
      <c r="F2539" t="s">
        <v>47</v>
      </c>
      <c r="G2539">
        <v>0.33333333333333298</v>
      </c>
      <c r="H2539">
        <v>0.58616666666675199</v>
      </c>
      <c r="I2539">
        <v>0.16666666666666699</v>
      </c>
      <c r="J2539">
        <v>0.49433333333342999</v>
      </c>
      <c r="K2539" s="1">
        <v>3.7007434154171901E-17</v>
      </c>
      <c r="L2539">
        <v>0.27008333333339901</v>
      </c>
      <c r="S2539" t="s">
        <v>179</v>
      </c>
      <c r="T2539" t="s">
        <v>70</v>
      </c>
      <c r="U2539" t="s">
        <v>41</v>
      </c>
      <c r="V2539" t="s">
        <v>42</v>
      </c>
      <c r="W2539" t="s">
        <v>45</v>
      </c>
      <c r="X2539">
        <v>498</v>
      </c>
      <c r="Y2539">
        <v>46</v>
      </c>
      <c r="Z2539">
        <v>498</v>
      </c>
      <c r="AA2539">
        <v>-1.5173006174847301</v>
      </c>
      <c r="AB2539">
        <v>-1.51733518257935</v>
      </c>
      <c r="AC2539">
        <v>-0.57885923285065599</v>
      </c>
    </row>
    <row r="2540" spans="1:29" x14ac:dyDescent="0.35">
      <c r="A2540" t="s">
        <v>172</v>
      </c>
      <c r="B2540">
        <v>3</v>
      </c>
      <c r="C2540" t="s">
        <v>38</v>
      </c>
      <c r="D2540" t="s">
        <v>70</v>
      </c>
      <c r="E2540" t="s">
        <v>82</v>
      </c>
      <c r="F2540" t="s">
        <v>47</v>
      </c>
      <c r="G2540">
        <v>1</v>
      </c>
      <c r="H2540">
        <v>8.6646666666666796</v>
      </c>
      <c r="I2540">
        <v>0.5</v>
      </c>
      <c r="J2540">
        <v>8.1243333333332899</v>
      </c>
      <c r="K2540">
        <v>0.66666666666666696</v>
      </c>
      <c r="L2540">
        <v>8.3485833333333197</v>
      </c>
      <c r="S2540" t="s">
        <v>175</v>
      </c>
      <c r="T2540" t="s">
        <v>70</v>
      </c>
      <c r="U2540" t="s">
        <v>41</v>
      </c>
      <c r="V2540" t="s">
        <v>42</v>
      </c>
      <c r="W2540" t="s">
        <v>45</v>
      </c>
      <c r="X2540">
        <v>498</v>
      </c>
      <c r="Y2540">
        <v>46</v>
      </c>
      <c r="Z2540">
        <v>498</v>
      </c>
      <c r="AA2540">
        <v>-1.5173006174847301</v>
      </c>
      <c r="AB2540">
        <v>-1.51733518257935</v>
      </c>
      <c r="AC2540">
        <v>-0.57885923285065599</v>
      </c>
    </row>
    <row r="2541" spans="1:29" x14ac:dyDescent="0.35">
      <c r="A2541" t="s">
        <v>172</v>
      </c>
      <c r="B2541">
        <v>3</v>
      </c>
      <c r="C2541" t="s">
        <v>38</v>
      </c>
      <c r="D2541" t="s">
        <v>70</v>
      </c>
      <c r="E2541" t="s">
        <v>82</v>
      </c>
      <c r="F2541" t="s">
        <v>47</v>
      </c>
      <c r="G2541">
        <v>0.83333333333333304</v>
      </c>
      <c r="H2541">
        <v>8.9356666666667302</v>
      </c>
      <c r="I2541">
        <v>0.33333333333333298</v>
      </c>
      <c r="J2541">
        <v>8.3953333333333493</v>
      </c>
      <c r="K2541">
        <v>0.5</v>
      </c>
      <c r="L2541">
        <v>8.6195833333333791</v>
      </c>
      <c r="S2541" t="s">
        <v>176</v>
      </c>
      <c r="T2541" t="s">
        <v>70</v>
      </c>
      <c r="U2541" t="s">
        <v>41</v>
      </c>
      <c r="V2541" t="s">
        <v>42</v>
      </c>
      <c r="W2541" t="s">
        <v>45</v>
      </c>
      <c r="X2541">
        <v>498</v>
      </c>
      <c r="Y2541">
        <v>46</v>
      </c>
      <c r="Z2541">
        <v>498</v>
      </c>
      <c r="AA2541">
        <v>-1.5173006174847301</v>
      </c>
      <c r="AB2541">
        <v>-1.51733518257935</v>
      </c>
      <c r="AC2541">
        <v>-0.57885923285065599</v>
      </c>
    </row>
    <row r="2542" spans="1:29" x14ac:dyDescent="0.35">
      <c r="A2542" t="s">
        <v>172</v>
      </c>
      <c r="B2542">
        <v>3</v>
      </c>
      <c r="C2542" t="s">
        <v>43</v>
      </c>
      <c r="D2542" t="s">
        <v>70</v>
      </c>
      <c r="E2542" t="s">
        <v>83</v>
      </c>
      <c r="F2542" t="s">
        <v>40</v>
      </c>
      <c r="G2542">
        <v>0.58333333333333304</v>
      </c>
      <c r="H2542">
        <v>1.6381666666666601</v>
      </c>
      <c r="I2542">
        <v>0</v>
      </c>
      <c r="J2542">
        <v>0</v>
      </c>
      <c r="K2542" s="1">
        <v>-9.2518585385429703E-17</v>
      </c>
      <c r="L2542" s="1">
        <v>-1.8503717077085899E-16</v>
      </c>
      <c r="S2542" t="s">
        <v>173</v>
      </c>
      <c r="T2542" t="s">
        <v>70</v>
      </c>
      <c r="U2542" t="s">
        <v>41</v>
      </c>
      <c r="V2542" t="s">
        <v>36</v>
      </c>
      <c r="W2542" t="s">
        <v>45</v>
      </c>
      <c r="X2542">
        <v>782</v>
      </c>
      <c r="Y2542">
        <v>217</v>
      </c>
      <c r="Z2542">
        <v>780</v>
      </c>
      <c r="AA2542">
        <v>0.63776646833836204</v>
      </c>
      <c r="AB2542">
        <v>0.65008827895603705</v>
      </c>
      <c r="AC2542">
        <v>2.3560038857263899</v>
      </c>
    </row>
    <row r="2543" spans="1:29" x14ac:dyDescent="0.35">
      <c r="A2543" t="s">
        <v>172</v>
      </c>
      <c r="B2543">
        <v>3</v>
      </c>
      <c r="C2543" t="s">
        <v>43</v>
      </c>
      <c r="D2543" t="s">
        <v>70</v>
      </c>
      <c r="E2543" t="s">
        <v>83</v>
      </c>
      <c r="F2543" t="s">
        <v>40</v>
      </c>
      <c r="G2543">
        <v>1.6666666666666701</v>
      </c>
      <c r="H2543">
        <v>9.0050000000000505</v>
      </c>
      <c r="I2543">
        <v>1.5</v>
      </c>
      <c r="J2543">
        <v>8.4735000000000795</v>
      </c>
      <c r="K2543">
        <v>1.0833333333333299</v>
      </c>
      <c r="L2543">
        <v>7.36683333333339</v>
      </c>
      <c r="S2543" t="s">
        <v>175</v>
      </c>
      <c r="T2543" t="s">
        <v>70</v>
      </c>
      <c r="U2543" t="s">
        <v>41</v>
      </c>
      <c r="V2543" t="s">
        <v>36</v>
      </c>
      <c r="W2543" t="s">
        <v>45</v>
      </c>
      <c r="X2543">
        <v>782</v>
      </c>
      <c r="Y2543">
        <v>217</v>
      </c>
      <c r="Z2543">
        <v>780</v>
      </c>
      <c r="AA2543">
        <v>0.63776646833836204</v>
      </c>
      <c r="AB2543">
        <v>0.65008827895603705</v>
      </c>
      <c r="AC2543">
        <v>2.3560038857263899</v>
      </c>
    </row>
    <row r="2544" spans="1:29" x14ac:dyDescent="0.35">
      <c r="A2544" t="s">
        <v>172</v>
      </c>
      <c r="B2544">
        <v>3</v>
      </c>
      <c r="C2544" t="s">
        <v>43</v>
      </c>
      <c r="D2544" t="s">
        <v>70</v>
      </c>
      <c r="E2544" t="s">
        <v>83</v>
      </c>
      <c r="F2544" t="s">
        <v>40</v>
      </c>
      <c r="G2544">
        <v>2.5</v>
      </c>
      <c r="H2544">
        <v>7.8554999999998802</v>
      </c>
      <c r="I2544">
        <v>2.3333333333333299</v>
      </c>
      <c r="J2544">
        <v>7.3239999999999101</v>
      </c>
      <c r="K2544">
        <v>1.9166666666666701</v>
      </c>
      <c r="L2544">
        <v>6.2173333333332303</v>
      </c>
      <c r="S2544" t="s">
        <v>176</v>
      </c>
      <c r="T2544" t="s">
        <v>70</v>
      </c>
      <c r="U2544" t="s">
        <v>41</v>
      </c>
      <c r="V2544" t="s">
        <v>36</v>
      </c>
      <c r="W2544" t="s">
        <v>45</v>
      </c>
      <c r="X2544">
        <v>782</v>
      </c>
      <c r="Y2544">
        <v>217</v>
      </c>
      <c r="Z2544">
        <v>780</v>
      </c>
      <c r="AA2544">
        <v>0.63776646833836204</v>
      </c>
      <c r="AB2544">
        <v>0.65008827895603705</v>
      </c>
      <c r="AC2544">
        <v>2.3560038857263899</v>
      </c>
    </row>
    <row r="2545" spans="1:29" x14ac:dyDescent="0.35">
      <c r="A2545" t="s">
        <v>172</v>
      </c>
      <c r="B2545">
        <v>3</v>
      </c>
      <c r="C2545" t="s">
        <v>43</v>
      </c>
      <c r="D2545" t="s">
        <v>70</v>
      </c>
      <c r="E2545" t="s">
        <v>83</v>
      </c>
      <c r="F2545" t="s">
        <v>40</v>
      </c>
      <c r="G2545">
        <v>1.5</v>
      </c>
      <c r="H2545">
        <v>4.83749999999994</v>
      </c>
      <c r="I2545">
        <v>0.5</v>
      </c>
      <c r="J2545">
        <v>2.0926666666666001</v>
      </c>
      <c r="K2545">
        <v>0.91666666666666596</v>
      </c>
      <c r="L2545">
        <v>3.1993333333332798</v>
      </c>
      <c r="S2545" t="s">
        <v>178</v>
      </c>
      <c r="T2545" t="s">
        <v>70</v>
      </c>
      <c r="U2545" t="s">
        <v>41</v>
      </c>
      <c r="V2545" t="s">
        <v>36</v>
      </c>
      <c r="W2545" t="s">
        <v>45</v>
      </c>
      <c r="X2545">
        <v>782</v>
      </c>
      <c r="Y2545">
        <v>217</v>
      </c>
      <c r="Z2545">
        <v>780</v>
      </c>
      <c r="AA2545">
        <v>0.63776646833836204</v>
      </c>
      <c r="AB2545">
        <v>0.65008827895603705</v>
      </c>
      <c r="AC2545">
        <v>2.3560038857263899</v>
      </c>
    </row>
    <row r="2546" spans="1:29" x14ac:dyDescent="0.35">
      <c r="A2546" t="s">
        <v>172</v>
      </c>
      <c r="B2546">
        <v>3</v>
      </c>
      <c r="C2546" t="s">
        <v>43</v>
      </c>
      <c r="D2546" t="s">
        <v>70</v>
      </c>
      <c r="E2546" t="s">
        <v>83</v>
      </c>
      <c r="F2546" t="s">
        <v>40</v>
      </c>
      <c r="G2546">
        <v>1.6666666666666701</v>
      </c>
      <c r="H2546">
        <v>2.68733333333341</v>
      </c>
      <c r="I2546">
        <v>0.66666666666666696</v>
      </c>
      <c r="J2546">
        <v>-5.7499999999929101E-2</v>
      </c>
      <c r="K2546">
        <v>1.0833333333333299</v>
      </c>
      <c r="L2546">
        <v>1.0491666666667501</v>
      </c>
      <c r="S2546" t="s">
        <v>179</v>
      </c>
      <c r="T2546" t="s">
        <v>70</v>
      </c>
      <c r="U2546" t="s">
        <v>41</v>
      </c>
      <c r="V2546" t="s">
        <v>36</v>
      </c>
      <c r="W2546" t="s">
        <v>45</v>
      </c>
      <c r="X2546">
        <v>782</v>
      </c>
      <c r="Y2546">
        <v>217</v>
      </c>
      <c r="Z2546">
        <v>780</v>
      </c>
      <c r="AA2546">
        <v>0.63776646833836204</v>
      </c>
      <c r="AB2546">
        <v>0.65008827895603705</v>
      </c>
      <c r="AC2546">
        <v>2.3560038857263899</v>
      </c>
    </row>
    <row r="2547" spans="1:29" x14ac:dyDescent="0.35">
      <c r="A2547" t="s">
        <v>172</v>
      </c>
      <c r="B2547">
        <v>3</v>
      </c>
      <c r="C2547" t="s">
        <v>30</v>
      </c>
      <c r="D2547" t="s">
        <v>70</v>
      </c>
      <c r="E2547" t="s">
        <v>84</v>
      </c>
      <c r="F2547" t="s">
        <v>33</v>
      </c>
      <c r="G2547">
        <v>0.33333333333333298</v>
      </c>
      <c r="H2547">
        <v>0.31100000000003503</v>
      </c>
      <c r="I2547">
        <v>0</v>
      </c>
      <c r="J2547">
        <v>0</v>
      </c>
      <c r="K2547" s="1">
        <v>2.7755575615628901E-17</v>
      </c>
      <c r="L2547">
        <v>0</v>
      </c>
      <c r="S2547" t="s">
        <v>173</v>
      </c>
      <c r="T2547" t="s">
        <v>70</v>
      </c>
      <c r="U2547" t="s">
        <v>35</v>
      </c>
      <c r="V2547" t="s">
        <v>36</v>
      </c>
      <c r="W2547" t="s">
        <v>45</v>
      </c>
      <c r="X2547">
        <v>216</v>
      </c>
      <c r="Y2547">
        <v>180</v>
      </c>
      <c r="Z2547">
        <v>216</v>
      </c>
      <c r="AA2547">
        <v>0.166286196623221</v>
      </c>
      <c r="AB2547">
        <v>0.166286196623221</v>
      </c>
      <c r="AC2547">
        <v>1.5590926899289299</v>
      </c>
    </row>
    <row r="2548" spans="1:29" x14ac:dyDescent="0.35">
      <c r="A2548" t="s">
        <v>172</v>
      </c>
      <c r="B2548">
        <v>3</v>
      </c>
      <c r="C2548" t="s">
        <v>30</v>
      </c>
      <c r="D2548" t="s">
        <v>70</v>
      </c>
      <c r="E2548" t="s">
        <v>84</v>
      </c>
      <c r="F2548" t="s">
        <v>33</v>
      </c>
      <c r="G2548">
        <v>0.83333333333333304</v>
      </c>
      <c r="H2548">
        <v>3.0555000000000101</v>
      </c>
      <c r="I2548">
        <v>0.66666666666666696</v>
      </c>
      <c r="J2548">
        <v>2.5699999999999399</v>
      </c>
      <c r="K2548">
        <v>0.5</v>
      </c>
      <c r="L2548">
        <v>2.74449999999998</v>
      </c>
      <c r="S2548" t="s">
        <v>178</v>
      </c>
      <c r="T2548" t="s">
        <v>70</v>
      </c>
      <c r="U2548" t="s">
        <v>35</v>
      </c>
      <c r="V2548" t="s">
        <v>36</v>
      </c>
      <c r="W2548" t="s">
        <v>45</v>
      </c>
      <c r="X2548">
        <v>216</v>
      </c>
      <c r="Y2548">
        <v>180</v>
      </c>
      <c r="Z2548">
        <v>216</v>
      </c>
      <c r="AA2548">
        <v>0.166286196623221</v>
      </c>
      <c r="AB2548">
        <v>0.166286196623221</v>
      </c>
      <c r="AC2548">
        <v>1.5590926899289299</v>
      </c>
    </row>
    <row r="2549" spans="1:29" x14ac:dyDescent="0.35">
      <c r="A2549" t="s">
        <v>172</v>
      </c>
      <c r="B2549">
        <v>3</v>
      </c>
      <c r="C2549" t="s">
        <v>30</v>
      </c>
      <c r="D2549" t="s">
        <v>70</v>
      </c>
      <c r="E2549" t="s">
        <v>84</v>
      </c>
      <c r="F2549" t="s">
        <v>33</v>
      </c>
      <c r="G2549">
        <v>0.33333333333333298</v>
      </c>
      <c r="H2549">
        <v>0.97050000000005299</v>
      </c>
      <c r="I2549">
        <v>0.16666666666666699</v>
      </c>
      <c r="J2549">
        <v>0.48499999999997601</v>
      </c>
      <c r="K2549" s="1">
        <v>3.7007434154171901E-17</v>
      </c>
      <c r="L2549">
        <v>0.65950000000001796</v>
      </c>
      <c r="S2549" t="s">
        <v>179</v>
      </c>
      <c r="T2549" t="s">
        <v>70</v>
      </c>
      <c r="U2549" t="s">
        <v>35</v>
      </c>
      <c r="V2549" t="s">
        <v>36</v>
      </c>
      <c r="W2549" t="s">
        <v>45</v>
      </c>
      <c r="X2549">
        <v>216</v>
      </c>
      <c r="Y2549">
        <v>180</v>
      </c>
      <c r="Z2549">
        <v>216</v>
      </c>
      <c r="AA2549">
        <v>0.166286196623221</v>
      </c>
      <c r="AB2549">
        <v>0.166286196623221</v>
      </c>
      <c r="AC2549">
        <v>1.5590926899289299</v>
      </c>
    </row>
    <row r="2550" spans="1:29" x14ac:dyDescent="0.35">
      <c r="A2550" t="s">
        <v>172</v>
      </c>
      <c r="B2550">
        <v>3</v>
      </c>
      <c r="C2550" t="s">
        <v>30</v>
      </c>
      <c r="D2550" t="s">
        <v>70</v>
      </c>
      <c r="E2550" t="s">
        <v>84</v>
      </c>
      <c r="F2550" t="s">
        <v>33</v>
      </c>
      <c r="G2550">
        <v>2.3333333333333299</v>
      </c>
      <c r="H2550">
        <v>7.1793333333331901</v>
      </c>
      <c r="I2550">
        <v>1.8333333333333299</v>
      </c>
      <c r="J2550">
        <v>7.0428333333331903</v>
      </c>
      <c r="K2550">
        <v>2</v>
      </c>
      <c r="L2550">
        <v>6.8683333333331502</v>
      </c>
      <c r="S2550" t="s">
        <v>175</v>
      </c>
      <c r="T2550" t="s">
        <v>70</v>
      </c>
      <c r="U2550" t="s">
        <v>35</v>
      </c>
      <c r="V2550" t="s">
        <v>36</v>
      </c>
      <c r="W2550" t="s">
        <v>45</v>
      </c>
      <c r="X2550">
        <v>216</v>
      </c>
      <c r="Y2550">
        <v>180</v>
      </c>
      <c r="Z2550">
        <v>216</v>
      </c>
      <c r="AA2550">
        <v>0.166286196623221</v>
      </c>
      <c r="AB2550">
        <v>0.166286196623221</v>
      </c>
      <c r="AC2550">
        <v>1.5590926899289299</v>
      </c>
    </row>
    <row r="2551" spans="1:29" x14ac:dyDescent="0.35">
      <c r="A2551" t="s">
        <v>172</v>
      </c>
      <c r="B2551">
        <v>3</v>
      </c>
      <c r="C2551" t="s">
        <v>30</v>
      </c>
      <c r="D2551" t="s">
        <v>70</v>
      </c>
      <c r="E2551" t="s">
        <v>84</v>
      </c>
      <c r="F2551" t="s">
        <v>33</v>
      </c>
      <c r="G2551">
        <v>4</v>
      </c>
      <c r="H2551">
        <v>7.6634999999999804</v>
      </c>
      <c r="I2551">
        <v>3.5</v>
      </c>
      <c r="J2551">
        <v>7.5269999999999904</v>
      </c>
      <c r="K2551">
        <v>3.6666666666666701</v>
      </c>
      <c r="L2551">
        <v>7.3524999999999503</v>
      </c>
      <c r="S2551" t="s">
        <v>176</v>
      </c>
      <c r="T2551" t="s">
        <v>70</v>
      </c>
      <c r="U2551" t="s">
        <v>35</v>
      </c>
      <c r="V2551" t="s">
        <v>36</v>
      </c>
      <c r="W2551" t="s">
        <v>45</v>
      </c>
      <c r="X2551">
        <v>216</v>
      </c>
      <c r="Y2551">
        <v>180</v>
      </c>
      <c r="Z2551">
        <v>216</v>
      </c>
      <c r="AA2551">
        <v>0.166286196623221</v>
      </c>
      <c r="AB2551">
        <v>0.166286196623221</v>
      </c>
      <c r="AC2551">
        <v>1.5590926899289299</v>
      </c>
    </row>
    <row r="2552" spans="1:29" x14ac:dyDescent="0.35">
      <c r="A2552" t="s">
        <v>172</v>
      </c>
      <c r="B2552">
        <v>3</v>
      </c>
      <c r="C2552" t="s">
        <v>55</v>
      </c>
      <c r="D2552" t="s">
        <v>70</v>
      </c>
      <c r="E2552" t="s">
        <v>85</v>
      </c>
      <c r="F2552" t="s">
        <v>47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S2552" t="s">
        <v>173</v>
      </c>
      <c r="T2552" t="s">
        <v>70</v>
      </c>
      <c r="U2552" t="s">
        <v>35</v>
      </c>
      <c r="V2552" t="s">
        <v>42</v>
      </c>
      <c r="W2552" t="s">
        <v>45</v>
      </c>
      <c r="X2552">
        <v>244</v>
      </c>
      <c r="Y2552">
        <v>130</v>
      </c>
      <c r="Z2552">
        <v>244</v>
      </c>
      <c r="AA2552">
        <v>0.88764040169296698</v>
      </c>
      <c r="AB2552">
        <v>0.88764040169296698</v>
      </c>
      <c r="AC2552">
        <v>0.633065714269197</v>
      </c>
    </row>
    <row r="2553" spans="1:29" x14ac:dyDescent="0.35">
      <c r="A2553" t="s">
        <v>172</v>
      </c>
      <c r="B2553">
        <v>3</v>
      </c>
      <c r="C2553" t="s">
        <v>55</v>
      </c>
      <c r="D2553" t="s">
        <v>70</v>
      </c>
      <c r="E2553" t="s">
        <v>85</v>
      </c>
      <c r="F2553" t="s">
        <v>47</v>
      </c>
      <c r="G2553">
        <v>1.6666666666666701</v>
      </c>
      <c r="H2553">
        <v>4.3661666666666896</v>
      </c>
      <c r="I2553">
        <v>1.6666666666666701</v>
      </c>
      <c r="J2553">
        <v>4.3661666666666896</v>
      </c>
      <c r="K2553">
        <v>1.6666666666666701</v>
      </c>
      <c r="L2553">
        <v>4.3661666666666896</v>
      </c>
      <c r="S2553" t="s">
        <v>178</v>
      </c>
      <c r="T2553" t="s">
        <v>70</v>
      </c>
      <c r="U2553" t="s">
        <v>35</v>
      </c>
      <c r="V2553" t="s">
        <v>42</v>
      </c>
      <c r="W2553" t="s">
        <v>45</v>
      </c>
      <c r="X2553">
        <v>244</v>
      </c>
      <c r="Y2553">
        <v>130</v>
      </c>
      <c r="Z2553">
        <v>244</v>
      </c>
      <c r="AA2553">
        <v>0.88764040169296698</v>
      </c>
      <c r="AB2553">
        <v>0.88764040169296698</v>
      </c>
      <c r="AC2553">
        <v>0.633065714269197</v>
      </c>
    </row>
    <row r="2554" spans="1:29" x14ac:dyDescent="0.35">
      <c r="A2554" t="s">
        <v>172</v>
      </c>
      <c r="B2554">
        <v>3</v>
      </c>
      <c r="C2554" t="s">
        <v>55</v>
      </c>
      <c r="D2554" t="s">
        <v>70</v>
      </c>
      <c r="E2554" t="s">
        <v>85</v>
      </c>
      <c r="F2554" t="s">
        <v>47</v>
      </c>
      <c r="G2554">
        <v>1</v>
      </c>
      <c r="H2554">
        <v>1.7411666666667101</v>
      </c>
      <c r="I2554">
        <v>1</v>
      </c>
      <c r="J2554">
        <v>1.7411666666667101</v>
      </c>
      <c r="K2554">
        <v>1</v>
      </c>
      <c r="L2554">
        <v>1.7411666666667101</v>
      </c>
      <c r="S2554" t="s">
        <v>179</v>
      </c>
      <c r="T2554" t="s">
        <v>70</v>
      </c>
      <c r="U2554" t="s">
        <v>35</v>
      </c>
      <c r="V2554" t="s">
        <v>42</v>
      </c>
      <c r="W2554" t="s">
        <v>45</v>
      </c>
      <c r="X2554">
        <v>244</v>
      </c>
      <c r="Y2554">
        <v>130</v>
      </c>
      <c r="Z2554">
        <v>244</v>
      </c>
      <c r="AA2554">
        <v>0.88764040169296698</v>
      </c>
      <c r="AB2554">
        <v>0.88764040169296698</v>
      </c>
      <c r="AC2554">
        <v>0.633065714269197</v>
      </c>
    </row>
    <row r="2555" spans="1:29" x14ac:dyDescent="0.35">
      <c r="A2555" t="s">
        <v>172</v>
      </c>
      <c r="B2555">
        <v>3</v>
      </c>
      <c r="C2555" t="s">
        <v>55</v>
      </c>
      <c r="D2555" t="s">
        <v>70</v>
      </c>
      <c r="E2555" t="s">
        <v>85</v>
      </c>
      <c r="F2555" t="s">
        <v>47</v>
      </c>
      <c r="G2555">
        <v>1.3333333333333299</v>
      </c>
      <c r="H2555">
        <v>6.5238333333333802</v>
      </c>
      <c r="I2555">
        <v>1.3333333333333299</v>
      </c>
      <c r="J2555">
        <v>6.5238333333333802</v>
      </c>
      <c r="K2555">
        <v>1.3333333333333299</v>
      </c>
      <c r="L2555">
        <v>6.5238333333333802</v>
      </c>
      <c r="S2555" t="s">
        <v>175</v>
      </c>
      <c r="T2555" t="s">
        <v>70</v>
      </c>
      <c r="U2555" t="s">
        <v>35</v>
      </c>
      <c r="V2555" t="s">
        <v>42</v>
      </c>
      <c r="W2555" t="s">
        <v>45</v>
      </c>
      <c r="X2555">
        <v>244</v>
      </c>
      <c r="Y2555">
        <v>130</v>
      </c>
      <c r="Z2555">
        <v>244</v>
      </c>
      <c r="AA2555">
        <v>0.88764040169296698</v>
      </c>
      <c r="AB2555">
        <v>0.88764040169296698</v>
      </c>
      <c r="AC2555">
        <v>0.633065714269197</v>
      </c>
    </row>
    <row r="2556" spans="1:29" x14ac:dyDescent="0.35">
      <c r="A2556" t="s">
        <v>172</v>
      </c>
      <c r="B2556">
        <v>3</v>
      </c>
      <c r="C2556" t="s">
        <v>55</v>
      </c>
      <c r="D2556" t="s">
        <v>70</v>
      </c>
      <c r="E2556" t="s">
        <v>85</v>
      </c>
      <c r="F2556" t="s">
        <v>47</v>
      </c>
      <c r="G2556">
        <v>0.33333333333333298</v>
      </c>
      <c r="H2556">
        <v>8.4584999999999795</v>
      </c>
      <c r="I2556">
        <v>0.33333333333333298</v>
      </c>
      <c r="J2556">
        <v>8.4584999999999795</v>
      </c>
      <c r="K2556">
        <v>0.33333333333333298</v>
      </c>
      <c r="L2556">
        <v>8.4584999999999795</v>
      </c>
      <c r="S2556" t="s">
        <v>176</v>
      </c>
      <c r="T2556" t="s">
        <v>70</v>
      </c>
      <c r="U2556" t="s">
        <v>35</v>
      </c>
      <c r="V2556" t="s">
        <v>42</v>
      </c>
      <c r="W2556" t="s">
        <v>45</v>
      </c>
      <c r="X2556">
        <v>244</v>
      </c>
      <c r="Y2556">
        <v>130</v>
      </c>
      <c r="Z2556">
        <v>244</v>
      </c>
      <c r="AA2556">
        <v>0.88764040169296698</v>
      </c>
      <c r="AB2556">
        <v>0.88764040169296698</v>
      </c>
      <c r="AC2556">
        <v>0.633065714269197</v>
      </c>
    </row>
    <row r="2557" spans="1:29" x14ac:dyDescent="0.35">
      <c r="A2557" t="s">
        <v>172</v>
      </c>
      <c r="B2557">
        <v>3</v>
      </c>
      <c r="C2557" t="s">
        <v>55</v>
      </c>
      <c r="D2557" t="s">
        <v>70</v>
      </c>
      <c r="E2557" t="s">
        <v>86</v>
      </c>
      <c r="F2557" t="s">
        <v>50</v>
      </c>
      <c r="G2557">
        <v>8.3333333333333301E-2</v>
      </c>
      <c r="H2557">
        <v>0.14083333333333301</v>
      </c>
      <c r="I2557">
        <v>0</v>
      </c>
      <c r="J2557">
        <v>0</v>
      </c>
      <c r="K2557" s="1">
        <v>-6.9388939039072299E-18</v>
      </c>
      <c r="L2557" s="1">
        <v>3.2381504884900401E-17</v>
      </c>
      <c r="S2557" t="s">
        <v>173</v>
      </c>
      <c r="T2557" t="s">
        <v>70</v>
      </c>
      <c r="U2557" t="s">
        <v>35</v>
      </c>
      <c r="V2557" t="s">
        <v>42</v>
      </c>
      <c r="W2557" t="s">
        <v>45</v>
      </c>
      <c r="X2557">
        <v>172</v>
      </c>
      <c r="Y2557">
        <v>140</v>
      </c>
      <c r="Z2557">
        <v>172</v>
      </c>
      <c r="AA2557">
        <v>-0.96727041134352298</v>
      </c>
      <c r="AB2557">
        <v>-0.96727041134352298</v>
      </c>
      <c r="AC2557">
        <v>0.818271109401143</v>
      </c>
    </row>
    <row r="2558" spans="1:29" x14ac:dyDescent="0.35">
      <c r="A2558" t="s">
        <v>172</v>
      </c>
      <c r="B2558">
        <v>3</v>
      </c>
      <c r="C2558" t="s">
        <v>55</v>
      </c>
      <c r="D2558" t="s">
        <v>70</v>
      </c>
      <c r="E2558" t="s">
        <v>86</v>
      </c>
      <c r="F2558" t="s">
        <v>50</v>
      </c>
      <c r="G2558">
        <v>1</v>
      </c>
      <c r="H2558">
        <v>6.1606666666667298</v>
      </c>
      <c r="I2558">
        <v>0.83333333333333304</v>
      </c>
      <c r="J2558">
        <v>5.8790000000000697</v>
      </c>
      <c r="K2558">
        <v>0.91666666666666696</v>
      </c>
      <c r="L2558">
        <v>6.0198333333334002</v>
      </c>
      <c r="S2558" t="s">
        <v>175</v>
      </c>
      <c r="T2558" t="s">
        <v>70</v>
      </c>
      <c r="U2558" t="s">
        <v>35</v>
      </c>
      <c r="V2558" t="s">
        <v>42</v>
      </c>
      <c r="W2558" t="s">
        <v>45</v>
      </c>
      <c r="X2558">
        <v>172</v>
      </c>
      <c r="Y2558">
        <v>140</v>
      </c>
      <c r="Z2558">
        <v>172</v>
      </c>
      <c r="AA2558">
        <v>-0.96727041134352298</v>
      </c>
      <c r="AB2558">
        <v>-0.96727041134352298</v>
      </c>
      <c r="AC2558">
        <v>0.818271109401143</v>
      </c>
    </row>
    <row r="2559" spans="1:29" x14ac:dyDescent="0.35">
      <c r="A2559" t="s">
        <v>172</v>
      </c>
      <c r="B2559">
        <v>3</v>
      </c>
      <c r="C2559" t="s">
        <v>55</v>
      </c>
      <c r="D2559" t="s">
        <v>70</v>
      </c>
      <c r="E2559" t="s">
        <v>86</v>
      </c>
      <c r="F2559" t="s">
        <v>50</v>
      </c>
      <c r="G2559">
        <v>1.8333333333333299</v>
      </c>
      <c r="H2559">
        <v>6.9753333333332801</v>
      </c>
      <c r="I2559">
        <v>1.6666666666666701</v>
      </c>
      <c r="J2559">
        <v>6.69366666666662</v>
      </c>
      <c r="K2559">
        <v>1.75</v>
      </c>
      <c r="L2559">
        <v>6.8344999999999496</v>
      </c>
      <c r="S2559" t="s">
        <v>176</v>
      </c>
      <c r="T2559" t="s">
        <v>70</v>
      </c>
      <c r="U2559" t="s">
        <v>35</v>
      </c>
      <c r="V2559" t="s">
        <v>42</v>
      </c>
      <c r="W2559" t="s">
        <v>45</v>
      </c>
      <c r="X2559">
        <v>172</v>
      </c>
      <c r="Y2559">
        <v>140</v>
      </c>
      <c r="Z2559">
        <v>172</v>
      </c>
      <c r="AA2559">
        <v>-0.96727041134352298</v>
      </c>
      <c r="AB2559">
        <v>-0.96727041134352298</v>
      </c>
      <c r="AC2559">
        <v>0.818271109401143</v>
      </c>
    </row>
    <row r="2560" spans="1:29" x14ac:dyDescent="0.35">
      <c r="A2560" t="s">
        <v>172</v>
      </c>
      <c r="B2560">
        <v>3</v>
      </c>
      <c r="C2560" t="s">
        <v>55</v>
      </c>
      <c r="D2560" t="s">
        <v>70</v>
      </c>
      <c r="E2560" t="s">
        <v>86</v>
      </c>
      <c r="F2560" t="s">
        <v>50</v>
      </c>
      <c r="G2560">
        <v>1.3333333333333299</v>
      </c>
      <c r="H2560">
        <v>4.3023333333332303</v>
      </c>
      <c r="I2560">
        <v>1.3333333333333299</v>
      </c>
      <c r="J2560">
        <v>4.3023333333332303</v>
      </c>
      <c r="K2560">
        <v>1.25</v>
      </c>
      <c r="L2560">
        <v>4.1614999999998998</v>
      </c>
      <c r="S2560" t="s">
        <v>178</v>
      </c>
      <c r="T2560" t="s">
        <v>70</v>
      </c>
      <c r="U2560" t="s">
        <v>35</v>
      </c>
      <c r="V2560" t="s">
        <v>42</v>
      </c>
      <c r="W2560" t="s">
        <v>45</v>
      </c>
      <c r="X2560">
        <v>172</v>
      </c>
      <c r="Y2560">
        <v>140</v>
      </c>
      <c r="Z2560">
        <v>172</v>
      </c>
      <c r="AA2560">
        <v>-0.96727041134352298</v>
      </c>
      <c r="AB2560">
        <v>-0.96727041134352298</v>
      </c>
      <c r="AC2560">
        <v>0.818271109401143</v>
      </c>
    </row>
    <row r="2561" spans="1:29" x14ac:dyDescent="0.35">
      <c r="A2561" t="s">
        <v>172</v>
      </c>
      <c r="B2561">
        <v>3</v>
      </c>
      <c r="C2561" t="s">
        <v>55</v>
      </c>
      <c r="D2561" t="s">
        <v>70</v>
      </c>
      <c r="E2561" t="s">
        <v>86</v>
      </c>
      <c r="F2561" t="s">
        <v>50</v>
      </c>
      <c r="G2561">
        <v>1.3333333333333299</v>
      </c>
      <c r="H2561">
        <v>2.09099999999999</v>
      </c>
      <c r="I2561">
        <v>1.3333333333333299</v>
      </c>
      <c r="J2561">
        <v>2.09099999999999</v>
      </c>
      <c r="K2561">
        <v>1.25</v>
      </c>
      <c r="L2561">
        <v>1.9501666666666599</v>
      </c>
      <c r="S2561" t="s">
        <v>179</v>
      </c>
      <c r="T2561" t="s">
        <v>70</v>
      </c>
      <c r="U2561" t="s">
        <v>35</v>
      </c>
      <c r="V2561" t="s">
        <v>42</v>
      </c>
      <c r="W2561" t="s">
        <v>45</v>
      </c>
      <c r="X2561">
        <v>172</v>
      </c>
      <c r="Y2561">
        <v>140</v>
      </c>
      <c r="Z2561">
        <v>172</v>
      </c>
      <c r="AA2561">
        <v>-0.96727041134352298</v>
      </c>
      <c r="AB2561">
        <v>-0.96727041134352298</v>
      </c>
      <c r="AC2561">
        <v>0.818271109401143</v>
      </c>
    </row>
    <row r="2562" spans="1:29" x14ac:dyDescent="0.35">
      <c r="A2562" t="s">
        <v>172</v>
      </c>
      <c r="B2562">
        <v>3</v>
      </c>
      <c r="C2562" t="s">
        <v>43</v>
      </c>
      <c r="D2562" t="s">
        <v>70</v>
      </c>
      <c r="E2562" t="s">
        <v>87</v>
      </c>
      <c r="F2562" t="s">
        <v>40</v>
      </c>
      <c r="G2562">
        <v>0.16666666666666699</v>
      </c>
      <c r="H2562">
        <v>0.1305</v>
      </c>
      <c r="I2562">
        <v>0</v>
      </c>
      <c r="J2562">
        <v>0</v>
      </c>
      <c r="K2562" s="1">
        <v>-1.38777878078145E-17</v>
      </c>
      <c r="L2562" s="1">
        <v>-3.2381504884900401E-17</v>
      </c>
      <c r="S2562" t="s">
        <v>173</v>
      </c>
      <c r="T2562" t="s">
        <v>70</v>
      </c>
      <c r="U2562" t="s">
        <v>41</v>
      </c>
      <c r="V2562" t="s">
        <v>36</v>
      </c>
      <c r="W2562" t="s">
        <v>45</v>
      </c>
      <c r="X2562">
        <v>627</v>
      </c>
      <c r="Y2562">
        <v>82</v>
      </c>
      <c r="Z2562">
        <v>627</v>
      </c>
      <c r="AA2562">
        <v>-0.53147205694863398</v>
      </c>
      <c r="AB2562">
        <v>-0.53283649758616602</v>
      </c>
      <c r="AC2562">
        <v>3.90066868497745E-2</v>
      </c>
    </row>
    <row r="2563" spans="1:29" x14ac:dyDescent="0.35">
      <c r="A2563" t="s">
        <v>172</v>
      </c>
      <c r="B2563">
        <v>3</v>
      </c>
      <c r="C2563" t="s">
        <v>43</v>
      </c>
      <c r="D2563" t="s">
        <v>70</v>
      </c>
      <c r="E2563" t="s">
        <v>87</v>
      </c>
      <c r="F2563" t="s">
        <v>40</v>
      </c>
      <c r="G2563">
        <v>1.1666666666666701</v>
      </c>
      <c r="H2563">
        <v>2.4768333333334498</v>
      </c>
      <c r="I2563">
        <v>0.83333333333333304</v>
      </c>
      <c r="J2563">
        <v>2.2158333333334501</v>
      </c>
      <c r="K2563">
        <v>1</v>
      </c>
      <c r="L2563">
        <v>2.3463333333334502</v>
      </c>
      <c r="S2563" t="s">
        <v>178</v>
      </c>
      <c r="T2563" t="s">
        <v>70</v>
      </c>
      <c r="U2563" t="s">
        <v>41</v>
      </c>
      <c r="V2563" t="s">
        <v>36</v>
      </c>
      <c r="W2563" t="s">
        <v>45</v>
      </c>
      <c r="X2563">
        <v>627</v>
      </c>
      <c r="Y2563">
        <v>82</v>
      </c>
      <c r="Z2563">
        <v>627</v>
      </c>
      <c r="AA2563">
        <v>-0.53147205694863398</v>
      </c>
      <c r="AB2563">
        <v>-0.53283649758616602</v>
      </c>
      <c r="AC2563">
        <v>3.90066868497745E-2</v>
      </c>
    </row>
    <row r="2564" spans="1:29" x14ac:dyDescent="0.35">
      <c r="A2564" t="s">
        <v>172</v>
      </c>
      <c r="B2564">
        <v>3</v>
      </c>
      <c r="C2564" t="s">
        <v>43</v>
      </c>
      <c r="D2564" t="s">
        <v>70</v>
      </c>
      <c r="E2564" t="s">
        <v>87</v>
      </c>
      <c r="F2564" t="s">
        <v>40</v>
      </c>
      <c r="G2564">
        <v>0.5</v>
      </c>
      <c r="H2564">
        <v>0.579166666666727</v>
      </c>
      <c r="I2564">
        <v>0.16666666666666699</v>
      </c>
      <c r="J2564">
        <v>0.31816666666672699</v>
      </c>
      <c r="K2564">
        <v>0.33333333333333298</v>
      </c>
      <c r="L2564">
        <v>0.448666666666727</v>
      </c>
      <c r="S2564" t="s">
        <v>179</v>
      </c>
      <c r="T2564" t="s">
        <v>70</v>
      </c>
      <c r="U2564" t="s">
        <v>41</v>
      </c>
      <c r="V2564" t="s">
        <v>36</v>
      </c>
      <c r="W2564" t="s">
        <v>45</v>
      </c>
      <c r="X2564">
        <v>627</v>
      </c>
      <c r="Y2564">
        <v>82</v>
      </c>
      <c r="Z2564">
        <v>627</v>
      </c>
      <c r="AA2564">
        <v>-0.53147205694863398</v>
      </c>
      <c r="AB2564">
        <v>-0.53283649758616602</v>
      </c>
      <c r="AC2564">
        <v>3.90066868497745E-2</v>
      </c>
    </row>
    <row r="2565" spans="1:29" x14ac:dyDescent="0.35">
      <c r="A2565" t="s">
        <v>172</v>
      </c>
      <c r="B2565">
        <v>3</v>
      </c>
      <c r="C2565" t="s">
        <v>43</v>
      </c>
      <c r="D2565" t="s">
        <v>70</v>
      </c>
      <c r="E2565" t="s">
        <v>87</v>
      </c>
      <c r="F2565" t="s">
        <v>40</v>
      </c>
      <c r="G2565">
        <v>1.8333333333333299</v>
      </c>
      <c r="H2565">
        <v>6.8210000000000397</v>
      </c>
      <c r="I2565">
        <v>1.8333333333333299</v>
      </c>
      <c r="J2565">
        <v>6.8210000000000397</v>
      </c>
      <c r="K2565">
        <v>1.6666666666666701</v>
      </c>
      <c r="L2565">
        <v>6.6905000000000401</v>
      </c>
      <c r="S2565" t="s">
        <v>175</v>
      </c>
      <c r="T2565" t="s">
        <v>70</v>
      </c>
      <c r="U2565" t="s">
        <v>41</v>
      </c>
      <c r="V2565" t="s">
        <v>36</v>
      </c>
      <c r="W2565" t="s">
        <v>45</v>
      </c>
      <c r="X2565">
        <v>627</v>
      </c>
      <c r="Y2565">
        <v>82</v>
      </c>
      <c r="Z2565">
        <v>627</v>
      </c>
      <c r="AA2565">
        <v>-0.53147205694863398</v>
      </c>
      <c r="AB2565">
        <v>-0.53283649758616602</v>
      </c>
      <c r="AC2565">
        <v>3.90066868497745E-2</v>
      </c>
    </row>
    <row r="2566" spans="1:29" x14ac:dyDescent="0.35">
      <c r="A2566" t="s">
        <v>172</v>
      </c>
      <c r="B2566">
        <v>3</v>
      </c>
      <c r="C2566" t="s">
        <v>43</v>
      </c>
      <c r="D2566" t="s">
        <v>70</v>
      </c>
      <c r="E2566" t="s">
        <v>87</v>
      </c>
      <c r="F2566" t="s">
        <v>40</v>
      </c>
      <c r="G2566">
        <v>1</v>
      </c>
      <c r="H2566">
        <v>8.7521666666666693</v>
      </c>
      <c r="I2566">
        <v>1</v>
      </c>
      <c r="J2566">
        <v>8.7521666666666693</v>
      </c>
      <c r="K2566">
        <v>0.83333333333333304</v>
      </c>
      <c r="L2566">
        <v>8.6216666666666697</v>
      </c>
      <c r="S2566" t="s">
        <v>176</v>
      </c>
      <c r="T2566" t="s">
        <v>70</v>
      </c>
      <c r="U2566" t="s">
        <v>41</v>
      </c>
      <c r="V2566" t="s">
        <v>36</v>
      </c>
      <c r="W2566" t="s">
        <v>45</v>
      </c>
      <c r="X2566">
        <v>627</v>
      </c>
      <c r="Y2566">
        <v>82</v>
      </c>
      <c r="Z2566">
        <v>627</v>
      </c>
      <c r="AA2566">
        <v>-0.53147205694863398</v>
      </c>
      <c r="AB2566">
        <v>-0.53283649758616602</v>
      </c>
      <c r="AC2566">
        <v>3.90066868497745E-2</v>
      </c>
    </row>
    <row r="2567" spans="1:29" x14ac:dyDescent="0.35">
      <c r="A2567" t="s">
        <v>172</v>
      </c>
      <c r="B2567">
        <v>3</v>
      </c>
      <c r="C2567" t="s">
        <v>38</v>
      </c>
      <c r="D2567" t="s">
        <v>70</v>
      </c>
      <c r="E2567" t="s">
        <v>88</v>
      </c>
      <c r="F2567" t="s">
        <v>33</v>
      </c>
      <c r="G2567">
        <v>0.25</v>
      </c>
      <c r="H2567">
        <v>1.3441666666666801</v>
      </c>
      <c r="I2567">
        <v>0</v>
      </c>
      <c r="J2567">
        <v>0</v>
      </c>
      <c r="K2567">
        <v>0</v>
      </c>
      <c r="L2567" s="1">
        <v>-3.7007434154171901E-17</v>
      </c>
      <c r="S2567" t="s">
        <v>173</v>
      </c>
      <c r="T2567" t="s">
        <v>70</v>
      </c>
      <c r="U2567" t="s">
        <v>41</v>
      </c>
      <c r="V2567" t="s">
        <v>42</v>
      </c>
      <c r="W2567" t="s">
        <v>45</v>
      </c>
      <c r="X2567">
        <v>450</v>
      </c>
      <c r="Y2567">
        <v>84</v>
      </c>
      <c r="Z2567">
        <v>450</v>
      </c>
      <c r="AA2567">
        <v>-1.8841205469865301</v>
      </c>
      <c r="AB2567">
        <v>-1.8836602746698401</v>
      </c>
      <c r="AC2567">
        <v>7.3332571277576197E-2</v>
      </c>
    </row>
    <row r="2568" spans="1:29" x14ac:dyDescent="0.35">
      <c r="A2568" t="s">
        <v>172</v>
      </c>
      <c r="B2568">
        <v>3</v>
      </c>
      <c r="C2568" t="s">
        <v>38</v>
      </c>
      <c r="D2568" t="s">
        <v>70</v>
      </c>
      <c r="E2568" t="s">
        <v>88</v>
      </c>
      <c r="F2568" t="s">
        <v>33</v>
      </c>
      <c r="G2568">
        <v>1</v>
      </c>
      <c r="H2568">
        <v>4.7093333333333796</v>
      </c>
      <c r="I2568">
        <v>0.83333333333333304</v>
      </c>
      <c r="J2568">
        <v>2.5330000000000399</v>
      </c>
      <c r="K2568">
        <v>0.75</v>
      </c>
      <c r="L2568">
        <v>3.3651666666666999</v>
      </c>
      <c r="S2568" t="s">
        <v>178</v>
      </c>
      <c r="T2568" t="s">
        <v>70</v>
      </c>
      <c r="U2568" t="s">
        <v>41</v>
      </c>
      <c r="V2568" t="s">
        <v>42</v>
      </c>
      <c r="W2568" t="s">
        <v>45</v>
      </c>
      <c r="X2568">
        <v>450</v>
      </c>
      <c r="Y2568">
        <v>84</v>
      </c>
      <c r="Z2568">
        <v>450</v>
      </c>
      <c r="AA2568">
        <v>-1.8841205469865301</v>
      </c>
      <c r="AB2568">
        <v>-1.8836602746698401</v>
      </c>
      <c r="AC2568">
        <v>7.3332571277576197E-2</v>
      </c>
    </row>
    <row r="2569" spans="1:29" x14ac:dyDescent="0.35">
      <c r="A2569" t="s">
        <v>172</v>
      </c>
      <c r="B2569">
        <v>3</v>
      </c>
      <c r="C2569" t="s">
        <v>38</v>
      </c>
      <c r="D2569" t="s">
        <v>70</v>
      </c>
      <c r="E2569" t="s">
        <v>88</v>
      </c>
      <c r="F2569" t="s">
        <v>33</v>
      </c>
      <c r="G2569">
        <v>0</v>
      </c>
      <c r="H2569">
        <v>0.42749999999997101</v>
      </c>
      <c r="I2569">
        <v>-0.16666666666666699</v>
      </c>
      <c r="J2569">
        <v>-1.7488333333333601</v>
      </c>
      <c r="K2569">
        <v>-0.25</v>
      </c>
      <c r="L2569">
        <v>-0.91666666666670504</v>
      </c>
      <c r="S2569" t="s">
        <v>179</v>
      </c>
      <c r="T2569" t="s">
        <v>70</v>
      </c>
      <c r="U2569" t="s">
        <v>41</v>
      </c>
      <c r="V2569" t="s">
        <v>42</v>
      </c>
      <c r="W2569" t="s">
        <v>45</v>
      </c>
      <c r="X2569">
        <v>450</v>
      </c>
      <c r="Y2569">
        <v>84</v>
      </c>
      <c r="Z2569">
        <v>450</v>
      </c>
      <c r="AA2569">
        <v>-1.8841205469865301</v>
      </c>
      <c r="AB2569">
        <v>-1.8836602746698401</v>
      </c>
      <c r="AC2569">
        <v>7.3332571277576197E-2</v>
      </c>
    </row>
    <row r="2570" spans="1:29" x14ac:dyDescent="0.35">
      <c r="A2570" t="s">
        <v>172</v>
      </c>
      <c r="B2570">
        <v>3</v>
      </c>
      <c r="C2570" t="s">
        <v>38</v>
      </c>
      <c r="D2570" t="s">
        <v>70</v>
      </c>
      <c r="E2570" t="s">
        <v>88</v>
      </c>
      <c r="F2570" t="s">
        <v>33</v>
      </c>
      <c r="G2570">
        <v>1.5</v>
      </c>
      <c r="H2570">
        <v>7.1559999999999899</v>
      </c>
      <c r="I2570">
        <v>1.1666666666666701</v>
      </c>
      <c r="J2570">
        <v>6.6439999999999699</v>
      </c>
      <c r="K2570">
        <v>1.25</v>
      </c>
      <c r="L2570">
        <v>5.8118333333333103</v>
      </c>
      <c r="S2570" t="s">
        <v>175</v>
      </c>
      <c r="T2570" t="s">
        <v>70</v>
      </c>
      <c r="U2570" t="s">
        <v>41</v>
      </c>
      <c r="V2570" t="s">
        <v>42</v>
      </c>
      <c r="W2570" t="s">
        <v>45</v>
      </c>
      <c r="X2570">
        <v>450</v>
      </c>
      <c r="Y2570">
        <v>84</v>
      </c>
      <c r="Z2570">
        <v>450</v>
      </c>
      <c r="AA2570">
        <v>-1.8841205469865301</v>
      </c>
      <c r="AB2570">
        <v>-1.8836602746698401</v>
      </c>
      <c r="AC2570">
        <v>7.3332571277576197E-2</v>
      </c>
    </row>
    <row r="2571" spans="1:29" x14ac:dyDescent="0.35">
      <c r="A2571" t="s">
        <v>172</v>
      </c>
      <c r="B2571">
        <v>3</v>
      </c>
      <c r="C2571" t="s">
        <v>38</v>
      </c>
      <c r="D2571" t="s">
        <v>70</v>
      </c>
      <c r="E2571" t="s">
        <v>88</v>
      </c>
      <c r="F2571" t="s">
        <v>33</v>
      </c>
      <c r="G2571">
        <v>4.1666666666666696</v>
      </c>
      <c r="H2571">
        <v>7.6908333333332202</v>
      </c>
      <c r="I2571">
        <v>3.8333333333333299</v>
      </c>
      <c r="J2571">
        <v>7.1788333333332002</v>
      </c>
      <c r="K2571">
        <v>3.9166666666666701</v>
      </c>
      <c r="L2571">
        <v>6.3466666666665397</v>
      </c>
      <c r="S2571" t="s">
        <v>176</v>
      </c>
      <c r="T2571" t="s">
        <v>70</v>
      </c>
      <c r="U2571" t="s">
        <v>41</v>
      </c>
      <c r="V2571" t="s">
        <v>42</v>
      </c>
      <c r="W2571" t="s">
        <v>45</v>
      </c>
      <c r="X2571">
        <v>450</v>
      </c>
      <c r="Y2571">
        <v>84</v>
      </c>
      <c r="Z2571">
        <v>450</v>
      </c>
      <c r="AA2571">
        <v>-1.8841205469865301</v>
      </c>
      <c r="AB2571">
        <v>-1.8836602746698401</v>
      </c>
      <c r="AC2571">
        <v>7.3332571277576197E-2</v>
      </c>
    </row>
    <row r="2572" spans="1:29" x14ac:dyDescent="0.35">
      <c r="A2572" t="s">
        <v>172</v>
      </c>
      <c r="B2572">
        <v>3</v>
      </c>
      <c r="C2572" t="s">
        <v>38</v>
      </c>
      <c r="D2572" t="s">
        <v>70</v>
      </c>
      <c r="E2572" t="s">
        <v>89</v>
      </c>
      <c r="F2572" t="s">
        <v>50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S2572" t="s">
        <v>173</v>
      </c>
      <c r="T2572" t="s">
        <v>70</v>
      </c>
      <c r="U2572" t="s">
        <v>41</v>
      </c>
      <c r="V2572" t="s">
        <v>42</v>
      </c>
      <c r="W2572" t="s">
        <v>45</v>
      </c>
      <c r="X2572">
        <v>760</v>
      </c>
      <c r="Y2572">
        <v>13</v>
      </c>
      <c r="Z2572">
        <v>759</v>
      </c>
      <c r="AA2572">
        <v>0.47728274918132302</v>
      </c>
      <c r="AB2572">
        <v>0.48218927841456299</v>
      </c>
      <c r="AC2572">
        <v>-1.1452363259093801</v>
      </c>
    </row>
    <row r="2573" spans="1:29" x14ac:dyDescent="0.35">
      <c r="A2573" t="s">
        <v>172</v>
      </c>
      <c r="B2573">
        <v>3</v>
      </c>
      <c r="C2573" t="s">
        <v>38</v>
      </c>
      <c r="D2573" t="s">
        <v>70</v>
      </c>
      <c r="E2573" t="s">
        <v>89</v>
      </c>
      <c r="F2573" t="s">
        <v>50</v>
      </c>
      <c r="G2573">
        <v>1.6666666666666701</v>
      </c>
      <c r="H2573">
        <v>3.2905000000000699</v>
      </c>
      <c r="I2573">
        <v>1.6666666666666701</v>
      </c>
      <c r="J2573">
        <v>3.2905000000000699</v>
      </c>
      <c r="K2573">
        <v>1.6666666666666701</v>
      </c>
      <c r="L2573">
        <v>3.2905000000000699</v>
      </c>
      <c r="S2573" t="s">
        <v>178</v>
      </c>
      <c r="T2573" t="s">
        <v>70</v>
      </c>
      <c r="U2573" t="s">
        <v>41</v>
      </c>
      <c r="V2573" t="s">
        <v>42</v>
      </c>
      <c r="W2573" t="s">
        <v>45</v>
      </c>
      <c r="X2573">
        <v>760</v>
      </c>
      <c r="Y2573">
        <v>13</v>
      </c>
      <c r="Z2573">
        <v>759</v>
      </c>
      <c r="AA2573">
        <v>0.47728274918132302</v>
      </c>
      <c r="AB2573">
        <v>0.48218927841456299</v>
      </c>
      <c r="AC2573">
        <v>-1.1452363259093801</v>
      </c>
    </row>
    <row r="2574" spans="1:29" x14ac:dyDescent="0.35">
      <c r="A2574" t="s">
        <v>172</v>
      </c>
      <c r="B2574">
        <v>3</v>
      </c>
      <c r="C2574" t="s">
        <v>38</v>
      </c>
      <c r="D2574" t="s">
        <v>70</v>
      </c>
      <c r="E2574" t="s">
        <v>89</v>
      </c>
      <c r="F2574" t="s">
        <v>50</v>
      </c>
      <c r="G2574">
        <v>0.5</v>
      </c>
      <c r="H2574">
        <v>1.9036666666666699</v>
      </c>
      <c r="I2574">
        <v>0.5</v>
      </c>
      <c r="J2574">
        <v>1.9036666666666699</v>
      </c>
      <c r="K2574">
        <v>0.5</v>
      </c>
      <c r="L2574">
        <v>1.9036666666666699</v>
      </c>
      <c r="S2574" t="s">
        <v>179</v>
      </c>
      <c r="T2574" t="s">
        <v>70</v>
      </c>
      <c r="U2574" t="s">
        <v>41</v>
      </c>
      <c r="V2574" t="s">
        <v>42</v>
      </c>
      <c r="W2574" t="s">
        <v>45</v>
      </c>
      <c r="X2574">
        <v>760</v>
      </c>
      <c r="Y2574">
        <v>13</v>
      </c>
      <c r="Z2574">
        <v>759</v>
      </c>
      <c r="AA2574">
        <v>0.47728274918132302</v>
      </c>
      <c r="AB2574">
        <v>0.48218927841456299</v>
      </c>
      <c r="AC2574">
        <v>-1.1452363259093801</v>
      </c>
    </row>
    <row r="2575" spans="1:29" x14ac:dyDescent="0.35">
      <c r="A2575" t="s">
        <v>172</v>
      </c>
      <c r="B2575">
        <v>3</v>
      </c>
      <c r="C2575" t="s">
        <v>38</v>
      </c>
      <c r="D2575" t="s">
        <v>70</v>
      </c>
      <c r="E2575" t="s">
        <v>89</v>
      </c>
      <c r="F2575" t="s">
        <v>50</v>
      </c>
      <c r="G2575">
        <v>1.1666666666666701</v>
      </c>
      <c r="H2575">
        <v>8.2354999999999698</v>
      </c>
      <c r="I2575">
        <v>1.1666666666666701</v>
      </c>
      <c r="J2575">
        <v>8.2354999999999698</v>
      </c>
      <c r="K2575">
        <v>1.1666666666666701</v>
      </c>
      <c r="L2575">
        <v>8.2354999999999698</v>
      </c>
      <c r="S2575" t="s">
        <v>175</v>
      </c>
      <c r="T2575" t="s">
        <v>70</v>
      </c>
      <c r="U2575" t="s">
        <v>41</v>
      </c>
      <c r="V2575" t="s">
        <v>42</v>
      </c>
      <c r="W2575" t="s">
        <v>45</v>
      </c>
      <c r="X2575">
        <v>760</v>
      </c>
      <c r="Y2575">
        <v>13</v>
      </c>
      <c r="Z2575">
        <v>759</v>
      </c>
      <c r="AA2575">
        <v>0.47728274918132302</v>
      </c>
      <c r="AB2575">
        <v>0.48218927841456299</v>
      </c>
      <c r="AC2575">
        <v>-1.1452363259093801</v>
      </c>
    </row>
    <row r="2576" spans="1:29" x14ac:dyDescent="0.35">
      <c r="A2576" t="s">
        <v>172</v>
      </c>
      <c r="B2576">
        <v>3</v>
      </c>
      <c r="C2576" t="s">
        <v>38</v>
      </c>
      <c r="D2576" t="s">
        <v>70</v>
      </c>
      <c r="E2576" t="s">
        <v>89</v>
      </c>
      <c r="F2576" t="s">
        <v>50</v>
      </c>
      <c r="G2576">
        <v>0.16666666666666699</v>
      </c>
      <c r="H2576">
        <v>7.8578333333333203</v>
      </c>
      <c r="I2576">
        <v>0.16666666666666699</v>
      </c>
      <c r="J2576">
        <v>7.8578333333333203</v>
      </c>
      <c r="K2576">
        <v>0.16666666666666699</v>
      </c>
      <c r="L2576">
        <v>7.8578333333333203</v>
      </c>
      <c r="S2576" t="s">
        <v>176</v>
      </c>
      <c r="T2576" t="s">
        <v>70</v>
      </c>
      <c r="U2576" t="s">
        <v>41</v>
      </c>
      <c r="V2576" t="s">
        <v>42</v>
      </c>
      <c r="W2576" t="s">
        <v>45</v>
      </c>
      <c r="X2576">
        <v>760</v>
      </c>
      <c r="Y2576">
        <v>13</v>
      </c>
      <c r="Z2576">
        <v>759</v>
      </c>
      <c r="AA2576">
        <v>0.47728274918132302</v>
      </c>
      <c r="AB2576">
        <v>0.48218927841456299</v>
      </c>
      <c r="AC2576">
        <v>-1.1452363259093801</v>
      </c>
    </row>
    <row r="2577" spans="1:29" x14ac:dyDescent="0.35">
      <c r="A2577" t="s">
        <v>172</v>
      </c>
      <c r="B2577">
        <v>3</v>
      </c>
      <c r="C2577" t="s">
        <v>30</v>
      </c>
      <c r="D2577" t="s">
        <v>70</v>
      </c>
      <c r="E2577" t="s">
        <v>90</v>
      </c>
      <c r="F2577" t="s">
        <v>33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S2577" t="s">
        <v>173</v>
      </c>
      <c r="T2577" t="s">
        <v>70</v>
      </c>
      <c r="U2577" t="s">
        <v>35</v>
      </c>
      <c r="V2577" t="s">
        <v>36</v>
      </c>
      <c r="W2577" t="s">
        <v>45</v>
      </c>
      <c r="X2577">
        <v>218</v>
      </c>
      <c r="Y2577">
        <v>87</v>
      </c>
      <c r="Z2577">
        <v>218</v>
      </c>
      <c r="AA2577">
        <v>0.21781149698534599</v>
      </c>
      <c r="AB2577">
        <v>0.21781149698534599</v>
      </c>
      <c r="AC2577">
        <v>-0.16331748479816999</v>
      </c>
    </row>
    <row r="2578" spans="1:29" x14ac:dyDescent="0.35">
      <c r="A2578" t="s">
        <v>172</v>
      </c>
      <c r="B2578">
        <v>3</v>
      </c>
      <c r="C2578" t="s">
        <v>30</v>
      </c>
      <c r="D2578" t="s">
        <v>70</v>
      </c>
      <c r="E2578" t="s">
        <v>90</v>
      </c>
      <c r="F2578" t="s">
        <v>33</v>
      </c>
      <c r="G2578">
        <v>1</v>
      </c>
      <c r="H2578">
        <v>2.5773333333332902</v>
      </c>
      <c r="I2578">
        <v>1</v>
      </c>
      <c r="J2578">
        <v>2.5773333333332902</v>
      </c>
      <c r="K2578">
        <v>1</v>
      </c>
      <c r="L2578">
        <v>2.5773333333332902</v>
      </c>
      <c r="S2578" t="s">
        <v>178</v>
      </c>
      <c r="T2578" t="s">
        <v>70</v>
      </c>
      <c r="U2578" t="s">
        <v>35</v>
      </c>
      <c r="V2578" t="s">
        <v>36</v>
      </c>
      <c r="W2578" t="s">
        <v>45</v>
      </c>
      <c r="X2578">
        <v>218</v>
      </c>
      <c r="Y2578">
        <v>87</v>
      </c>
      <c r="Z2578">
        <v>218</v>
      </c>
      <c r="AA2578">
        <v>0.21781149698534599</v>
      </c>
      <c r="AB2578">
        <v>0.21781149698534599</v>
      </c>
      <c r="AC2578">
        <v>-0.16331748479816999</v>
      </c>
    </row>
    <row r="2579" spans="1:29" x14ac:dyDescent="0.35">
      <c r="A2579" t="s">
        <v>172</v>
      </c>
      <c r="B2579">
        <v>3</v>
      </c>
      <c r="C2579" t="s">
        <v>30</v>
      </c>
      <c r="D2579" t="s">
        <v>70</v>
      </c>
      <c r="E2579" t="s">
        <v>90</v>
      </c>
      <c r="F2579" t="s">
        <v>33</v>
      </c>
      <c r="G2579">
        <v>0.5</v>
      </c>
      <c r="H2579">
        <v>2.08983333333344</v>
      </c>
      <c r="I2579">
        <v>0.5</v>
      </c>
      <c r="J2579">
        <v>2.08983333333344</v>
      </c>
      <c r="K2579">
        <v>0.5</v>
      </c>
      <c r="L2579">
        <v>2.08983333333344</v>
      </c>
      <c r="S2579" t="s">
        <v>179</v>
      </c>
      <c r="T2579" t="s">
        <v>70</v>
      </c>
      <c r="U2579" t="s">
        <v>35</v>
      </c>
      <c r="V2579" t="s">
        <v>36</v>
      </c>
      <c r="W2579" t="s">
        <v>45</v>
      </c>
      <c r="X2579">
        <v>218</v>
      </c>
      <c r="Y2579">
        <v>87</v>
      </c>
      <c r="Z2579">
        <v>218</v>
      </c>
      <c r="AA2579">
        <v>0.21781149698534599</v>
      </c>
      <c r="AB2579">
        <v>0.21781149698534599</v>
      </c>
      <c r="AC2579">
        <v>-0.16331748479816999</v>
      </c>
    </row>
    <row r="2580" spans="1:29" x14ac:dyDescent="0.35">
      <c r="A2580" t="s">
        <v>172</v>
      </c>
      <c r="B2580">
        <v>3</v>
      </c>
      <c r="C2580" t="s">
        <v>30</v>
      </c>
      <c r="D2580" t="s">
        <v>70</v>
      </c>
      <c r="E2580" t="s">
        <v>90</v>
      </c>
      <c r="F2580" t="s">
        <v>33</v>
      </c>
      <c r="G2580">
        <v>1</v>
      </c>
      <c r="H2580">
        <v>5.9753333333333103</v>
      </c>
      <c r="I2580">
        <v>1</v>
      </c>
      <c r="J2580">
        <v>5.9753333333333103</v>
      </c>
      <c r="K2580">
        <v>1</v>
      </c>
      <c r="L2580">
        <v>5.9753333333333103</v>
      </c>
      <c r="S2580" t="s">
        <v>175</v>
      </c>
      <c r="T2580" t="s">
        <v>70</v>
      </c>
      <c r="U2580" t="s">
        <v>35</v>
      </c>
      <c r="V2580" t="s">
        <v>36</v>
      </c>
      <c r="W2580" t="s">
        <v>45</v>
      </c>
      <c r="X2580">
        <v>218</v>
      </c>
      <c r="Y2580">
        <v>87</v>
      </c>
      <c r="Z2580">
        <v>218</v>
      </c>
      <c r="AA2580">
        <v>0.21781149698534599</v>
      </c>
      <c r="AB2580">
        <v>0.21781149698534599</v>
      </c>
      <c r="AC2580">
        <v>-0.16331748479816999</v>
      </c>
    </row>
    <row r="2581" spans="1:29" x14ac:dyDescent="0.35">
      <c r="A2581" t="s">
        <v>172</v>
      </c>
      <c r="B2581">
        <v>3</v>
      </c>
      <c r="C2581" t="s">
        <v>30</v>
      </c>
      <c r="D2581" t="s">
        <v>70</v>
      </c>
      <c r="E2581" t="s">
        <v>90</v>
      </c>
      <c r="F2581" t="s">
        <v>33</v>
      </c>
      <c r="G2581">
        <v>1</v>
      </c>
      <c r="H2581">
        <v>7.3013333333332398</v>
      </c>
      <c r="I2581">
        <v>1</v>
      </c>
      <c r="J2581">
        <v>7.3013333333332398</v>
      </c>
      <c r="K2581">
        <v>1</v>
      </c>
      <c r="L2581">
        <v>7.3013333333332398</v>
      </c>
      <c r="S2581" t="s">
        <v>176</v>
      </c>
      <c r="T2581" t="s">
        <v>70</v>
      </c>
      <c r="U2581" t="s">
        <v>35</v>
      </c>
      <c r="V2581" t="s">
        <v>36</v>
      </c>
      <c r="W2581" t="s">
        <v>45</v>
      </c>
      <c r="X2581">
        <v>218</v>
      </c>
      <c r="Y2581">
        <v>87</v>
      </c>
      <c r="Z2581">
        <v>218</v>
      </c>
      <c r="AA2581">
        <v>0.21781149698534599</v>
      </c>
      <c r="AB2581">
        <v>0.21781149698534599</v>
      </c>
      <c r="AC2581">
        <v>-0.16331748479816999</v>
      </c>
    </row>
    <row r="2582" spans="1:29" x14ac:dyDescent="0.35">
      <c r="A2582" t="s">
        <v>172</v>
      </c>
      <c r="B2582">
        <v>3</v>
      </c>
      <c r="C2582" t="s">
        <v>30</v>
      </c>
      <c r="D2582" t="s">
        <v>70</v>
      </c>
      <c r="E2582" t="s">
        <v>91</v>
      </c>
      <c r="F2582" t="s">
        <v>47</v>
      </c>
      <c r="G2582">
        <v>0.5</v>
      </c>
      <c r="H2582">
        <v>0.95299999999996499</v>
      </c>
      <c r="I2582">
        <v>0</v>
      </c>
      <c r="J2582">
        <v>0</v>
      </c>
      <c r="K2582">
        <v>0</v>
      </c>
      <c r="L2582" s="1">
        <v>1.8503717077085901E-17</v>
      </c>
      <c r="S2582" t="s">
        <v>173</v>
      </c>
      <c r="T2582" t="s">
        <v>70</v>
      </c>
      <c r="U2582" t="s">
        <v>35</v>
      </c>
      <c r="V2582" t="s">
        <v>36</v>
      </c>
      <c r="W2582" t="s">
        <v>45</v>
      </c>
      <c r="X2582">
        <v>294</v>
      </c>
      <c r="Y2582">
        <v>44</v>
      </c>
      <c r="Z2582">
        <v>294</v>
      </c>
      <c r="AA2582">
        <v>2.1757729107460899</v>
      </c>
      <c r="AB2582">
        <v>2.1757729107460899</v>
      </c>
      <c r="AC2582">
        <v>-0.95970068386553797</v>
      </c>
    </row>
    <row r="2583" spans="1:29" x14ac:dyDescent="0.35">
      <c r="A2583" t="s">
        <v>172</v>
      </c>
      <c r="B2583">
        <v>3</v>
      </c>
      <c r="C2583" t="s">
        <v>30</v>
      </c>
      <c r="D2583" t="s">
        <v>70</v>
      </c>
      <c r="E2583" t="s">
        <v>91</v>
      </c>
      <c r="F2583" t="s">
        <v>47</v>
      </c>
      <c r="G2583">
        <v>3.6666666666666701</v>
      </c>
      <c r="H2583">
        <v>4.9754999999996503</v>
      </c>
      <c r="I2583">
        <v>3</v>
      </c>
      <c r="J2583">
        <v>4.8984999999996299</v>
      </c>
      <c r="K2583">
        <v>3.1666666666666701</v>
      </c>
      <c r="L2583">
        <v>4.0224999999996802</v>
      </c>
      <c r="S2583" t="s">
        <v>175</v>
      </c>
      <c r="T2583" t="s">
        <v>70</v>
      </c>
      <c r="U2583" t="s">
        <v>35</v>
      </c>
      <c r="V2583" t="s">
        <v>36</v>
      </c>
      <c r="W2583" t="s">
        <v>45</v>
      </c>
      <c r="X2583">
        <v>294</v>
      </c>
      <c r="Y2583">
        <v>44</v>
      </c>
      <c r="Z2583">
        <v>294</v>
      </c>
      <c r="AA2583">
        <v>2.1757729107460899</v>
      </c>
      <c r="AB2583">
        <v>2.1757729107460899</v>
      </c>
      <c r="AC2583">
        <v>-0.95970068386553797</v>
      </c>
    </row>
    <row r="2584" spans="1:29" x14ac:dyDescent="0.35">
      <c r="A2584" t="s">
        <v>172</v>
      </c>
      <c r="B2584">
        <v>3</v>
      </c>
      <c r="C2584" t="s">
        <v>30</v>
      </c>
      <c r="D2584" t="s">
        <v>70</v>
      </c>
      <c r="E2584" t="s">
        <v>91</v>
      </c>
      <c r="F2584" t="s">
        <v>47</v>
      </c>
      <c r="G2584">
        <v>3.8333333333333299</v>
      </c>
      <c r="H2584">
        <v>5.4558333333332003</v>
      </c>
      <c r="I2584">
        <v>3.1666666666666701</v>
      </c>
      <c r="J2584">
        <v>5.3788333333331897</v>
      </c>
      <c r="K2584">
        <v>3.3333333333333299</v>
      </c>
      <c r="L2584">
        <v>4.50283333333324</v>
      </c>
      <c r="S2584" t="s">
        <v>176</v>
      </c>
      <c r="T2584" t="s">
        <v>70</v>
      </c>
      <c r="U2584" t="s">
        <v>35</v>
      </c>
      <c r="V2584" t="s">
        <v>36</v>
      </c>
      <c r="W2584" t="s">
        <v>45</v>
      </c>
      <c r="X2584">
        <v>294</v>
      </c>
      <c r="Y2584">
        <v>44</v>
      </c>
      <c r="Z2584">
        <v>294</v>
      </c>
      <c r="AA2584">
        <v>2.1757729107460899</v>
      </c>
      <c r="AB2584">
        <v>2.1757729107460899</v>
      </c>
      <c r="AC2584">
        <v>-0.95970068386553797</v>
      </c>
    </row>
    <row r="2585" spans="1:29" x14ac:dyDescent="0.35">
      <c r="A2585" t="s">
        <v>172</v>
      </c>
      <c r="B2585">
        <v>3</v>
      </c>
      <c r="C2585" t="s">
        <v>30</v>
      </c>
      <c r="D2585" t="s">
        <v>70</v>
      </c>
      <c r="E2585" t="s">
        <v>91</v>
      </c>
      <c r="F2585" t="s">
        <v>47</v>
      </c>
      <c r="G2585">
        <v>1.6666666666666701</v>
      </c>
      <c r="H2585">
        <v>2.5048333333333499</v>
      </c>
      <c r="I2585">
        <v>1.3333333333333299</v>
      </c>
      <c r="J2585">
        <v>0.67583333333343898</v>
      </c>
      <c r="K2585">
        <v>1.1666666666666701</v>
      </c>
      <c r="L2585">
        <v>1.55183333333339</v>
      </c>
      <c r="S2585" t="s">
        <v>178</v>
      </c>
      <c r="T2585" t="s">
        <v>70</v>
      </c>
      <c r="U2585" t="s">
        <v>35</v>
      </c>
      <c r="V2585" t="s">
        <v>36</v>
      </c>
      <c r="W2585" t="s">
        <v>45</v>
      </c>
      <c r="X2585">
        <v>294</v>
      </c>
      <c r="Y2585">
        <v>44</v>
      </c>
      <c r="Z2585">
        <v>294</v>
      </c>
      <c r="AA2585">
        <v>2.1757729107460899</v>
      </c>
      <c r="AB2585">
        <v>2.1757729107460899</v>
      </c>
      <c r="AC2585">
        <v>-0.95970068386553797</v>
      </c>
    </row>
    <row r="2586" spans="1:29" x14ac:dyDescent="0.35">
      <c r="A2586" t="s">
        <v>172</v>
      </c>
      <c r="B2586">
        <v>3</v>
      </c>
      <c r="C2586" t="s">
        <v>30</v>
      </c>
      <c r="D2586" t="s">
        <v>70</v>
      </c>
      <c r="E2586" t="s">
        <v>91</v>
      </c>
      <c r="F2586" t="s">
        <v>47</v>
      </c>
      <c r="G2586">
        <v>0.33333333333333298</v>
      </c>
      <c r="H2586">
        <v>1.64299999999997</v>
      </c>
      <c r="I2586">
        <v>0</v>
      </c>
      <c r="J2586">
        <v>-0.18599999999994099</v>
      </c>
      <c r="K2586">
        <v>-0.16666666666666699</v>
      </c>
      <c r="L2586">
        <v>0.69000000000000705</v>
      </c>
      <c r="S2586" t="s">
        <v>179</v>
      </c>
      <c r="T2586" t="s">
        <v>70</v>
      </c>
      <c r="U2586" t="s">
        <v>35</v>
      </c>
      <c r="V2586" t="s">
        <v>36</v>
      </c>
      <c r="W2586" t="s">
        <v>45</v>
      </c>
      <c r="X2586">
        <v>294</v>
      </c>
      <c r="Y2586">
        <v>44</v>
      </c>
      <c r="Z2586">
        <v>294</v>
      </c>
      <c r="AA2586">
        <v>2.1757729107460899</v>
      </c>
      <c r="AB2586">
        <v>2.1757729107460899</v>
      </c>
      <c r="AC2586">
        <v>-0.95970068386553797</v>
      </c>
    </row>
    <row r="2587" spans="1:29" x14ac:dyDescent="0.35">
      <c r="A2587" t="s">
        <v>172</v>
      </c>
      <c r="B2587">
        <v>3</v>
      </c>
      <c r="C2587" t="s">
        <v>55</v>
      </c>
      <c r="D2587" t="s">
        <v>70</v>
      </c>
      <c r="E2587" t="s">
        <v>92</v>
      </c>
      <c r="F2587" t="s">
        <v>40</v>
      </c>
      <c r="G2587">
        <v>0.16666666666666699</v>
      </c>
      <c r="H2587">
        <v>0.25924999999998999</v>
      </c>
      <c r="I2587">
        <v>0</v>
      </c>
      <c r="J2587">
        <v>0</v>
      </c>
      <c r="K2587" s="1">
        <v>9.2518585385429707E-18</v>
      </c>
      <c r="L2587" s="1">
        <v>-1.8503717077085901E-17</v>
      </c>
      <c r="S2587" t="s">
        <v>173</v>
      </c>
      <c r="T2587" t="s">
        <v>70</v>
      </c>
      <c r="U2587" t="s">
        <v>35</v>
      </c>
      <c r="V2587" t="s">
        <v>42</v>
      </c>
      <c r="W2587" t="s">
        <v>45</v>
      </c>
      <c r="X2587">
        <v>204</v>
      </c>
      <c r="Y2587">
        <v>16</v>
      </c>
      <c r="Z2587">
        <v>204</v>
      </c>
      <c r="AA2587">
        <v>-0.14286560554952701</v>
      </c>
      <c r="AB2587">
        <v>-0.14286560554952701</v>
      </c>
      <c r="AC2587">
        <v>-1.4782757902349899</v>
      </c>
    </row>
    <row r="2588" spans="1:29" x14ac:dyDescent="0.35">
      <c r="A2588" t="s">
        <v>172</v>
      </c>
      <c r="B2588">
        <v>3</v>
      </c>
      <c r="C2588" t="s">
        <v>55</v>
      </c>
      <c r="D2588" t="s">
        <v>70</v>
      </c>
      <c r="E2588" t="s">
        <v>92</v>
      </c>
      <c r="F2588" t="s">
        <v>40</v>
      </c>
      <c r="G2588">
        <v>1.3333333333333299</v>
      </c>
      <c r="H2588">
        <v>7.5530000000000497</v>
      </c>
      <c r="I2588">
        <v>1.1666666666666701</v>
      </c>
      <c r="J2588">
        <v>7.18333333333341</v>
      </c>
      <c r="K2588">
        <v>1.1666666666666701</v>
      </c>
      <c r="L2588">
        <v>7.2937500000000703</v>
      </c>
      <c r="S2588" t="s">
        <v>175</v>
      </c>
      <c r="T2588" t="s">
        <v>70</v>
      </c>
      <c r="U2588" t="s">
        <v>35</v>
      </c>
      <c r="V2588" t="s">
        <v>42</v>
      </c>
      <c r="W2588" t="s">
        <v>45</v>
      </c>
      <c r="X2588">
        <v>204</v>
      </c>
      <c r="Y2588">
        <v>16</v>
      </c>
      <c r="Z2588">
        <v>204</v>
      </c>
      <c r="AA2588">
        <v>-0.14286560554952701</v>
      </c>
      <c r="AB2588">
        <v>-0.14286560554952701</v>
      </c>
      <c r="AC2588">
        <v>-1.4782757902349899</v>
      </c>
    </row>
    <row r="2589" spans="1:29" x14ac:dyDescent="0.35">
      <c r="A2589" t="s">
        <v>172</v>
      </c>
      <c r="B2589">
        <v>3</v>
      </c>
      <c r="C2589" t="s">
        <v>55</v>
      </c>
      <c r="D2589" t="s">
        <v>70</v>
      </c>
      <c r="E2589" t="s">
        <v>92</v>
      </c>
      <c r="F2589" t="s">
        <v>40</v>
      </c>
      <c r="G2589">
        <v>0.66666666666666696</v>
      </c>
      <c r="H2589">
        <v>9.6781666666666606</v>
      </c>
      <c r="I2589">
        <v>0.5</v>
      </c>
      <c r="J2589">
        <v>9.30850000000002</v>
      </c>
      <c r="K2589">
        <v>0.5</v>
      </c>
      <c r="L2589">
        <v>9.4189166666666697</v>
      </c>
      <c r="S2589" t="s">
        <v>176</v>
      </c>
      <c r="T2589" t="s">
        <v>70</v>
      </c>
      <c r="U2589" t="s">
        <v>35</v>
      </c>
      <c r="V2589" t="s">
        <v>42</v>
      </c>
      <c r="W2589" t="s">
        <v>45</v>
      </c>
      <c r="X2589">
        <v>204</v>
      </c>
      <c r="Y2589">
        <v>16</v>
      </c>
      <c r="Z2589">
        <v>204</v>
      </c>
      <c r="AA2589">
        <v>-0.14286560554952701</v>
      </c>
      <c r="AB2589">
        <v>-0.14286560554952701</v>
      </c>
      <c r="AC2589">
        <v>-1.4782757902349899</v>
      </c>
    </row>
    <row r="2590" spans="1:29" x14ac:dyDescent="0.35">
      <c r="A2590" t="s">
        <v>172</v>
      </c>
      <c r="B2590">
        <v>3</v>
      </c>
      <c r="C2590" t="s">
        <v>55</v>
      </c>
      <c r="D2590" t="s">
        <v>70</v>
      </c>
      <c r="E2590" t="s">
        <v>92</v>
      </c>
      <c r="F2590" t="s">
        <v>40</v>
      </c>
      <c r="G2590">
        <v>2.3333333333333299</v>
      </c>
      <c r="H2590">
        <v>6.5538333333332703</v>
      </c>
      <c r="I2590">
        <v>2.1666666666666701</v>
      </c>
      <c r="J2590">
        <v>6.4049999999999399</v>
      </c>
      <c r="K2590">
        <v>2.1666666666666701</v>
      </c>
      <c r="L2590">
        <v>6.2945833333332804</v>
      </c>
      <c r="S2590" t="s">
        <v>178</v>
      </c>
      <c r="T2590" t="s">
        <v>70</v>
      </c>
      <c r="U2590" t="s">
        <v>35</v>
      </c>
      <c r="V2590" t="s">
        <v>42</v>
      </c>
      <c r="W2590" t="s">
        <v>45</v>
      </c>
      <c r="X2590">
        <v>204</v>
      </c>
      <c r="Y2590">
        <v>16</v>
      </c>
      <c r="Z2590">
        <v>204</v>
      </c>
      <c r="AA2590">
        <v>-0.14286560554952701</v>
      </c>
      <c r="AB2590">
        <v>-0.14286560554952701</v>
      </c>
      <c r="AC2590">
        <v>-1.4782757902349899</v>
      </c>
    </row>
    <row r="2591" spans="1:29" x14ac:dyDescent="0.35">
      <c r="A2591" t="s">
        <v>172</v>
      </c>
      <c r="B2591">
        <v>3</v>
      </c>
      <c r="C2591" t="s">
        <v>55</v>
      </c>
      <c r="D2591" t="s">
        <v>70</v>
      </c>
      <c r="E2591" t="s">
        <v>92</v>
      </c>
      <c r="F2591" t="s">
        <v>40</v>
      </c>
      <c r="G2591">
        <v>1</v>
      </c>
      <c r="H2591">
        <v>2.4978333333333298</v>
      </c>
      <c r="I2591">
        <v>0.83333333333333304</v>
      </c>
      <c r="J2591">
        <v>2.34899999999999</v>
      </c>
      <c r="K2591">
        <v>0.83333333333333304</v>
      </c>
      <c r="L2591">
        <v>2.2385833333333398</v>
      </c>
      <c r="S2591" t="s">
        <v>179</v>
      </c>
      <c r="T2591" t="s">
        <v>70</v>
      </c>
      <c r="U2591" t="s">
        <v>35</v>
      </c>
      <c r="V2591" t="s">
        <v>42</v>
      </c>
      <c r="W2591" t="s">
        <v>45</v>
      </c>
      <c r="X2591">
        <v>204</v>
      </c>
      <c r="Y2591">
        <v>16</v>
      </c>
      <c r="Z2591">
        <v>204</v>
      </c>
      <c r="AA2591">
        <v>-0.14286560554952701</v>
      </c>
      <c r="AB2591">
        <v>-0.14286560554952701</v>
      </c>
      <c r="AC2591">
        <v>-1.4782757902349899</v>
      </c>
    </row>
    <row r="2592" spans="1:29" x14ac:dyDescent="0.35">
      <c r="A2592" t="s">
        <v>172</v>
      </c>
      <c r="B2592">
        <v>4</v>
      </c>
      <c r="C2592" t="s">
        <v>43</v>
      </c>
      <c r="D2592" t="s">
        <v>70</v>
      </c>
      <c r="E2592" t="s">
        <v>71</v>
      </c>
      <c r="F2592" t="s">
        <v>47</v>
      </c>
      <c r="G2592">
        <v>0.58333333333333304</v>
      </c>
      <c r="H2592">
        <v>0.23091666666668201</v>
      </c>
      <c r="I2592">
        <v>0</v>
      </c>
      <c r="J2592">
        <v>0</v>
      </c>
      <c r="K2592" s="1">
        <v>-5.5511151231257802E-17</v>
      </c>
      <c r="L2592" s="1">
        <v>-1.38777878078145E-17</v>
      </c>
      <c r="S2592" t="s">
        <v>173</v>
      </c>
      <c r="T2592" t="s">
        <v>70</v>
      </c>
      <c r="U2592" t="s">
        <v>41</v>
      </c>
      <c r="V2592" t="s">
        <v>36</v>
      </c>
      <c r="W2592" t="s">
        <v>37</v>
      </c>
      <c r="X2592">
        <v>781</v>
      </c>
      <c r="Y2592">
        <v>61</v>
      </c>
      <c r="Z2592">
        <v>781</v>
      </c>
      <c r="AA2592">
        <v>0.64540855020298304</v>
      </c>
      <c r="AB2592">
        <v>0.64245650620415196</v>
      </c>
      <c r="AC2592">
        <v>-0.32141509964214299</v>
      </c>
    </row>
    <row r="2593" spans="1:29" x14ac:dyDescent="0.35">
      <c r="A2593" t="s">
        <v>172</v>
      </c>
      <c r="B2593">
        <v>4</v>
      </c>
      <c r="C2593" t="s">
        <v>43</v>
      </c>
      <c r="D2593" t="s">
        <v>70</v>
      </c>
      <c r="E2593" t="s">
        <v>71</v>
      </c>
      <c r="F2593" t="s">
        <v>47</v>
      </c>
      <c r="G2593">
        <v>1.1666666666666701</v>
      </c>
      <c r="H2593">
        <v>7.8404999999999996</v>
      </c>
      <c r="I2593">
        <v>0.16666666666666699</v>
      </c>
      <c r="J2593">
        <v>7.4711666666666501</v>
      </c>
      <c r="K2593">
        <v>0.58333333333333304</v>
      </c>
      <c r="L2593">
        <v>7.6095833333333198</v>
      </c>
      <c r="S2593" t="s">
        <v>175</v>
      </c>
      <c r="T2593" t="s">
        <v>70</v>
      </c>
      <c r="U2593" t="s">
        <v>41</v>
      </c>
      <c r="V2593" t="s">
        <v>36</v>
      </c>
      <c r="W2593" t="s">
        <v>37</v>
      </c>
      <c r="X2593">
        <v>781</v>
      </c>
      <c r="Y2593">
        <v>61</v>
      </c>
      <c r="Z2593">
        <v>781</v>
      </c>
      <c r="AA2593">
        <v>0.64540855020298304</v>
      </c>
      <c r="AB2593">
        <v>0.64245650620415196</v>
      </c>
      <c r="AC2593">
        <v>-0.32141509964214299</v>
      </c>
    </row>
    <row r="2594" spans="1:29" x14ac:dyDescent="0.35">
      <c r="A2594" t="s">
        <v>172</v>
      </c>
      <c r="B2594">
        <v>4</v>
      </c>
      <c r="C2594" t="s">
        <v>43</v>
      </c>
      <c r="D2594" t="s">
        <v>70</v>
      </c>
      <c r="E2594" t="s">
        <v>71</v>
      </c>
      <c r="F2594" t="s">
        <v>47</v>
      </c>
      <c r="G2594">
        <v>1.1666666666666701</v>
      </c>
      <c r="H2594">
        <v>6.3923333333333998</v>
      </c>
      <c r="I2594">
        <v>0.16666666666666699</v>
      </c>
      <c r="J2594">
        <v>6.0230000000000397</v>
      </c>
      <c r="K2594">
        <v>0.58333333333333304</v>
      </c>
      <c r="L2594">
        <v>6.1614166666667201</v>
      </c>
      <c r="S2594" t="s">
        <v>176</v>
      </c>
      <c r="T2594" t="s">
        <v>70</v>
      </c>
      <c r="U2594" t="s">
        <v>41</v>
      </c>
      <c r="V2594" t="s">
        <v>36</v>
      </c>
      <c r="W2594" t="s">
        <v>37</v>
      </c>
      <c r="X2594">
        <v>781</v>
      </c>
      <c r="Y2594">
        <v>61</v>
      </c>
      <c r="Z2594">
        <v>781</v>
      </c>
      <c r="AA2594">
        <v>0.64540855020298304</v>
      </c>
      <c r="AB2594">
        <v>0.64245650620415196</v>
      </c>
      <c r="AC2594">
        <v>-0.32141509964214299</v>
      </c>
    </row>
    <row r="2595" spans="1:29" x14ac:dyDescent="0.35">
      <c r="A2595" t="s">
        <v>172</v>
      </c>
      <c r="B2595">
        <v>4</v>
      </c>
      <c r="C2595" t="s">
        <v>43</v>
      </c>
      <c r="D2595" t="s">
        <v>70</v>
      </c>
      <c r="E2595" t="s">
        <v>71</v>
      </c>
      <c r="F2595" t="s">
        <v>47</v>
      </c>
      <c r="G2595">
        <v>0.83333333333333304</v>
      </c>
      <c r="H2595">
        <v>1.41116666666668</v>
      </c>
      <c r="I2595">
        <v>0.66666666666666696</v>
      </c>
      <c r="J2595">
        <v>1.31866666666667</v>
      </c>
      <c r="K2595">
        <v>0.25</v>
      </c>
      <c r="L2595">
        <v>1.18025</v>
      </c>
      <c r="S2595" t="s">
        <v>178</v>
      </c>
      <c r="T2595" t="s">
        <v>70</v>
      </c>
      <c r="U2595" t="s">
        <v>41</v>
      </c>
      <c r="V2595" t="s">
        <v>36</v>
      </c>
      <c r="W2595" t="s">
        <v>37</v>
      </c>
      <c r="X2595">
        <v>781</v>
      </c>
      <c r="Y2595">
        <v>61</v>
      </c>
      <c r="Z2595">
        <v>781</v>
      </c>
      <c r="AA2595">
        <v>0.64540855020298304</v>
      </c>
      <c r="AB2595">
        <v>0.64245650620415196</v>
      </c>
      <c r="AC2595">
        <v>-0.32141509964214299</v>
      </c>
    </row>
    <row r="2596" spans="1:29" x14ac:dyDescent="0.35">
      <c r="A2596" t="s">
        <v>172</v>
      </c>
      <c r="B2596">
        <v>4</v>
      </c>
      <c r="C2596" t="s">
        <v>43</v>
      </c>
      <c r="D2596" t="s">
        <v>70</v>
      </c>
      <c r="E2596" t="s">
        <v>71</v>
      </c>
      <c r="F2596" t="s">
        <v>47</v>
      </c>
      <c r="G2596">
        <v>0.66666666666666696</v>
      </c>
      <c r="H2596">
        <v>0.90516666666661605</v>
      </c>
      <c r="I2596">
        <v>0.5</v>
      </c>
      <c r="J2596">
        <v>0.81266666666660603</v>
      </c>
      <c r="K2596">
        <v>8.3333333333333301E-2</v>
      </c>
      <c r="L2596">
        <v>0.67424999999993396</v>
      </c>
      <c r="S2596" t="s">
        <v>179</v>
      </c>
      <c r="T2596" t="s">
        <v>70</v>
      </c>
      <c r="U2596" t="s">
        <v>41</v>
      </c>
      <c r="V2596" t="s">
        <v>36</v>
      </c>
      <c r="W2596" t="s">
        <v>37</v>
      </c>
      <c r="X2596">
        <v>781</v>
      </c>
      <c r="Y2596">
        <v>61</v>
      </c>
      <c r="Z2596">
        <v>781</v>
      </c>
      <c r="AA2596">
        <v>0.64540855020298304</v>
      </c>
      <c r="AB2596">
        <v>0.64245650620415196</v>
      </c>
      <c r="AC2596">
        <v>-0.32141509964214299</v>
      </c>
    </row>
    <row r="2597" spans="1:29" x14ac:dyDescent="0.35">
      <c r="A2597" t="s">
        <v>172</v>
      </c>
      <c r="B2597">
        <v>4</v>
      </c>
      <c r="C2597" t="s">
        <v>38</v>
      </c>
      <c r="D2597" t="s">
        <v>70</v>
      </c>
      <c r="E2597" t="s">
        <v>72</v>
      </c>
      <c r="F2597" t="s">
        <v>33</v>
      </c>
      <c r="G2597">
        <v>0.75</v>
      </c>
      <c r="H2597">
        <v>1.3019999999999801</v>
      </c>
      <c r="I2597">
        <v>0</v>
      </c>
      <c r="J2597">
        <v>0</v>
      </c>
      <c r="K2597">
        <v>0</v>
      </c>
      <c r="L2597" s="1">
        <v>1.8503717077085901E-17</v>
      </c>
      <c r="S2597" t="s">
        <v>173</v>
      </c>
      <c r="T2597" t="s">
        <v>70</v>
      </c>
      <c r="U2597" t="s">
        <v>41</v>
      </c>
      <c r="V2597" t="s">
        <v>42</v>
      </c>
      <c r="W2597" t="s">
        <v>37</v>
      </c>
      <c r="X2597">
        <v>764</v>
      </c>
      <c r="Y2597">
        <v>139</v>
      </c>
      <c r="Z2597">
        <v>764</v>
      </c>
      <c r="AA2597">
        <v>0.51549315850442801</v>
      </c>
      <c r="AB2597">
        <v>0.51271636942210397</v>
      </c>
      <c r="AC2597">
        <v>1.0172943930421201</v>
      </c>
    </row>
    <row r="2598" spans="1:29" x14ac:dyDescent="0.35">
      <c r="A2598" t="s">
        <v>172</v>
      </c>
      <c r="B2598">
        <v>4</v>
      </c>
      <c r="C2598" t="s">
        <v>38</v>
      </c>
      <c r="D2598" t="s">
        <v>70</v>
      </c>
      <c r="E2598" t="s">
        <v>72</v>
      </c>
      <c r="F2598" t="s">
        <v>33</v>
      </c>
      <c r="G2598">
        <v>5.5</v>
      </c>
      <c r="H2598">
        <v>7.6158333333333701</v>
      </c>
      <c r="I2598">
        <v>4.6666666666666696</v>
      </c>
      <c r="J2598">
        <v>5.8828333333334699</v>
      </c>
      <c r="K2598">
        <v>4.75</v>
      </c>
      <c r="L2598">
        <v>6.31383333333339</v>
      </c>
      <c r="S2598" t="s">
        <v>175</v>
      </c>
      <c r="T2598" t="s">
        <v>70</v>
      </c>
      <c r="U2598" t="s">
        <v>41</v>
      </c>
      <c r="V2598" t="s">
        <v>42</v>
      </c>
      <c r="W2598" t="s">
        <v>37</v>
      </c>
      <c r="X2598">
        <v>764</v>
      </c>
      <c r="Y2598">
        <v>139</v>
      </c>
      <c r="Z2598">
        <v>764</v>
      </c>
      <c r="AA2598">
        <v>0.51549315850442801</v>
      </c>
      <c r="AB2598">
        <v>0.51271636942210397</v>
      </c>
      <c r="AC2598">
        <v>1.0172943930421201</v>
      </c>
    </row>
    <row r="2599" spans="1:29" x14ac:dyDescent="0.35">
      <c r="A2599" t="s">
        <v>172</v>
      </c>
      <c r="B2599">
        <v>4</v>
      </c>
      <c r="C2599" t="s">
        <v>38</v>
      </c>
      <c r="D2599" t="s">
        <v>70</v>
      </c>
      <c r="E2599" t="s">
        <v>72</v>
      </c>
      <c r="F2599" t="s">
        <v>33</v>
      </c>
      <c r="G2599">
        <v>5.3333333333333304</v>
      </c>
      <c r="H2599">
        <v>9.1121666666666403</v>
      </c>
      <c r="I2599">
        <v>4.5</v>
      </c>
      <c r="J2599">
        <v>7.3791666666667401</v>
      </c>
      <c r="K2599">
        <v>4.5833333333333304</v>
      </c>
      <c r="L2599">
        <v>7.8101666666666603</v>
      </c>
      <c r="S2599" t="s">
        <v>176</v>
      </c>
      <c r="T2599" t="s">
        <v>70</v>
      </c>
      <c r="U2599" t="s">
        <v>41</v>
      </c>
      <c r="V2599" t="s">
        <v>42</v>
      </c>
      <c r="W2599" t="s">
        <v>37</v>
      </c>
      <c r="X2599">
        <v>764</v>
      </c>
      <c r="Y2599">
        <v>139</v>
      </c>
      <c r="Z2599">
        <v>764</v>
      </c>
      <c r="AA2599">
        <v>0.51549315850442801</v>
      </c>
      <c r="AB2599">
        <v>0.51271636942210397</v>
      </c>
      <c r="AC2599">
        <v>1.0172943930421201</v>
      </c>
    </row>
    <row r="2600" spans="1:29" x14ac:dyDescent="0.35">
      <c r="A2600" t="s">
        <v>172</v>
      </c>
      <c r="B2600">
        <v>4</v>
      </c>
      <c r="C2600" t="s">
        <v>38</v>
      </c>
      <c r="D2600" t="s">
        <v>70</v>
      </c>
      <c r="E2600" t="s">
        <v>72</v>
      </c>
      <c r="F2600" t="s">
        <v>33</v>
      </c>
      <c r="G2600">
        <v>3.3333333333333299</v>
      </c>
      <c r="H2600">
        <v>5.9351666666667597</v>
      </c>
      <c r="I2600">
        <v>2.6666666666666701</v>
      </c>
      <c r="J2600">
        <v>5.0641666666666998</v>
      </c>
      <c r="K2600">
        <v>2.5833333333333299</v>
      </c>
      <c r="L2600">
        <v>4.6331666666667797</v>
      </c>
      <c r="S2600" t="s">
        <v>178</v>
      </c>
      <c r="T2600" t="s">
        <v>70</v>
      </c>
      <c r="U2600" t="s">
        <v>41</v>
      </c>
      <c r="V2600" t="s">
        <v>42</v>
      </c>
      <c r="W2600" t="s">
        <v>37</v>
      </c>
      <c r="X2600">
        <v>764</v>
      </c>
      <c r="Y2600">
        <v>139</v>
      </c>
      <c r="Z2600">
        <v>764</v>
      </c>
      <c r="AA2600">
        <v>0.51549315850442801</v>
      </c>
      <c r="AB2600">
        <v>0.51271636942210397</v>
      </c>
      <c r="AC2600">
        <v>1.0172943930421201</v>
      </c>
    </row>
    <row r="2601" spans="1:29" x14ac:dyDescent="0.35">
      <c r="A2601" t="s">
        <v>172</v>
      </c>
      <c r="B2601">
        <v>4</v>
      </c>
      <c r="C2601" t="s">
        <v>38</v>
      </c>
      <c r="D2601" t="s">
        <v>70</v>
      </c>
      <c r="E2601" t="s">
        <v>72</v>
      </c>
      <c r="F2601" t="s">
        <v>33</v>
      </c>
      <c r="G2601">
        <v>0.33333333333333298</v>
      </c>
      <c r="H2601">
        <v>1.37100000000002</v>
      </c>
      <c r="I2601">
        <v>-0.33333333333333298</v>
      </c>
      <c r="J2601">
        <v>0.49999999999996197</v>
      </c>
      <c r="K2601">
        <v>-0.41666666666666702</v>
      </c>
      <c r="L2601">
        <v>6.9000000000040695E-2</v>
      </c>
      <c r="S2601" t="s">
        <v>179</v>
      </c>
      <c r="T2601" t="s">
        <v>70</v>
      </c>
      <c r="U2601" t="s">
        <v>41</v>
      </c>
      <c r="V2601" t="s">
        <v>42</v>
      </c>
      <c r="W2601" t="s">
        <v>37</v>
      </c>
      <c r="X2601">
        <v>764</v>
      </c>
      <c r="Y2601">
        <v>139</v>
      </c>
      <c r="Z2601">
        <v>764</v>
      </c>
      <c r="AA2601">
        <v>0.51549315850442801</v>
      </c>
      <c r="AB2601">
        <v>0.51271636942210397</v>
      </c>
      <c r="AC2601">
        <v>1.0172943930421201</v>
      </c>
    </row>
    <row r="2602" spans="1:29" x14ac:dyDescent="0.35">
      <c r="A2602" t="s">
        <v>172</v>
      </c>
      <c r="B2602">
        <v>4</v>
      </c>
      <c r="C2602" t="s">
        <v>38</v>
      </c>
      <c r="D2602" t="s">
        <v>70</v>
      </c>
      <c r="E2602" t="s">
        <v>73</v>
      </c>
      <c r="F2602" t="s">
        <v>40</v>
      </c>
      <c r="G2602">
        <v>0.25</v>
      </c>
      <c r="H2602">
        <v>0.64008333333335599</v>
      </c>
      <c r="I2602">
        <v>0</v>
      </c>
      <c r="J2602">
        <v>0</v>
      </c>
      <c r="K2602">
        <v>0</v>
      </c>
      <c r="L2602" s="1">
        <v>1.29526019539602E-16</v>
      </c>
      <c r="S2602" t="s">
        <v>173</v>
      </c>
      <c r="T2602" t="s">
        <v>70</v>
      </c>
      <c r="U2602" t="s">
        <v>41</v>
      </c>
      <c r="V2602" t="s">
        <v>42</v>
      </c>
      <c r="W2602" t="s">
        <v>37</v>
      </c>
      <c r="X2602">
        <v>840</v>
      </c>
      <c r="Y2602">
        <v>112</v>
      </c>
      <c r="Z2602">
        <v>840</v>
      </c>
      <c r="AA2602">
        <v>1.09629138021562</v>
      </c>
      <c r="AB2602">
        <v>1.09273109856538</v>
      </c>
      <c r="AC2602">
        <v>0.55389495326679905</v>
      </c>
    </row>
    <row r="2603" spans="1:29" x14ac:dyDescent="0.35">
      <c r="A2603" t="s">
        <v>172</v>
      </c>
      <c r="B2603">
        <v>4</v>
      </c>
      <c r="C2603" t="s">
        <v>38</v>
      </c>
      <c r="D2603" t="s">
        <v>70</v>
      </c>
      <c r="E2603" t="s">
        <v>73</v>
      </c>
      <c r="F2603" t="s">
        <v>40</v>
      </c>
      <c r="G2603">
        <v>1.5</v>
      </c>
      <c r="H2603">
        <v>6.4741666666666697</v>
      </c>
      <c r="I2603">
        <v>1.5</v>
      </c>
      <c r="J2603">
        <v>6.4741666666666697</v>
      </c>
      <c r="K2603">
        <v>1.25</v>
      </c>
      <c r="L2603">
        <v>5.8340833333333197</v>
      </c>
      <c r="S2603" t="s">
        <v>175</v>
      </c>
      <c r="T2603" t="s">
        <v>70</v>
      </c>
      <c r="U2603" t="s">
        <v>41</v>
      </c>
      <c r="V2603" t="s">
        <v>42</v>
      </c>
      <c r="W2603" t="s">
        <v>37</v>
      </c>
      <c r="X2603">
        <v>840</v>
      </c>
      <c r="Y2603">
        <v>112</v>
      </c>
      <c r="Z2603">
        <v>840</v>
      </c>
      <c r="AA2603">
        <v>1.09629138021562</v>
      </c>
      <c r="AB2603">
        <v>1.09273109856538</v>
      </c>
      <c r="AC2603">
        <v>0.55389495326679905</v>
      </c>
    </row>
    <row r="2604" spans="1:29" x14ac:dyDescent="0.35">
      <c r="A2604" t="s">
        <v>172</v>
      </c>
      <c r="B2604">
        <v>4</v>
      </c>
      <c r="C2604" t="s">
        <v>38</v>
      </c>
      <c r="D2604" t="s">
        <v>70</v>
      </c>
      <c r="E2604" t="s">
        <v>73</v>
      </c>
      <c r="F2604" t="s">
        <v>40</v>
      </c>
      <c r="G2604">
        <v>0.16666666666666699</v>
      </c>
      <c r="H2604">
        <v>7.8703333333333303</v>
      </c>
      <c r="I2604">
        <v>0.16666666666666699</v>
      </c>
      <c r="J2604">
        <v>7.8703333333333303</v>
      </c>
      <c r="K2604">
        <v>-8.3333333333333301E-2</v>
      </c>
      <c r="L2604">
        <v>7.2302499999999696</v>
      </c>
      <c r="S2604" t="s">
        <v>176</v>
      </c>
      <c r="T2604" t="s">
        <v>70</v>
      </c>
      <c r="U2604" t="s">
        <v>41</v>
      </c>
      <c r="V2604" t="s">
        <v>42</v>
      </c>
      <c r="W2604" t="s">
        <v>37</v>
      </c>
      <c r="X2604">
        <v>840</v>
      </c>
      <c r="Y2604">
        <v>112</v>
      </c>
      <c r="Z2604">
        <v>840</v>
      </c>
      <c r="AA2604">
        <v>1.09629138021562</v>
      </c>
      <c r="AB2604">
        <v>1.09273109856538</v>
      </c>
      <c r="AC2604">
        <v>0.55389495326679905</v>
      </c>
    </row>
    <row r="2605" spans="1:29" x14ac:dyDescent="0.35">
      <c r="A2605" t="s">
        <v>172</v>
      </c>
      <c r="B2605">
        <v>4</v>
      </c>
      <c r="C2605" t="s">
        <v>38</v>
      </c>
      <c r="D2605" t="s">
        <v>70</v>
      </c>
      <c r="E2605" t="s">
        <v>73</v>
      </c>
      <c r="F2605" t="s">
        <v>40</v>
      </c>
      <c r="G2605">
        <v>2.3333333333333299</v>
      </c>
      <c r="H2605">
        <v>2.8066666666667701</v>
      </c>
      <c r="I2605">
        <v>1.8333333333333299</v>
      </c>
      <c r="J2605">
        <v>1.5265000000000599</v>
      </c>
      <c r="K2605">
        <v>2.0833333333333299</v>
      </c>
      <c r="L2605">
        <v>2.1665833333334099</v>
      </c>
      <c r="S2605" t="s">
        <v>178</v>
      </c>
      <c r="T2605" t="s">
        <v>70</v>
      </c>
      <c r="U2605" t="s">
        <v>41</v>
      </c>
      <c r="V2605" t="s">
        <v>42</v>
      </c>
      <c r="W2605" t="s">
        <v>37</v>
      </c>
      <c r="X2605">
        <v>840</v>
      </c>
      <c r="Y2605">
        <v>112</v>
      </c>
      <c r="Z2605">
        <v>840</v>
      </c>
      <c r="AA2605">
        <v>1.09629138021562</v>
      </c>
      <c r="AB2605">
        <v>1.09273109856538</v>
      </c>
      <c r="AC2605">
        <v>0.55389495326679905</v>
      </c>
    </row>
    <row r="2606" spans="1:29" x14ac:dyDescent="0.35">
      <c r="A2606" t="s">
        <v>172</v>
      </c>
      <c r="B2606">
        <v>4</v>
      </c>
      <c r="C2606" t="s">
        <v>38</v>
      </c>
      <c r="D2606" t="s">
        <v>70</v>
      </c>
      <c r="E2606" t="s">
        <v>73</v>
      </c>
      <c r="F2606" t="s">
        <v>40</v>
      </c>
      <c r="G2606">
        <v>0.16666666666666699</v>
      </c>
      <c r="H2606">
        <v>0.24983333333333699</v>
      </c>
      <c r="I2606">
        <v>-0.33333333333333298</v>
      </c>
      <c r="J2606">
        <v>-1.03033333333337</v>
      </c>
      <c r="K2606">
        <v>-8.3333333333333301E-2</v>
      </c>
      <c r="L2606">
        <v>-0.39025000000001803</v>
      </c>
      <c r="S2606" t="s">
        <v>179</v>
      </c>
      <c r="T2606" t="s">
        <v>70</v>
      </c>
      <c r="U2606" t="s">
        <v>41</v>
      </c>
      <c r="V2606" t="s">
        <v>42</v>
      </c>
      <c r="W2606" t="s">
        <v>37</v>
      </c>
      <c r="X2606">
        <v>840</v>
      </c>
      <c r="Y2606">
        <v>112</v>
      </c>
      <c r="Z2606">
        <v>840</v>
      </c>
      <c r="AA2606">
        <v>1.09629138021562</v>
      </c>
      <c r="AB2606">
        <v>1.09273109856538</v>
      </c>
      <c r="AC2606">
        <v>0.55389495326679905</v>
      </c>
    </row>
    <row r="2607" spans="1:29" x14ac:dyDescent="0.35">
      <c r="A2607" t="s">
        <v>172</v>
      </c>
      <c r="B2607">
        <v>4</v>
      </c>
      <c r="C2607" t="s">
        <v>30</v>
      </c>
      <c r="D2607" t="s">
        <v>70</v>
      </c>
      <c r="E2607" t="s">
        <v>74</v>
      </c>
      <c r="F2607" t="s">
        <v>50</v>
      </c>
      <c r="G2607">
        <v>0.16666666666666699</v>
      </c>
      <c r="H2607">
        <v>1.09033333333336</v>
      </c>
      <c r="I2607">
        <v>0</v>
      </c>
      <c r="J2607">
        <v>0</v>
      </c>
      <c r="K2607" s="1">
        <v>2.7755575615628901E-17</v>
      </c>
      <c r="L2607" s="1">
        <v>-7.4014868308343802E-17</v>
      </c>
      <c r="S2607" t="s">
        <v>173</v>
      </c>
      <c r="T2607" t="s">
        <v>70</v>
      </c>
      <c r="U2607" t="s">
        <v>35</v>
      </c>
      <c r="V2607" t="s">
        <v>36</v>
      </c>
      <c r="W2607" t="s">
        <v>37</v>
      </c>
      <c r="X2607">
        <v>149</v>
      </c>
      <c r="Y2607">
        <v>63</v>
      </c>
      <c r="Z2607">
        <v>149</v>
      </c>
      <c r="AA2607">
        <v>-1.55981136550796</v>
      </c>
      <c r="AB2607">
        <v>-1.55981136550796</v>
      </c>
      <c r="AC2607">
        <v>-0.60781043311484095</v>
      </c>
    </row>
    <row r="2608" spans="1:29" x14ac:dyDescent="0.35">
      <c r="A2608" t="s">
        <v>172</v>
      </c>
      <c r="B2608">
        <v>4</v>
      </c>
      <c r="C2608" t="s">
        <v>30</v>
      </c>
      <c r="D2608" t="s">
        <v>70</v>
      </c>
      <c r="E2608" t="s">
        <v>74</v>
      </c>
      <c r="F2608" t="s">
        <v>50</v>
      </c>
      <c r="G2608">
        <v>1.5</v>
      </c>
      <c r="H2608">
        <v>7.3751666666666003</v>
      </c>
      <c r="I2608">
        <v>1.1666666666666701</v>
      </c>
      <c r="J2608">
        <v>6.8611666666665503</v>
      </c>
      <c r="K2608">
        <v>1.3333333333333299</v>
      </c>
      <c r="L2608">
        <v>6.28483333333324</v>
      </c>
      <c r="S2608" t="s">
        <v>175</v>
      </c>
      <c r="T2608" t="s">
        <v>70</v>
      </c>
      <c r="U2608" t="s">
        <v>35</v>
      </c>
      <c r="V2608" t="s">
        <v>36</v>
      </c>
      <c r="W2608" t="s">
        <v>37</v>
      </c>
      <c r="X2608">
        <v>149</v>
      </c>
      <c r="Y2608">
        <v>63</v>
      </c>
      <c r="Z2608">
        <v>149</v>
      </c>
      <c r="AA2608">
        <v>-1.55981136550796</v>
      </c>
      <c r="AB2608">
        <v>-1.55981136550796</v>
      </c>
      <c r="AC2608">
        <v>-0.60781043311484095</v>
      </c>
    </row>
    <row r="2609" spans="1:29" x14ac:dyDescent="0.35">
      <c r="A2609" t="s">
        <v>172</v>
      </c>
      <c r="B2609">
        <v>4</v>
      </c>
      <c r="C2609" t="s">
        <v>30</v>
      </c>
      <c r="D2609" t="s">
        <v>70</v>
      </c>
      <c r="E2609" t="s">
        <v>74</v>
      </c>
      <c r="F2609" t="s">
        <v>50</v>
      </c>
      <c r="G2609">
        <v>0.5</v>
      </c>
      <c r="H2609">
        <v>9.6376666666667496</v>
      </c>
      <c r="I2609">
        <v>0.16666666666666699</v>
      </c>
      <c r="J2609">
        <v>9.1236666666667006</v>
      </c>
      <c r="K2609">
        <v>0.33333333333333298</v>
      </c>
      <c r="L2609">
        <v>8.5473333333333894</v>
      </c>
      <c r="S2609" t="s">
        <v>176</v>
      </c>
      <c r="T2609" t="s">
        <v>70</v>
      </c>
      <c r="U2609" t="s">
        <v>35</v>
      </c>
      <c r="V2609" t="s">
        <v>36</v>
      </c>
      <c r="W2609" t="s">
        <v>37</v>
      </c>
      <c r="X2609">
        <v>149</v>
      </c>
      <c r="Y2609">
        <v>63</v>
      </c>
      <c r="Z2609">
        <v>149</v>
      </c>
      <c r="AA2609">
        <v>-1.55981136550796</v>
      </c>
      <c r="AB2609">
        <v>-1.55981136550796</v>
      </c>
      <c r="AC2609">
        <v>-0.60781043311484095</v>
      </c>
    </row>
    <row r="2610" spans="1:29" x14ac:dyDescent="0.35">
      <c r="A2610" t="s">
        <v>172</v>
      </c>
      <c r="B2610">
        <v>4</v>
      </c>
      <c r="C2610" t="s">
        <v>30</v>
      </c>
      <c r="D2610" t="s">
        <v>70</v>
      </c>
      <c r="E2610" t="s">
        <v>74</v>
      </c>
      <c r="F2610" t="s">
        <v>50</v>
      </c>
      <c r="G2610">
        <v>1</v>
      </c>
      <c r="H2610">
        <v>3.6941666666665101</v>
      </c>
      <c r="I2610">
        <v>1</v>
      </c>
      <c r="J2610">
        <v>2.02749999999984</v>
      </c>
      <c r="K2610">
        <v>0.83333333333333304</v>
      </c>
      <c r="L2610">
        <v>2.6038333333331498</v>
      </c>
      <c r="S2610" t="s">
        <v>178</v>
      </c>
      <c r="T2610" t="s">
        <v>70</v>
      </c>
      <c r="U2610" t="s">
        <v>35</v>
      </c>
      <c r="V2610" t="s">
        <v>36</v>
      </c>
      <c r="W2610" t="s">
        <v>37</v>
      </c>
      <c r="X2610">
        <v>149</v>
      </c>
      <c r="Y2610">
        <v>63</v>
      </c>
      <c r="Z2610">
        <v>149</v>
      </c>
      <c r="AA2610">
        <v>-1.55981136550796</v>
      </c>
      <c r="AB2610">
        <v>-1.55981136550796</v>
      </c>
      <c r="AC2610">
        <v>-0.60781043311484095</v>
      </c>
    </row>
    <row r="2611" spans="1:29" x14ac:dyDescent="0.35">
      <c r="A2611" t="s">
        <v>172</v>
      </c>
      <c r="B2611">
        <v>4</v>
      </c>
      <c r="C2611" t="s">
        <v>30</v>
      </c>
      <c r="D2611" t="s">
        <v>70</v>
      </c>
      <c r="E2611" t="s">
        <v>74</v>
      </c>
      <c r="F2611" t="s">
        <v>50</v>
      </c>
      <c r="G2611">
        <v>0.66666666666666696</v>
      </c>
      <c r="H2611">
        <v>4.4664999999999804</v>
      </c>
      <c r="I2611">
        <v>0.66666666666666696</v>
      </c>
      <c r="J2611">
        <v>2.7998333333333099</v>
      </c>
      <c r="K2611">
        <v>0.5</v>
      </c>
      <c r="L2611">
        <v>3.3761666666666201</v>
      </c>
      <c r="S2611" t="s">
        <v>179</v>
      </c>
      <c r="T2611" t="s">
        <v>70</v>
      </c>
      <c r="U2611" t="s">
        <v>35</v>
      </c>
      <c r="V2611" t="s">
        <v>36</v>
      </c>
      <c r="W2611" t="s">
        <v>37</v>
      </c>
      <c r="X2611">
        <v>149</v>
      </c>
      <c r="Y2611">
        <v>63</v>
      </c>
      <c r="Z2611">
        <v>149</v>
      </c>
      <c r="AA2611">
        <v>-1.55981136550796</v>
      </c>
      <c r="AB2611">
        <v>-1.55981136550796</v>
      </c>
      <c r="AC2611">
        <v>-0.60781043311484095</v>
      </c>
    </row>
    <row r="2612" spans="1:29" x14ac:dyDescent="0.35">
      <c r="A2612" t="s">
        <v>172</v>
      </c>
      <c r="B2612">
        <v>4</v>
      </c>
      <c r="C2612" t="s">
        <v>55</v>
      </c>
      <c r="D2612" t="s">
        <v>70</v>
      </c>
      <c r="E2612" t="s">
        <v>75</v>
      </c>
      <c r="F2612" t="s">
        <v>33</v>
      </c>
      <c r="G2612">
        <v>0.75</v>
      </c>
      <c r="H2612">
        <v>1.65175000000001</v>
      </c>
      <c r="I2612">
        <v>0</v>
      </c>
      <c r="J2612">
        <v>0</v>
      </c>
      <c r="K2612">
        <v>0</v>
      </c>
      <c r="L2612" s="1">
        <v>-3.7007434154171901E-17</v>
      </c>
      <c r="S2612" t="s">
        <v>173</v>
      </c>
      <c r="T2612" t="s">
        <v>70</v>
      </c>
      <c r="U2612" t="s">
        <v>35</v>
      </c>
      <c r="V2612" t="s">
        <v>42</v>
      </c>
      <c r="W2612" t="s">
        <v>37</v>
      </c>
      <c r="X2612">
        <v>191</v>
      </c>
      <c r="Y2612">
        <v>111</v>
      </c>
      <c r="Z2612">
        <v>191</v>
      </c>
      <c r="AA2612">
        <v>-0.477780057903338</v>
      </c>
      <c r="AB2612">
        <v>-0.477780057903338</v>
      </c>
      <c r="AC2612">
        <v>0.28117546351849998</v>
      </c>
    </row>
    <row r="2613" spans="1:29" x14ac:dyDescent="0.35">
      <c r="A2613" t="s">
        <v>172</v>
      </c>
      <c r="B2613">
        <v>4</v>
      </c>
      <c r="C2613" t="s">
        <v>55</v>
      </c>
      <c r="D2613" t="s">
        <v>70</v>
      </c>
      <c r="E2613" t="s">
        <v>75</v>
      </c>
      <c r="F2613" t="s">
        <v>33</v>
      </c>
      <c r="G2613">
        <v>1.6666666666666701</v>
      </c>
      <c r="H2613">
        <v>8.96216666666664</v>
      </c>
      <c r="I2613">
        <v>1.5</v>
      </c>
      <c r="J2613">
        <v>6.9248333333333196</v>
      </c>
      <c r="K2613">
        <v>0.91666666666666696</v>
      </c>
      <c r="L2613">
        <v>7.3104166666666304</v>
      </c>
      <c r="S2613" t="s">
        <v>175</v>
      </c>
      <c r="T2613" t="s">
        <v>70</v>
      </c>
      <c r="U2613" t="s">
        <v>35</v>
      </c>
      <c r="V2613" t="s">
        <v>42</v>
      </c>
      <c r="W2613" t="s">
        <v>37</v>
      </c>
      <c r="X2613">
        <v>191</v>
      </c>
      <c r="Y2613">
        <v>111</v>
      </c>
      <c r="Z2613">
        <v>191</v>
      </c>
      <c r="AA2613">
        <v>-0.477780057903338</v>
      </c>
      <c r="AB2613">
        <v>-0.477780057903338</v>
      </c>
      <c r="AC2613">
        <v>0.28117546351849998</v>
      </c>
    </row>
    <row r="2614" spans="1:29" x14ac:dyDescent="0.35">
      <c r="A2614" t="s">
        <v>172</v>
      </c>
      <c r="B2614">
        <v>4</v>
      </c>
      <c r="C2614" t="s">
        <v>55</v>
      </c>
      <c r="D2614" t="s">
        <v>70</v>
      </c>
      <c r="E2614" t="s">
        <v>75</v>
      </c>
      <c r="F2614" t="s">
        <v>33</v>
      </c>
      <c r="G2614">
        <v>0.5</v>
      </c>
      <c r="H2614">
        <v>9.4816666666666993</v>
      </c>
      <c r="I2614">
        <v>0.33333333333333298</v>
      </c>
      <c r="J2614">
        <v>7.4443333333333799</v>
      </c>
      <c r="K2614">
        <v>-0.25</v>
      </c>
      <c r="L2614">
        <v>7.8299166666666897</v>
      </c>
      <c r="S2614" t="s">
        <v>176</v>
      </c>
      <c r="T2614" t="s">
        <v>70</v>
      </c>
      <c r="U2614" t="s">
        <v>35</v>
      </c>
      <c r="V2614" t="s">
        <v>42</v>
      </c>
      <c r="W2614" t="s">
        <v>37</v>
      </c>
      <c r="X2614">
        <v>191</v>
      </c>
      <c r="Y2614">
        <v>111</v>
      </c>
      <c r="Z2614">
        <v>191</v>
      </c>
      <c r="AA2614">
        <v>-0.477780057903338</v>
      </c>
      <c r="AB2614">
        <v>-0.477780057903338</v>
      </c>
      <c r="AC2614">
        <v>0.28117546351849998</v>
      </c>
    </row>
    <row r="2615" spans="1:29" x14ac:dyDescent="0.35">
      <c r="A2615" t="s">
        <v>172</v>
      </c>
      <c r="B2615">
        <v>4</v>
      </c>
      <c r="C2615" t="s">
        <v>55</v>
      </c>
      <c r="D2615" t="s">
        <v>70</v>
      </c>
      <c r="E2615" t="s">
        <v>75</v>
      </c>
      <c r="F2615" t="s">
        <v>33</v>
      </c>
      <c r="G2615">
        <v>3.1666666666666701</v>
      </c>
      <c r="H2615">
        <v>6.6766666666663701</v>
      </c>
      <c r="I2615">
        <v>1.8333333333333299</v>
      </c>
      <c r="J2615">
        <v>5.4104999999996704</v>
      </c>
      <c r="K2615">
        <v>2.4166666666666701</v>
      </c>
      <c r="L2615">
        <v>5.0249166666663596</v>
      </c>
      <c r="S2615" t="s">
        <v>178</v>
      </c>
      <c r="T2615" t="s">
        <v>70</v>
      </c>
      <c r="U2615" t="s">
        <v>35</v>
      </c>
      <c r="V2615" t="s">
        <v>42</v>
      </c>
      <c r="W2615" t="s">
        <v>37</v>
      </c>
      <c r="X2615">
        <v>191</v>
      </c>
      <c r="Y2615">
        <v>111</v>
      </c>
      <c r="Z2615">
        <v>191</v>
      </c>
      <c r="AA2615">
        <v>-0.477780057903338</v>
      </c>
      <c r="AB2615">
        <v>-0.477780057903338</v>
      </c>
      <c r="AC2615">
        <v>0.28117546351849998</v>
      </c>
    </row>
    <row r="2616" spans="1:29" x14ac:dyDescent="0.35">
      <c r="A2616" t="s">
        <v>172</v>
      </c>
      <c r="B2616">
        <v>4</v>
      </c>
      <c r="C2616" t="s">
        <v>55</v>
      </c>
      <c r="D2616" t="s">
        <v>70</v>
      </c>
      <c r="E2616" t="s">
        <v>75</v>
      </c>
      <c r="F2616" t="s">
        <v>33</v>
      </c>
      <c r="G2616">
        <v>0.5</v>
      </c>
      <c r="H2616">
        <v>2.46199999999995</v>
      </c>
      <c r="I2616">
        <v>-0.83333333333333304</v>
      </c>
      <c r="J2616">
        <v>1.19583333333325</v>
      </c>
      <c r="K2616">
        <v>-0.25</v>
      </c>
      <c r="L2616">
        <v>0.81024999999993996</v>
      </c>
      <c r="S2616" t="s">
        <v>179</v>
      </c>
      <c r="T2616" t="s">
        <v>70</v>
      </c>
      <c r="U2616" t="s">
        <v>35</v>
      </c>
      <c r="V2616" t="s">
        <v>42</v>
      </c>
      <c r="W2616" t="s">
        <v>37</v>
      </c>
      <c r="X2616">
        <v>191</v>
      </c>
      <c r="Y2616">
        <v>111</v>
      </c>
      <c r="Z2616">
        <v>191</v>
      </c>
      <c r="AA2616">
        <v>-0.477780057903338</v>
      </c>
      <c r="AB2616">
        <v>-0.477780057903338</v>
      </c>
      <c r="AC2616">
        <v>0.28117546351849998</v>
      </c>
    </row>
    <row r="2617" spans="1:29" x14ac:dyDescent="0.35">
      <c r="A2617" t="s">
        <v>172</v>
      </c>
      <c r="B2617">
        <v>4</v>
      </c>
      <c r="C2617" t="s">
        <v>30</v>
      </c>
      <c r="D2617" t="s">
        <v>70</v>
      </c>
      <c r="E2617" t="s">
        <v>76</v>
      </c>
      <c r="F2617" t="s">
        <v>40</v>
      </c>
      <c r="G2617">
        <v>0.33333333333333298</v>
      </c>
      <c r="H2617">
        <v>0.25133333333334001</v>
      </c>
      <c r="I2617">
        <v>0</v>
      </c>
      <c r="J2617">
        <v>0</v>
      </c>
      <c r="K2617" s="1">
        <v>2.7755575615628901E-17</v>
      </c>
      <c r="L2617" s="1">
        <v>-2.7755575615628901E-17</v>
      </c>
      <c r="S2617" t="s">
        <v>173</v>
      </c>
      <c r="T2617" t="s">
        <v>70</v>
      </c>
      <c r="U2617" t="s">
        <v>35</v>
      </c>
      <c r="V2617" t="s">
        <v>36</v>
      </c>
      <c r="W2617" t="s">
        <v>37</v>
      </c>
      <c r="X2617">
        <v>233</v>
      </c>
      <c r="Y2617">
        <v>41</v>
      </c>
      <c r="Z2617">
        <v>233</v>
      </c>
      <c r="AA2617">
        <v>0.60425124970128097</v>
      </c>
      <c r="AB2617">
        <v>0.60425124970128097</v>
      </c>
      <c r="AC2617">
        <v>-1.0152623024051199</v>
      </c>
    </row>
    <row r="2618" spans="1:29" x14ac:dyDescent="0.35">
      <c r="A2618" t="s">
        <v>172</v>
      </c>
      <c r="B2618">
        <v>4</v>
      </c>
      <c r="C2618" t="s">
        <v>30</v>
      </c>
      <c r="D2618" t="s">
        <v>70</v>
      </c>
      <c r="E2618" t="s">
        <v>76</v>
      </c>
      <c r="F2618" t="s">
        <v>40</v>
      </c>
      <c r="G2618">
        <v>1.1666666666666701</v>
      </c>
      <c r="H2618">
        <v>1.6661666666667001</v>
      </c>
      <c r="I2618">
        <v>0.83333333333333304</v>
      </c>
      <c r="J2618">
        <v>1.2728333333333399</v>
      </c>
      <c r="K2618">
        <v>0.83333333333333404</v>
      </c>
      <c r="L2618">
        <v>1.41483333333336</v>
      </c>
      <c r="S2618" t="s">
        <v>178</v>
      </c>
      <c r="T2618" t="s">
        <v>70</v>
      </c>
      <c r="U2618" t="s">
        <v>35</v>
      </c>
      <c r="V2618" t="s">
        <v>36</v>
      </c>
      <c r="W2618" t="s">
        <v>37</v>
      </c>
      <c r="X2618">
        <v>233</v>
      </c>
      <c r="Y2618">
        <v>41</v>
      </c>
      <c r="Z2618">
        <v>233</v>
      </c>
      <c r="AA2618">
        <v>0.60425124970128097</v>
      </c>
      <c r="AB2618">
        <v>0.60425124970128097</v>
      </c>
      <c r="AC2618">
        <v>-1.0152623024051199</v>
      </c>
    </row>
    <row r="2619" spans="1:29" x14ac:dyDescent="0.35">
      <c r="A2619" t="s">
        <v>172</v>
      </c>
      <c r="B2619">
        <v>4</v>
      </c>
      <c r="C2619" t="s">
        <v>30</v>
      </c>
      <c r="D2619" t="s">
        <v>70</v>
      </c>
      <c r="E2619" t="s">
        <v>76</v>
      </c>
      <c r="F2619" t="s">
        <v>40</v>
      </c>
      <c r="G2619">
        <v>0.16666666666666699</v>
      </c>
      <c r="H2619">
        <v>0.15516666666666401</v>
      </c>
      <c r="I2619">
        <v>-0.16666666666666699</v>
      </c>
      <c r="J2619">
        <v>-0.23816666666669101</v>
      </c>
      <c r="K2619">
        <v>-0.16666666666666699</v>
      </c>
      <c r="L2619">
        <v>-9.6166666666676004E-2</v>
      </c>
      <c r="S2619" t="s">
        <v>179</v>
      </c>
      <c r="T2619" t="s">
        <v>70</v>
      </c>
      <c r="U2619" t="s">
        <v>35</v>
      </c>
      <c r="V2619" t="s">
        <v>36</v>
      </c>
      <c r="W2619" t="s">
        <v>37</v>
      </c>
      <c r="X2619">
        <v>233</v>
      </c>
      <c r="Y2619">
        <v>41</v>
      </c>
      <c r="Z2619">
        <v>233</v>
      </c>
      <c r="AA2619">
        <v>0.60425124970128097</v>
      </c>
      <c r="AB2619">
        <v>0.60425124970128097</v>
      </c>
      <c r="AC2619">
        <v>-1.0152623024051199</v>
      </c>
    </row>
    <row r="2620" spans="1:29" x14ac:dyDescent="0.35">
      <c r="A2620" t="s">
        <v>172</v>
      </c>
      <c r="B2620">
        <v>4</v>
      </c>
      <c r="C2620" t="s">
        <v>30</v>
      </c>
      <c r="D2620" t="s">
        <v>70</v>
      </c>
      <c r="E2620" t="s">
        <v>76</v>
      </c>
      <c r="F2620" t="s">
        <v>40</v>
      </c>
      <c r="G2620">
        <v>2</v>
      </c>
      <c r="H2620">
        <v>6.4071666666665701</v>
      </c>
      <c r="I2620">
        <v>1.6666666666666701</v>
      </c>
      <c r="J2620">
        <v>6.2978333333332399</v>
      </c>
      <c r="K2620">
        <v>1.6666666666666701</v>
      </c>
      <c r="L2620">
        <v>6.1558333333332298</v>
      </c>
      <c r="S2620" t="s">
        <v>175</v>
      </c>
      <c r="T2620" t="s">
        <v>70</v>
      </c>
      <c r="U2620" t="s">
        <v>35</v>
      </c>
      <c r="V2620" t="s">
        <v>36</v>
      </c>
      <c r="W2620" t="s">
        <v>37</v>
      </c>
      <c r="X2620">
        <v>233</v>
      </c>
      <c r="Y2620">
        <v>41</v>
      </c>
      <c r="Z2620">
        <v>233</v>
      </c>
      <c r="AA2620">
        <v>0.60425124970128097</v>
      </c>
      <c r="AB2620">
        <v>0.60425124970128097</v>
      </c>
      <c r="AC2620">
        <v>-1.0152623024051199</v>
      </c>
    </row>
    <row r="2621" spans="1:29" x14ac:dyDescent="0.35">
      <c r="A2621" t="s">
        <v>172</v>
      </c>
      <c r="B2621">
        <v>4</v>
      </c>
      <c r="C2621" t="s">
        <v>30</v>
      </c>
      <c r="D2621" t="s">
        <v>70</v>
      </c>
      <c r="E2621" t="s">
        <v>76</v>
      </c>
      <c r="F2621" t="s">
        <v>40</v>
      </c>
      <c r="G2621">
        <v>2.8333333333333299</v>
      </c>
      <c r="H2621">
        <v>8.6013333333332707</v>
      </c>
      <c r="I2621">
        <v>2.5</v>
      </c>
      <c r="J2621">
        <v>8.4919999999999405</v>
      </c>
      <c r="K2621">
        <v>2.5</v>
      </c>
      <c r="L2621">
        <v>8.3499999999999304</v>
      </c>
      <c r="S2621" t="s">
        <v>176</v>
      </c>
      <c r="T2621" t="s">
        <v>70</v>
      </c>
      <c r="U2621" t="s">
        <v>35</v>
      </c>
      <c r="V2621" t="s">
        <v>36</v>
      </c>
      <c r="W2621" t="s">
        <v>37</v>
      </c>
      <c r="X2621">
        <v>233</v>
      </c>
      <c r="Y2621">
        <v>41</v>
      </c>
      <c r="Z2621">
        <v>233</v>
      </c>
      <c r="AA2621">
        <v>0.60425124970128097</v>
      </c>
      <c r="AB2621">
        <v>0.60425124970128097</v>
      </c>
      <c r="AC2621">
        <v>-1.0152623024051199</v>
      </c>
    </row>
    <row r="2622" spans="1:29" x14ac:dyDescent="0.35">
      <c r="A2622" t="s">
        <v>172</v>
      </c>
      <c r="B2622">
        <v>4</v>
      </c>
      <c r="C2622" t="s">
        <v>38</v>
      </c>
      <c r="D2622" t="s">
        <v>70</v>
      </c>
      <c r="E2622" t="s">
        <v>77</v>
      </c>
      <c r="F2622" t="s">
        <v>50</v>
      </c>
      <c r="G2622">
        <v>8.3333333333333301E-2</v>
      </c>
      <c r="H2622">
        <v>4.3916666666665598E-2</v>
      </c>
      <c r="I2622">
        <v>0</v>
      </c>
      <c r="J2622">
        <v>0</v>
      </c>
      <c r="K2622" s="1">
        <v>-6.9388939039072299E-18</v>
      </c>
      <c r="L2622" s="1">
        <v>-5.7824115865893603E-18</v>
      </c>
      <c r="S2622" t="s">
        <v>173</v>
      </c>
      <c r="T2622" t="s">
        <v>70</v>
      </c>
      <c r="U2622" t="s">
        <v>41</v>
      </c>
      <c r="V2622" t="s">
        <v>42</v>
      </c>
      <c r="W2622" t="s">
        <v>37</v>
      </c>
      <c r="X2622">
        <v>784</v>
      </c>
      <c r="Y2622">
        <v>48</v>
      </c>
      <c r="Z2622">
        <v>784</v>
      </c>
      <c r="AA2622">
        <v>0.66833479579684596</v>
      </c>
      <c r="AB2622">
        <v>0.66535182445980801</v>
      </c>
      <c r="AC2622">
        <v>-0.54453334842285395</v>
      </c>
    </row>
    <row r="2623" spans="1:29" x14ac:dyDescent="0.35">
      <c r="A2623" t="s">
        <v>172</v>
      </c>
      <c r="B2623">
        <v>4</v>
      </c>
      <c r="C2623" t="s">
        <v>38</v>
      </c>
      <c r="D2623" t="s">
        <v>70</v>
      </c>
      <c r="E2623" t="s">
        <v>77</v>
      </c>
      <c r="F2623" t="s">
        <v>50</v>
      </c>
      <c r="G2623">
        <v>0.83333333333333304</v>
      </c>
      <c r="H2623">
        <v>2.3786666666666298</v>
      </c>
      <c r="I2623">
        <v>0.66666666666666696</v>
      </c>
      <c r="J2623">
        <v>2.2908333333333002</v>
      </c>
      <c r="K2623">
        <v>0.75</v>
      </c>
      <c r="L2623">
        <v>2.3347499999999601</v>
      </c>
      <c r="S2623" t="s">
        <v>178</v>
      </c>
      <c r="T2623" t="s">
        <v>70</v>
      </c>
      <c r="U2623" t="s">
        <v>41</v>
      </c>
      <c r="V2623" t="s">
        <v>42</v>
      </c>
      <c r="W2623" t="s">
        <v>37</v>
      </c>
      <c r="X2623">
        <v>784</v>
      </c>
      <c r="Y2623">
        <v>48</v>
      </c>
      <c r="Z2623">
        <v>784</v>
      </c>
      <c r="AA2623">
        <v>0.66833479579684596</v>
      </c>
      <c r="AB2623">
        <v>0.66535182445980801</v>
      </c>
      <c r="AC2623">
        <v>-0.54453334842285395</v>
      </c>
    </row>
    <row r="2624" spans="1:29" x14ac:dyDescent="0.35">
      <c r="A2624" t="s">
        <v>172</v>
      </c>
      <c r="B2624">
        <v>4</v>
      </c>
      <c r="C2624" t="s">
        <v>38</v>
      </c>
      <c r="D2624" t="s">
        <v>70</v>
      </c>
      <c r="E2624" t="s">
        <v>77</v>
      </c>
      <c r="F2624" t="s">
        <v>50</v>
      </c>
      <c r="G2624">
        <v>0.33333333333333298</v>
      </c>
      <c r="H2624">
        <v>1.4624999999999899</v>
      </c>
      <c r="I2624">
        <v>0.16666666666666699</v>
      </c>
      <c r="J2624">
        <v>1.37466666666666</v>
      </c>
      <c r="K2624">
        <v>0.25</v>
      </c>
      <c r="L2624">
        <v>1.41858333333332</v>
      </c>
      <c r="S2624" t="s">
        <v>179</v>
      </c>
      <c r="T2624" t="s">
        <v>70</v>
      </c>
      <c r="U2624" t="s">
        <v>41</v>
      </c>
      <c r="V2624" t="s">
        <v>42</v>
      </c>
      <c r="W2624" t="s">
        <v>37</v>
      </c>
      <c r="X2624">
        <v>784</v>
      </c>
      <c r="Y2624">
        <v>48</v>
      </c>
      <c r="Z2624">
        <v>784</v>
      </c>
      <c r="AA2624">
        <v>0.66833479579684596</v>
      </c>
      <c r="AB2624">
        <v>0.66535182445980801</v>
      </c>
      <c r="AC2624">
        <v>-0.54453334842285395</v>
      </c>
    </row>
    <row r="2625" spans="1:29" x14ac:dyDescent="0.35">
      <c r="A2625" t="s">
        <v>172</v>
      </c>
      <c r="B2625">
        <v>4</v>
      </c>
      <c r="C2625" t="s">
        <v>38</v>
      </c>
      <c r="D2625" t="s">
        <v>70</v>
      </c>
      <c r="E2625" t="s">
        <v>77</v>
      </c>
      <c r="F2625" t="s">
        <v>50</v>
      </c>
      <c r="G2625">
        <v>1.1666666666666701</v>
      </c>
      <c r="H2625">
        <v>8.9156666666666702</v>
      </c>
      <c r="I2625">
        <v>1.1666666666666701</v>
      </c>
      <c r="J2625">
        <v>8.9156666666666702</v>
      </c>
      <c r="K2625">
        <v>1.0833333333333299</v>
      </c>
      <c r="L2625">
        <v>8.8717500000000005</v>
      </c>
      <c r="S2625" t="s">
        <v>175</v>
      </c>
      <c r="T2625" t="s">
        <v>70</v>
      </c>
      <c r="U2625" t="s">
        <v>41</v>
      </c>
      <c r="V2625" t="s">
        <v>42</v>
      </c>
      <c r="W2625" t="s">
        <v>37</v>
      </c>
      <c r="X2625">
        <v>784</v>
      </c>
      <c r="Y2625">
        <v>48</v>
      </c>
      <c r="Z2625">
        <v>784</v>
      </c>
      <c r="AA2625">
        <v>0.66833479579684596</v>
      </c>
      <c r="AB2625">
        <v>0.66535182445980801</v>
      </c>
      <c r="AC2625">
        <v>-0.54453334842285395</v>
      </c>
    </row>
    <row r="2626" spans="1:29" x14ac:dyDescent="0.35">
      <c r="A2626" t="s">
        <v>172</v>
      </c>
      <c r="B2626">
        <v>4</v>
      </c>
      <c r="C2626" t="s">
        <v>38</v>
      </c>
      <c r="D2626" t="s">
        <v>70</v>
      </c>
      <c r="E2626" t="s">
        <v>77</v>
      </c>
      <c r="F2626" t="s">
        <v>50</v>
      </c>
      <c r="G2626">
        <v>1.5</v>
      </c>
      <c r="H2626">
        <v>8.4688333333332899</v>
      </c>
      <c r="I2626">
        <v>1.5</v>
      </c>
      <c r="J2626">
        <v>8.4688333333332899</v>
      </c>
      <c r="K2626">
        <v>1.4166666666666701</v>
      </c>
      <c r="L2626">
        <v>8.4249166666666309</v>
      </c>
      <c r="S2626" t="s">
        <v>176</v>
      </c>
      <c r="T2626" t="s">
        <v>70</v>
      </c>
      <c r="U2626" t="s">
        <v>41</v>
      </c>
      <c r="V2626" t="s">
        <v>42</v>
      </c>
      <c r="W2626" t="s">
        <v>37</v>
      </c>
      <c r="X2626">
        <v>784</v>
      </c>
      <c r="Y2626">
        <v>48</v>
      </c>
      <c r="Z2626">
        <v>784</v>
      </c>
      <c r="AA2626">
        <v>0.66833479579684596</v>
      </c>
      <c r="AB2626">
        <v>0.66535182445980801</v>
      </c>
      <c r="AC2626">
        <v>-0.54453334842285395</v>
      </c>
    </row>
    <row r="2627" spans="1:29" x14ac:dyDescent="0.35">
      <c r="A2627" t="s">
        <v>172</v>
      </c>
      <c r="B2627">
        <v>4</v>
      </c>
      <c r="C2627" t="s">
        <v>43</v>
      </c>
      <c r="D2627" t="s">
        <v>70</v>
      </c>
      <c r="E2627" t="s">
        <v>78</v>
      </c>
      <c r="F2627" t="s">
        <v>47</v>
      </c>
      <c r="G2627">
        <v>0.16666666666666699</v>
      </c>
      <c r="H2627">
        <v>0.37433333333334901</v>
      </c>
      <c r="I2627">
        <v>0</v>
      </c>
      <c r="J2627">
        <v>0</v>
      </c>
      <c r="K2627" s="1">
        <v>1.38777878078145E-17</v>
      </c>
      <c r="L2627" s="1">
        <v>-2.7755575615628901E-17</v>
      </c>
      <c r="S2627" t="s">
        <v>173</v>
      </c>
      <c r="T2627" t="s">
        <v>70</v>
      </c>
      <c r="U2627" t="s">
        <v>41</v>
      </c>
      <c r="V2627" t="s">
        <v>36</v>
      </c>
      <c r="W2627" t="s">
        <v>37</v>
      </c>
      <c r="X2627">
        <v>777</v>
      </c>
      <c r="Y2627">
        <v>40</v>
      </c>
      <c r="Z2627">
        <v>777</v>
      </c>
      <c r="AA2627">
        <v>0.61484022274449901</v>
      </c>
      <c r="AB2627">
        <v>0.61192941519661104</v>
      </c>
      <c r="AC2627">
        <v>-0.68183688613406002</v>
      </c>
    </row>
    <row r="2628" spans="1:29" x14ac:dyDescent="0.35">
      <c r="A2628" t="s">
        <v>172</v>
      </c>
      <c r="B2628">
        <v>4</v>
      </c>
      <c r="C2628" t="s">
        <v>43</v>
      </c>
      <c r="D2628" t="s">
        <v>70</v>
      </c>
      <c r="E2628" t="s">
        <v>78</v>
      </c>
      <c r="F2628" t="s">
        <v>47</v>
      </c>
      <c r="G2628">
        <v>0.83333333333333304</v>
      </c>
      <c r="H2628">
        <v>4.4328333333332601</v>
      </c>
      <c r="I2628">
        <v>0.5</v>
      </c>
      <c r="J2628">
        <v>3.6841666666665698</v>
      </c>
      <c r="K2628">
        <v>0.66666666666666696</v>
      </c>
      <c r="L2628">
        <v>4.0584999999999098</v>
      </c>
      <c r="S2628" t="s">
        <v>178</v>
      </c>
      <c r="T2628" t="s">
        <v>70</v>
      </c>
      <c r="U2628" t="s">
        <v>41</v>
      </c>
      <c r="V2628" t="s">
        <v>36</v>
      </c>
      <c r="W2628" t="s">
        <v>37</v>
      </c>
      <c r="X2628">
        <v>777</v>
      </c>
      <c r="Y2628">
        <v>40</v>
      </c>
      <c r="Z2628">
        <v>777</v>
      </c>
      <c r="AA2628">
        <v>0.61484022274449901</v>
      </c>
      <c r="AB2628">
        <v>0.61192941519661104</v>
      </c>
      <c r="AC2628">
        <v>-0.68183688613406002</v>
      </c>
    </row>
    <row r="2629" spans="1:29" x14ac:dyDescent="0.35">
      <c r="A2629" t="s">
        <v>172</v>
      </c>
      <c r="B2629">
        <v>4</v>
      </c>
      <c r="C2629" t="s">
        <v>43</v>
      </c>
      <c r="D2629" t="s">
        <v>70</v>
      </c>
      <c r="E2629" t="s">
        <v>78</v>
      </c>
      <c r="F2629" t="s">
        <v>47</v>
      </c>
      <c r="G2629">
        <v>0.33333333333333298</v>
      </c>
      <c r="H2629">
        <v>2.1786666666667198</v>
      </c>
      <c r="I2629">
        <v>0</v>
      </c>
      <c r="J2629">
        <v>1.4300000000000299</v>
      </c>
      <c r="K2629">
        <v>0.16666666666666699</v>
      </c>
      <c r="L2629">
        <v>1.80433333333337</v>
      </c>
      <c r="S2629" t="s">
        <v>179</v>
      </c>
      <c r="T2629" t="s">
        <v>70</v>
      </c>
      <c r="U2629" t="s">
        <v>41</v>
      </c>
      <c r="V2629" t="s">
        <v>36</v>
      </c>
      <c r="W2629" t="s">
        <v>37</v>
      </c>
      <c r="X2629">
        <v>777</v>
      </c>
      <c r="Y2629">
        <v>40</v>
      </c>
      <c r="Z2629">
        <v>777</v>
      </c>
      <c r="AA2629">
        <v>0.61484022274449901</v>
      </c>
      <c r="AB2629">
        <v>0.61192941519661104</v>
      </c>
      <c r="AC2629">
        <v>-0.68183688613406002</v>
      </c>
    </row>
    <row r="2630" spans="1:29" x14ac:dyDescent="0.35">
      <c r="A2630" t="s">
        <v>172</v>
      </c>
      <c r="B2630">
        <v>4</v>
      </c>
      <c r="C2630" t="s">
        <v>43</v>
      </c>
      <c r="D2630" t="s">
        <v>70</v>
      </c>
      <c r="E2630" t="s">
        <v>78</v>
      </c>
      <c r="F2630" t="s">
        <v>47</v>
      </c>
      <c r="G2630">
        <v>1.5</v>
      </c>
      <c r="H2630">
        <v>7.8906666666667098</v>
      </c>
      <c r="I2630">
        <v>1.5</v>
      </c>
      <c r="J2630">
        <v>7.8906666666667098</v>
      </c>
      <c r="K2630">
        <v>1.3333333333333299</v>
      </c>
      <c r="L2630">
        <v>7.5163333333333604</v>
      </c>
      <c r="S2630" t="s">
        <v>175</v>
      </c>
      <c r="T2630" t="s">
        <v>70</v>
      </c>
      <c r="U2630" t="s">
        <v>41</v>
      </c>
      <c r="V2630" t="s">
        <v>36</v>
      </c>
      <c r="W2630" t="s">
        <v>37</v>
      </c>
      <c r="X2630">
        <v>777</v>
      </c>
      <c r="Y2630">
        <v>40</v>
      </c>
      <c r="Z2630">
        <v>777</v>
      </c>
      <c r="AA2630">
        <v>0.61484022274449901</v>
      </c>
      <c r="AB2630">
        <v>0.61192941519661104</v>
      </c>
      <c r="AC2630">
        <v>-0.68183688613406002</v>
      </c>
    </row>
    <row r="2631" spans="1:29" x14ac:dyDescent="0.35">
      <c r="A2631" t="s">
        <v>172</v>
      </c>
      <c r="B2631">
        <v>4</v>
      </c>
      <c r="C2631" t="s">
        <v>43</v>
      </c>
      <c r="D2631" t="s">
        <v>70</v>
      </c>
      <c r="E2631" t="s">
        <v>78</v>
      </c>
      <c r="F2631" t="s">
        <v>47</v>
      </c>
      <c r="G2631">
        <v>0.16666666666666699</v>
      </c>
      <c r="H2631">
        <v>9.9299999999999908</v>
      </c>
      <c r="I2631">
        <v>0.16666666666666699</v>
      </c>
      <c r="J2631">
        <v>9.9299999999999908</v>
      </c>
      <c r="K2631" s="1">
        <v>1.8503717077085901E-17</v>
      </c>
      <c r="L2631">
        <v>9.5556666666666406</v>
      </c>
      <c r="S2631" t="s">
        <v>176</v>
      </c>
      <c r="T2631" t="s">
        <v>70</v>
      </c>
      <c r="U2631" t="s">
        <v>41</v>
      </c>
      <c r="V2631" t="s">
        <v>36</v>
      </c>
      <c r="W2631" t="s">
        <v>37</v>
      </c>
      <c r="X2631">
        <v>777</v>
      </c>
      <c r="Y2631">
        <v>40</v>
      </c>
      <c r="Z2631">
        <v>777</v>
      </c>
      <c r="AA2631">
        <v>0.61484022274449901</v>
      </c>
      <c r="AB2631">
        <v>0.61192941519661104</v>
      </c>
      <c r="AC2631">
        <v>-0.68183688613406002</v>
      </c>
    </row>
    <row r="2632" spans="1:29" x14ac:dyDescent="0.35">
      <c r="A2632" t="s">
        <v>172</v>
      </c>
      <c r="B2632">
        <v>4</v>
      </c>
      <c r="C2632" t="s">
        <v>30</v>
      </c>
      <c r="D2632" t="s">
        <v>70</v>
      </c>
      <c r="E2632" t="s">
        <v>79</v>
      </c>
      <c r="F2632" t="s">
        <v>40</v>
      </c>
      <c r="G2632">
        <v>0.16666666666666699</v>
      </c>
      <c r="H2632">
        <v>0.20374999999997601</v>
      </c>
      <c r="I2632">
        <v>0</v>
      </c>
      <c r="J2632">
        <v>0</v>
      </c>
      <c r="K2632" s="1">
        <v>2.3129646346357401E-17</v>
      </c>
      <c r="L2632" s="1">
        <v>-1.8503717077085901E-17</v>
      </c>
      <c r="S2632" t="s">
        <v>173</v>
      </c>
      <c r="T2632" t="s">
        <v>70</v>
      </c>
      <c r="U2632" t="s">
        <v>35</v>
      </c>
      <c r="V2632" t="s">
        <v>36</v>
      </c>
      <c r="W2632" t="s">
        <v>37</v>
      </c>
      <c r="X2632">
        <v>195</v>
      </c>
      <c r="Y2632">
        <v>75</v>
      </c>
      <c r="Z2632">
        <v>195</v>
      </c>
      <c r="AA2632">
        <v>-0.37472945717908901</v>
      </c>
      <c r="AB2632">
        <v>-0.37472945717908901</v>
      </c>
      <c r="AC2632">
        <v>-0.38556395895650603</v>
      </c>
    </row>
    <row r="2633" spans="1:29" x14ac:dyDescent="0.35">
      <c r="A2633" t="s">
        <v>172</v>
      </c>
      <c r="B2633">
        <v>4</v>
      </c>
      <c r="C2633" t="s">
        <v>30</v>
      </c>
      <c r="D2633" t="s">
        <v>70</v>
      </c>
      <c r="E2633" t="s">
        <v>79</v>
      </c>
      <c r="F2633" t="s">
        <v>40</v>
      </c>
      <c r="G2633">
        <v>1</v>
      </c>
      <c r="H2633">
        <v>1.21016666666662</v>
      </c>
      <c r="I2633">
        <v>1</v>
      </c>
      <c r="J2633">
        <v>1.21016666666662</v>
      </c>
      <c r="K2633">
        <v>0.83333333333333304</v>
      </c>
      <c r="L2633">
        <v>1.0064166666666501</v>
      </c>
      <c r="S2633" t="s">
        <v>175</v>
      </c>
      <c r="T2633" t="s">
        <v>70</v>
      </c>
      <c r="U2633" t="s">
        <v>35</v>
      </c>
      <c r="V2633" t="s">
        <v>36</v>
      </c>
      <c r="W2633" t="s">
        <v>37</v>
      </c>
      <c r="X2633">
        <v>195</v>
      </c>
      <c r="Y2633">
        <v>75</v>
      </c>
      <c r="Z2633">
        <v>195</v>
      </c>
      <c r="AA2633">
        <v>-0.37472945717908901</v>
      </c>
      <c r="AB2633">
        <v>-0.37472945717908901</v>
      </c>
      <c r="AC2633">
        <v>-0.38556395895650603</v>
      </c>
    </row>
    <row r="2634" spans="1:29" x14ac:dyDescent="0.35">
      <c r="A2634" t="s">
        <v>172</v>
      </c>
      <c r="B2634">
        <v>4</v>
      </c>
      <c r="C2634" t="s">
        <v>30</v>
      </c>
      <c r="D2634" t="s">
        <v>70</v>
      </c>
      <c r="E2634" t="s">
        <v>79</v>
      </c>
      <c r="F2634" t="s">
        <v>40</v>
      </c>
      <c r="G2634">
        <v>0.83333333333333304</v>
      </c>
      <c r="H2634">
        <v>0.99283333333323798</v>
      </c>
      <c r="I2634">
        <v>0.83333333333333304</v>
      </c>
      <c r="J2634">
        <v>0.99283333333323798</v>
      </c>
      <c r="K2634">
        <v>0.66666666666666696</v>
      </c>
      <c r="L2634">
        <v>0.78908333333326197</v>
      </c>
      <c r="S2634" t="s">
        <v>176</v>
      </c>
      <c r="T2634" t="s">
        <v>70</v>
      </c>
      <c r="U2634" t="s">
        <v>35</v>
      </c>
      <c r="V2634" t="s">
        <v>36</v>
      </c>
      <c r="W2634" t="s">
        <v>37</v>
      </c>
      <c r="X2634">
        <v>195</v>
      </c>
      <c r="Y2634">
        <v>75</v>
      </c>
      <c r="Z2634">
        <v>195</v>
      </c>
      <c r="AA2634">
        <v>-0.37472945717908901</v>
      </c>
      <c r="AB2634">
        <v>-0.37472945717908901</v>
      </c>
      <c r="AC2634">
        <v>-0.38556395895650603</v>
      </c>
    </row>
    <row r="2635" spans="1:29" x14ac:dyDescent="0.35">
      <c r="A2635" t="s">
        <v>172</v>
      </c>
      <c r="B2635">
        <v>4</v>
      </c>
      <c r="C2635" t="s">
        <v>30</v>
      </c>
      <c r="D2635" t="s">
        <v>70</v>
      </c>
      <c r="E2635" t="s">
        <v>79</v>
      </c>
      <c r="F2635" t="s">
        <v>40</v>
      </c>
      <c r="G2635">
        <v>1.1666666666666701</v>
      </c>
      <c r="H2635">
        <v>0.71449999999992997</v>
      </c>
      <c r="I2635">
        <v>0.83333333333333304</v>
      </c>
      <c r="J2635">
        <v>0.30699999999997801</v>
      </c>
      <c r="K2635">
        <v>1</v>
      </c>
      <c r="L2635">
        <v>0.51074999999995396</v>
      </c>
      <c r="S2635" t="s">
        <v>178</v>
      </c>
      <c r="T2635" t="s">
        <v>70</v>
      </c>
      <c r="U2635" t="s">
        <v>35</v>
      </c>
      <c r="V2635" t="s">
        <v>36</v>
      </c>
      <c r="W2635" t="s">
        <v>37</v>
      </c>
      <c r="X2635">
        <v>195</v>
      </c>
      <c r="Y2635">
        <v>75</v>
      </c>
      <c r="Z2635">
        <v>195</v>
      </c>
      <c r="AA2635">
        <v>-0.37472945717908901</v>
      </c>
      <c r="AB2635">
        <v>-0.37472945717908901</v>
      </c>
      <c r="AC2635">
        <v>-0.38556395895650603</v>
      </c>
    </row>
    <row r="2636" spans="1:29" x14ac:dyDescent="0.35">
      <c r="A2636" t="s">
        <v>172</v>
      </c>
      <c r="B2636">
        <v>4</v>
      </c>
      <c r="C2636" t="s">
        <v>30</v>
      </c>
      <c r="D2636" t="s">
        <v>70</v>
      </c>
      <c r="E2636" t="s">
        <v>79</v>
      </c>
      <c r="F2636" t="s">
        <v>40</v>
      </c>
      <c r="G2636">
        <v>0.16666666666666699</v>
      </c>
      <c r="H2636">
        <v>0.93916666666662696</v>
      </c>
      <c r="I2636">
        <v>-0.16666666666666699</v>
      </c>
      <c r="J2636">
        <v>0.53166666666667595</v>
      </c>
      <c r="K2636" s="1">
        <v>1.38777878078145E-17</v>
      </c>
      <c r="L2636">
        <v>0.73541666666665095</v>
      </c>
      <c r="S2636" t="s">
        <v>179</v>
      </c>
      <c r="T2636" t="s">
        <v>70</v>
      </c>
      <c r="U2636" t="s">
        <v>35</v>
      </c>
      <c r="V2636" t="s">
        <v>36</v>
      </c>
      <c r="W2636" t="s">
        <v>37</v>
      </c>
      <c r="X2636">
        <v>195</v>
      </c>
      <c r="Y2636">
        <v>75</v>
      </c>
      <c r="Z2636">
        <v>195</v>
      </c>
      <c r="AA2636">
        <v>-0.37472945717908901</v>
      </c>
      <c r="AB2636">
        <v>-0.37472945717908901</v>
      </c>
      <c r="AC2636">
        <v>-0.38556395895650603</v>
      </c>
    </row>
    <row r="2637" spans="1:29" x14ac:dyDescent="0.35">
      <c r="A2637" t="s">
        <v>172</v>
      </c>
      <c r="B2637">
        <v>4</v>
      </c>
      <c r="C2637" t="s">
        <v>55</v>
      </c>
      <c r="D2637" t="s">
        <v>70</v>
      </c>
      <c r="E2637" t="s">
        <v>80</v>
      </c>
      <c r="F2637" t="s">
        <v>47</v>
      </c>
      <c r="G2637">
        <v>1.4166666666666701</v>
      </c>
      <c r="H2637">
        <v>1.1284999999999501</v>
      </c>
      <c r="I2637">
        <v>0</v>
      </c>
      <c r="J2637">
        <v>0</v>
      </c>
      <c r="K2637" s="1">
        <v>-1.11022302462516E-16</v>
      </c>
      <c r="L2637" s="1">
        <v>7.4014868308343802E-17</v>
      </c>
      <c r="S2637" t="s">
        <v>173</v>
      </c>
      <c r="T2637" t="s">
        <v>70</v>
      </c>
      <c r="U2637" t="s">
        <v>35</v>
      </c>
      <c r="V2637" t="s">
        <v>42</v>
      </c>
      <c r="W2637" t="s">
        <v>37</v>
      </c>
      <c r="X2637">
        <v>189</v>
      </c>
      <c r="Y2637">
        <v>167</v>
      </c>
      <c r="Z2637">
        <v>189</v>
      </c>
      <c r="AA2637">
        <v>-0.52930535826546299</v>
      </c>
      <c r="AB2637">
        <v>-0.52930535826546299</v>
      </c>
      <c r="AC2637">
        <v>1.3183256762574</v>
      </c>
    </row>
    <row r="2638" spans="1:29" x14ac:dyDescent="0.35">
      <c r="A2638" t="s">
        <v>172</v>
      </c>
      <c r="B2638">
        <v>4</v>
      </c>
      <c r="C2638" t="s">
        <v>55</v>
      </c>
      <c r="D2638" t="s">
        <v>70</v>
      </c>
      <c r="E2638" t="s">
        <v>80</v>
      </c>
      <c r="F2638" t="s">
        <v>47</v>
      </c>
      <c r="G2638">
        <v>2</v>
      </c>
      <c r="H2638">
        <v>7.1716666666667299</v>
      </c>
      <c r="I2638">
        <v>-0.66666666666666696</v>
      </c>
      <c r="J2638">
        <v>4.9601666666668196</v>
      </c>
      <c r="K2638">
        <v>0.58333333333333304</v>
      </c>
      <c r="L2638">
        <v>6.0431666666667798</v>
      </c>
      <c r="S2638" t="s">
        <v>175</v>
      </c>
      <c r="T2638" t="s">
        <v>70</v>
      </c>
      <c r="U2638" t="s">
        <v>35</v>
      </c>
      <c r="V2638" t="s">
        <v>42</v>
      </c>
      <c r="W2638" t="s">
        <v>37</v>
      </c>
      <c r="X2638">
        <v>189</v>
      </c>
      <c r="Y2638">
        <v>167</v>
      </c>
      <c r="Z2638">
        <v>189</v>
      </c>
      <c r="AA2638">
        <v>-0.52930535826546299</v>
      </c>
      <c r="AB2638">
        <v>-0.52930535826546299</v>
      </c>
      <c r="AC2638">
        <v>1.3183256762574</v>
      </c>
    </row>
    <row r="2639" spans="1:29" x14ac:dyDescent="0.35">
      <c r="A2639" t="s">
        <v>172</v>
      </c>
      <c r="B2639">
        <v>4</v>
      </c>
      <c r="C2639" t="s">
        <v>55</v>
      </c>
      <c r="D2639" t="s">
        <v>70</v>
      </c>
      <c r="E2639" t="s">
        <v>80</v>
      </c>
      <c r="F2639" t="s">
        <v>47</v>
      </c>
      <c r="G2639">
        <v>4.3333333333333304</v>
      </c>
      <c r="H2639">
        <v>5.9134999999999298</v>
      </c>
      <c r="I2639">
        <v>1.6666666666666701</v>
      </c>
      <c r="J2639">
        <v>3.7020000000000302</v>
      </c>
      <c r="K2639">
        <v>2.9166666666666701</v>
      </c>
      <c r="L2639">
        <v>4.7849999999999904</v>
      </c>
      <c r="S2639" t="s">
        <v>176</v>
      </c>
      <c r="T2639" t="s">
        <v>70</v>
      </c>
      <c r="U2639" t="s">
        <v>35</v>
      </c>
      <c r="V2639" t="s">
        <v>42</v>
      </c>
      <c r="W2639" t="s">
        <v>37</v>
      </c>
      <c r="X2639">
        <v>189</v>
      </c>
      <c r="Y2639">
        <v>167</v>
      </c>
      <c r="Z2639">
        <v>189</v>
      </c>
      <c r="AA2639">
        <v>-0.52930535826546299</v>
      </c>
      <c r="AB2639">
        <v>-0.52930535826546299</v>
      </c>
      <c r="AC2639">
        <v>1.3183256762574</v>
      </c>
    </row>
    <row r="2640" spans="1:29" x14ac:dyDescent="0.35">
      <c r="A2640" t="s">
        <v>172</v>
      </c>
      <c r="B2640">
        <v>4</v>
      </c>
      <c r="C2640" t="s">
        <v>55</v>
      </c>
      <c r="D2640" t="s">
        <v>70</v>
      </c>
      <c r="E2640" t="s">
        <v>80</v>
      </c>
      <c r="F2640" t="s">
        <v>47</v>
      </c>
      <c r="G2640">
        <v>2.1666666666666701</v>
      </c>
      <c r="H2640">
        <v>3.0071666666666701</v>
      </c>
      <c r="I2640">
        <v>2</v>
      </c>
      <c r="J2640">
        <v>2.9616666666666802</v>
      </c>
      <c r="K2640">
        <v>0.75</v>
      </c>
      <c r="L2640">
        <v>1.87866666666672</v>
      </c>
      <c r="S2640" t="s">
        <v>178</v>
      </c>
      <c r="T2640" t="s">
        <v>70</v>
      </c>
      <c r="U2640" t="s">
        <v>35</v>
      </c>
      <c r="V2640" t="s">
        <v>42</v>
      </c>
      <c r="W2640" t="s">
        <v>37</v>
      </c>
      <c r="X2640">
        <v>189</v>
      </c>
      <c r="Y2640">
        <v>167</v>
      </c>
      <c r="Z2640">
        <v>189</v>
      </c>
      <c r="AA2640">
        <v>-0.52930535826546299</v>
      </c>
      <c r="AB2640">
        <v>-0.52930535826546299</v>
      </c>
      <c r="AC2640">
        <v>1.3183256762574</v>
      </c>
    </row>
    <row r="2641" spans="1:29" x14ac:dyDescent="0.35">
      <c r="A2641" t="s">
        <v>172</v>
      </c>
      <c r="B2641">
        <v>4</v>
      </c>
      <c r="C2641" t="s">
        <v>55</v>
      </c>
      <c r="D2641" t="s">
        <v>70</v>
      </c>
      <c r="E2641" t="s">
        <v>80</v>
      </c>
      <c r="F2641" t="s">
        <v>47</v>
      </c>
      <c r="G2641">
        <v>0.66666666666666696</v>
      </c>
      <c r="H2641">
        <v>0.83499999999999897</v>
      </c>
      <c r="I2641">
        <v>0.5</v>
      </c>
      <c r="J2641">
        <v>0.78950000000001297</v>
      </c>
      <c r="K2641">
        <v>-0.75</v>
      </c>
      <c r="L2641">
        <v>-0.29349999999994703</v>
      </c>
      <c r="S2641" t="s">
        <v>179</v>
      </c>
      <c r="T2641" t="s">
        <v>70</v>
      </c>
      <c r="U2641" t="s">
        <v>35</v>
      </c>
      <c r="V2641" t="s">
        <v>42</v>
      </c>
      <c r="W2641" t="s">
        <v>37</v>
      </c>
      <c r="X2641">
        <v>189</v>
      </c>
      <c r="Y2641">
        <v>167</v>
      </c>
      <c r="Z2641">
        <v>189</v>
      </c>
      <c r="AA2641">
        <v>-0.52930535826546299</v>
      </c>
      <c r="AB2641">
        <v>-0.52930535826546299</v>
      </c>
      <c r="AC2641">
        <v>1.3183256762574</v>
      </c>
    </row>
    <row r="2642" spans="1:29" x14ac:dyDescent="0.35">
      <c r="A2642" t="s">
        <v>172</v>
      </c>
      <c r="B2642">
        <v>4</v>
      </c>
      <c r="C2642" t="s">
        <v>43</v>
      </c>
      <c r="D2642" t="s">
        <v>70</v>
      </c>
      <c r="E2642" t="s">
        <v>81</v>
      </c>
      <c r="F2642" t="s">
        <v>50</v>
      </c>
      <c r="G2642">
        <v>0.16666666666666699</v>
      </c>
      <c r="H2642">
        <v>0.66808333333334702</v>
      </c>
      <c r="I2642">
        <v>0</v>
      </c>
      <c r="J2642">
        <v>0</v>
      </c>
      <c r="K2642" s="1">
        <v>1.38777878078145E-17</v>
      </c>
      <c r="L2642" s="1">
        <v>9.2518585385429703E-17</v>
      </c>
      <c r="S2642" t="s">
        <v>173</v>
      </c>
      <c r="T2642" t="s">
        <v>70</v>
      </c>
      <c r="U2642" t="s">
        <v>41</v>
      </c>
      <c r="V2642" t="s">
        <v>36</v>
      </c>
      <c r="W2642" t="s">
        <v>45</v>
      </c>
      <c r="X2642">
        <v>602</v>
      </c>
      <c r="Y2642">
        <v>35</v>
      </c>
      <c r="Z2642">
        <v>602</v>
      </c>
      <c r="AA2642">
        <v>-0.72252410356415697</v>
      </c>
      <c r="AB2642">
        <v>-0.72363081638329496</v>
      </c>
      <c r="AC2642">
        <v>-0.76765159720356502</v>
      </c>
    </row>
    <row r="2643" spans="1:29" x14ac:dyDescent="0.35">
      <c r="A2643" t="s">
        <v>172</v>
      </c>
      <c r="B2643">
        <v>4</v>
      </c>
      <c r="C2643" t="s">
        <v>43</v>
      </c>
      <c r="D2643" t="s">
        <v>70</v>
      </c>
      <c r="E2643" t="s">
        <v>81</v>
      </c>
      <c r="F2643" t="s">
        <v>50</v>
      </c>
      <c r="G2643">
        <v>1.3333333333333299</v>
      </c>
      <c r="H2643">
        <v>5.1195000000000102</v>
      </c>
      <c r="I2643">
        <v>1.1666666666666701</v>
      </c>
      <c r="J2643">
        <v>3.8658333333333301</v>
      </c>
      <c r="K2643">
        <v>1.1666666666666701</v>
      </c>
      <c r="L2643">
        <v>4.4514166666666597</v>
      </c>
      <c r="S2643" t="s">
        <v>178</v>
      </c>
      <c r="T2643" t="s">
        <v>70</v>
      </c>
      <c r="U2643" t="s">
        <v>41</v>
      </c>
      <c r="V2643" t="s">
        <v>36</v>
      </c>
      <c r="W2643" t="s">
        <v>45</v>
      </c>
      <c r="X2643">
        <v>602</v>
      </c>
      <c r="Y2643">
        <v>35</v>
      </c>
      <c r="Z2643">
        <v>602</v>
      </c>
      <c r="AA2643">
        <v>-0.72252410356415697</v>
      </c>
      <c r="AB2643">
        <v>-0.72363081638329496</v>
      </c>
      <c r="AC2643">
        <v>-0.76765159720356502</v>
      </c>
    </row>
    <row r="2644" spans="1:29" x14ac:dyDescent="0.35">
      <c r="A2644" t="s">
        <v>172</v>
      </c>
      <c r="B2644">
        <v>4</v>
      </c>
      <c r="C2644" t="s">
        <v>43</v>
      </c>
      <c r="D2644" t="s">
        <v>70</v>
      </c>
      <c r="E2644" t="s">
        <v>81</v>
      </c>
      <c r="F2644" t="s">
        <v>50</v>
      </c>
      <c r="G2644">
        <v>2</v>
      </c>
      <c r="H2644">
        <v>1.8775000000000399</v>
      </c>
      <c r="I2644">
        <v>1.8333333333333299</v>
      </c>
      <c r="J2644">
        <v>0.623833333333361</v>
      </c>
      <c r="K2644">
        <v>1.8333333333333299</v>
      </c>
      <c r="L2644">
        <v>1.2094166666666899</v>
      </c>
      <c r="S2644" t="s">
        <v>179</v>
      </c>
      <c r="T2644" t="s">
        <v>70</v>
      </c>
      <c r="U2644" t="s">
        <v>41</v>
      </c>
      <c r="V2644" t="s">
        <v>36</v>
      </c>
      <c r="W2644" t="s">
        <v>45</v>
      </c>
      <c r="X2644">
        <v>602</v>
      </c>
      <c r="Y2644">
        <v>35</v>
      </c>
      <c r="Z2644">
        <v>602</v>
      </c>
      <c r="AA2644">
        <v>-0.72252410356415697</v>
      </c>
      <c r="AB2644">
        <v>-0.72363081638329496</v>
      </c>
      <c r="AC2644">
        <v>-0.76765159720356502</v>
      </c>
    </row>
    <row r="2645" spans="1:29" x14ac:dyDescent="0.35">
      <c r="A2645" t="s">
        <v>172</v>
      </c>
      <c r="B2645">
        <v>4</v>
      </c>
      <c r="C2645" t="s">
        <v>43</v>
      </c>
      <c r="D2645" t="s">
        <v>70</v>
      </c>
      <c r="E2645" t="s">
        <v>81</v>
      </c>
      <c r="F2645" t="s">
        <v>50</v>
      </c>
      <c r="G2645">
        <v>1.8333333333333299</v>
      </c>
      <c r="H2645">
        <v>8.6898333333332207</v>
      </c>
      <c r="I2645">
        <v>1.6666666666666701</v>
      </c>
      <c r="J2645">
        <v>8.6073333333331998</v>
      </c>
      <c r="K2645">
        <v>1.6666666666666701</v>
      </c>
      <c r="L2645">
        <v>8.0217499999998694</v>
      </c>
      <c r="S2645" t="s">
        <v>175</v>
      </c>
      <c r="T2645" t="s">
        <v>70</v>
      </c>
      <c r="U2645" t="s">
        <v>41</v>
      </c>
      <c r="V2645" t="s">
        <v>36</v>
      </c>
      <c r="W2645" t="s">
        <v>45</v>
      </c>
      <c r="X2645">
        <v>602</v>
      </c>
      <c r="Y2645">
        <v>35</v>
      </c>
      <c r="Z2645">
        <v>602</v>
      </c>
      <c r="AA2645">
        <v>-0.72252410356415697</v>
      </c>
      <c r="AB2645">
        <v>-0.72363081638329496</v>
      </c>
      <c r="AC2645">
        <v>-0.76765159720356502</v>
      </c>
    </row>
    <row r="2646" spans="1:29" x14ac:dyDescent="0.35">
      <c r="A2646" t="s">
        <v>172</v>
      </c>
      <c r="B2646">
        <v>4</v>
      </c>
      <c r="C2646" t="s">
        <v>43</v>
      </c>
      <c r="D2646" t="s">
        <v>70</v>
      </c>
      <c r="E2646" t="s">
        <v>81</v>
      </c>
      <c r="F2646" t="s">
        <v>50</v>
      </c>
      <c r="G2646">
        <v>0.5</v>
      </c>
      <c r="H2646">
        <v>8.6663333333333004</v>
      </c>
      <c r="I2646">
        <v>0.33333333333333298</v>
      </c>
      <c r="J2646">
        <v>8.5838333333332795</v>
      </c>
      <c r="K2646">
        <v>0.33333333333333298</v>
      </c>
      <c r="L2646">
        <v>7.9982499999999597</v>
      </c>
      <c r="S2646" t="s">
        <v>176</v>
      </c>
      <c r="T2646" t="s">
        <v>70</v>
      </c>
      <c r="U2646" t="s">
        <v>41</v>
      </c>
      <c r="V2646" t="s">
        <v>36</v>
      </c>
      <c r="W2646" t="s">
        <v>45</v>
      </c>
      <c r="X2646">
        <v>602</v>
      </c>
      <c r="Y2646">
        <v>35</v>
      </c>
      <c r="Z2646">
        <v>602</v>
      </c>
      <c r="AA2646">
        <v>-0.72252410356415697</v>
      </c>
      <c r="AB2646">
        <v>-0.72363081638329496</v>
      </c>
      <c r="AC2646">
        <v>-0.76765159720356502</v>
      </c>
    </row>
    <row r="2647" spans="1:29" x14ac:dyDescent="0.35">
      <c r="A2647" t="s">
        <v>172</v>
      </c>
      <c r="B2647">
        <v>4</v>
      </c>
      <c r="C2647" t="s">
        <v>38</v>
      </c>
      <c r="D2647" t="s">
        <v>70</v>
      </c>
      <c r="E2647" t="s">
        <v>82</v>
      </c>
      <c r="F2647" t="s">
        <v>47</v>
      </c>
      <c r="G2647">
        <v>0.66666666666666696</v>
      </c>
      <c r="H2647">
        <v>0.94808333333334605</v>
      </c>
      <c r="I2647">
        <v>0</v>
      </c>
      <c r="J2647">
        <v>0</v>
      </c>
      <c r="K2647" s="1">
        <v>1.01770443923973E-16</v>
      </c>
      <c r="L2647" s="1">
        <v>-6.4763009769800802E-17</v>
      </c>
      <c r="S2647" t="s">
        <v>173</v>
      </c>
      <c r="T2647" t="s">
        <v>70</v>
      </c>
      <c r="U2647" t="s">
        <v>41</v>
      </c>
      <c r="V2647" t="s">
        <v>42</v>
      </c>
      <c r="W2647" t="s">
        <v>45</v>
      </c>
      <c r="X2647">
        <v>498</v>
      </c>
      <c r="Y2647">
        <v>46</v>
      </c>
      <c r="Z2647">
        <v>498</v>
      </c>
      <c r="AA2647">
        <v>-1.5173006174847301</v>
      </c>
      <c r="AB2647">
        <v>-1.51733518257935</v>
      </c>
      <c r="AC2647">
        <v>-0.57885923285065599</v>
      </c>
    </row>
    <row r="2648" spans="1:29" x14ac:dyDescent="0.35">
      <c r="A2648" t="s">
        <v>172</v>
      </c>
      <c r="B2648">
        <v>4</v>
      </c>
      <c r="C2648" t="s">
        <v>38</v>
      </c>
      <c r="D2648" t="s">
        <v>70</v>
      </c>
      <c r="E2648" t="s">
        <v>82</v>
      </c>
      <c r="F2648" t="s">
        <v>47</v>
      </c>
      <c r="G2648">
        <v>1.3333333333333299</v>
      </c>
      <c r="H2648">
        <v>8.3376666666668395</v>
      </c>
      <c r="I2648">
        <v>0.16666666666666699</v>
      </c>
      <c r="J2648">
        <v>6.5950000000001401</v>
      </c>
      <c r="K2648">
        <v>0.66666666666666696</v>
      </c>
      <c r="L2648">
        <v>7.3895833333335004</v>
      </c>
      <c r="S2648" t="s">
        <v>175</v>
      </c>
      <c r="T2648" t="s">
        <v>70</v>
      </c>
      <c r="U2648" t="s">
        <v>41</v>
      </c>
      <c r="V2648" t="s">
        <v>42</v>
      </c>
      <c r="W2648" t="s">
        <v>45</v>
      </c>
      <c r="X2648">
        <v>498</v>
      </c>
      <c r="Y2648">
        <v>46</v>
      </c>
      <c r="Z2648">
        <v>498</v>
      </c>
      <c r="AA2648">
        <v>-1.5173006174847301</v>
      </c>
      <c r="AB2648">
        <v>-1.51733518257935</v>
      </c>
      <c r="AC2648">
        <v>-0.57885923285065599</v>
      </c>
    </row>
    <row r="2649" spans="1:29" x14ac:dyDescent="0.35">
      <c r="A2649" t="s">
        <v>172</v>
      </c>
      <c r="B2649">
        <v>4</v>
      </c>
      <c r="C2649" t="s">
        <v>38</v>
      </c>
      <c r="D2649" t="s">
        <v>70</v>
      </c>
      <c r="E2649" t="s">
        <v>82</v>
      </c>
      <c r="F2649" t="s">
        <v>47</v>
      </c>
      <c r="G2649">
        <v>0.83333333333333304</v>
      </c>
      <c r="H2649">
        <v>7.2081666666667399</v>
      </c>
      <c r="I2649">
        <v>-0.33333333333333298</v>
      </c>
      <c r="J2649">
        <v>5.4655000000000298</v>
      </c>
      <c r="K2649">
        <v>0.16666666666666699</v>
      </c>
      <c r="L2649">
        <v>6.2600833333333901</v>
      </c>
      <c r="S2649" t="s">
        <v>176</v>
      </c>
      <c r="T2649" t="s">
        <v>70</v>
      </c>
      <c r="U2649" t="s">
        <v>41</v>
      </c>
      <c r="V2649" t="s">
        <v>42</v>
      </c>
      <c r="W2649" t="s">
        <v>45</v>
      </c>
      <c r="X2649">
        <v>498</v>
      </c>
      <c r="Y2649">
        <v>46</v>
      </c>
      <c r="Z2649">
        <v>498</v>
      </c>
      <c r="AA2649">
        <v>-1.5173006174847301</v>
      </c>
      <c r="AB2649">
        <v>-1.51733518257935</v>
      </c>
      <c r="AC2649">
        <v>-0.57885923285065599</v>
      </c>
    </row>
    <row r="2650" spans="1:29" x14ac:dyDescent="0.35">
      <c r="A2650" t="s">
        <v>172</v>
      </c>
      <c r="B2650">
        <v>4</v>
      </c>
      <c r="C2650" t="s">
        <v>38</v>
      </c>
      <c r="D2650" t="s">
        <v>70</v>
      </c>
      <c r="E2650" t="s">
        <v>82</v>
      </c>
      <c r="F2650" t="s">
        <v>47</v>
      </c>
      <c r="G2650">
        <v>1.1666666666666701</v>
      </c>
      <c r="H2650">
        <v>3.8821666666666301</v>
      </c>
      <c r="I2650">
        <v>1</v>
      </c>
      <c r="J2650">
        <v>3.7286666666666402</v>
      </c>
      <c r="K2650">
        <v>0.5</v>
      </c>
      <c r="L2650">
        <v>2.9340833333332799</v>
      </c>
      <c r="S2650" t="s">
        <v>178</v>
      </c>
      <c r="T2650" t="s">
        <v>70</v>
      </c>
      <c r="U2650" t="s">
        <v>41</v>
      </c>
      <c r="V2650" t="s">
        <v>42</v>
      </c>
      <c r="W2650" t="s">
        <v>45</v>
      </c>
      <c r="X2650">
        <v>498</v>
      </c>
      <c r="Y2650">
        <v>46</v>
      </c>
      <c r="Z2650">
        <v>498</v>
      </c>
      <c r="AA2650">
        <v>-1.5173006174847301</v>
      </c>
      <c r="AB2650">
        <v>-1.51733518257935</v>
      </c>
      <c r="AC2650">
        <v>-0.57885923285065599</v>
      </c>
    </row>
    <row r="2651" spans="1:29" x14ac:dyDescent="0.35">
      <c r="A2651" t="s">
        <v>172</v>
      </c>
      <c r="B2651">
        <v>4</v>
      </c>
      <c r="C2651" t="s">
        <v>38</v>
      </c>
      <c r="D2651" t="s">
        <v>70</v>
      </c>
      <c r="E2651" t="s">
        <v>82</v>
      </c>
      <c r="F2651" t="s">
        <v>47</v>
      </c>
      <c r="G2651">
        <v>0.5</v>
      </c>
      <c r="H2651">
        <v>0.46550000000002001</v>
      </c>
      <c r="I2651">
        <v>0.33333333333333298</v>
      </c>
      <c r="J2651">
        <v>0.31200000000003097</v>
      </c>
      <c r="K2651">
        <v>-0.16666666666666699</v>
      </c>
      <c r="L2651">
        <v>-0.48258333333332598</v>
      </c>
      <c r="S2651" t="s">
        <v>179</v>
      </c>
      <c r="T2651" t="s">
        <v>70</v>
      </c>
      <c r="U2651" t="s">
        <v>41</v>
      </c>
      <c r="V2651" t="s">
        <v>42</v>
      </c>
      <c r="W2651" t="s">
        <v>45</v>
      </c>
      <c r="X2651">
        <v>498</v>
      </c>
      <c r="Y2651">
        <v>46</v>
      </c>
      <c r="Z2651">
        <v>498</v>
      </c>
      <c r="AA2651">
        <v>-1.5173006174847301</v>
      </c>
      <c r="AB2651">
        <v>-1.51733518257935</v>
      </c>
      <c r="AC2651">
        <v>-0.57885923285065599</v>
      </c>
    </row>
    <row r="2652" spans="1:29" x14ac:dyDescent="0.35">
      <c r="A2652" t="s">
        <v>172</v>
      </c>
      <c r="B2652">
        <v>4</v>
      </c>
      <c r="C2652" t="s">
        <v>43</v>
      </c>
      <c r="D2652" t="s">
        <v>70</v>
      </c>
      <c r="E2652" t="s">
        <v>83</v>
      </c>
      <c r="F2652" t="s">
        <v>40</v>
      </c>
      <c r="G2652">
        <v>0.33333333333333298</v>
      </c>
      <c r="H2652">
        <v>0.62425000000001796</v>
      </c>
      <c r="I2652">
        <v>0</v>
      </c>
      <c r="J2652">
        <v>0</v>
      </c>
      <c r="K2652" s="1">
        <v>2.7755575615628901E-17</v>
      </c>
      <c r="L2652" s="1">
        <v>3.7007434154171901E-17</v>
      </c>
      <c r="S2652" t="s">
        <v>173</v>
      </c>
      <c r="T2652" t="s">
        <v>70</v>
      </c>
      <c r="U2652" t="s">
        <v>41</v>
      </c>
      <c r="V2652" t="s">
        <v>36</v>
      </c>
      <c r="W2652" t="s">
        <v>45</v>
      </c>
      <c r="X2652">
        <v>782</v>
      </c>
      <c r="Y2652">
        <v>217</v>
      </c>
      <c r="Z2652">
        <v>780</v>
      </c>
      <c r="AA2652">
        <v>0.63776646833836204</v>
      </c>
      <c r="AB2652">
        <v>0.65008827895603705</v>
      </c>
      <c r="AC2652">
        <v>2.3560038857263899</v>
      </c>
    </row>
    <row r="2653" spans="1:29" x14ac:dyDescent="0.35">
      <c r="A2653" t="s">
        <v>172</v>
      </c>
      <c r="B2653">
        <v>4</v>
      </c>
      <c r="C2653" t="s">
        <v>43</v>
      </c>
      <c r="D2653" t="s">
        <v>70</v>
      </c>
      <c r="E2653" t="s">
        <v>83</v>
      </c>
      <c r="F2653" t="s">
        <v>40</v>
      </c>
      <c r="G2653">
        <v>1.5</v>
      </c>
      <c r="H2653">
        <v>7.7693333333332903</v>
      </c>
      <c r="I2653">
        <v>1</v>
      </c>
      <c r="J2653">
        <v>6.9336666666665696</v>
      </c>
      <c r="K2653">
        <v>1.1666666666666701</v>
      </c>
      <c r="L2653">
        <v>7.1450833333332797</v>
      </c>
      <c r="S2653" t="s">
        <v>175</v>
      </c>
      <c r="T2653" t="s">
        <v>70</v>
      </c>
      <c r="U2653" t="s">
        <v>41</v>
      </c>
      <c r="V2653" t="s">
        <v>36</v>
      </c>
      <c r="W2653" t="s">
        <v>45</v>
      </c>
      <c r="X2653">
        <v>782</v>
      </c>
      <c r="Y2653">
        <v>217</v>
      </c>
      <c r="Z2653">
        <v>780</v>
      </c>
      <c r="AA2653">
        <v>0.63776646833836204</v>
      </c>
      <c r="AB2653">
        <v>0.65008827895603705</v>
      </c>
      <c r="AC2653">
        <v>2.3560038857263899</v>
      </c>
    </row>
    <row r="2654" spans="1:29" x14ac:dyDescent="0.35">
      <c r="A2654" t="s">
        <v>172</v>
      </c>
      <c r="B2654">
        <v>4</v>
      </c>
      <c r="C2654" t="s">
        <v>43</v>
      </c>
      <c r="D2654" t="s">
        <v>70</v>
      </c>
      <c r="E2654" t="s">
        <v>83</v>
      </c>
      <c r="F2654" t="s">
        <v>40</v>
      </c>
      <c r="G2654">
        <v>3.3333333333333299</v>
      </c>
      <c r="H2654">
        <v>7.4559999999999604</v>
      </c>
      <c r="I2654">
        <v>2.8333333333333299</v>
      </c>
      <c r="J2654">
        <v>6.6203333333332397</v>
      </c>
      <c r="K2654">
        <v>3</v>
      </c>
      <c r="L2654">
        <v>6.83174999999994</v>
      </c>
      <c r="S2654" t="s">
        <v>176</v>
      </c>
      <c r="T2654" t="s">
        <v>70</v>
      </c>
      <c r="U2654" t="s">
        <v>41</v>
      </c>
      <c r="V2654" t="s">
        <v>36</v>
      </c>
      <c r="W2654" t="s">
        <v>45</v>
      </c>
      <c r="X2654">
        <v>782</v>
      </c>
      <c r="Y2654">
        <v>217</v>
      </c>
      <c r="Z2654">
        <v>780</v>
      </c>
      <c r="AA2654">
        <v>0.63776646833836204</v>
      </c>
      <c r="AB2654">
        <v>0.65008827895603705</v>
      </c>
      <c r="AC2654">
        <v>2.3560038857263899</v>
      </c>
    </row>
    <row r="2655" spans="1:29" x14ac:dyDescent="0.35">
      <c r="A2655" t="s">
        <v>172</v>
      </c>
      <c r="B2655">
        <v>4</v>
      </c>
      <c r="C2655" t="s">
        <v>43</v>
      </c>
      <c r="D2655" t="s">
        <v>70</v>
      </c>
      <c r="E2655" t="s">
        <v>83</v>
      </c>
      <c r="F2655" t="s">
        <v>40</v>
      </c>
      <c r="G2655">
        <v>1</v>
      </c>
      <c r="H2655">
        <v>3.7261666666667401</v>
      </c>
      <c r="I2655">
        <v>0.83333333333333304</v>
      </c>
      <c r="J2655">
        <v>3.3133333333334298</v>
      </c>
      <c r="K2655">
        <v>0.66666666666666696</v>
      </c>
      <c r="L2655">
        <v>3.1019166666667202</v>
      </c>
      <c r="S2655" t="s">
        <v>178</v>
      </c>
      <c r="T2655" t="s">
        <v>70</v>
      </c>
      <c r="U2655" t="s">
        <v>41</v>
      </c>
      <c r="V2655" t="s">
        <v>36</v>
      </c>
      <c r="W2655" t="s">
        <v>45</v>
      </c>
      <c r="X2655">
        <v>782</v>
      </c>
      <c r="Y2655">
        <v>217</v>
      </c>
      <c r="Z2655">
        <v>780</v>
      </c>
      <c r="AA2655">
        <v>0.63776646833836204</v>
      </c>
      <c r="AB2655">
        <v>0.65008827895603705</v>
      </c>
      <c r="AC2655">
        <v>2.3560038857263899</v>
      </c>
    </row>
    <row r="2656" spans="1:29" x14ac:dyDescent="0.35">
      <c r="A2656" t="s">
        <v>172</v>
      </c>
      <c r="B2656">
        <v>4</v>
      </c>
      <c r="C2656" t="s">
        <v>43</v>
      </c>
      <c r="D2656" t="s">
        <v>70</v>
      </c>
      <c r="E2656" t="s">
        <v>83</v>
      </c>
      <c r="F2656" t="s">
        <v>40</v>
      </c>
      <c r="G2656">
        <v>0.33333333333333298</v>
      </c>
      <c r="H2656">
        <v>1.9868333333333199</v>
      </c>
      <c r="I2656">
        <v>0.16666666666666699</v>
      </c>
      <c r="J2656">
        <v>1.5740000000000101</v>
      </c>
      <c r="K2656" s="1">
        <v>5.5511151231257802E-17</v>
      </c>
      <c r="L2656">
        <v>1.3625833333333</v>
      </c>
      <c r="S2656" t="s">
        <v>179</v>
      </c>
      <c r="T2656" t="s">
        <v>70</v>
      </c>
      <c r="U2656" t="s">
        <v>41</v>
      </c>
      <c r="V2656" t="s">
        <v>36</v>
      </c>
      <c r="W2656" t="s">
        <v>45</v>
      </c>
      <c r="X2656">
        <v>782</v>
      </c>
      <c r="Y2656">
        <v>217</v>
      </c>
      <c r="Z2656">
        <v>780</v>
      </c>
      <c r="AA2656">
        <v>0.63776646833836204</v>
      </c>
      <c r="AB2656">
        <v>0.65008827895603705</v>
      </c>
      <c r="AC2656">
        <v>2.3560038857263899</v>
      </c>
    </row>
    <row r="2657" spans="1:29" x14ac:dyDescent="0.35">
      <c r="A2657" t="s">
        <v>172</v>
      </c>
      <c r="B2657">
        <v>4</v>
      </c>
      <c r="C2657" t="s">
        <v>30</v>
      </c>
      <c r="D2657" t="s">
        <v>70</v>
      </c>
      <c r="E2657" t="s">
        <v>84</v>
      </c>
      <c r="F2657" t="s">
        <v>33</v>
      </c>
      <c r="G2657">
        <v>0.91666666666666696</v>
      </c>
      <c r="H2657">
        <v>1.1991666666666601</v>
      </c>
      <c r="I2657">
        <v>0</v>
      </c>
      <c r="J2657">
        <v>0</v>
      </c>
      <c r="K2657" s="1">
        <v>1.8503717077085901E-17</v>
      </c>
      <c r="L2657" s="1">
        <v>-2.9605947323337501E-16</v>
      </c>
      <c r="S2657" t="s">
        <v>173</v>
      </c>
      <c r="T2657" t="s">
        <v>70</v>
      </c>
      <c r="U2657" t="s">
        <v>35</v>
      </c>
      <c r="V2657" t="s">
        <v>36</v>
      </c>
      <c r="W2657" t="s">
        <v>45</v>
      </c>
      <c r="X2657">
        <v>216</v>
      </c>
      <c r="Y2657">
        <v>180</v>
      </c>
      <c r="Z2657">
        <v>216</v>
      </c>
      <c r="AA2657">
        <v>0.166286196623221</v>
      </c>
      <c r="AB2657">
        <v>0.166286196623221</v>
      </c>
      <c r="AC2657">
        <v>1.5590926899289299</v>
      </c>
    </row>
    <row r="2658" spans="1:29" x14ac:dyDescent="0.35">
      <c r="A2658" t="s">
        <v>172</v>
      </c>
      <c r="B2658">
        <v>4</v>
      </c>
      <c r="C2658" t="s">
        <v>30</v>
      </c>
      <c r="D2658" t="s">
        <v>70</v>
      </c>
      <c r="E2658" t="s">
        <v>84</v>
      </c>
      <c r="F2658" t="s">
        <v>33</v>
      </c>
      <c r="G2658">
        <v>2.6666666666666701</v>
      </c>
      <c r="H2658">
        <v>7.7058333333333904</v>
      </c>
      <c r="I2658">
        <v>1.1666666666666701</v>
      </c>
      <c r="J2658">
        <v>6.7703333333334097</v>
      </c>
      <c r="K2658">
        <v>1.75</v>
      </c>
      <c r="L2658">
        <v>6.5066666666667299</v>
      </c>
      <c r="S2658" t="s">
        <v>175</v>
      </c>
      <c r="T2658" t="s">
        <v>70</v>
      </c>
      <c r="U2658" t="s">
        <v>35</v>
      </c>
      <c r="V2658" t="s">
        <v>36</v>
      </c>
      <c r="W2658" t="s">
        <v>45</v>
      </c>
      <c r="X2658">
        <v>216</v>
      </c>
      <c r="Y2658">
        <v>180</v>
      </c>
      <c r="Z2658">
        <v>216</v>
      </c>
      <c r="AA2658">
        <v>0.166286196623221</v>
      </c>
      <c r="AB2658">
        <v>0.166286196623221</v>
      </c>
      <c r="AC2658">
        <v>1.5590926899289299</v>
      </c>
    </row>
    <row r="2659" spans="1:29" x14ac:dyDescent="0.35">
      <c r="A2659" t="s">
        <v>172</v>
      </c>
      <c r="B2659">
        <v>4</v>
      </c>
      <c r="C2659" t="s">
        <v>30</v>
      </c>
      <c r="D2659" t="s">
        <v>70</v>
      </c>
      <c r="E2659" t="s">
        <v>84</v>
      </c>
      <c r="F2659" t="s">
        <v>33</v>
      </c>
      <c r="G2659">
        <v>3.1666666666666701</v>
      </c>
      <c r="H2659">
        <v>6.6198333333333599</v>
      </c>
      <c r="I2659">
        <v>1.6666666666666701</v>
      </c>
      <c r="J2659">
        <v>5.6843333333333801</v>
      </c>
      <c r="K2659">
        <v>2.25</v>
      </c>
      <c r="L2659">
        <v>5.4206666666667003</v>
      </c>
      <c r="S2659" t="s">
        <v>176</v>
      </c>
      <c r="T2659" t="s">
        <v>70</v>
      </c>
      <c r="U2659" t="s">
        <v>35</v>
      </c>
      <c r="V2659" t="s">
        <v>36</v>
      </c>
      <c r="W2659" t="s">
        <v>45</v>
      </c>
      <c r="X2659">
        <v>216</v>
      </c>
      <c r="Y2659">
        <v>180</v>
      </c>
      <c r="Z2659">
        <v>216</v>
      </c>
      <c r="AA2659">
        <v>0.166286196623221</v>
      </c>
      <c r="AB2659">
        <v>0.166286196623221</v>
      </c>
      <c r="AC2659">
        <v>1.5590926899289299</v>
      </c>
    </row>
    <row r="2660" spans="1:29" x14ac:dyDescent="0.35">
      <c r="A2660" t="s">
        <v>172</v>
      </c>
      <c r="B2660">
        <v>4</v>
      </c>
      <c r="C2660" t="s">
        <v>30</v>
      </c>
      <c r="D2660" t="s">
        <v>70</v>
      </c>
      <c r="E2660" t="s">
        <v>84</v>
      </c>
      <c r="F2660" t="s">
        <v>33</v>
      </c>
      <c r="G2660">
        <v>1.6666666666666701</v>
      </c>
      <c r="H2660">
        <v>2.7893333333333898</v>
      </c>
      <c r="I2660">
        <v>1.3333333333333299</v>
      </c>
      <c r="J2660">
        <v>1.32650000000005</v>
      </c>
      <c r="K2660">
        <v>0.75</v>
      </c>
      <c r="L2660">
        <v>1.59016666666673</v>
      </c>
      <c r="S2660" t="s">
        <v>178</v>
      </c>
      <c r="T2660" t="s">
        <v>70</v>
      </c>
      <c r="U2660" t="s">
        <v>35</v>
      </c>
      <c r="V2660" t="s">
        <v>36</v>
      </c>
      <c r="W2660" t="s">
        <v>45</v>
      </c>
      <c r="X2660">
        <v>216</v>
      </c>
      <c r="Y2660">
        <v>180</v>
      </c>
      <c r="Z2660">
        <v>216</v>
      </c>
      <c r="AA2660">
        <v>0.166286196623221</v>
      </c>
      <c r="AB2660">
        <v>0.166286196623221</v>
      </c>
      <c r="AC2660">
        <v>1.5590926899289299</v>
      </c>
    </row>
    <row r="2661" spans="1:29" x14ac:dyDescent="0.35">
      <c r="A2661" t="s">
        <v>172</v>
      </c>
      <c r="B2661">
        <v>4</v>
      </c>
      <c r="C2661" t="s">
        <v>30</v>
      </c>
      <c r="D2661" t="s">
        <v>70</v>
      </c>
      <c r="E2661" t="s">
        <v>84</v>
      </c>
      <c r="F2661" t="s">
        <v>33</v>
      </c>
      <c r="G2661">
        <v>1</v>
      </c>
      <c r="H2661">
        <v>0.25816666666668198</v>
      </c>
      <c r="I2661">
        <v>0.66666666666666696</v>
      </c>
      <c r="J2661">
        <v>-1.2046666666666599</v>
      </c>
      <c r="K2661">
        <v>8.3333333333333398E-2</v>
      </c>
      <c r="L2661">
        <v>-0.94099999999997896</v>
      </c>
      <c r="S2661" t="s">
        <v>179</v>
      </c>
      <c r="T2661" t="s">
        <v>70</v>
      </c>
      <c r="U2661" t="s">
        <v>35</v>
      </c>
      <c r="V2661" t="s">
        <v>36</v>
      </c>
      <c r="W2661" t="s">
        <v>45</v>
      </c>
      <c r="X2661">
        <v>216</v>
      </c>
      <c r="Y2661">
        <v>180</v>
      </c>
      <c r="Z2661">
        <v>216</v>
      </c>
      <c r="AA2661">
        <v>0.166286196623221</v>
      </c>
      <c r="AB2661">
        <v>0.166286196623221</v>
      </c>
      <c r="AC2661">
        <v>1.5590926899289299</v>
      </c>
    </row>
    <row r="2662" spans="1:29" x14ac:dyDescent="0.35">
      <c r="A2662" t="s">
        <v>172</v>
      </c>
      <c r="B2662">
        <v>4</v>
      </c>
      <c r="C2662" t="s">
        <v>55</v>
      </c>
      <c r="D2662" t="s">
        <v>70</v>
      </c>
      <c r="E2662" t="s">
        <v>85</v>
      </c>
      <c r="F2662" t="s">
        <v>47</v>
      </c>
      <c r="G2662">
        <v>0.5</v>
      </c>
      <c r="H2662">
        <v>0.36066666666665997</v>
      </c>
      <c r="I2662">
        <v>0</v>
      </c>
      <c r="J2662">
        <v>0</v>
      </c>
      <c r="K2662">
        <v>0</v>
      </c>
      <c r="L2662">
        <v>0</v>
      </c>
      <c r="S2662" t="s">
        <v>173</v>
      </c>
      <c r="T2662" t="s">
        <v>70</v>
      </c>
      <c r="U2662" t="s">
        <v>35</v>
      </c>
      <c r="V2662" t="s">
        <v>42</v>
      </c>
      <c r="W2662" t="s">
        <v>45</v>
      </c>
      <c r="X2662">
        <v>244</v>
      </c>
      <c r="Y2662">
        <v>130</v>
      </c>
      <c r="Z2662">
        <v>244</v>
      </c>
      <c r="AA2662">
        <v>0.88764040169296698</v>
      </c>
      <c r="AB2662">
        <v>0.88764040169296698</v>
      </c>
      <c r="AC2662">
        <v>0.633065714269197</v>
      </c>
    </row>
    <row r="2663" spans="1:29" x14ac:dyDescent="0.35">
      <c r="A2663" t="s">
        <v>172</v>
      </c>
      <c r="B2663">
        <v>4</v>
      </c>
      <c r="C2663" t="s">
        <v>55</v>
      </c>
      <c r="D2663" t="s">
        <v>70</v>
      </c>
      <c r="E2663" t="s">
        <v>85</v>
      </c>
      <c r="F2663" t="s">
        <v>47</v>
      </c>
      <c r="G2663">
        <v>1.5</v>
      </c>
      <c r="H2663">
        <v>2.21766666666664</v>
      </c>
      <c r="I2663">
        <v>1</v>
      </c>
      <c r="J2663">
        <v>1.67366666666665</v>
      </c>
      <c r="K2663">
        <v>1</v>
      </c>
      <c r="L2663">
        <v>1.85699999999998</v>
      </c>
      <c r="S2663" t="s">
        <v>178</v>
      </c>
      <c r="T2663" t="s">
        <v>70</v>
      </c>
      <c r="U2663" t="s">
        <v>35</v>
      </c>
      <c r="V2663" t="s">
        <v>42</v>
      </c>
      <c r="W2663" t="s">
        <v>45</v>
      </c>
      <c r="X2663">
        <v>244</v>
      </c>
      <c r="Y2663">
        <v>130</v>
      </c>
      <c r="Z2663">
        <v>244</v>
      </c>
      <c r="AA2663">
        <v>0.88764040169296698</v>
      </c>
      <c r="AB2663">
        <v>0.88764040169296698</v>
      </c>
      <c r="AC2663">
        <v>0.633065714269197</v>
      </c>
    </row>
    <row r="2664" spans="1:29" x14ac:dyDescent="0.35">
      <c r="A2664" t="s">
        <v>172</v>
      </c>
      <c r="B2664">
        <v>4</v>
      </c>
      <c r="C2664" t="s">
        <v>55</v>
      </c>
      <c r="D2664" t="s">
        <v>70</v>
      </c>
      <c r="E2664" t="s">
        <v>85</v>
      </c>
      <c r="F2664" t="s">
        <v>47</v>
      </c>
      <c r="G2664">
        <v>0.5</v>
      </c>
      <c r="H2664">
        <v>1.2996666666666701</v>
      </c>
      <c r="I2664">
        <v>0</v>
      </c>
      <c r="J2664">
        <v>0.75566666666668403</v>
      </c>
      <c r="K2664">
        <v>0</v>
      </c>
      <c r="L2664">
        <v>0.93900000000000705</v>
      </c>
      <c r="S2664" t="s">
        <v>179</v>
      </c>
      <c r="T2664" t="s">
        <v>70</v>
      </c>
      <c r="U2664" t="s">
        <v>35</v>
      </c>
      <c r="V2664" t="s">
        <v>42</v>
      </c>
      <c r="W2664" t="s">
        <v>45</v>
      </c>
      <c r="X2664">
        <v>244</v>
      </c>
      <c r="Y2664">
        <v>130</v>
      </c>
      <c r="Z2664">
        <v>244</v>
      </c>
      <c r="AA2664">
        <v>0.88764040169296698</v>
      </c>
      <c r="AB2664">
        <v>0.88764040169296698</v>
      </c>
      <c r="AC2664">
        <v>0.633065714269197</v>
      </c>
    </row>
    <row r="2665" spans="1:29" x14ac:dyDescent="0.35">
      <c r="A2665" t="s">
        <v>172</v>
      </c>
      <c r="B2665">
        <v>4</v>
      </c>
      <c r="C2665" t="s">
        <v>55</v>
      </c>
      <c r="D2665" t="s">
        <v>70</v>
      </c>
      <c r="E2665" t="s">
        <v>85</v>
      </c>
      <c r="F2665" t="s">
        <v>47</v>
      </c>
      <c r="G2665">
        <v>1.3333333333333299</v>
      </c>
      <c r="H2665">
        <v>7.1863333333333497</v>
      </c>
      <c r="I2665">
        <v>0.83333333333333304</v>
      </c>
      <c r="J2665">
        <v>7.0090000000000199</v>
      </c>
      <c r="K2665">
        <v>0.83333333333333304</v>
      </c>
      <c r="L2665">
        <v>6.8256666666666899</v>
      </c>
      <c r="S2665" t="s">
        <v>175</v>
      </c>
      <c r="T2665" t="s">
        <v>70</v>
      </c>
      <c r="U2665" t="s">
        <v>35</v>
      </c>
      <c r="V2665" t="s">
        <v>42</v>
      </c>
      <c r="W2665" t="s">
        <v>45</v>
      </c>
      <c r="X2665">
        <v>244</v>
      </c>
      <c r="Y2665">
        <v>130</v>
      </c>
      <c r="Z2665">
        <v>244</v>
      </c>
      <c r="AA2665">
        <v>0.88764040169296698</v>
      </c>
      <c r="AB2665">
        <v>0.88764040169296698</v>
      </c>
      <c r="AC2665">
        <v>0.633065714269197</v>
      </c>
    </row>
    <row r="2666" spans="1:29" x14ac:dyDescent="0.35">
      <c r="A2666" t="s">
        <v>172</v>
      </c>
      <c r="B2666">
        <v>4</v>
      </c>
      <c r="C2666" t="s">
        <v>55</v>
      </c>
      <c r="D2666" t="s">
        <v>70</v>
      </c>
      <c r="E2666" t="s">
        <v>85</v>
      </c>
      <c r="F2666" t="s">
        <v>47</v>
      </c>
      <c r="G2666">
        <v>0.66666666666666696</v>
      </c>
      <c r="H2666">
        <v>8.9398333333333895</v>
      </c>
      <c r="I2666">
        <v>0.16666666666666699</v>
      </c>
      <c r="J2666">
        <v>8.7625000000000508</v>
      </c>
      <c r="K2666">
        <v>0.16666666666666699</v>
      </c>
      <c r="L2666">
        <v>8.5791666666667297</v>
      </c>
      <c r="S2666" t="s">
        <v>176</v>
      </c>
      <c r="T2666" t="s">
        <v>70</v>
      </c>
      <c r="U2666" t="s">
        <v>35</v>
      </c>
      <c r="V2666" t="s">
        <v>42</v>
      </c>
      <c r="W2666" t="s">
        <v>45</v>
      </c>
      <c r="X2666">
        <v>244</v>
      </c>
      <c r="Y2666">
        <v>130</v>
      </c>
      <c r="Z2666">
        <v>244</v>
      </c>
      <c r="AA2666">
        <v>0.88764040169296698</v>
      </c>
      <c r="AB2666">
        <v>0.88764040169296698</v>
      </c>
      <c r="AC2666">
        <v>0.633065714269197</v>
      </c>
    </row>
    <row r="2667" spans="1:29" x14ac:dyDescent="0.35">
      <c r="A2667" t="s">
        <v>172</v>
      </c>
      <c r="B2667">
        <v>4</v>
      </c>
      <c r="C2667" t="s">
        <v>55</v>
      </c>
      <c r="D2667" t="s">
        <v>70</v>
      </c>
      <c r="E2667" t="s">
        <v>86</v>
      </c>
      <c r="F2667" t="s">
        <v>50</v>
      </c>
      <c r="G2667">
        <v>0.41666666666666702</v>
      </c>
      <c r="H2667">
        <v>0.23316666666664801</v>
      </c>
      <c r="I2667">
        <v>0</v>
      </c>
      <c r="J2667">
        <v>0</v>
      </c>
      <c r="K2667" s="1">
        <v>-2.7755575615628901E-17</v>
      </c>
      <c r="L2667" s="1">
        <v>1.8503717077085901E-17</v>
      </c>
      <c r="S2667" t="s">
        <v>173</v>
      </c>
      <c r="T2667" t="s">
        <v>70</v>
      </c>
      <c r="U2667" t="s">
        <v>35</v>
      </c>
      <c r="V2667" t="s">
        <v>42</v>
      </c>
      <c r="W2667" t="s">
        <v>45</v>
      </c>
      <c r="X2667">
        <v>172</v>
      </c>
      <c r="Y2667">
        <v>140</v>
      </c>
      <c r="Z2667">
        <v>172</v>
      </c>
      <c r="AA2667">
        <v>-0.96727041134352298</v>
      </c>
      <c r="AB2667">
        <v>-0.96727041134352298</v>
      </c>
      <c r="AC2667">
        <v>0.818271109401143</v>
      </c>
    </row>
    <row r="2668" spans="1:29" x14ac:dyDescent="0.35">
      <c r="A2668" t="s">
        <v>172</v>
      </c>
      <c r="B2668">
        <v>4</v>
      </c>
      <c r="C2668" t="s">
        <v>55</v>
      </c>
      <c r="D2668" t="s">
        <v>70</v>
      </c>
      <c r="E2668" t="s">
        <v>86</v>
      </c>
      <c r="F2668" t="s">
        <v>50</v>
      </c>
      <c r="G2668">
        <v>1.6666666666666701</v>
      </c>
      <c r="H2668">
        <v>3.6808333333333199</v>
      </c>
      <c r="I2668">
        <v>1</v>
      </c>
      <c r="J2668">
        <v>3.2241666666666902</v>
      </c>
      <c r="K2668">
        <v>1.25</v>
      </c>
      <c r="L2668">
        <v>3.4476666666666702</v>
      </c>
      <c r="S2668" t="s">
        <v>178</v>
      </c>
      <c r="T2668" t="s">
        <v>70</v>
      </c>
      <c r="U2668" t="s">
        <v>35</v>
      </c>
      <c r="V2668" t="s">
        <v>42</v>
      </c>
      <c r="W2668" t="s">
        <v>45</v>
      </c>
      <c r="X2668">
        <v>172</v>
      </c>
      <c r="Y2668">
        <v>140</v>
      </c>
      <c r="Z2668">
        <v>172</v>
      </c>
      <c r="AA2668">
        <v>-0.96727041134352298</v>
      </c>
      <c r="AB2668">
        <v>-0.96727041134352298</v>
      </c>
      <c r="AC2668">
        <v>0.818271109401143</v>
      </c>
    </row>
    <row r="2669" spans="1:29" x14ac:dyDescent="0.35">
      <c r="A2669" t="s">
        <v>172</v>
      </c>
      <c r="B2669">
        <v>4</v>
      </c>
      <c r="C2669" t="s">
        <v>55</v>
      </c>
      <c r="D2669" t="s">
        <v>70</v>
      </c>
      <c r="E2669" t="s">
        <v>86</v>
      </c>
      <c r="F2669" t="s">
        <v>50</v>
      </c>
      <c r="G2669">
        <v>1.5</v>
      </c>
      <c r="H2669">
        <v>1.12466666666673</v>
      </c>
      <c r="I2669">
        <v>0.83333333333333304</v>
      </c>
      <c r="J2669">
        <v>0.66800000000009596</v>
      </c>
      <c r="K2669">
        <v>1.0833333333333299</v>
      </c>
      <c r="L2669">
        <v>0.89150000000007901</v>
      </c>
      <c r="S2669" t="s">
        <v>179</v>
      </c>
      <c r="T2669" t="s">
        <v>70</v>
      </c>
      <c r="U2669" t="s">
        <v>35</v>
      </c>
      <c r="V2669" t="s">
        <v>42</v>
      </c>
      <c r="W2669" t="s">
        <v>45</v>
      </c>
      <c r="X2669">
        <v>172</v>
      </c>
      <c r="Y2669">
        <v>140</v>
      </c>
      <c r="Z2669">
        <v>172</v>
      </c>
      <c r="AA2669">
        <v>-0.96727041134352298</v>
      </c>
      <c r="AB2669">
        <v>-0.96727041134352298</v>
      </c>
      <c r="AC2669">
        <v>0.818271109401143</v>
      </c>
    </row>
    <row r="2670" spans="1:29" x14ac:dyDescent="0.35">
      <c r="A2670" t="s">
        <v>172</v>
      </c>
      <c r="B2670">
        <v>4</v>
      </c>
      <c r="C2670" t="s">
        <v>55</v>
      </c>
      <c r="D2670" t="s">
        <v>70</v>
      </c>
      <c r="E2670" t="s">
        <v>86</v>
      </c>
      <c r="F2670" t="s">
        <v>50</v>
      </c>
      <c r="G2670">
        <v>1.8333333333333299</v>
      </c>
      <c r="H2670">
        <v>8.7688333333334398</v>
      </c>
      <c r="I2670">
        <v>1.6666666666666701</v>
      </c>
      <c r="J2670">
        <v>8.7591666666667702</v>
      </c>
      <c r="K2670">
        <v>1.4166666666666701</v>
      </c>
      <c r="L2670">
        <v>8.5356666666667902</v>
      </c>
      <c r="S2670" t="s">
        <v>175</v>
      </c>
      <c r="T2670" t="s">
        <v>70</v>
      </c>
      <c r="U2670" t="s">
        <v>35</v>
      </c>
      <c r="V2670" t="s">
        <v>42</v>
      </c>
      <c r="W2670" t="s">
        <v>45</v>
      </c>
      <c r="X2670">
        <v>172</v>
      </c>
      <c r="Y2670">
        <v>140</v>
      </c>
      <c r="Z2670">
        <v>172</v>
      </c>
      <c r="AA2670">
        <v>-0.96727041134352298</v>
      </c>
      <c r="AB2670">
        <v>-0.96727041134352298</v>
      </c>
      <c r="AC2670">
        <v>0.818271109401143</v>
      </c>
    </row>
    <row r="2671" spans="1:29" x14ac:dyDescent="0.35">
      <c r="A2671" t="s">
        <v>172</v>
      </c>
      <c r="B2671">
        <v>4</v>
      </c>
      <c r="C2671" t="s">
        <v>55</v>
      </c>
      <c r="D2671" t="s">
        <v>70</v>
      </c>
      <c r="E2671" t="s">
        <v>86</v>
      </c>
      <c r="F2671" t="s">
        <v>50</v>
      </c>
      <c r="G2671">
        <v>1.6666666666666701</v>
      </c>
      <c r="H2671">
        <v>9.7021666666666206</v>
      </c>
      <c r="I2671">
        <v>1.5</v>
      </c>
      <c r="J2671">
        <v>9.6924999999999599</v>
      </c>
      <c r="K2671">
        <v>1.25</v>
      </c>
      <c r="L2671">
        <v>9.4689999999999692</v>
      </c>
      <c r="S2671" t="s">
        <v>176</v>
      </c>
      <c r="T2671" t="s">
        <v>70</v>
      </c>
      <c r="U2671" t="s">
        <v>35</v>
      </c>
      <c r="V2671" t="s">
        <v>42</v>
      </c>
      <c r="W2671" t="s">
        <v>45</v>
      </c>
      <c r="X2671">
        <v>172</v>
      </c>
      <c r="Y2671">
        <v>140</v>
      </c>
      <c r="Z2671">
        <v>172</v>
      </c>
      <c r="AA2671">
        <v>-0.96727041134352298</v>
      </c>
      <c r="AB2671">
        <v>-0.96727041134352298</v>
      </c>
      <c r="AC2671">
        <v>0.818271109401143</v>
      </c>
    </row>
    <row r="2672" spans="1:29" x14ac:dyDescent="0.35">
      <c r="A2672" t="s">
        <v>172</v>
      </c>
      <c r="B2672">
        <v>4</v>
      </c>
      <c r="C2672" t="s">
        <v>43</v>
      </c>
      <c r="D2672" t="s">
        <v>70</v>
      </c>
      <c r="E2672" t="s">
        <v>87</v>
      </c>
      <c r="F2672" t="s">
        <v>40</v>
      </c>
      <c r="G2672">
        <v>0.25</v>
      </c>
      <c r="H2672">
        <v>1.7471666666667001</v>
      </c>
      <c r="I2672">
        <v>0</v>
      </c>
      <c r="J2672">
        <v>0</v>
      </c>
      <c r="K2672">
        <v>0</v>
      </c>
      <c r="L2672" s="1">
        <v>-1.29526019539602E-16</v>
      </c>
      <c r="S2672" t="s">
        <v>173</v>
      </c>
      <c r="T2672" t="s">
        <v>70</v>
      </c>
      <c r="U2672" t="s">
        <v>41</v>
      </c>
      <c r="V2672" t="s">
        <v>36</v>
      </c>
      <c r="W2672" t="s">
        <v>45</v>
      </c>
      <c r="X2672">
        <v>627</v>
      </c>
      <c r="Y2672">
        <v>82</v>
      </c>
      <c r="Z2672">
        <v>627</v>
      </c>
      <c r="AA2672">
        <v>-0.53147205694863398</v>
      </c>
      <c r="AB2672">
        <v>-0.53283649758616602</v>
      </c>
      <c r="AC2672">
        <v>3.90066868497745E-2</v>
      </c>
    </row>
    <row r="2673" spans="1:29" x14ac:dyDescent="0.35">
      <c r="A2673" t="s">
        <v>172</v>
      </c>
      <c r="B2673">
        <v>4</v>
      </c>
      <c r="C2673" t="s">
        <v>43</v>
      </c>
      <c r="D2673" t="s">
        <v>70</v>
      </c>
      <c r="E2673" t="s">
        <v>87</v>
      </c>
      <c r="F2673" t="s">
        <v>40</v>
      </c>
      <c r="G2673">
        <v>3.5</v>
      </c>
      <c r="H2673">
        <v>7.2416666666664904</v>
      </c>
      <c r="I2673">
        <v>3.5</v>
      </c>
      <c r="J2673">
        <v>7.0501666666664402</v>
      </c>
      <c r="K2673">
        <v>3.25</v>
      </c>
      <c r="L2673">
        <v>5.4944999999997997</v>
      </c>
      <c r="S2673" t="s">
        <v>175</v>
      </c>
      <c r="T2673" t="s">
        <v>70</v>
      </c>
      <c r="U2673" t="s">
        <v>41</v>
      </c>
      <c r="V2673" t="s">
        <v>36</v>
      </c>
      <c r="W2673" t="s">
        <v>45</v>
      </c>
      <c r="X2673">
        <v>627</v>
      </c>
      <c r="Y2673">
        <v>82</v>
      </c>
      <c r="Z2673">
        <v>627</v>
      </c>
      <c r="AA2673">
        <v>-0.53147205694863398</v>
      </c>
      <c r="AB2673">
        <v>-0.53283649758616602</v>
      </c>
      <c r="AC2673">
        <v>3.90066868497745E-2</v>
      </c>
    </row>
    <row r="2674" spans="1:29" x14ac:dyDescent="0.35">
      <c r="A2674" t="s">
        <v>172</v>
      </c>
      <c r="B2674">
        <v>4</v>
      </c>
      <c r="C2674" t="s">
        <v>43</v>
      </c>
      <c r="D2674" t="s">
        <v>70</v>
      </c>
      <c r="E2674" t="s">
        <v>87</v>
      </c>
      <c r="F2674" t="s">
        <v>40</v>
      </c>
      <c r="G2674">
        <v>2.6666666666666701</v>
      </c>
      <c r="H2674">
        <v>9.1623333333331907</v>
      </c>
      <c r="I2674">
        <v>2.6666666666666701</v>
      </c>
      <c r="J2674">
        <v>8.9708333333331307</v>
      </c>
      <c r="K2674">
        <v>2.4166666666666701</v>
      </c>
      <c r="L2674">
        <v>7.4151666666664902</v>
      </c>
      <c r="S2674" t="s">
        <v>176</v>
      </c>
      <c r="T2674" t="s">
        <v>70</v>
      </c>
      <c r="U2674" t="s">
        <v>41</v>
      </c>
      <c r="V2674" t="s">
        <v>36</v>
      </c>
      <c r="W2674" t="s">
        <v>45</v>
      </c>
      <c r="X2674">
        <v>627</v>
      </c>
      <c r="Y2674">
        <v>82</v>
      </c>
      <c r="Z2674">
        <v>627</v>
      </c>
      <c r="AA2674">
        <v>-0.53147205694863398</v>
      </c>
      <c r="AB2674">
        <v>-0.53283649758616602</v>
      </c>
      <c r="AC2674">
        <v>3.90066868497745E-2</v>
      </c>
    </row>
    <row r="2675" spans="1:29" x14ac:dyDescent="0.35">
      <c r="A2675" t="s">
        <v>172</v>
      </c>
      <c r="B2675">
        <v>4</v>
      </c>
      <c r="C2675" t="s">
        <v>43</v>
      </c>
      <c r="D2675" t="s">
        <v>70</v>
      </c>
      <c r="E2675" t="s">
        <v>87</v>
      </c>
      <c r="F2675" t="s">
        <v>40</v>
      </c>
      <c r="G2675">
        <v>3.5</v>
      </c>
      <c r="H2675">
        <v>4.8116666666666301</v>
      </c>
      <c r="I2675">
        <v>3</v>
      </c>
      <c r="J2675">
        <v>1.5088333333332999</v>
      </c>
      <c r="K2675">
        <v>3.25</v>
      </c>
      <c r="L2675">
        <v>3.0644999999999301</v>
      </c>
      <c r="S2675" t="s">
        <v>178</v>
      </c>
      <c r="T2675" t="s">
        <v>70</v>
      </c>
      <c r="U2675" t="s">
        <v>41</v>
      </c>
      <c r="V2675" t="s">
        <v>36</v>
      </c>
      <c r="W2675" t="s">
        <v>45</v>
      </c>
      <c r="X2675">
        <v>627</v>
      </c>
      <c r="Y2675">
        <v>82</v>
      </c>
      <c r="Z2675">
        <v>627</v>
      </c>
      <c r="AA2675">
        <v>-0.53147205694863398</v>
      </c>
      <c r="AB2675">
        <v>-0.53283649758616602</v>
      </c>
      <c r="AC2675">
        <v>3.90066868497745E-2</v>
      </c>
    </row>
    <row r="2676" spans="1:29" x14ac:dyDescent="0.35">
      <c r="A2676" t="s">
        <v>172</v>
      </c>
      <c r="B2676">
        <v>4</v>
      </c>
      <c r="C2676" t="s">
        <v>43</v>
      </c>
      <c r="D2676" t="s">
        <v>70</v>
      </c>
      <c r="E2676" t="s">
        <v>87</v>
      </c>
      <c r="F2676" t="s">
        <v>40</v>
      </c>
      <c r="G2676">
        <v>1.6666666666666701</v>
      </c>
      <c r="H2676">
        <v>2.0668333333331899</v>
      </c>
      <c r="I2676">
        <v>1.1666666666666701</v>
      </c>
      <c r="J2676">
        <v>-1.2360000000001401</v>
      </c>
      <c r="K2676">
        <v>1.4166666666666701</v>
      </c>
      <c r="L2676">
        <v>0.31966666666649701</v>
      </c>
      <c r="S2676" t="s">
        <v>179</v>
      </c>
      <c r="T2676" t="s">
        <v>70</v>
      </c>
      <c r="U2676" t="s">
        <v>41</v>
      </c>
      <c r="V2676" t="s">
        <v>36</v>
      </c>
      <c r="W2676" t="s">
        <v>45</v>
      </c>
      <c r="X2676">
        <v>627</v>
      </c>
      <c r="Y2676">
        <v>82</v>
      </c>
      <c r="Z2676">
        <v>627</v>
      </c>
      <c r="AA2676">
        <v>-0.53147205694863398</v>
      </c>
      <c r="AB2676">
        <v>-0.53283649758616602</v>
      </c>
      <c r="AC2676">
        <v>3.90066868497745E-2</v>
      </c>
    </row>
    <row r="2677" spans="1:29" x14ac:dyDescent="0.35">
      <c r="A2677" t="s">
        <v>172</v>
      </c>
      <c r="B2677">
        <v>4</v>
      </c>
      <c r="C2677" t="s">
        <v>38</v>
      </c>
      <c r="D2677" t="s">
        <v>70</v>
      </c>
      <c r="E2677" t="s">
        <v>88</v>
      </c>
      <c r="F2677" t="s">
        <v>33</v>
      </c>
      <c r="G2677">
        <v>0.41666666666666702</v>
      </c>
      <c r="H2677">
        <v>0.74508333333334498</v>
      </c>
      <c r="I2677">
        <v>0</v>
      </c>
      <c r="J2677">
        <v>0</v>
      </c>
      <c r="K2677" s="1">
        <v>-2.7755575615628901E-17</v>
      </c>
      <c r="L2677" s="1">
        <v>1.8503717077085901E-17</v>
      </c>
      <c r="S2677" t="s">
        <v>173</v>
      </c>
      <c r="T2677" t="s">
        <v>70</v>
      </c>
      <c r="U2677" t="s">
        <v>41</v>
      </c>
      <c r="V2677" t="s">
        <v>42</v>
      </c>
      <c r="W2677" t="s">
        <v>45</v>
      </c>
      <c r="X2677">
        <v>450</v>
      </c>
      <c r="Y2677">
        <v>84</v>
      </c>
      <c r="Z2677">
        <v>450</v>
      </c>
      <c r="AA2677">
        <v>-1.8841205469865301</v>
      </c>
      <c r="AB2677">
        <v>-1.8836602746698401</v>
      </c>
      <c r="AC2677">
        <v>7.3332571277576197E-2</v>
      </c>
    </row>
    <row r="2678" spans="1:29" x14ac:dyDescent="0.35">
      <c r="A2678" t="s">
        <v>172</v>
      </c>
      <c r="B2678">
        <v>4</v>
      </c>
      <c r="C2678" t="s">
        <v>38</v>
      </c>
      <c r="D2678" t="s">
        <v>70</v>
      </c>
      <c r="E2678" t="s">
        <v>88</v>
      </c>
      <c r="F2678" t="s">
        <v>33</v>
      </c>
      <c r="G2678">
        <v>1.5</v>
      </c>
      <c r="H2678">
        <v>8.5505000000000209</v>
      </c>
      <c r="I2678">
        <v>0.83333333333333304</v>
      </c>
      <c r="J2678">
        <v>7.9701666666667101</v>
      </c>
      <c r="K2678">
        <v>1.0833333333333299</v>
      </c>
      <c r="L2678">
        <v>7.8054166666666696</v>
      </c>
      <c r="S2678" t="s">
        <v>175</v>
      </c>
      <c r="T2678" t="s">
        <v>70</v>
      </c>
      <c r="U2678" t="s">
        <v>41</v>
      </c>
      <c r="V2678" t="s">
        <v>42</v>
      </c>
      <c r="W2678" t="s">
        <v>45</v>
      </c>
      <c r="X2678">
        <v>450</v>
      </c>
      <c r="Y2678">
        <v>84</v>
      </c>
      <c r="Z2678">
        <v>450</v>
      </c>
      <c r="AA2678">
        <v>-1.8841205469865301</v>
      </c>
      <c r="AB2678">
        <v>-1.8836602746698401</v>
      </c>
      <c r="AC2678">
        <v>7.3332571277576197E-2</v>
      </c>
    </row>
    <row r="2679" spans="1:29" x14ac:dyDescent="0.35">
      <c r="A2679" t="s">
        <v>172</v>
      </c>
      <c r="B2679">
        <v>4</v>
      </c>
      <c r="C2679" t="s">
        <v>38</v>
      </c>
      <c r="D2679" t="s">
        <v>70</v>
      </c>
      <c r="E2679" t="s">
        <v>88</v>
      </c>
      <c r="F2679" t="s">
        <v>33</v>
      </c>
      <c r="G2679">
        <v>5.5</v>
      </c>
      <c r="H2679">
        <v>5.9519999999998996</v>
      </c>
      <c r="I2679">
        <v>4.8333333333333304</v>
      </c>
      <c r="J2679">
        <v>5.3716666666665898</v>
      </c>
      <c r="K2679">
        <v>5.0833333333333304</v>
      </c>
      <c r="L2679">
        <v>5.2069166666665598</v>
      </c>
      <c r="S2679" t="s">
        <v>176</v>
      </c>
      <c r="T2679" t="s">
        <v>70</v>
      </c>
      <c r="U2679" t="s">
        <v>41</v>
      </c>
      <c r="V2679" t="s">
        <v>42</v>
      </c>
      <c r="W2679" t="s">
        <v>45</v>
      </c>
      <c r="X2679">
        <v>450</v>
      </c>
      <c r="Y2679">
        <v>84</v>
      </c>
      <c r="Z2679">
        <v>450</v>
      </c>
      <c r="AA2679">
        <v>-1.8841205469865301</v>
      </c>
      <c r="AB2679">
        <v>-1.8836602746698401</v>
      </c>
      <c r="AC2679">
        <v>7.3332571277576197E-2</v>
      </c>
    </row>
    <row r="2680" spans="1:29" x14ac:dyDescent="0.35">
      <c r="A2680" t="s">
        <v>172</v>
      </c>
      <c r="B2680">
        <v>4</v>
      </c>
      <c r="C2680" t="s">
        <v>38</v>
      </c>
      <c r="D2680" t="s">
        <v>70</v>
      </c>
      <c r="E2680" t="s">
        <v>88</v>
      </c>
      <c r="F2680" t="s">
        <v>33</v>
      </c>
      <c r="G2680">
        <v>1.3333333333333299</v>
      </c>
      <c r="H2680">
        <v>5.2503333333333302</v>
      </c>
      <c r="I2680">
        <v>1.1666666666666701</v>
      </c>
      <c r="J2680">
        <v>4.3404999999999401</v>
      </c>
      <c r="K2680">
        <v>0.91666666666666596</v>
      </c>
      <c r="L2680">
        <v>4.5052499999999798</v>
      </c>
      <c r="S2680" t="s">
        <v>178</v>
      </c>
      <c r="T2680" t="s">
        <v>70</v>
      </c>
      <c r="U2680" t="s">
        <v>41</v>
      </c>
      <c r="V2680" t="s">
        <v>42</v>
      </c>
      <c r="W2680" t="s">
        <v>45</v>
      </c>
      <c r="X2680">
        <v>450</v>
      </c>
      <c r="Y2680">
        <v>84</v>
      </c>
      <c r="Z2680">
        <v>450</v>
      </c>
      <c r="AA2680">
        <v>-1.8841205469865301</v>
      </c>
      <c r="AB2680">
        <v>-1.8836602746698401</v>
      </c>
      <c r="AC2680">
        <v>7.3332571277576197E-2</v>
      </c>
    </row>
    <row r="2681" spans="1:29" x14ac:dyDescent="0.35">
      <c r="A2681" t="s">
        <v>172</v>
      </c>
      <c r="B2681">
        <v>4</v>
      </c>
      <c r="C2681" t="s">
        <v>38</v>
      </c>
      <c r="D2681" t="s">
        <v>70</v>
      </c>
      <c r="E2681" t="s">
        <v>88</v>
      </c>
      <c r="F2681" t="s">
        <v>33</v>
      </c>
      <c r="G2681">
        <v>0.83333333333333304</v>
      </c>
      <c r="H2681">
        <v>1.3963333333332599</v>
      </c>
      <c r="I2681">
        <v>0.66666666666666696</v>
      </c>
      <c r="J2681">
        <v>0.48649999999988303</v>
      </c>
      <c r="K2681">
        <v>0.41666666666666702</v>
      </c>
      <c r="L2681">
        <v>0.65124999999991895</v>
      </c>
      <c r="S2681" t="s">
        <v>179</v>
      </c>
      <c r="T2681" t="s">
        <v>70</v>
      </c>
      <c r="U2681" t="s">
        <v>41</v>
      </c>
      <c r="V2681" t="s">
        <v>42</v>
      </c>
      <c r="W2681" t="s">
        <v>45</v>
      </c>
      <c r="X2681">
        <v>450</v>
      </c>
      <c r="Y2681">
        <v>84</v>
      </c>
      <c r="Z2681">
        <v>450</v>
      </c>
      <c r="AA2681">
        <v>-1.8841205469865301</v>
      </c>
      <c r="AB2681">
        <v>-1.8836602746698401</v>
      </c>
      <c r="AC2681">
        <v>7.3332571277576197E-2</v>
      </c>
    </row>
    <row r="2682" spans="1:29" x14ac:dyDescent="0.35">
      <c r="A2682" t="s">
        <v>172</v>
      </c>
      <c r="B2682">
        <v>4</v>
      </c>
      <c r="C2682" t="s">
        <v>38</v>
      </c>
      <c r="D2682" t="s">
        <v>70</v>
      </c>
      <c r="E2682" t="s">
        <v>89</v>
      </c>
      <c r="F2682" t="s">
        <v>50</v>
      </c>
      <c r="G2682">
        <v>8.3333333333333301E-2</v>
      </c>
      <c r="H2682">
        <v>0.86033333333331996</v>
      </c>
      <c r="I2682">
        <v>0</v>
      </c>
      <c r="J2682">
        <v>0</v>
      </c>
      <c r="K2682" s="1">
        <v>2.31296463463574E-18</v>
      </c>
      <c r="L2682" s="1">
        <v>-1.8503717077085901E-17</v>
      </c>
      <c r="S2682" t="s">
        <v>173</v>
      </c>
      <c r="T2682" t="s">
        <v>70</v>
      </c>
      <c r="U2682" t="s">
        <v>41</v>
      </c>
      <c r="V2682" t="s">
        <v>42</v>
      </c>
      <c r="W2682" t="s">
        <v>45</v>
      </c>
      <c r="X2682">
        <v>760</v>
      </c>
      <c r="Y2682">
        <v>13</v>
      </c>
      <c r="Z2682">
        <v>759</v>
      </c>
      <c r="AA2682">
        <v>0.47728274918132302</v>
      </c>
      <c r="AB2682">
        <v>0.48218927841456299</v>
      </c>
      <c r="AC2682">
        <v>-1.1452363259093801</v>
      </c>
    </row>
    <row r="2683" spans="1:29" x14ac:dyDescent="0.35">
      <c r="A2683" t="s">
        <v>172</v>
      </c>
      <c r="B2683">
        <v>4</v>
      </c>
      <c r="C2683" t="s">
        <v>38</v>
      </c>
      <c r="D2683" t="s">
        <v>70</v>
      </c>
      <c r="E2683" t="s">
        <v>89</v>
      </c>
      <c r="F2683" t="s">
        <v>50</v>
      </c>
      <c r="G2683">
        <v>1.1666666666666701</v>
      </c>
      <c r="H2683">
        <v>3.1753333333333398</v>
      </c>
      <c r="I2683">
        <v>1</v>
      </c>
      <c r="J2683">
        <v>3.1213333333333599</v>
      </c>
      <c r="K2683">
        <v>1.0833333333333299</v>
      </c>
      <c r="L2683">
        <v>2.3150000000000199</v>
      </c>
      <c r="S2683" t="s">
        <v>178</v>
      </c>
      <c r="T2683" t="s">
        <v>70</v>
      </c>
      <c r="U2683" t="s">
        <v>41</v>
      </c>
      <c r="V2683" t="s">
        <v>42</v>
      </c>
      <c r="W2683" t="s">
        <v>45</v>
      </c>
      <c r="X2683">
        <v>760</v>
      </c>
      <c r="Y2683">
        <v>13</v>
      </c>
      <c r="Z2683">
        <v>759</v>
      </c>
      <c r="AA2683">
        <v>0.47728274918132302</v>
      </c>
      <c r="AB2683">
        <v>0.48218927841456299</v>
      </c>
      <c r="AC2683">
        <v>-1.1452363259093801</v>
      </c>
    </row>
    <row r="2684" spans="1:29" x14ac:dyDescent="0.35">
      <c r="A2684" t="s">
        <v>172</v>
      </c>
      <c r="B2684">
        <v>4</v>
      </c>
      <c r="C2684" t="s">
        <v>38</v>
      </c>
      <c r="D2684" t="s">
        <v>70</v>
      </c>
      <c r="E2684" t="s">
        <v>89</v>
      </c>
      <c r="F2684" t="s">
        <v>50</v>
      </c>
      <c r="G2684">
        <v>0</v>
      </c>
      <c r="H2684">
        <v>6.6833333333334993E-2</v>
      </c>
      <c r="I2684">
        <v>-0.16666666666666699</v>
      </c>
      <c r="J2684">
        <v>1.2833333333361299E-2</v>
      </c>
      <c r="K2684">
        <v>-8.3333333333333301E-2</v>
      </c>
      <c r="L2684">
        <v>-0.793499999999985</v>
      </c>
      <c r="S2684" t="s">
        <v>179</v>
      </c>
      <c r="T2684" t="s">
        <v>70</v>
      </c>
      <c r="U2684" t="s">
        <v>41</v>
      </c>
      <c r="V2684" t="s">
        <v>42</v>
      </c>
      <c r="W2684" t="s">
        <v>45</v>
      </c>
      <c r="X2684">
        <v>760</v>
      </c>
      <c r="Y2684">
        <v>13</v>
      </c>
      <c r="Z2684">
        <v>759</v>
      </c>
      <c r="AA2684">
        <v>0.47728274918132302</v>
      </c>
      <c r="AB2684">
        <v>0.48218927841456299</v>
      </c>
      <c r="AC2684">
        <v>-1.1452363259093801</v>
      </c>
    </row>
    <row r="2685" spans="1:29" x14ac:dyDescent="0.35">
      <c r="A2685" t="s">
        <v>172</v>
      </c>
      <c r="B2685">
        <v>4</v>
      </c>
      <c r="C2685" t="s">
        <v>38</v>
      </c>
      <c r="D2685" t="s">
        <v>70</v>
      </c>
      <c r="E2685" t="s">
        <v>89</v>
      </c>
      <c r="F2685" t="s">
        <v>50</v>
      </c>
      <c r="G2685">
        <v>1</v>
      </c>
      <c r="H2685">
        <v>9.1648333333333394</v>
      </c>
      <c r="I2685">
        <v>1</v>
      </c>
      <c r="J2685">
        <v>7.4981666666666698</v>
      </c>
      <c r="K2685">
        <v>0.91666666666666696</v>
      </c>
      <c r="L2685">
        <v>8.3045000000000204</v>
      </c>
      <c r="S2685" t="s">
        <v>175</v>
      </c>
      <c r="T2685" t="s">
        <v>70</v>
      </c>
      <c r="U2685" t="s">
        <v>41</v>
      </c>
      <c r="V2685" t="s">
        <v>42</v>
      </c>
      <c r="W2685" t="s">
        <v>45</v>
      </c>
      <c r="X2685">
        <v>760</v>
      </c>
      <c r="Y2685">
        <v>13</v>
      </c>
      <c r="Z2685">
        <v>759</v>
      </c>
      <c r="AA2685">
        <v>0.47728274918132302</v>
      </c>
      <c r="AB2685">
        <v>0.48218927841456299</v>
      </c>
      <c r="AC2685">
        <v>-1.1452363259093801</v>
      </c>
    </row>
    <row r="2686" spans="1:29" x14ac:dyDescent="0.35">
      <c r="A2686" t="s">
        <v>172</v>
      </c>
      <c r="B2686">
        <v>4</v>
      </c>
      <c r="C2686" t="s">
        <v>38</v>
      </c>
      <c r="D2686" t="s">
        <v>70</v>
      </c>
      <c r="E2686" t="s">
        <v>89</v>
      </c>
      <c r="F2686" t="s">
        <v>50</v>
      </c>
      <c r="G2686">
        <v>0</v>
      </c>
      <c r="H2686">
        <v>9.3931666666666196</v>
      </c>
      <c r="I2686">
        <v>0</v>
      </c>
      <c r="J2686">
        <v>7.72649999999995</v>
      </c>
      <c r="K2686">
        <v>-8.3333333333333301E-2</v>
      </c>
      <c r="L2686">
        <v>8.5328333333333006</v>
      </c>
      <c r="S2686" t="s">
        <v>176</v>
      </c>
      <c r="T2686" t="s">
        <v>70</v>
      </c>
      <c r="U2686" t="s">
        <v>41</v>
      </c>
      <c r="V2686" t="s">
        <v>42</v>
      </c>
      <c r="W2686" t="s">
        <v>45</v>
      </c>
      <c r="X2686">
        <v>760</v>
      </c>
      <c r="Y2686">
        <v>13</v>
      </c>
      <c r="Z2686">
        <v>759</v>
      </c>
      <c r="AA2686">
        <v>0.47728274918132302</v>
      </c>
      <c r="AB2686">
        <v>0.48218927841456299</v>
      </c>
      <c r="AC2686">
        <v>-1.1452363259093801</v>
      </c>
    </row>
    <row r="2687" spans="1:29" x14ac:dyDescent="0.35">
      <c r="A2687" t="s">
        <v>172</v>
      </c>
      <c r="B2687">
        <v>4</v>
      </c>
      <c r="C2687" t="s">
        <v>30</v>
      </c>
      <c r="D2687" t="s">
        <v>70</v>
      </c>
      <c r="E2687" t="s">
        <v>90</v>
      </c>
      <c r="F2687" t="s">
        <v>33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S2687" t="s">
        <v>173</v>
      </c>
      <c r="T2687" t="s">
        <v>70</v>
      </c>
      <c r="U2687" t="s">
        <v>35</v>
      </c>
      <c r="V2687" t="s">
        <v>36</v>
      </c>
      <c r="W2687" t="s">
        <v>45</v>
      </c>
      <c r="X2687">
        <v>218</v>
      </c>
      <c r="Y2687">
        <v>87</v>
      </c>
      <c r="Z2687">
        <v>218</v>
      </c>
      <c r="AA2687">
        <v>0.21781149698534599</v>
      </c>
      <c r="AB2687">
        <v>0.21781149698534599</v>
      </c>
      <c r="AC2687">
        <v>-0.16331748479816999</v>
      </c>
    </row>
    <row r="2688" spans="1:29" x14ac:dyDescent="0.35">
      <c r="A2688" t="s">
        <v>172</v>
      </c>
      <c r="B2688">
        <v>4</v>
      </c>
      <c r="C2688" t="s">
        <v>30</v>
      </c>
      <c r="D2688" t="s">
        <v>70</v>
      </c>
      <c r="E2688" t="s">
        <v>90</v>
      </c>
      <c r="F2688" t="s">
        <v>33</v>
      </c>
      <c r="G2688">
        <v>1.1666666666666701</v>
      </c>
      <c r="H2688">
        <v>2.89749999999996</v>
      </c>
      <c r="I2688">
        <v>1.1666666666666701</v>
      </c>
      <c r="J2688">
        <v>2.89749999999996</v>
      </c>
      <c r="K2688">
        <v>1.1666666666666701</v>
      </c>
      <c r="L2688">
        <v>2.89749999999996</v>
      </c>
      <c r="S2688" t="s">
        <v>178</v>
      </c>
      <c r="T2688" t="s">
        <v>70</v>
      </c>
      <c r="U2688" t="s">
        <v>35</v>
      </c>
      <c r="V2688" t="s">
        <v>36</v>
      </c>
      <c r="W2688" t="s">
        <v>45</v>
      </c>
      <c r="X2688">
        <v>218</v>
      </c>
      <c r="Y2688">
        <v>87</v>
      </c>
      <c r="Z2688">
        <v>218</v>
      </c>
      <c r="AA2688">
        <v>0.21781149698534599</v>
      </c>
      <c r="AB2688">
        <v>0.21781149698534599</v>
      </c>
      <c r="AC2688">
        <v>-0.16331748479816999</v>
      </c>
    </row>
    <row r="2689" spans="1:29" x14ac:dyDescent="0.35">
      <c r="A2689" t="s">
        <v>172</v>
      </c>
      <c r="B2689">
        <v>4</v>
      </c>
      <c r="C2689" t="s">
        <v>30</v>
      </c>
      <c r="D2689" t="s">
        <v>70</v>
      </c>
      <c r="E2689" t="s">
        <v>90</v>
      </c>
      <c r="F2689" t="s">
        <v>33</v>
      </c>
      <c r="G2689">
        <v>0.33333333333333298</v>
      </c>
      <c r="H2689">
        <v>1.8735000000001101</v>
      </c>
      <c r="I2689">
        <v>0.33333333333333298</v>
      </c>
      <c r="J2689">
        <v>1.8735000000001101</v>
      </c>
      <c r="K2689">
        <v>0.33333333333333298</v>
      </c>
      <c r="L2689">
        <v>1.8735000000001101</v>
      </c>
      <c r="S2689" t="s">
        <v>179</v>
      </c>
      <c r="T2689" t="s">
        <v>70</v>
      </c>
      <c r="U2689" t="s">
        <v>35</v>
      </c>
      <c r="V2689" t="s">
        <v>36</v>
      </c>
      <c r="W2689" t="s">
        <v>45</v>
      </c>
      <c r="X2689">
        <v>218</v>
      </c>
      <c r="Y2689">
        <v>87</v>
      </c>
      <c r="Z2689">
        <v>218</v>
      </c>
      <c r="AA2689">
        <v>0.21781149698534599</v>
      </c>
      <c r="AB2689">
        <v>0.21781149698534599</v>
      </c>
      <c r="AC2689">
        <v>-0.16331748479816999</v>
      </c>
    </row>
    <row r="2690" spans="1:29" x14ac:dyDescent="0.35">
      <c r="A2690" t="s">
        <v>172</v>
      </c>
      <c r="B2690">
        <v>4</v>
      </c>
      <c r="C2690" t="s">
        <v>30</v>
      </c>
      <c r="D2690" t="s">
        <v>70</v>
      </c>
      <c r="E2690" t="s">
        <v>90</v>
      </c>
      <c r="F2690" t="s">
        <v>33</v>
      </c>
      <c r="G2690">
        <v>1.1666666666666701</v>
      </c>
      <c r="H2690">
        <v>6.2913333333332799</v>
      </c>
      <c r="I2690">
        <v>1.1666666666666701</v>
      </c>
      <c r="J2690">
        <v>6.2913333333332799</v>
      </c>
      <c r="K2690">
        <v>1.1666666666666701</v>
      </c>
      <c r="L2690">
        <v>6.2913333333332799</v>
      </c>
      <c r="S2690" t="s">
        <v>175</v>
      </c>
      <c r="T2690" t="s">
        <v>70</v>
      </c>
      <c r="U2690" t="s">
        <v>35</v>
      </c>
      <c r="V2690" t="s">
        <v>36</v>
      </c>
      <c r="W2690" t="s">
        <v>45</v>
      </c>
      <c r="X2690">
        <v>218</v>
      </c>
      <c r="Y2690">
        <v>87</v>
      </c>
      <c r="Z2690">
        <v>218</v>
      </c>
      <c r="AA2690">
        <v>0.21781149698534599</v>
      </c>
      <c r="AB2690">
        <v>0.21781149698534599</v>
      </c>
      <c r="AC2690">
        <v>-0.16331748479816999</v>
      </c>
    </row>
    <row r="2691" spans="1:29" x14ac:dyDescent="0.35">
      <c r="A2691" t="s">
        <v>172</v>
      </c>
      <c r="B2691">
        <v>4</v>
      </c>
      <c r="C2691" t="s">
        <v>30</v>
      </c>
      <c r="D2691" t="s">
        <v>70</v>
      </c>
      <c r="E2691" t="s">
        <v>90</v>
      </c>
      <c r="F2691" t="s">
        <v>33</v>
      </c>
      <c r="G2691">
        <v>2</v>
      </c>
      <c r="H2691">
        <v>8.5975000000000001</v>
      </c>
      <c r="I2691">
        <v>2</v>
      </c>
      <c r="J2691">
        <v>8.5975000000000001</v>
      </c>
      <c r="K2691">
        <v>2</v>
      </c>
      <c r="L2691">
        <v>8.5975000000000001</v>
      </c>
      <c r="S2691" t="s">
        <v>176</v>
      </c>
      <c r="T2691" t="s">
        <v>70</v>
      </c>
      <c r="U2691" t="s">
        <v>35</v>
      </c>
      <c r="V2691" t="s">
        <v>36</v>
      </c>
      <c r="W2691" t="s">
        <v>45</v>
      </c>
      <c r="X2691">
        <v>218</v>
      </c>
      <c r="Y2691">
        <v>87</v>
      </c>
      <c r="Z2691">
        <v>218</v>
      </c>
      <c r="AA2691">
        <v>0.21781149698534599</v>
      </c>
      <c r="AB2691">
        <v>0.21781149698534599</v>
      </c>
      <c r="AC2691">
        <v>-0.16331748479816999</v>
      </c>
    </row>
    <row r="2692" spans="1:29" x14ac:dyDescent="0.35">
      <c r="A2692" t="s">
        <v>172</v>
      </c>
      <c r="B2692">
        <v>4</v>
      </c>
      <c r="C2692" t="s">
        <v>30</v>
      </c>
      <c r="D2692" t="s">
        <v>70</v>
      </c>
      <c r="E2692" t="s">
        <v>91</v>
      </c>
      <c r="F2692" t="s">
        <v>47</v>
      </c>
      <c r="G2692">
        <v>0.75</v>
      </c>
      <c r="H2692">
        <v>3.3875833333333398</v>
      </c>
      <c r="I2692">
        <v>0</v>
      </c>
      <c r="J2692">
        <v>0</v>
      </c>
      <c r="K2692">
        <v>0</v>
      </c>
      <c r="L2692">
        <v>0</v>
      </c>
      <c r="S2692" t="s">
        <v>173</v>
      </c>
      <c r="T2692" t="s">
        <v>70</v>
      </c>
      <c r="U2692" t="s">
        <v>35</v>
      </c>
      <c r="V2692" t="s">
        <v>36</v>
      </c>
      <c r="W2692" t="s">
        <v>45</v>
      </c>
      <c r="X2692">
        <v>294</v>
      </c>
      <c r="Y2692">
        <v>44</v>
      </c>
      <c r="Z2692">
        <v>294</v>
      </c>
      <c r="AA2692">
        <v>2.1757729107460899</v>
      </c>
      <c r="AB2692">
        <v>2.1757729107460899</v>
      </c>
      <c r="AC2692">
        <v>-0.95970068386553797</v>
      </c>
    </row>
    <row r="2693" spans="1:29" x14ac:dyDescent="0.35">
      <c r="A2693" t="s">
        <v>172</v>
      </c>
      <c r="B2693">
        <v>4</v>
      </c>
      <c r="C2693" t="s">
        <v>30</v>
      </c>
      <c r="D2693" t="s">
        <v>70</v>
      </c>
      <c r="E2693" t="s">
        <v>91</v>
      </c>
      <c r="F2693" t="s">
        <v>47</v>
      </c>
      <c r="G2693">
        <v>1.5</v>
      </c>
      <c r="H2693">
        <v>2.7396666666668001</v>
      </c>
      <c r="I2693">
        <v>1</v>
      </c>
      <c r="J2693">
        <v>1.2113333333335301</v>
      </c>
      <c r="K2693">
        <v>0.75</v>
      </c>
      <c r="L2693">
        <v>-0.64791666666654102</v>
      </c>
      <c r="S2693" t="s">
        <v>178</v>
      </c>
      <c r="T2693" t="s">
        <v>70</v>
      </c>
      <c r="U2693" t="s">
        <v>35</v>
      </c>
      <c r="V2693" t="s">
        <v>36</v>
      </c>
      <c r="W2693" t="s">
        <v>45</v>
      </c>
      <c r="X2693">
        <v>294</v>
      </c>
      <c r="Y2693">
        <v>44</v>
      </c>
      <c r="Z2693">
        <v>294</v>
      </c>
      <c r="AA2693">
        <v>2.1757729107460899</v>
      </c>
      <c r="AB2693">
        <v>2.1757729107460899</v>
      </c>
      <c r="AC2693">
        <v>-0.95970068386553797</v>
      </c>
    </row>
    <row r="2694" spans="1:29" x14ac:dyDescent="0.35">
      <c r="A2694" t="s">
        <v>172</v>
      </c>
      <c r="B2694">
        <v>4</v>
      </c>
      <c r="C2694" t="s">
        <v>30</v>
      </c>
      <c r="D2694" t="s">
        <v>70</v>
      </c>
      <c r="E2694" t="s">
        <v>91</v>
      </c>
      <c r="F2694" t="s">
        <v>47</v>
      </c>
      <c r="G2694">
        <v>0.66666666666666696</v>
      </c>
      <c r="H2694">
        <v>2.7311666666666601</v>
      </c>
      <c r="I2694">
        <v>0.16666666666666699</v>
      </c>
      <c r="J2694">
        <v>1.20283333333339</v>
      </c>
      <c r="K2694">
        <v>-8.3333333333333301E-2</v>
      </c>
      <c r="L2694">
        <v>-0.65641666666668197</v>
      </c>
      <c r="S2694" t="s">
        <v>179</v>
      </c>
      <c r="T2694" t="s">
        <v>70</v>
      </c>
      <c r="U2694" t="s">
        <v>35</v>
      </c>
      <c r="V2694" t="s">
        <v>36</v>
      </c>
      <c r="W2694" t="s">
        <v>45</v>
      </c>
      <c r="X2694">
        <v>294</v>
      </c>
      <c r="Y2694">
        <v>44</v>
      </c>
      <c r="Z2694">
        <v>294</v>
      </c>
      <c r="AA2694">
        <v>2.1757729107460899</v>
      </c>
      <c r="AB2694">
        <v>2.1757729107460899</v>
      </c>
      <c r="AC2694">
        <v>-0.95970068386553797</v>
      </c>
    </row>
    <row r="2695" spans="1:29" x14ac:dyDescent="0.35">
      <c r="A2695" t="s">
        <v>172</v>
      </c>
      <c r="B2695">
        <v>4</v>
      </c>
      <c r="C2695" t="s">
        <v>30</v>
      </c>
      <c r="D2695" t="s">
        <v>70</v>
      </c>
      <c r="E2695" t="s">
        <v>91</v>
      </c>
      <c r="F2695" t="s">
        <v>47</v>
      </c>
      <c r="G2695">
        <v>2.8333333333333299</v>
      </c>
      <c r="H2695">
        <v>6.3261666666667198</v>
      </c>
      <c r="I2695">
        <v>1.8333333333333299</v>
      </c>
      <c r="J2695">
        <v>1.0793333333333099</v>
      </c>
      <c r="K2695">
        <v>2.0833333333333299</v>
      </c>
      <c r="L2695">
        <v>2.93858333333338</v>
      </c>
      <c r="S2695" t="s">
        <v>175</v>
      </c>
      <c r="T2695" t="s">
        <v>70</v>
      </c>
      <c r="U2695" t="s">
        <v>35</v>
      </c>
      <c r="V2695" t="s">
        <v>36</v>
      </c>
      <c r="W2695" t="s">
        <v>45</v>
      </c>
      <c r="X2695">
        <v>294</v>
      </c>
      <c r="Y2695">
        <v>44</v>
      </c>
      <c r="Z2695">
        <v>294</v>
      </c>
      <c r="AA2695">
        <v>2.1757729107460899</v>
      </c>
      <c r="AB2695">
        <v>2.1757729107460899</v>
      </c>
      <c r="AC2695">
        <v>-0.95970068386553797</v>
      </c>
    </row>
    <row r="2696" spans="1:29" x14ac:dyDescent="0.35">
      <c r="A2696" t="s">
        <v>172</v>
      </c>
      <c r="B2696">
        <v>4</v>
      </c>
      <c r="C2696" t="s">
        <v>30</v>
      </c>
      <c r="D2696" t="s">
        <v>70</v>
      </c>
      <c r="E2696" t="s">
        <v>91</v>
      </c>
      <c r="F2696" t="s">
        <v>47</v>
      </c>
      <c r="G2696">
        <v>2.5</v>
      </c>
      <c r="H2696">
        <v>8.3486666666667197</v>
      </c>
      <c r="I2696">
        <v>1.5</v>
      </c>
      <c r="J2696">
        <v>3.1018333333333099</v>
      </c>
      <c r="K2696">
        <v>1.75</v>
      </c>
      <c r="L2696">
        <v>4.9610833333333799</v>
      </c>
      <c r="S2696" t="s">
        <v>176</v>
      </c>
      <c r="T2696" t="s">
        <v>70</v>
      </c>
      <c r="U2696" t="s">
        <v>35</v>
      </c>
      <c r="V2696" t="s">
        <v>36</v>
      </c>
      <c r="W2696" t="s">
        <v>45</v>
      </c>
      <c r="X2696">
        <v>294</v>
      </c>
      <c r="Y2696">
        <v>44</v>
      </c>
      <c r="Z2696">
        <v>294</v>
      </c>
      <c r="AA2696">
        <v>2.1757729107460899</v>
      </c>
      <c r="AB2696">
        <v>2.1757729107460899</v>
      </c>
      <c r="AC2696">
        <v>-0.95970068386553797</v>
      </c>
    </row>
    <row r="2697" spans="1:29" x14ac:dyDescent="0.35">
      <c r="A2697" t="s">
        <v>172</v>
      </c>
      <c r="B2697">
        <v>4</v>
      </c>
      <c r="C2697" t="s">
        <v>55</v>
      </c>
      <c r="D2697" t="s">
        <v>70</v>
      </c>
      <c r="E2697" t="s">
        <v>92</v>
      </c>
      <c r="F2697" t="s">
        <v>40</v>
      </c>
      <c r="G2697">
        <v>0.58333333333333304</v>
      </c>
      <c r="H2697">
        <v>0.46816666666665702</v>
      </c>
      <c r="I2697">
        <v>0</v>
      </c>
      <c r="J2697">
        <v>0</v>
      </c>
      <c r="K2697" s="1">
        <v>-5.5511151231257802E-17</v>
      </c>
      <c r="L2697" s="1">
        <v>9.2518585385429707E-18</v>
      </c>
      <c r="S2697" t="s">
        <v>173</v>
      </c>
      <c r="T2697" t="s">
        <v>70</v>
      </c>
      <c r="U2697" t="s">
        <v>35</v>
      </c>
      <c r="V2697" t="s">
        <v>42</v>
      </c>
      <c r="W2697" t="s">
        <v>45</v>
      </c>
      <c r="X2697">
        <v>204</v>
      </c>
      <c r="Y2697">
        <v>16</v>
      </c>
      <c r="Z2697">
        <v>204</v>
      </c>
      <c r="AA2697">
        <v>-0.14286560554952701</v>
      </c>
      <c r="AB2697">
        <v>-0.14286560554952701</v>
      </c>
      <c r="AC2697">
        <v>-1.4782757902349899</v>
      </c>
    </row>
    <row r="2698" spans="1:29" x14ac:dyDescent="0.35">
      <c r="A2698" t="s">
        <v>172</v>
      </c>
      <c r="B2698">
        <v>4</v>
      </c>
      <c r="C2698" t="s">
        <v>55</v>
      </c>
      <c r="D2698" t="s">
        <v>70</v>
      </c>
      <c r="E2698" t="s">
        <v>92</v>
      </c>
      <c r="F2698" t="s">
        <v>40</v>
      </c>
      <c r="G2698">
        <v>1.1666666666666701</v>
      </c>
      <c r="H2698">
        <v>8.4853333333332497</v>
      </c>
      <c r="I2698">
        <v>0.16666666666666699</v>
      </c>
      <c r="J2698">
        <v>7.7501666666665896</v>
      </c>
      <c r="K2698">
        <v>0.58333333333333304</v>
      </c>
      <c r="L2698">
        <v>8.0171666666666006</v>
      </c>
      <c r="S2698" t="s">
        <v>175</v>
      </c>
      <c r="T2698" t="s">
        <v>70</v>
      </c>
      <c r="U2698" t="s">
        <v>35</v>
      </c>
      <c r="V2698" t="s">
        <v>42</v>
      </c>
      <c r="W2698" t="s">
        <v>45</v>
      </c>
      <c r="X2698">
        <v>204</v>
      </c>
      <c r="Y2698">
        <v>16</v>
      </c>
      <c r="Z2698">
        <v>204</v>
      </c>
      <c r="AA2698">
        <v>-0.14286560554952701</v>
      </c>
      <c r="AB2698">
        <v>-0.14286560554952701</v>
      </c>
      <c r="AC2698">
        <v>-1.4782757902349899</v>
      </c>
    </row>
    <row r="2699" spans="1:29" x14ac:dyDescent="0.35">
      <c r="A2699" t="s">
        <v>172</v>
      </c>
      <c r="B2699">
        <v>4</v>
      </c>
      <c r="C2699" t="s">
        <v>55</v>
      </c>
      <c r="D2699" t="s">
        <v>70</v>
      </c>
      <c r="E2699" t="s">
        <v>92</v>
      </c>
      <c r="F2699" t="s">
        <v>40</v>
      </c>
      <c r="G2699">
        <v>1.3333333333333299</v>
      </c>
      <c r="H2699">
        <v>9.2081666666667505</v>
      </c>
      <c r="I2699">
        <v>0.33333333333333298</v>
      </c>
      <c r="J2699">
        <v>8.4730000000000807</v>
      </c>
      <c r="K2699">
        <v>0.75</v>
      </c>
      <c r="L2699">
        <v>8.7400000000000908</v>
      </c>
      <c r="S2699" t="s">
        <v>176</v>
      </c>
      <c r="T2699" t="s">
        <v>70</v>
      </c>
      <c r="U2699" t="s">
        <v>35</v>
      </c>
      <c r="V2699" t="s">
        <v>42</v>
      </c>
      <c r="W2699" t="s">
        <v>45</v>
      </c>
      <c r="X2699">
        <v>204</v>
      </c>
      <c r="Y2699">
        <v>16</v>
      </c>
      <c r="Z2699">
        <v>204</v>
      </c>
      <c r="AA2699">
        <v>-0.14286560554952701</v>
      </c>
      <c r="AB2699">
        <v>-0.14286560554952701</v>
      </c>
      <c r="AC2699">
        <v>-1.4782757902349899</v>
      </c>
    </row>
    <row r="2700" spans="1:29" x14ac:dyDescent="0.35">
      <c r="A2700" t="s">
        <v>172</v>
      </c>
      <c r="B2700">
        <v>4</v>
      </c>
      <c r="C2700" t="s">
        <v>55</v>
      </c>
      <c r="D2700" t="s">
        <v>70</v>
      </c>
      <c r="E2700" t="s">
        <v>92</v>
      </c>
      <c r="F2700" t="s">
        <v>40</v>
      </c>
      <c r="G2700">
        <v>1.8333333333333299</v>
      </c>
      <c r="H2700">
        <v>4.4220000000000397</v>
      </c>
      <c r="I2700">
        <v>1.6666666666666701</v>
      </c>
      <c r="J2700">
        <v>4.2208333333333998</v>
      </c>
      <c r="K2700">
        <v>1.25</v>
      </c>
      <c r="L2700">
        <v>3.9538333333333902</v>
      </c>
      <c r="S2700" t="s">
        <v>178</v>
      </c>
      <c r="T2700" t="s">
        <v>70</v>
      </c>
      <c r="U2700" t="s">
        <v>35</v>
      </c>
      <c r="V2700" t="s">
        <v>42</v>
      </c>
      <c r="W2700" t="s">
        <v>45</v>
      </c>
      <c r="X2700">
        <v>204</v>
      </c>
      <c r="Y2700">
        <v>16</v>
      </c>
      <c r="Z2700">
        <v>204</v>
      </c>
      <c r="AA2700">
        <v>-0.14286560554952701</v>
      </c>
      <c r="AB2700">
        <v>-0.14286560554952701</v>
      </c>
      <c r="AC2700">
        <v>-1.4782757902349899</v>
      </c>
    </row>
    <row r="2701" spans="1:29" x14ac:dyDescent="0.35">
      <c r="A2701" t="s">
        <v>172</v>
      </c>
      <c r="B2701">
        <v>4</v>
      </c>
      <c r="C2701" t="s">
        <v>55</v>
      </c>
      <c r="D2701" t="s">
        <v>70</v>
      </c>
      <c r="E2701" t="s">
        <v>92</v>
      </c>
      <c r="F2701" t="s">
        <v>40</v>
      </c>
      <c r="G2701">
        <v>1.5</v>
      </c>
      <c r="H2701">
        <v>0.88449999999998397</v>
      </c>
      <c r="I2701">
        <v>1.3333333333333299</v>
      </c>
      <c r="J2701">
        <v>0.68333333333333701</v>
      </c>
      <c r="K2701">
        <v>0.91666666666666696</v>
      </c>
      <c r="L2701">
        <v>0.416333333333327</v>
      </c>
      <c r="S2701" t="s">
        <v>179</v>
      </c>
      <c r="T2701" t="s">
        <v>70</v>
      </c>
      <c r="U2701" t="s">
        <v>35</v>
      </c>
      <c r="V2701" t="s">
        <v>42</v>
      </c>
      <c r="W2701" t="s">
        <v>45</v>
      </c>
      <c r="X2701">
        <v>204</v>
      </c>
      <c r="Y2701">
        <v>16</v>
      </c>
      <c r="Z2701">
        <v>204</v>
      </c>
      <c r="AA2701">
        <v>-0.14286560554952701</v>
      </c>
      <c r="AB2701">
        <v>-0.14286560554952701</v>
      </c>
      <c r="AC2701">
        <v>-1.4782757902349899</v>
      </c>
    </row>
    <row r="2702" spans="1:29" x14ac:dyDescent="0.35">
      <c r="A2702" t="s">
        <v>172</v>
      </c>
      <c r="B2702">
        <v>5</v>
      </c>
      <c r="C2702" t="s">
        <v>43</v>
      </c>
      <c r="D2702" t="s">
        <v>70</v>
      </c>
      <c r="E2702" t="s">
        <v>71</v>
      </c>
      <c r="F2702" t="s">
        <v>47</v>
      </c>
      <c r="G2702">
        <v>0.25</v>
      </c>
      <c r="H2702">
        <v>0.65283333333335702</v>
      </c>
      <c r="I2702">
        <v>0</v>
      </c>
      <c r="J2702">
        <v>0</v>
      </c>
      <c r="K2702">
        <v>0</v>
      </c>
      <c r="L2702" s="1">
        <v>1.8503717077085901E-17</v>
      </c>
      <c r="S2702" t="s">
        <v>173</v>
      </c>
      <c r="T2702" t="s">
        <v>70</v>
      </c>
      <c r="U2702" t="s">
        <v>41</v>
      </c>
      <c r="V2702" t="s">
        <v>36</v>
      </c>
      <c r="W2702" t="s">
        <v>37</v>
      </c>
      <c r="X2702">
        <v>781</v>
      </c>
      <c r="Y2702">
        <v>61</v>
      </c>
      <c r="Z2702">
        <v>781</v>
      </c>
      <c r="AA2702">
        <v>0.64540855020298304</v>
      </c>
      <c r="AB2702">
        <v>0.64245650620415196</v>
      </c>
      <c r="AC2702">
        <v>-0.32141509964214299</v>
      </c>
    </row>
    <row r="2703" spans="1:29" x14ac:dyDescent="0.35">
      <c r="A2703" t="s">
        <v>172</v>
      </c>
      <c r="B2703">
        <v>5</v>
      </c>
      <c r="C2703" t="s">
        <v>43</v>
      </c>
      <c r="D2703" t="s">
        <v>70</v>
      </c>
      <c r="E2703" t="s">
        <v>71</v>
      </c>
      <c r="F2703" t="s">
        <v>47</v>
      </c>
      <c r="G2703">
        <v>1.5</v>
      </c>
      <c r="H2703">
        <v>7.8073333333333501</v>
      </c>
      <c r="I2703">
        <v>1.5</v>
      </c>
      <c r="J2703">
        <v>7.8073333333333501</v>
      </c>
      <c r="K2703">
        <v>1.25</v>
      </c>
      <c r="L2703">
        <v>7.1544999999999899</v>
      </c>
      <c r="S2703" t="s">
        <v>175</v>
      </c>
      <c r="T2703" t="s">
        <v>70</v>
      </c>
      <c r="U2703" t="s">
        <v>41</v>
      </c>
      <c r="V2703" t="s">
        <v>36</v>
      </c>
      <c r="W2703" t="s">
        <v>37</v>
      </c>
      <c r="X2703">
        <v>781</v>
      </c>
      <c r="Y2703">
        <v>61</v>
      </c>
      <c r="Z2703">
        <v>781</v>
      </c>
      <c r="AA2703">
        <v>0.64540855020298304</v>
      </c>
      <c r="AB2703">
        <v>0.64245650620415196</v>
      </c>
      <c r="AC2703">
        <v>-0.32141509964214299</v>
      </c>
    </row>
    <row r="2704" spans="1:29" x14ac:dyDescent="0.35">
      <c r="A2704" t="s">
        <v>172</v>
      </c>
      <c r="B2704">
        <v>5</v>
      </c>
      <c r="C2704" t="s">
        <v>43</v>
      </c>
      <c r="D2704" t="s">
        <v>70</v>
      </c>
      <c r="E2704" t="s">
        <v>71</v>
      </c>
      <c r="F2704" t="s">
        <v>47</v>
      </c>
      <c r="G2704">
        <v>0.16666666666666699</v>
      </c>
      <c r="H2704">
        <v>7.3863333333332903</v>
      </c>
      <c r="I2704">
        <v>0.16666666666666699</v>
      </c>
      <c r="J2704">
        <v>7.3863333333332903</v>
      </c>
      <c r="K2704">
        <v>-8.3333333333333301E-2</v>
      </c>
      <c r="L2704">
        <v>6.7334999999999399</v>
      </c>
      <c r="S2704" t="s">
        <v>176</v>
      </c>
      <c r="T2704" t="s">
        <v>70</v>
      </c>
      <c r="U2704" t="s">
        <v>41</v>
      </c>
      <c r="V2704" t="s">
        <v>36</v>
      </c>
      <c r="W2704" t="s">
        <v>37</v>
      </c>
      <c r="X2704">
        <v>781</v>
      </c>
      <c r="Y2704">
        <v>61</v>
      </c>
      <c r="Z2704">
        <v>781</v>
      </c>
      <c r="AA2704">
        <v>0.64540855020298304</v>
      </c>
      <c r="AB2704">
        <v>0.64245650620415196</v>
      </c>
      <c r="AC2704">
        <v>-0.32141509964214299</v>
      </c>
    </row>
    <row r="2705" spans="1:29" x14ac:dyDescent="0.35">
      <c r="A2705" t="s">
        <v>172</v>
      </c>
      <c r="B2705">
        <v>5</v>
      </c>
      <c r="C2705" t="s">
        <v>43</v>
      </c>
      <c r="D2705" t="s">
        <v>70</v>
      </c>
      <c r="E2705" t="s">
        <v>71</v>
      </c>
      <c r="F2705" t="s">
        <v>47</v>
      </c>
      <c r="G2705">
        <v>1</v>
      </c>
      <c r="H2705">
        <v>2.52800000000006</v>
      </c>
      <c r="I2705">
        <v>0.5</v>
      </c>
      <c r="J2705">
        <v>1.2223333333333399</v>
      </c>
      <c r="K2705">
        <v>0.75</v>
      </c>
      <c r="L2705">
        <v>1.8751666666667</v>
      </c>
      <c r="S2705" t="s">
        <v>178</v>
      </c>
      <c r="T2705" t="s">
        <v>70</v>
      </c>
      <c r="U2705" t="s">
        <v>41</v>
      </c>
      <c r="V2705" t="s">
        <v>36</v>
      </c>
      <c r="W2705" t="s">
        <v>37</v>
      </c>
      <c r="X2705">
        <v>781</v>
      </c>
      <c r="Y2705">
        <v>61</v>
      </c>
      <c r="Z2705">
        <v>781</v>
      </c>
      <c r="AA2705">
        <v>0.64540855020298304</v>
      </c>
      <c r="AB2705">
        <v>0.64245650620415196</v>
      </c>
      <c r="AC2705">
        <v>-0.32141509964214299</v>
      </c>
    </row>
    <row r="2706" spans="1:29" x14ac:dyDescent="0.35">
      <c r="A2706" t="s">
        <v>172</v>
      </c>
      <c r="B2706">
        <v>5</v>
      </c>
      <c r="C2706" t="s">
        <v>43</v>
      </c>
      <c r="D2706" t="s">
        <v>70</v>
      </c>
      <c r="E2706" t="s">
        <v>71</v>
      </c>
      <c r="F2706" t="s">
        <v>47</v>
      </c>
      <c r="G2706">
        <v>0.16666666666666699</v>
      </c>
      <c r="H2706">
        <v>1.3093333333332899</v>
      </c>
      <c r="I2706">
        <v>-0.33333333333333298</v>
      </c>
      <c r="J2706">
        <v>3.6666666665799599E-3</v>
      </c>
      <c r="K2706">
        <v>-8.3333333333333301E-2</v>
      </c>
      <c r="L2706">
        <v>0.65649999999993702</v>
      </c>
      <c r="S2706" t="s">
        <v>179</v>
      </c>
      <c r="T2706" t="s">
        <v>70</v>
      </c>
      <c r="U2706" t="s">
        <v>41</v>
      </c>
      <c r="V2706" t="s">
        <v>36</v>
      </c>
      <c r="W2706" t="s">
        <v>37</v>
      </c>
      <c r="X2706">
        <v>781</v>
      </c>
      <c r="Y2706">
        <v>61</v>
      </c>
      <c r="Z2706">
        <v>781</v>
      </c>
      <c r="AA2706">
        <v>0.64540855020298304</v>
      </c>
      <c r="AB2706">
        <v>0.64245650620415196</v>
      </c>
      <c r="AC2706">
        <v>-0.32141509964214299</v>
      </c>
    </row>
    <row r="2707" spans="1:29" x14ac:dyDescent="0.35">
      <c r="A2707" t="s">
        <v>172</v>
      </c>
      <c r="B2707">
        <v>5</v>
      </c>
      <c r="C2707" t="s">
        <v>38</v>
      </c>
      <c r="D2707" t="s">
        <v>70</v>
      </c>
      <c r="E2707" t="s">
        <v>72</v>
      </c>
      <c r="F2707" t="s">
        <v>33</v>
      </c>
      <c r="G2707">
        <v>0.25</v>
      </c>
      <c r="H2707">
        <v>0.30608333333332899</v>
      </c>
      <c r="I2707">
        <v>0</v>
      </c>
      <c r="J2707">
        <v>0</v>
      </c>
      <c r="K2707">
        <v>0</v>
      </c>
      <c r="L2707" s="1">
        <v>7.4014868308343802E-17</v>
      </c>
      <c r="S2707" t="s">
        <v>173</v>
      </c>
      <c r="T2707" t="s">
        <v>70</v>
      </c>
      <c r="U2707" t="s">
        <v>41</v>
      </c>
      <c r="V2707" t="s">
        <v>42</v>
      </c>
      <c r="W2707" t="s">
        <v>37</v>
      </c>
      <c r="X2707">
        <v>764</v>
      </c>
      <c r="Y2707">
        <v>139</v>
      </c>
      <c r="Z2707">
        <v>764</v>
      </c>
      <c r="AA2707">
        <v>0.51549315850442801</v>
      </c>
      <c r="AB2707">
        <v>0.51271636942210397</v>
      </c>
      <c r="AC2707">
        <v>1.0172943930421201</v>
      </c>
    </row>
    <row r="2708" spans="1:29" x14ac:dyDescent="0.35">
      <c r="A2708" t="s">
        <v>172</v>
      </c>
      <c r="B2708">
        <v>5</v>
      </c>
      <c r="C2708" t="s">
        <v>38</v>
      </c>
      <c r="D2708" t="s">
        <v>70</v>
      </c>
      <c r="E2708" t="s">
        <v>72</v>
      </c>
      <c r="F2708" t="s">
        <v>33</v>
      </c>
      <c r="G2708">
        <v>10.5</v>
      </c>
      <c r="H2708">
        <v>6.3983333333332704</v>
      </c>
      <c r="I2708">
        <v>10.3333333333333</v>
      </c>
      <c r="J2708">
        <v>6.2439999999999403</v>
      </c>
      <c r="K2708">
        <v>10.25</v>
      </c>
      <c r="L2708">
        <v>6.0922499999999404</v>
      </c>
      <c r="S2708" t="s">
        <v>175</v>
      </c>
      <c r="T2708" t="s">
        <v>70</v>
      </c>
      <c r="U2708" t="s">
        <v>41</v>
      </c>
      <c r="V2708" t="s">
        <v>42</v>
      </c>
      <c r="W2708" t="s">
        <v>37</v>
      </c>
      <c r="X2708">
        <v>764</v>
      </c>
      <c r="Y2708">
        <v>139</v>
      </c>
      <c r="Z2708">
        <v>764</v>
      </c>
      <c r="AA2708">
        <v>0.51549315850442801</v>
      </c>
      <c r="AB2708">
        <v>0.51271636942210397</v>
      </c>
      <c r="AC2708">
        <v>1.0172943930421201</v>
      </c>
    </row>
    <row r="2709" spans="1:29" x14ac:dyDescent="0.35">
      <c r="A2709" t="s">
        <v>172</v>
      </c>
      <c r="B2709">
        <v>5</v>
      </c>
      <c r="C2709" t="s">
        <v>38</v>
      </c>
      <c r="D2709" t="s">
        <v>70</v>
      </c>
      <c r="E2709" t="s">
        <v>72</v>
      </c>
      <c r="F2709" t="s">
        <v>33</v>
      </c>
      <c r="G2709">
        <v>4.8333333333333304</v>
      </c>
      <c r="H2709">
        <v>6.3628333333332598</v>
      </c>
      <c r="I2709">
        <v>4.6666666666666696</v>
      </c>
      <c r="J2709">
        <v>6.2084999999999297</v>
      </c>
      <c r="K2709">
        <v>4.5833333333333304</v>
      </c>
      <c r="L2709">
        <v>6.0567499999999299</v>
      </c>
      <c r="S2709" t="s">
        <v>176</v>
      </c>
      <c r="T2709" t="s">
        <v>70</v>
      </c>
      <c r="U2709" t="s">
        <v>41</v>
      </c>
      <c r="V2709" t="s">
        <v>42</v>
      </c>
      <c r="W2709" t="s">
        <v>37</v>
      </c>
      <c r="X2709">
        <v>764</v>
      </c>
      <c r="Y2709">
        <v>139</v>
      </c>
      <c r="Z2709">
        <v>764</v>
      </c>
      <c r="AA2709">
        <v>0.51549315850442801</v>
      </c>
      <c r="AB2709">
        <v>0.51271636942210397</v>
      </c>
      <c r="AC2709">
        <v>1.0172943930421201</v>
      </c>
    </row>
    <row r="2710" spans="1:29" x14ac:dyDescent="0.35">
      <c r="A2710" t="s">
        <v>172</v>
      </c>
      <c r="B2710">
        <v>5</v>
      </c>
      <c r="C2710" t="s">
        <v>38</v>
      </c>
      <c r="D2710" t="s">
        <v>70</v>
      </c>
      <c r="E2710" t="s">
        <v>72</v>
      </c>
      <c r="F2710" t="s">
        <v>33</v>
      </c>
      <c r="G2710">
        <v>5.3333333333333304</v>
      </c>
      <c r="H2710">
        <v>4.2451666666664796</v>
      </c>
      <c r="I2710">
        <v>5</v>
      </c>
      <c r="J2710">
        <v>3.7873333333331498</v>
      </c>
      <c r="K2710">
        <v>5.0833333333333304</v>
      </c>
      <c r="L2710">
        <v>3.9390833333331501</v>
      </c>
      <c r="S2710" t="s">
        <v>178</v>
      </c>
      <c r="T2710" t="s">
        <v>70</v>
      </c>
      <c r="U2710" t="s">
        <v>41</v>
      </c>
      <c r="V2710" t="s">
        <v>42</v>
      </c>
      <c r="W2710" t="s">
        <v>37</v>
      </c>
      <c r="X2710">
        <v>764</v>
      </c>
      <c r="Y2710">
        <v>139</v>
      </c>
      <c r="Z2710">
        <v>764</v>
      </c>
      <c r="AA2710">
        <v>0.51549315850442801</v>
      </c>
      <c r="AB2710">
        <v>0.51271636942210397</v>
      </c>
      <c r="AC2710">
        <v>1.0172943930421201</v>
      </c>
    </row>
    <row r="2711" spans="1:29" x14ac:dyDescent="0.35">
      <c r="A2711" t="s">
        <v>172</v>
      </c>
      <c r="B2711">
        <v>5</v>
      </c>
      <c r="C2711" t="s">
        <v>38</v>
      </c>
      <c r="D2711" t="s">
        <v>70</v>
      </c>
      <c r="E2711" t="s">
        <v>72</v>
      </c>
      <c r="F2711" t="s">
        <v>33</v>
      </c>
      <c r="G2711">
        <v>0.33333333333333298</v>
      </c>
      <c r="H2711">
        <v>0.37216666666660098</v>
      </c>
      <c r="I2711">
        <v>0</v>
      </c>
      <c r="J2711">
        <v>-8.5666666666724997E-2</v>
      </c>
      <c r="K2711">
        <v>8.3333333333333301E-2</v>
      </c>
      <c r="L2711">
        <v>6.6083333333272501E-2</v>
      </c>
      <c r="S2711" t="s">
        <v>179</v>
      </c>
      <c r="T2711" t="s">
        <v>70</v>
      </c>
      <c r="U2711" t="s">
        <v>41</v>
      </c>
      <c r="V2711" t="s">
        <v>42</v>
      </c>
      <c r="W2711" t="s">
        <v>37</v>
      </c>
      <c r="X2711">
        <v>764</v>
      </c>
      <c r="Y2711">
        <v>139</v>
      </c>
      <c r="Z2711">
        <v>764</v>
      </c>
      <c r="AA2711">
        <v>0.51549315850442801</v>
      </c>
      <c r="AB2711">
        <v>0.51271636942210397</v>
      </c>
      <c r="AC2711">
        <v>1.0172943930421201</v>
      </c>
    </row>
    <row r="2712" spans="1:29" x14ac:dyDescent="0.35">
      <c r="A2712" t="s">
        <v>172</v>
      </c>
      <c r="B2712">
        <v>5</v>
      </c>
      <c r="C2712" t="s">
        <v>38</v>
      </c>
      <c r="D2712" t="s">
        <v>70</v>
      </c>
      <c r="E2712" t="s">
        <v>73</v>
      </c>
      <c r="F2712" t="s">
        <v>40</v>
      </c>
      <c r="G2712">
        <v>0.91666666666666696</v>
      </c>
      <c r="H2712">
        <v>1.5850833333333001</v>
      </c>
      <c r="I2712">
        <v>0</v>
      </c>
      <c r="J2712">
        <v>0</v>
      </c>
      <c r="K2712">
        <v>0</v>
      </c>
      <c r="L2712" s="1">
        <v>7.4014868308343802E-17</v>
      </c>
      <c r="S2712" t="s">
        <v>173</v>
      </c>
      <c r="T2712" t="s">
        <v>70</v>
      </c>
      <c r="U2712" t="s">
        <v>41</v>
      </c>
      <c r="V2712" t="s">
        <v>42</v>
      </c>
      <c r="W2712" t="s">
        <v>37</v>
      </c>
      <c r="X2712">
        <v>840</v>
      </c>
      <c r="Y2712">
        <v>112</v>
      </c>
      <c r="Z2712">
        <v>840</v>
      </c>
      <c r="AA2712">
        <v>1.09629138021562</v>
      </c>
      <c r="AB2712">
        <v>1.09273109856538</v>
      </c>
      <c r="AC2712">
        <v>0.55389495326679905</v>
      </c>
    </row>
    <row r="2713" spans="1:29" x14ac:dyDescent="0.35">
      <c r="A2713" t="s">
        <v>172</v>
      </c>
      <c r="B2713">
        <v>5</v>
      </c>
      <c r="C2713" t="s">
        <v>38</v>
      </c>
      <c r="D2713" t="s">
        <v>70</v>
      </c>
      <c r="E2713" t="s">
        <v>73</v>
      </c>
      <c r="F2713" t="s">
        <v>40</v>
      </c>
      <c r="G2713">
        <v>2.3333333333333299</v>
      </c>
      <c r="H2713">
        <v>4.8074999999998402</v>
      </c>
      <c r="I2713">
        <v>2.3333333333333299</v>
      </c>
      <c r="J2713">
        <v>4.8074999999998402</v>
      </c>
      <c r="K2713">
        <v>1.4166666666666701</v>
      </c>
      <c r="L2713">
        <v>3.2224166666665401</v>
      </c>
      <c r="S2713" t="s">
        <v>178</v>
      </c>
      <c r="T2713" t="s">
        <v>70</v>
      </c>
      <c r="U2713" t="s">
        <v>41</v>
      </c>
      <c r="V2713" t="s">
        <v>42</v>
      </c>
      <c r="W2713" t="s">
        <v>37</v>
      </c>
      <c r="X2713">
        <v>840</v>
      </c>
      <c r="Y2713">
        <v>112</v>
      </c>
      <c r="Z2713">
        <v>840</v>
      </c>
      <c r="AA2713">
        <v>1.09629138021562</v>
      </c>
      <c r="AB2713">
        <v>1.09273109856538</v>
      </c>
      <c r="AC2713">
        <v>0.55389495326679905</v>
      </c>
    </row>
    <row r="2714" spans="1:29" x14ac:dyDescent="0.35">
      <c r="A2714" t="s">
        <v>172</v>
      </c>
      <c r="B2714">
        <v>5</v>
      </c>
      <c r="C2714" t="s">
        <v>38</v>
      </c>
      <c r="D2714" t="s">
        <v>70</v>
      </c>
      <c r="E2714" t="s">
        <v>73</v>
      </c>
      <c r="F2714" t="s">
        <v>40</v>
      </c>
      <c r="G2714">
        <v>1.6666666666666701</v>
      </c>
      <c r="H2714">
        <v>1.3659999999999399</v>
      </c>
      <c r="I2714">
        <v>1.6666666666666701</v>
      </c>
      <c r="J2714">
        <v>1.3659999999999399</v>
      </c>
      <c r="K2714">
        <v>0.75</v>
      </c>
      <c r="L2714">
        <v>-0.219083333333363</v>
      </c>
      <c r="S2714" t="s">
        <v>179</v>
      </c>
      <c r="T2714" t="s">
        <v>70</v>
      </c>
      <c r="U2714" t="s">
        <v>41</v>
      </c>
      <c r="V2714" t="s">
        <v>42</v>
      </c>
      <c r="W2714" t="s">
        <v>37</v>
      </c>
      <c r="X2714">
        <v>840</v>
      </c>
      <c r="Y2714">
        <v>112</v>
      </c>
      <c r="Z2714">
        <v>840</v>
      </c>
      <c r="AA2714">
        <v>1.09629138021562</v>
      </c>
      <c r="AB2714">
        <v>1.09273109856538</v>
      </c>
      <c r="AC2714">
        <v>0.55389495326679905</v>
      </c>
    </row>
    <row r="2715" spans="1:29" x14ac:dyDescent="0.35">
      <c r="A2715" t="s">
        <v>172</v>
      </c>
      <c r="B2715">
        <v>5</v>
      </c>
      <c r="C2715" t="s">
        <v>38</v>
      </c>
      <c r="D2715" t="s">
        <v>70</v>
      </c>
      <c r="E2715" t="s">
        <v>73</v>
      </c>
      <c r="F2715" t="s">
        <v>40</v>
      </c>
      <c r="G2715">
        <v>2.1666666666666701</v>
      </c>
      <c r="H2715">
        <v>8.1983333333333395</v>
      </c>
      <c r="I2715">
        <v>0.33333333333333298</v>
      </c>
      <c r="J2715">
        <v>5.0281666666667402</v>
      </c>
      <c r="K2715">
        <v>1.25</v>
      </c>
      <c r="L2715">
        <v>6.6132500000000398</v>
      </c>
      <c r="S2715" t="s">
        <v>175</v>
      </c>
      <c r="T2715" t="s">
        <v>70</v>
      </c>
      <c r="U2715" t="s">
        <v>41</v>
      </c>
      <c r="V2715" t="s">
        <v>42</v>
      </c>
      <c r="W2715" t="s">
        <v>37</v>
      </c>
      <c r="X2715">
        <v>840</v>
      </c>
      <c r="Y2715">
        <v>112</v>
      </c>
      <c r="Z2715">
        <v>840</v>
      </c>
      <c r="AA2715">
        <v>1.09629138021562</v>
      </c>
      <c r="AB2715">
        <v>1.09273109856538</v>
      </c>
      <c r="AC2715">
        <v>0.55389495326679905</v>
      </c>
    </row>
    <row r="2716" spans="1:29" x14ac:dyDescent="0.35">
      <c r="A2716" t="s">
        <v>172</v>
      </c>
      <c r="B2716">
        <v>5</v>
      </c>
      <c r="C2716" t="s">
        <v>38</v>
      </c>
      <c r="D2716" t="s">
        <v>70</v>
      </c>
      <c r="E2716" t="s">
        <v>73</v>
      </c>
      <c r="F2716" t="s">
        <v>40</v>
      </c>
      <c r="G2716">
        <v>3.3333333333333299</v>
      </c>
      <c r="H2716">
        <v>9.7826666666667101</v>
      </c>
      <c r="I2716">
        <v>1.5</v>
      </c>
      <c r="J2716">
        <v>6.61250000000011</v>
      </c>
      <c r="K2716">
        <v>2.4166666666666701</v>
      </c>
      <c r="L2716">
        <v>8.1975833333334105</v>
      </c>
      <c r="S2716" t="s">
        <v>176</v>
      </c>
      <c r="T2716" t="s">
        <v>70</v>
      </c>
      <c r="U2716" t="s">
        <v>41</v>
      </c>
      <c r="V2716" t="s">
        <v>42</v>
      </c>
      <c r="W2716" t="s">
        <v>37</v>
      </c>
      <c r="X2716">
        <v>840</v>
      </c>
      <c r="Y2716">
        <v>112</v>
      </c>
      <c r="Z2716">
        <v>840</v>
      </c>
      <c r="AA2716">
        <v>1.09629138021562</v>
      </c>
      <c r="AB2716">
        <v>1.09273109856538</v>
      </c>
      <c r="AC2716">
        <v>0.55389495326679905</v>
      </c>
    </row>
    <row r="2717" spans="1:29" x14ac:dyDescent="0.35">
      <c r="A2717" t="s">
        <v>172</v>
      </c>
      <c r="B2717">
        <v>5</v>
      </c>
      <c r="C2717" t="s">
        <v>30</v>
      </c>
      <c r="D2717" t="s">
        <v>70</v>
      </c>
      <c r="E2717" t="s">
        <v>74</v>
      </c>
      <c r="F2717" t="s">
        <v>50</v>
      </c>
      <c r="G2717">
        <v>0.16666666666666699</v>
      </c>
      <c r="H2717">
        <v>0.50241666666666596</v>
      </c>
      <c r="I2717">
        <v>0</v>
      </c>
      <c r="J2717">
        <v>0</v>
      </c>
      <c r="K2717" s="1">
        <v>1.38777878078145E-17</v>
      </c>
      <c r="L2717" s="1">
        <v>-9.2518585385429703E-17</v>
      </c>
      <c r="S2717" t="s">
        <v>173</v>
      </c>
      <c r="T2717" t="s">
        <v>70</v>
      </c>
      <c r="U2717" t="s">
        <v>35</v>
      </c>
      <c r="V2717" t="s">
        <v>36</v>
      </c>
      <c r="W2717" t="s">
        <v>37</v>
      </c>
      <c r="X2717">
        <v>149</v>
      </c>
      <c r="Y2717">
        <v>63</v>
      </c>
      <c r="Z2717">
        <v>149</v>
      </c>
      <c r="AA2717">
        <v>-1.55981136550796</v>
      </c>
      <c r="AB2717">
        <v>-1.55981136550796</v>
      </c>
      <c r="AC2717">
        <v>-0.60781043311484095</v>
      </c>
    </row>
    <row r="2718" spans="1:29" x14ac:dyDescent="0.35">
      <c r="A2718" t="s">
        <v>172</v>
      </c>
      <c r="B2718">
        <v>5</v>
      </c>
      <c r="C2718" t="s">
        <v>30</v>
      </c>
      <c r="D2718" t="s">
        <v>70</v>
      </c>
      <c r="E2718" t="s">
        <v>74</v>
      </c>
      <c r="F2718" t="s">
        <v>50</v>
      </c>
      <c r="G2718">
        <v>1</v>
      </c>
      <c r="H2718">
        <v>5.2253333333334098</v>
      </c>
      <c r="I2718">
        <v>0.83333333333333304</v>
      </c>
      <c r="J2718">
        <v>4.9565000000001103</v>
      </c>
      <c r="K2718">
        <v>0.83333333333333304</v>
      </c>
      <c r="L2718">
        <v>4.7229166666667499</v>
      </c>
      <c r="S2718" t="s">
        <v>178</v>
      </c>
      <c r="T2718" t="s">
        <v>70</v>
      </c>
      <c r="U2718" t="s">
        <v>35</v>
      </c>
      <c r="V2718" t="s">
        <v>36</v>
      </c>
      <c r="W2718" t="s">
        <v>37</v>
      </c>
      <c r="X2718">
        <v>149</v>
      </c>
      <c r="Y2718">
        <v>63</v>
      </c>
      <c r="Z2718">
        <v>149</v>
      </c>
      <c r="AA2718">
        <v>-1.55981136550796</v>
      </c>
      <c r="AB2718">
        <v>-1.55981136550796</v>
      </c>
      <c r="AC2718">
        <v>-0.60781043311484095</v>
      </c>
    </row>
    <row r="2719" spans="1:29" x14ac:dyDescent="0.35">
      <c r="A2719" t="s">
        <v>172</v>
      </c>
      <c r="B2719">
        <v>5</v>
      </c>
      <c r="C2719" t="s">
        <v>30</v>
      </c>
      <c r="D2719" t="s">
        <v>70</v>
      </c>
      <c r="E2719" t="s">
        <v>74</v>
      </c>
      <c r="F2719" t="s">
        <v>50</v>
      </c>
      <c r="G2719">
        <v>0.66666666666666696</v>
      </c>
      <c r="H2719">
        <v>3.3578333333333599</v>
      </c>
      <c r="I2719">
        <v>0.5</v>
      </c>
      <c r="J2719">
        <v>3.0890000000000599</v>
      </c>
      <c r="K2719">
        <v>0.5</v>
      </c>
      <c r="L2719">
        <v>2.8554166666666898</v>
      </c>
      <c r="S2719" t="s">
        <v>179</v>
      </c>
      <c r="T2719" t="s">
        <v>70</v>
      </c>
      <c r="U2719" t="s">
        <v>35</v>
      </c>
      <c r="V2719" t="s">
        <v>36</v>
      </c>
      <c r="W2719" t="s">
        <v>37</v>
      </c>
      <c r="X2719">
        <v>149</v>
      </c>
      <c r="Y2719">
        <v>63</v>
      </c>
      <c r="Z2719">
        <v>149</v>
      </c>
      <c r="AA2719">
        <v>-1.55981136550796</v>
      </c>
      <c r="AB2719">
        <v>-1.55981136550796</v>
      </c>
      <c r="AC2719">
        <v>-0.60781043311484095</v>
      </c>
    </row>
    <row r="2720" spans="1:29" x14ac:dyDescent="0.35">
      <c r="A2720" t="s">
        <v>172</v>
      </c>
      <c r="B2720">
        <v>5</v>
      </c>
      <c r="C2720" t="s">
        <v>30</v>
      </c>
      <c r="D2720" t="s">
        <v>70</v>
      </c>
      <c r="E2720" t="s">
        <v>74</v>
      </c>
      <c r="F2720" t="s">
        <v>50</v>
      </c>
      <c r="G2720">
        <v>0.83333333333333304</v>
      </c>
      <c r="H2720">
        <v>7.3943333333333303</v>
      </c>
      <c r="I2720">
        <v>0.66666666666666696</v>
      </c>
      <c r="J2720">
        <v>6.6583333333333004</v>
      </c>
      <c r="K2720">
        <v>0.66666666666666696</v>
      </c>
      <c r="L2720">
        <v>6.8919166666666598</v>
      </c>
      <c r="S2720" t="s">
        <v>175</v>
      </c>
      <c r="T2720" t="s">
        <v>70</v>
      </c>
      <c r="U2720" t="s">
        <v>35</v>
      </c>
      <c r="V2720" t="s">
        <v>36</v>
      </c>
      <c r="W2720" t="s">
        <v>37</v>
      </c>
      <c r="X2720">
        <v>149</v>
      </c>
      <c r="Y2720">
        <v>63</v>
      </c>
      <c r="Z2720">
        <v>149</v>
      </c>
      <c r="AA2720">
        <v>-1.55981136550796</v>
      </c>
      <c r="AB2720">
        <v>-1.55981136550796</v>
      </c>
      <c r="AC2720">
        <v>-0.60781043311484095</v>
      </c>
    </row>
    <row r="2721" spans="1:29" x14ac:dyDescent="0.35">
      <c r="A2721" t="s">
        <v>172</v>
      </c>
      <c r="B2721">
        <v>5</v>
      </c>
      <c r="C2721" t="s">
        <v>30</v>
      </c>
      <c r="D2721" t="s">
        <v>70</v>
      </c>
      <c r="E2721" t="s">
        <v>74</v>
      </c>
      <c r="F2721" t="s">
        <v>50</v>
      </c>
      <c r="G2721">
        <v>0.33333333333333298</v>
      </c>
      <c r="H2721">
        <v>9.9488333333333703</v>
      </c>
      <c r="I2721">
        <v>0.16666666666666699</v>
      </c>
      <c r="J2721">
        <v>9.2128333333333394</v>
      </c>
      <c r="K2721">
        <v>0.16666666666666699</v>
      </c>
      <c r="L2721">
        <v>9.4464166666666998</v>
      </c>
      <c r="S2721" t="s">
        <v>176</v>
      </c>
      <c r="T2721" t="s">
        <v>70</v>
      </c>
      <c r="U2721" t="s">
        <v>35</v>
      </c>
      <c r="V2721" t="s">
        <v>36</v>
      </c>
      <c r="W2721" t="s">
        <v>37</v>
      </c>
      <c r="X2721">
        <v>149</v>
      </c>
      <c r="Y2721">
        <v>63</v>
      </c>
      <c r="Z2721">
        <v>149</v>
      </c>
      <c r="AA2721">
        <v>-1.55981136550796</v>
      </c>
      <c r="AB2721">
        <v>-1.55981136550796</v>
      </c>
      <c r="AC2721">
        <v>-0.60781043311484095</v>
      </c>
    </row>
    <row r="2722" spans="1:29" x14ac:dyDescent="0.35">
      <c r="A2722" t="s">
        <v>172</v>
      </c>
      <c r="B2722">
        <v>5</v>
      </c>
      <c r="C2722" t="s">
        <v>55</v>
      </c>
      <c r="D2722" t="s">
        <v>70</v>
      </c>
      <c r="E2722" t="s">
        <v>75</v>
      </c>
      <c r="F2722" t="s">
        <v>33</v>
      </c>
      <c r="G2722">
        <v>0.25</v>
      </c>
      <c r="H2722">
        <v>1.1062500000000099</v>
      </c>
      <c r="I2722">
        <v>0</v>
      </c>
      <c r="J2722">
        <v>0</v>
      </c>
      <c r="K2722">
        <v>0</v>
      </c>
      <c r="L2722">
        <v>0</v>
      </c>
      <c r="S2722" t="s">
        <v>173</v>
      </c>
      <c r="T2722" t="s">
        <v>70</v>
      </c>
      <c r="U2722" t="s">
        <v>35</v>
      </c>
      <c r="V2722" t="s">
        <v>42</v>
      </c>
      <c r="W2722" t="s">
        <v>37</v>
      </c>
      <c r="X2722">
        <v>191</v>
      </c>
      <c r="Y2722">
        <v>111</v>
      </c>
      <c r="Z2722">
        <v>191</v>
      </c>
      <c r="AA2722">
        <v>-0.477780057903338</v>
      </c>
      <c r="AB2722">
        <v>-0.477780057903338</v>
      </c>
      <c r="AC2722">
        <v>0.28117546351849998</v>
      </c>
    </row>
    <row r="2723" spans="1:29" x14ac:dyDescent="0.35">
      <c r="A2723" t="s">
        <v>172</v>
      </c>
      <c r="B2723">
        <v>5</v>
      </c>
      <c r="C2723" t="s">
        <v>55</v>
      </c>
      <c r="D2723" t="s">
        <v>70</v>
      </c>
      <c r="E2723" t="s">
        <v>75</v>
      </c>
      <c r="F2723" t="s">
        <v>33</v>
      </c>
      <c r="G2723">
        <v>1.5</v>
      </c>
      <c r="H2723">
        <v>5.4291666666665899</v>
      </c>
      <c r="I2723">
        <v>1</v>
      </c>
      <c r="J2723">
        <v>3.2166666666665602</v>
      </c>
      <c r="K2723">
        <v>1.25</v>
      </c>
      <c r="L2723">
        <v>4.3229166666665702</v>
      </c>
      <c r="S2723" t="s">
        <v>178</v>
      </c>
      <c r="T2723" t="s">
        <v>70</v>
      </c>
      <c r="U2723" t="s">
        <v>35</v>
      </c>
      <c r="V2723" t="s">
        <v>42</v>
      </c>
      <c r="W2723" t="s">
        <v>37</v>
      </c>
      <c r="X2723">
        <v>191</v>
      </c>
      <c r="Y2723">
        <v>111</v>
      </c>
      <c r="Z2723">
        <v>191</v>
      </c>
      <c r="AA2723">
        <v>-0.477780057903338</v>
      </c>
      <c r="AB2723">
        <v>-0.477780057903338</v>
      </c>
      <c r="AC2723">
        <v>0.28117546351849998</v>
      </c>
    </row>
    <row r="2724" spans="1:29" x14ac:dyDescent="0.35">
      <c r="A2724" t="s">
        <v>172</v>
      </c>
      <c r="B2724">
        <v>5</v>
      </c>
      <c r="C2724" t="s">
        <v>55</v>
      </c>
      <c r="D2724" t="s">
        <v>70</v>
      </c>
      <c r="E2724" t="s">
        <v>75</v>
      </c>
      <c r="F2724" t="s">
        <v>33</v>
      </c>
      <c r="G2724">
        <v>0</v>
      </c>
      <c r="H2724">
        <v>2.2374999999999998</v>
      </c>
      <c r="I2724">
        <v>-0.5</v>
      </c>
      <c r="J2724">
        <v>2.4999999999977301E-2</v>
      </c>
      <c r="K2724">
        <v>-0.25</v>
      </c>
      <c r="L2724">
        <v>1.1312499999999901</v>
      </c>
      <c r="S2724" t="s">
        <v>179</v>
      </c>
      <c r="T2724" t="s">
        <v>70</v>
      </c>
      <c r="U2724" t="s">
        <v>35</v>
      </c>
      <c r="V2724" t="s">
        <v>42</v>
      </c>
      <c r="W2724" t="s">
        <v>37</v>
      </c>
      <c r="X2724">
        <v>191</v>
      </c>
      <c r="Y2724">
        <v>111</v>
      </c>
      <c r="Z2724">
        <v>191</v>
      </c>
      <c r="AA2724">
        <v>-0.477780057903338</v>
      </c>
      <c r="AB2724">
        <v>-0.477780057903338</v>
      </c>
      <c r="AC2724">
        <v>0.28117546351849998</v>
      </c>
    </row>
    <row r="2725" spans="1:29" x14ac:dyDescent="0.35">
      <c r="A2725" t="s">
        <v>172</v>
      </c>
      <c r="B2725">
        <v>5</v>
      </c>
      <c r="C2725" t="s">
        <v>55</v>
      </c>
      <c r="D2725" t="s">
        <v>70</v>
      </c>
      <c r="E2725" t="s">
        <v>75</v>
      </c>
      <c r="F2725" t="s">
        <v>33</v>
      </c>
      <c r="G2725">
        <v>1</v>
      </c>
      <c r="H2725">
        <v>9.2424999999999997</v>
      </c>
      <c r="I2725">
        <v>1</v>
      </c>
      <c r="J2725">
        <v>9.2424999999999997</v>
      </c>
      <c r="K2725">
        <v>0.75</v>
      </c>
      <c r="L2725">
        <v>8.1362499999999898</v>
      </c>
      <c r="S2725" t="s">
        <v>175</v>
      </c>
      <c r="T2725" t="s">
        <v>70</v>
      </c>
      <c r="U2725" t="s">
        <v>35</v>
      </c>
      <c r="V2725" t="s">
        <v>42</v>
      </c>
      <c r="W2725" t="s">
        <v>37</v>
      </c>
      <c r="X2725">
        <v>191</v>
      </c>
      <c r="Y2725">
        <v>111</v>
      </c>
      <c r="Z2725">
        <v>191</v>
      </c>
      <c r="AA2725">
        <v>-0.477780057903338</v>
      </c>
      <c r="AB2725">
        <v>-0.477780057903338</v>
      </c>
      <c r="AC2725">
        <v>0.28117546351849998</v>
      </c>
    </row>
    <row r="2726" spans="1:29" x14ac:dyDescent="0.35">
      <c r="A2726" t="s">
        <v>172</v>
      </c>
      <c r="B2726">
        <v>5</v>
      </c>
      <c r="C2726" t="s">
        <v>55</v>
      </c>
      <c r="D2726" t="s">
        <v>70</v>
      </c>
      <c r="E2726" t="s">
        <v>75</v>
      </c>
      <c r="F2726" t="s">
        <v>33</v>
      </c>
      <c r="G2726">
        <v>2.3333333333333299</v>
      </c>
      <c r="H2726">
        <v>9.8256666666665406</v>
      </c>
      <c r="I2726">
        <v>2.3333333333333299</v>
      </c>
      <c r="J2726">
        <v>9.8256666666665406</v>
      </c>
      <c r="K2726">
        <v>2.0833333333333299</v>
      </c>
      <c r="L2726">
        <v>8.7194166666665307</v>
      </c>
      <c r="S2726" t="s">
        <v>176</v>
      </c>
      <c r="T2726" t="s">
        <v>70</v>
      </c>
      <c r="U2726" t="s">
        <v>35</v>
      </c>
      <c r="V2726" t="s">
        <v>42</v>
      </c>
      <c r="W2726" t="s">
        <v>37</v>
      </c>
      <c r="X2726">
        <v>191</v>
      </c>
      <c r="Y2726">
        <v>111</v>
      </c>
      <c r="Z2726">
        <v>191</v>
      </c>
      <c r="AA2726">
        <v>-0.477780057903338</v>
      </c>
      <c r="AB2726">
        <v>-0.477780057903338</v>
      </c>
      <c r="AC2726">
        <v>0.28117546351849998</v>
      </c>
    </row>
    <row r="2727" spans="1:29" x14ac:dyDescent="0.35">
      <c r="A2727" t="s">
        <v>172</v>
      </c>
      <c r="B2727">
        <v>5</v>
      </c>
      <c r="C2727" t="s">
        <v>30</v>
      </c>
      <c r="D2727" t="s">
        <v>70</v>
      </c>
      <c r="E2727" t="s">
        <v>76</v>
      </c>
      <c r="F2727" t="s">
        <v>40</v>
      </c>
      <c r="G2727">
        <v>0.58333333333333304</v>
      </c>
      <c r="H2727">
        <v>0.49658333333339</v>
      </c>
      <c r="I2727">
        <v>0</v>
      </c>
      <c r="J2727">
        <v>0</v>
      </c>
      <c r="K2727" s="1">
        <v>-5.5511151231257802E-17</v>
      </c>
      <c r="L2727" s="1">
        <v>-3.2381504884900401E-17</v>
      </c>
      <c r="S2727" t="s">
        <v>173</v>
      </c>
      <c r="T2727" t="s">
        <v>70</v>
      </c>
      <c r="U2727" t="s">
        <v>35</v>
      </c>
      <c r="V2727" t="s">
        <v>36</v>
      </c>
      <c r="W2727" t="s">
        <v>37</v>
      </c>
      <c r="X2727">
        <v>233</v>
      </c>
      <c r="Y2727">
        <v>41</v>
      </c>
      <c r="Z2727">
        <v>233</v>
      </c>
      <c r="AA2727">
        <v>0.60425124970128097</v>
      </c>
      <c r="AB2727">
        <v>0.60425124970128097</v>
      </c>
      <c r="AC2727">
        <v>-1.0152623024051199</v>
      </c>
    </row>
    <row r="2728" spans="1:29" x14ac:dyDescent="0.35">
      <c r="A2728" t="s">
        <v>172</v>
      </c>
      <c r="B2728">
        <v>5</v>
      </c>
      <c r="C2728" t="s">
        <v>30</v>
      </c>
      <c r="D2728" t="s">
        <v>70</v>
      </c>
      <c r="E2728" t="s">
        <v>76</v>
      </c>
      <c r="F2728" t="s">
        <v>40</v>
      </c>
      <c r="G2728">
        <v>1</v>
      </c>
      <c r="H2728">
        <v>6.4534999999999396</v>
      </c>
      <c r="I2728">
        <v>0.66666666666666696</v>
      </c>
      <c r="J2728">
        <v>5.9124999999998504</v>
      </c>
      <c r="K2728">
        <v>0.41666666666666702</v>
      </c>
      <c r="L2728">
        <v>5.9569166666665501</v>
      </c>
      <c r="S2728" t="s">
        <v>175</v>
      </c>
      <c r="T2728" t="s">
        <v>70</v>
      </c>
      <c r="U2728" t="s">
        <v>35</v>
      </c>
      <c r="V2728" t="s">
        <v>36</v>
      </c>
      <c r="W2728" t="s">
        <v>37</v>
      </c>
      <c r="X2728">
        <v>233</v>
      </c>
      <c r="Y2728">
        <v>41</v>
      </c>
      <c r="Z2728">
        <v>233</v>
      </c>
      <c r="AA2728">
        <v>0.60425124970128097</v>
      </c>
      <c r="AB2728">
        <v>0.60425124970128097</v>
      </c>
      <c r="AC2728">
        <v>-1.0152623024051199</v>
      </c>
    </row>
    <row r="2729" spans="1:29" x14ac:dyDescent="0.35">
      <c r="A2729" t="s">
        <v>172</v>
      </c>
      <c r="B2729">
        <v>5</v>
      </c>
      <c r="C2729" t="s">
        <v>30</v>
      </c>
      <c r="D2729" t="s">
        <v>70</v>
      </c>
      <c r="E2729" t="s">
        <v>76</v>
      </c>
      <c r="F2729" t="s">
        <v>40</v>
      </c>
      <c r="G2729">
        <v>2</v>
      </c>
      <c r="H2729">
        <v>9.6716666666665798</v>
      </c>
      <c r="I2729">
        <v>1.6666666666666701</v>
      </c>
      <c r="J2729">
        <v>9.1306666666664906</v>
      </c>
      <c r="K2729">
        <v>1.4166666666666701</v>
      </c>
      <c r="L2729">
        <v>9.1750833333331894</v>
      </c>
      <c r="S2729" t="s">
        <v>176</v>
      </c>
      <c r="T2729" t="s">
        <v>70</v>
      </c>
      <c r="U2729" t="s">
        <v>35</v>
      </c>
      <c r="V2729" t="s">
        <v>36</v>
      </c>
      <c r="W2729" t="s">
        <v>37</v>
      </c>
      <c r="X2729">
        <v>233</v>
      </c>
      <c r="Y2729">
        <v>41</v>
      </c>
      <c r="Z2729">
        <v>233</v>
      </c>
      <c r="AA2729">
        <v>0.60425124970128097</v>
      </c>
      <c r="AB2729">
        <v>0.60425124970128097</v>
      </c>
      <c r="AC2729">
        <v>-1.0152623024051199</v>
      </c>
    </row>
    <row r="2730" spans="1:29" x14ac:dyDescent="0.35">
      <c r="A2730" t="s">
        <v>172</v>
      </c>
      <c r="B2730">
        <v>5</v>
      </c>
      <c r="C2730" t="s">
        <v>30</v>
      </c>
      <c r="D2730" t="s">
        <v>70</v>
      </c>
      <c r="E2730" t="s">
        <v>76</v>
      </c>
      <c r="F2730" t="s">
        <v>40</v>
      </c>
      <c r="G2730">
        <v>1.8333333333333299</v>
      </c>
      <c r="H2730">
        <v>4.8108333333333704</v>
      </c>
      <c r="I2730">
        <v>1</v>
      </c>
      <c r="J2730">
        <v>4.3586666666666796</v>
      </c>
      <c r="K2730">
        <v>1.25</v>
      </c>
      <c r="L2730">
        <v>4.3142499999999799</v>
      </c>
      <c r="S2730" t="s">
        <v>178</v>
      </c>
      <c r="T2730" t="s">
        <v>70</v>
      </c>
      <c r="U2730" t="s">
        <v>35</v>
      </c>
      <c r="V2730" t="s">
        <v>36</v>
      </c>
      <c r="W2730" t="s">
        <v>37</v>
      </c>
      <c r="X2730">
        <v>233</v>
      </c>
      <c r="Y2730">
        <v>41</v>
      </c>
      <c r="Z2730">
        <v>233</v>
      </c>
      <c r="AA2730">
        <v>0.60425124970128097</v>
      </c>
      <c r="AB2730">
        <v>0.60425124970128097</v>
      </c>
      <c r="AC2730">
        <v>-1.0152623024051199</v>
      </c>
    </row>
    <row r="2731" spans="1:29" x14ac:dyDescent="0.35">
      <c r="A2731" t="s">
        <v>172</v>
      </c>
      <c r="B2731">
        <v>5</v>
      </c>
      <c r="C2731" t="s">
        <v>30</v>
      </c>
      <c r="D2731" t="s">
        <v>70</v>
      </c>
      <c r="E2731" t="s">
        <v>76</v>
      </c>
      <c r="F2731" t="s">
        <v>40</v>
      </c>
      <c r="G2731">
        <v>0.5</v>
      </c>
      <c r="H2731">
        <v>2.1558333333333999</v>
      </c>
      <c r="I2731">
        <v>-0.33333333333333298</v>
      </c>
      <c r="J2731">
        <v>1.70366666666671</v>
      </c>
      <c r="K2731">
        <v>-8.3333333333333398E-2</v>
      </c>
      <c r="L2731">
        <v>1.6592500000000101</v>
      </c>
      <c r="S2731" t="s">
        <v>179</v>
      </c>
      <c r="T2731" t="s">
        <v>70</v>
      </c>
      <c r="U2731" t="s">
        <v>35</v>
      </c>
      <c r="V2731" t="s">
        <v>36</v>
      </c>
      <c r="W2731" t="s">
        <v>37</v>
      </c>
      <c r="X2731">
        <v>233</v>
      </c>
      <c r="Y2731">
        <v>41</v>
      </c>
      <c r="Z2731">
        <v>233</v>
      </c>
      <c r="AA2731">
        <v>0.60425124970128097</v>
      </c>
      <c r="AB2731">
        <v>0.60425124970128097</v>
      </c>
      <c r="AC2731">
        <v>-1.0152623024051199</v>
      </c>
    </row>
    <row r="2732" spans="1:29" x14ac:dyDescent="0.35">
      <c r="A2732" t="s">
        <v>172</v>
      </c>
      <c r="B2732">
        <v>5</v>
      </c>
      <c r="C2732" t="s">
        <v>38</v>
      </c>
      <c r="D2732" t="s">
        <v>70</v>
      </c>
      <c r="E2732" t="s">
        <v>77</v>
      </c>
      <c r="F2732" t="s">
        <v>50</v>
      </c>
      <c r="G2732">
        <v>0.16666666666666699</v>
      </c>
      <c r="H2732">
        <v>7.2499999999990896E-3</v>
      </c>
      <c r="I2732">
        <v>0</v>
      </c>
      <c r="J2732">
        <v>0</v>
      </c>
      <c r="K2732" s="1">
        <v>1.38777878078145E-17</v>
      </c>
      <c r="L2732" s="1">
        <v>4.3368086899420197E-19</v>
      </c>
      <c r="S2732" t="s">
        <v>173</v>
      </c>
      <c r="T2732" t="s">
        <v>70</v>
      </c>
      <c r="U2732" t="s">
        <v>41</v>
      </c>
      <c r="V2732" t="s">
        <v>42</v>
      </c>
      <c r="W2732" t="s">
        <v>37</v>
      </c>
      <c r="X2732">
        <v>784</v>
      </c>
      <c r="Y2732">
        <v>48</v>
      </c>
      <c r="Z2732">
        <v>784</v>
      </c>
      <c r="AA2732">
        <v>0.66833479579684596</v>
      </c>
      <c r="AB2732">
        <v>0.66535182445980801</v>
      </c>
      <c r="AC2732">
        <v>-0.54453334842285395</v>
      </c>
    </row>
    <row r="2733" spans="1:29" x14ac:dyDescent="0.35">
      <c r="A2733" t="s">
        <v>172</v>
      </c>
      <c r="B2733">
        <v>5</v>
      </c>
      <c r="C2733" t="s">
        <v>38</v>
      </c>
      <c r="D2733" t="s">
        <v>70</v>
      </c>
      <c r="E2733" t="s">
        <v>77</v>
      </c>
      <c r="F2733" t="s">
        <v>50</v>
      </c>
      <c r="G2733">
        <v>1.1666666666666701</v>
      </c>
      <c r="H2733">
        <v>8.76600000000008</v>
      </c>
      <c r="I2733">
        <v>1.1666666666666701</v>
      </c>
      <c r="J2733">
        <v>8.76600000000008</v>
      </c>
      <c r="K2733">
        <v>1</v>
      </c>
      <c r="L2733">
        <v>8.7587500000000809</v>
      </c>
      <c r="S2733" t="s">
        <v>175</v>
      </c>
      <c r="T2733" t="s">
        <v>70</v>
      </c>
      <c r="U2733" t="s">
        <v>41</v>
      </c>
      <c r="V2733" t="s">
        <v>42</v>
      </c>
      <c r="W2733" t="s">
        <v>37</v>
      </c>
      <c r="X2733">
        <v>784</v>
      </c>
      <c r="Y2733">
        <v>48</v>
      </c>
      <c r="Z2733">
        <v>784</v>
      </c>
      <c r="AA2733">
        <v>0.66833479579684596</v>
      </c>
      <c r="AB2733">
        <v>0.66535182445980801</v>
      </c>
      <c r="AC2733">
        <v>-0.54453334842285395</v>
      </c>
    </row>
    <row r="2734" spans="1:29" x14ac:dyDescent="0.35">
      <c r="A2734" t="s">
        <v>172</v>
      </c>
      <c r="B2734">
        <v>5</v>
      </c>
      <c r="C2734" t="s">
        <v>38</v>
      </c>
      <c r="D2734" t="s">
        <v>70</v>
      </c>
      <c r="E2734" t="s">
        <v>77</v>
      </c>
      <c r="F2734" t="s">
        <v>50</v>
      </c>
      <c r="G2734">
        <v>2.3333333333333299</v>
      </c>
      <c r="H2734">
        <v>8.4338333333331992</v>
      </c>
      <c r="I2734">
        <v>2.3333333333333299</v>
      </c>
      <c r="J2734">
        <v>8.4338333333331992</v>
      </c>
      <c r="K2734">
        <v>2.1666666666666701</v>
      </c>
      <c r="L2734">
        <v>8.4265833333332001</v>
      </c>
      <c r="S2734" t="s">
        <v>176</v>
      </c>
      <c r="T2734" t="s">
        <v>70</v>
      </c>
      <c r="U2734" t="s">
        <v>41</v>
      </c>
      <c r="V2734" t="s">
        <v>42</v>
      </c>
      <c r="W2734" t="s">
        <v>37</v>
      </c>
      <c r="X2734">
        <v>784</v>
      </c>
      <c r="Y2734">
        <v>48</v>
      </c>
      <c r="Z2734">
        <v>784</v>
      </c>
      <c r="AA2734">
        <v>0.66833479579684596</v>
      </c>
      <c r="AB2734">
        <v>0.66535182445980801</v>
      </c>
      <c r="AC2734">
        <v>-0.54453334842285395</v>
      </c>
    </row>
    <row r="2735" spans="1:29" x14ac:dyDescent="0.35">
      <c r="A2735" t="s">
        <v>172</v>
      </c>
      <c r="B2735">
        <v>5</v>
      </c>
      <c r="C2735" t="s">
        <v>38</v>
      </c>
      <c r="D2735" t="s">
        <v>70</v>
      </c>
      <c r="E2735" t="s">
        <v>77</v>
      </c>
      <c r="F2735" t="s">
        <v>50</v>
      </c>
      <c r="G2735">
        <v>1.3333333333333299</v>
      </c>
      <c r="H2735">
        <v>4.9305000000000003</v>
      </c>
      <c r="I2735">
        <v>1</v>
      </c>
      <c r="J2735">
        <v>4.9160000000000004</v>
      </c>
      <c r="K2735">
        <v>1.1666666666666701</v>
      </c>
      <c r="L2735">
        <v>4.9232500000000003</v>
      </c>
      <c r="S2735" t="s">
        <v>178</v>
      </c>
      <c r="T2735" t="s">
        <v>70</v>
      </c>
      <c r="U2735" t="s">
        <v>41</v>
      </c>
      <c r="V2735" t="s">
        <v>42</v>
      </c>
      <c r="W2735" t="s">
        <v>37</v>
      </c>
      <c r="X2735">
        <v>784</v>
      </c>
      <c r="Y2735">
        <v>48</v>
      </c>
      <c r="Z2735">
        <v>784</v>
      </c>
      <c r="AA2735">
        <v>0.66833479579684596</v>
      </c>
      <c r="AB2735">
        <v>0.66535182445980801</v>
      </c>
      <c r="AC2735">
        <v>-0.54453334842285395</v>
      </c>
    </row>
    <row r="2736" spans="1:29" x14ac:dyDescent="0.35">
      <c r="A2736" t="s">
        <v>172</v>
      </c>
      <c r="B2736">
        <v>5</v>
      </c>
      <c r="C2736" t="s">
        <v>38</v>
      </c>
      <c r="D2736" t="s">
        <v>70</v>
      </c>
      <c r="E2736" t="s">
        <v>77</v>
      </c>
      <c r="F2736" t="s">
        <v>50</v>
      </c>
      <c r="G2736">
        <v>0</v>
      </c>
      <c r="H2736">
        <v>0.69466666666668697</v>
      </c>
      <c r="I2736">
        <v>-0.33333333333333298</v>
      </c>
      <c r="J2736">
        <v>0.68016666666668801</v>
      </c>
      <c r="K2736">
        <v>-0.16666666666666699</v>
      </c>
      <c r="L2736">
        <v>0.68741666666668799</v>
      </c>
      <c r="S2736" t="s">
        <v>179</v>
      </c>
      <c r="T2736" t="s">
        <v>70</v>
      </c>
      <c r="U2736" t="s">
        <v>41</v>
      </c>
      <c r="V2736" t="s">
        <v>42</v>
      </c>
      <c r="W2736" t="s">
        <v>37</v>
      </c>
      <c r="X2736">
        <v>784</v>
      </c>
      <c r="Y2736">
        <v>48</v>
      </c>
      <c r="Z2736">
        <v>784</v>
      </c>
      <c r="AA2736">
        <v>0.66833479579684596</v>
      </c>
      <c r="AB2736">
        <v>0.66535182445980801</v>
      </c>
      <c r="AC2736">
        <v>-0.54453334842285395</v>
      </c>
    </row>
    <row r="2737" spans="1:29" x14ac:dyDescent="0.35">
      <c r="A2737" t="s">
        <v>172</v>
      </c>
      <c r="B2737">
        <v>5</v>
      </c>
      <c r="C2737" t="s">
        <v>43</v>
      </c>
      <c r="D2737" t="s">
        <v>70</v>
      </c>
      <c r="E2737" t="s">
        <v>78</v>
      </c>
      <c r="F2737" t="s">
        <v>47</v>
      </c>
      <c r="G2737">
        <v>0.25</v>
      </c>
      <c r="H2737">
        <v>0.81450000000002898</v>
      </c>
      <c r="I2737">
        <v>0</v>
      </c>
      <c r="J2737">
        <v>0</v>
      </c>
      <c r="K2737">
        <v>0</v>
      </c>
      <c r="L2737" s="1">
        <v>5.5511151231257802E-17</v>
      </c>
      <c r="S2737" t="s">
        <v>173</v>
      </c>
      <c r="T2737" t="s">
        <v>70</v>
      </c>
      <c r="U2737" t="s">
        <v>41</v>
      </c>
      <c r="V2737" t="s">
        <v>36</v>
      </c>
      <c r="W2737" t="s">
        <v>37</v>
      </c>
      <c r="X2737">
        <v>777</v>
      </c>
      <c r="Y2737">
        <v>40</v>
      </c>
      <c r="Z2737">
        <v>777</v>
      </c>
      <c r="AA2737">
        <v>0.61484022274449901</v>
      </c>
      <c r="AB2737">
        <v>0.61192941519661104</v>
      </c>
      <c r="AC2737">
        <v>-0.68183688613406002</v>
      </c>
    </row>
    <row r="2738" spans="1:29" x14ac:dyDescent="0.35">
      <c r="A2738" t="s">
        <v>172</v>
      </c>
      <c r="B2738">
        <v>5</v>
      </c>
      <c r="C2738" t="s">
        <v>43</v>
      </c>
      <c r="D2738" t="s">
        <v>70</v>
      </c>
      <c r="E2738" t="s">
        <v>78</v>
      </c>
      <c r="F2738" t="s">
        <v>47</v>
      </c>
      <c r="G2738">
        <v>1.5</v>
      </c>
      <c r="H2738">
        <v>6.8124999999999902</v>
      </c>
      <c r="I2738">
        <v>1.5</v>
      </c>
      <c r="J2738">
        <v>6.3420000000000103</v>
      </c>
      <c r="K2738">
        <v>1.25</v>
      </c>
      <c r="L2738">
        <v>5.9979999999999603</v>
      </c>
      <c r="S2738" t="s">
        <v>175</v>
      </c>
      <c r="T2738" t="s">
        <v>70</v>
      </c>
      <c r="U2738" t="s">
        <v>41</v>
      </c>
      <c r="V2738" t="s">
        <v>36</v>
      </c>
      <c r="W2738" t="s">
        <v>37</v>
      </c>
      <c r="X2738">
        <v>777</v>
      </c>
      <c r="Y2738">
        <v>40</v>
      </c>
      <c r="Z2738">
        <v>777</v>
      </c>
      <c r="AA2738">
        <v>0.61484022274449901</v>
      </c>
      <c r="AB2738">
        <v>0.61192941519661104</v>
      </c>
      <c r="AC2738">
        <v>-0.68183688613406002</v>
      </c>
    </row>
    <row r="2739" spans="1:29" x14ac:dyDescent="0.35">
      <c r="A2739" t="s">
        <v>172</v>
      </c>
      <c r="B2739">
        <v>5</v>
      </c>
      <c r="C2739" t="s">
        <v>43</v>
      </c>
      <c r="D2739" t="s">
        <v>70</v>
      </c>
      <c r="E2739" t="s">
        <v>78</v>
      </c>
      <c r="F2739" t="s">
        <v>47</v>
      </c>
      <c r="G2739">
        <v>0.66666666666666696</v>
      </c>
      <c r="H2739">
        <v>7.9073333333334004</v>
      </c>
      <c r="I2739">
        <v>0.66666666666666696</v>
      </c>
      <c r="J2739">
        <v>7.4368333333334302</v>
      </c>
      <c r="K2739">
        <v>0.41666666666666702</v>
      </c>
      <c r="L2739">
        <v>7.0928333333333704</v>
      </c>
      <c r="S2739" t="s">
        <v>176</v>
      </c>
      <c r="T2739" t="s">
        <v>70</v>
      </c>
      <c r="U2739" t="s">
        <v>41</v>
      </c>
      <c r="V2739" t="s">
        <v>36</v>
      </c>
      <c r="W2739" t="s">
        <v>37</v>
      </c>
      <c r="X2739">
        <v>777</v>
      </c>
      <c r="Y2739">
        <v>40</v>
      </c>
      <c r="Z2739">
        <v>777</v>
      </c>
      <c r="AA2739">
        <v>0.61484022274449901</v>
      </c>
      <c r="AB2739">
        <v>0.61192941519661104</v>
      </c>
      <c r="AC2739">
        <v>-0.68183688613406002</v>
      </c>
    </row>
    <row r="2740" spans="1:29" x14ac:dyDescent="0.35">
      <c r="A2740" t="s">
        <v>172</v>
      </c>
      <c r="B2740">
        <v>5</v>
      </c>
      <c r="C2740" t="s">
        <v>43</v>
      </c>
      <c r="D2740" t="s">
        <v>70</v>
      </c>
      <c r="E2740" t="s">
        <v>78</v>
      </c>
      <c r="F2740" t="s">
        <v>47</v>
      </c>
      <c r="G2740">
        <v>2</v>
      </c>
      <c r="H2740">
        <v>4.2541666666667801</v>
      </c>
      <c r="I2740">
        <v>1.5</v>
      </c>
      <c r="J2740">
        <v>3.0956666666667001</v>
      </c>
      <c r="K2740">
        <v>1.75</v>
      </c>
      <c r="L2740">
        <v>3.4396666666667501</v>
      </c>
      <c r="S2740" t="s">
        <v>178</v>
      </c>
      <c r="T2740" t="s">
        <v>70</v>
      </c>
      <c r="U2740" t="s">
        <v>41</v>
      </c>
      <c r="V2740" t="s">
        <v>36</v>
      </c>
      <c r="W2740" t="s">
        <v>37</v>
      </c>
      <c r="X2740">
        <v>777</v>
      </c>
      <c r="Y2740">
        <v>40</v>
      </c>
      <c r="Z2740">
        <v>777</v>
      </c>
      <c r="AA2740">
        <v>0.61484022274449901</v>
      </c>
      <c r="AB2740">
        <v>0.61192941519661104</v>
      </c>
      <c r="AC2740">
        <v>-0.68183688613406002</v>
      </c>
    </row>
    <row r="2741" spans="1:29" x14ac:dyDescent="0.35">
      <c r="A2741" t="s">
        <v>172</v>
      </c>
      <c r="B2741">
        <v>5</v>
      </c>
      <c r="C2741" t="s">
        <v>43</v>
      </c>
      <c r="D2741" t="s">
        <v>70</v>
      </c>
      <c r="E2741" t="s">
        <v>78</v>
      </c>
      <c r="F2741" t="s">
        <v>47</v>
      </c>
      <c r="G2741">
        <v>1</v>
      </c>
      <c r="H2741">
        <v>1.14916666666666</v>
      </c>
      <c r="I2741">
        <v>0.5</v>
      </c>
      <c r="J2741">
        <v>-9.3333333334157907E-3</v>
      </c>
      <c r="K2741">
        <v>0.75</v>
      </c>
      <c r="L2741">
        <v>0.33466666666663503</v>
      </c>
      <c r="S2741" t="s">
        <v>179</v>
      </c>
      <c r="T2741" t="s">
        <v>70</v>
      </c>
      <c r="U2741" t="s">
        <v>41</v>
      </c>
      <c r="V2741" t="s">
        <v>36</v>
      </c>
      <c r="W2741" t="s">
        <v>37</v>
      </c>
      <c r="X2741">
        <v>777</v>
      </c>
      <c r="Y2741">
        <v>40</v>
      </c>
      <c r="Z2741">
        <v>777</v>
      </c>
      <c r="AA2741">
        <v>0.61484022274449901</v>
      </c>
      <c r="AB2741">
        <v>0.61192941519661104</v>
      </c>
      <c r="AC2741">
        <v>-0.68183688613406002</v>
      </c>
    </row>
    <row r="2742" spans="1:29" x14ac:dyDescent="0.35">
      <c r="A2742" t="s">
        <v>172</v>
      </c>
      <c r="B2742">
        <v>5</v>
      </c>
      <c r="C2742" t="s">
        <v>30</v>
      </c>
      <c r="D2742" t="s">
        <v>70</v>
      </c>
      <c r="E2742" t="s">
        <v>79</v>
      </c>
      <c r="F2742" t="s">
        <v>40</v>
      </c>
      <c r="G2742">
        <v>0.33333333333333298</v>
      </c>
      <c r="H2742">
        <v>0.182999999999993</v>
      </c>
      <c r="I2742">
        <v>0</v>
      </c>
      <c r="J2742">
        <v>0</v>
      </c>
      <c r="K2742" s="1">
        <v>9.2518585385429707E-18</v>
      </c>
      <c r="L2742" s="1">
        <v>-2.3129646346357401E-17</v>
      </c>
      <c r="S2742" t="s">
        <v>173</v>
      </c>
      <c r="T2742" t="s">
        <v>70</v>
      </c>
      <c r="U2742" t="s">
        <v>35</v>
      </c>
      <c r="V2742" t="s">
        <v>36</v>
      </c>
      <c r="W2742" t="s">
        <v>37</v>
      </c>
      <c r="X2742">
        <v>195</v>
      </c>
      <c r="Y2742">
        <v>75</v>
      </c>
      <c r="Z2742">
        <v>195</v>
      </c>
      <c r="AA2742">
        <v>-0.37472945717908901</v>
      </c>
      <c r="AB2742">
        <v>-0.37472945717908901</v>
      </c>
      <c r="AC2742">
        <v>-0.38556395895650603</v>
      </c>
    </row>
    <row r="2743" spans="1:29" x14ac:dyDescent="0.35">
      <c r="A2743" t="s">
        <v>172</v>
      </c>
      <c r="B2743">
        <v>5</v>
      </c>
      <c r="C2743" t="s">
        <v>30</v>
      </c>
      <c r="D2743" t="s">
        <v>70</v>
      </c>
      <c r="E2743" t="s">
        <v>79</v>
      </c>
      <c r="F2743" t="s">
        <v>40</v>
      </c>
      <c r="G2743">
        <v>0</v>
      </c>
      <c r="H2743">
        <v>0</v>
      </c>
      <c r="I2743">
        <v>-0.66666666666666696</v>
      </c>
      <c r="J2743">
        <v>-0.365999999999985</v>
      </c>
      <c r="K2743">
        <v>-0.33333333333333298</v>
      </c>
      <c r="L2743">
        <v>-0.182999999999993</v>
      </c>
      <c r="S2743" t="s">
        <v>178</v>
      </c>
      <c r="T2743" t="s">
        <v>70</v>
      </c>
      <c r="U2743" t="s">
        <v>35</v>
      </c>
      <c r="V2743" t="s">
        <v>36</v>
      </c>
      <c r="W2743" t="s">
        <v>37</v>
      </c>
      <c r="X2743">
        <v>195</v>
      </c>
      <c r="Y2743">
        <v>75</v>
      </c>
      <c r="Z2743">
        <v>195</v>
      </c>
      <c r="AA2743">
        <v>-0.37472945717908901</v>
      </c>
      <c r="AB2743">
        <v>-0.37472945717908901</v>
      </c>
      <c r="AC2743">
        <v>-0.38556395895650603</v>
      </c>
    </row>
    <row r="2744" spans="1:29" x14ac:dyDescent="0.35">
      <c r="A2744" t="s">
        <v>172</v>
      </c>
      <c r="B2744">
        <v>5</v>
      </c>
      <c r="C2744" t="s">
        <v>30</v>
      </c>
      <c r="D2744" t="s">
        <v>70</v>
      </c>
      <c r="E2744" t="s">
        <v>79</v>
      </c>
      <c r="F2744" t="s">
        <v>40</v>
      </c>
      <c r="G2744">
        <v>0</v>
      </c>
      <c r="H2744">
        <v>0</v>
      </c>
      <c r="I2744">
        <v>-0.66666666666666696</v>
      </c>
      <c r="J2744">
        <v>-0.365999999999985</v>
      </c>
      <c r="K2744">
        <v>-0.33333333333333298</v>
      </c>
      <c r="L2744">
        <v>-0.182999999999993</v>
      </c>
      <c r="S2744" t="s">
        <v>179</v>
      </c>
      <c r="T2744" t="s">
        <v>70</v>
      </c>
      <c r="U2744" t="s">
        <v>35</v>
      </c>
      <c r="V2744" t="s">
        <v>36</v>
      </c>
      <c r="W2744" t="s">
        <v>37</v>
      </c>
      <c r="X2744">
        <v>195</v>
      </c>
      <c r="Y2744">
        <v>75</v>
      </c>
      <c r="Z2744">
        <v>195</v>
      </c>
      <c r="AA2744">
        <v>-0.37472945717908901</v>
      </c>
      <c r="AB2744">
        <v>-0.37472945717908901</v>
      </c>
      <c r="AC2744">
        <v>-0.38556395895650603</v>
      </c>
    </row>
    <row r="2745" spans="1:29" x14ac:dyDescent="0.35">
      <c r="A2745" t="s">
        <v>172</v>
      </c>
      <c r="B2745">
        <v>5</v>
      </c>
      <c r="C2745" t="s">
        <v>30</v>
      </c>
      <c r="D2745" t="s">
        <v>70</v>
      </c>
      <c r="E2745" t="s">
        <v>79</v>
      </c>
      <c r="F2745" t="s">
        <v>40</v>
      </c>
      <c r="G2745">
        <v>1.5</v>
      </c>
      <c r="H2745">
        <v>1.56083333333334</v>
      </c>
      <c r="I2745">
        <v>1.5</v>
      </c>
      <c r="J2745">
        <v>1.56083333333334</v>
      </c>
      <c r="K2745">
        <v>1.1666666666666701</v>
      </c>
      <c r="L2745">
        <v>1.3778333333333399</v>
      </c>
      <c r="S2745" t="s">
        <v>175</v>
      </c>
      <c r="T2745" t="s">
        <v>70</v>
      </c>
      <c r="U2745" t="s">
        <v>35</v>
      </c>
      <c r="V2745" t="s">
        <v>36</v>
      </c>
      <c r="W2745" t="s">
        <v>37</v>
      </c>
      <c r="X2745">
        <v>195</v>
      </c>
      <c r="Y2745">
        <v>75</v>
      </c>
      <c r="Z2745">
        <v>195</v>
      </c>
      <c r="AA2745">
        <v>-0.37472945717908901</v>
      </c>
      <c r="AB2745">
        <v>-0.37472945717908901</v>
      </c>
      <c r="AC2745">
        <v>-0.38556395895650603</v>
      </c>
    </row>
    <row r="2746" spans="1:29" x14ac:dyDescent="0.35">
      <c r="A2746" t="s">
        <v>172</v>
      </c>
      <c r="B2746">
        <v>5</v>
      </c>
      <c r="C2746" t="s">
        <v>30</v>
      </c>
      <c r="D2746" t="s">
        <v>70</v>
      </c>
      <c r="E2746" t="s">
        <v>79</v>
      </c>
      <c r="F2746" t="s">
        <v>40</v>
      </c>
      <c r="G2746">
        <v>0.5</v>
      </c>
      <c r="H2746">
        <v>1.53883333333331</v>
      </c>
      <c r="I2746">
        <v>0.5</v>
      </c>
      <c r="J2746">
        <v>1.53883333333331</v>
      </c>
      <c r="K2746">
        <v>0.16666666666666699</v>
      </c>
      <c r="L2746">
        <v>1.3558333333333099</v>
      </c>
      <c r="S2746" t="s">
        <v>176</v>
      </c>
      <c r="T2746" t="s">
        <v>70</v>
      </c>
      <c r="U2746" t="s">
        <v>35</v>
      </c>
      <c r="V2746" t="s">
        <v>36</v>
      </c>
      <c r="W2746" t="s">
        <v>37</v>
      </c>
      <c r="X2746">
        <v>195</v>
      </c>
      <c r="Y2746">
        <v>75</v>
      </c>
      <c r="Z2746">
        <v>195</v>
      </c>
      <c r="AA2746">
        <v>-0.37472945717908901</v>
      </c>
      <c r="AB2746">
        <v>-0.37472945717908901</v>
      </c>
      <c r="AC2746">
        <v>-0.38556395895650603</v>
      </c>
    </row>
    <row r="2747" spans="1:29" x14ac:dyDescent="0.35">
      <c r="A2747" t="s">
        <v>172</v>
      </c>
      <c r="B2747">
        <v>5</v>
      </c>
      <c r="C2747" t="s">
        <v>55</v>
      </c>
      <c r="D2747" t="s">
        <v>70</v>
      </c>
      <c r="E2747" t="s">
        <v>80</v>
      </c>
      <c r="F2747" t="s">
        <v>47</v>
      </c>
      <c r="G2747">
        <v>1.3333333333333299</v>
      </c>
      <c r="H2747">
        <v>1.38083333333335</v>
      </c>
      <c r="I2747">
        <v>0</v>
      </c>
      <c r="J2747">
        <v>0</v>
      </c>
      <c r="K2747" s="1">
        <v>2.2204460492503101E-16</v>
      </c>
      <c r="L2747" s="1">
        <v>-1.48029736616688E-16</v>
      </c>
      <c r="S2747" t="s">
        <v>173</v>
      </c>
      <c r="T2747" t="s">
        <v>70</v>
      </c>
      <c r="U2747" t="s">
        <v>35</v>
      </c>
      <c r="V2747" t="s">
        <v>42</v>
      </c>
      <c r="W2747" t="s">
        <v>37</v>
      </c>
      <c r="X2747">
        <v>189</v>
      </c>
      <c r="Y2747">
        <v>167</v>
      </c>
      <c r="Z2747">
        <v>189</v>
      </c>
      <c r="AA2747">
        <v>-0.52930535826546299</v>
      </c>
      <c r="AB2747">
        <v>-0.52930535826546299</v>
      </c>
      <c r="AC2747">
        <v>1.3183256762574</v>
      </c>
    </row>
    <row r="2748" spans="1:29" x14ac:dyDescent="0.35">
      <c r="A2748" t="s">
        <v>172</v>
      </c>
      <c r="B2748">
        <v>5</v>
      </c>
      <c r="C2748" t="s">
        <v>55</v>
      </c>
      <c r="D2748" t="s">
        <v>70</v>
      </c>
      <c r="E2748" t="s">
        <v>80</v>
      </c>
      <c r="F2748" t="s">
        <v>47</v>
      </c>
      <c r="G2748">
        <v>2</v>
      </c>
      <c r="H2748">
        <v>4.04299999999997</v>
      </c>
      <c r="I2748">
        <v>0.33333333333333298</v>
      </c>
      <c r="J2748">
        <v>2.2196666666666198</v>
      </c>
      <c r="K2748">
        <v>0.66666666666666696</v>
      </c>
      <c r="L2748">
        <v>2.6621666666666202</v>
      </c>
      <c r="S2748" t="s">
        <v>178</v>
      </c>
      <c r="T2748" t="s">
        <v>70</v>
      </c>
      <c r="U2748" t="s">
        <v>35</v>
      </c>
      <c r="V2748" t="s">
        <v>42</v>
      </c>
      <c r="W2748" t="s">
        <v>37</v>
      </c>
      <c r="X2748">
        <v>189</v>
      </c>
      <c r="Y2748">
        <v>167</v>
      </c>
      <c r="Z2748">
        <v>189</v>
      </c>
      <c r="AA2748">
        <v>-0.52930535826546299</v>
      </c>
      <c r="AB2748">
        <v>-0.52930535826546299</v>
      </c>
      <c r="AC2748">
        <v>1.3183256762574</v>
      </c>
    </row>
    <row r="2749" spans="1:29" x14ac:dyDescent="0.35">
      <c r="A2749" t="s">
        <v>172</v>
      </c>
      <c r="B2749">
        <v>5</v>
      </c>
      <c r="C2749" t="s">
        <v>55</v>
      </c>
      <c r="D2749" t="s">
        <v>70</v>
      </c>
      <c r="E2749" t="s">
        <v>80</v>
      </c>
      <c r="F2749" t="s">
        <v>47</v>
      </c>
      <c r="G2749">
        <v>1</v>
      </c>
      <c r="H2749">
        <v>2.34316666666659</v>
      </c>
      <c r="I2749">
        <v>-0.66666666666666696</v>
      </c>
      <c r="J2749">
        <v>0.519833333333234</v>
      </c>
      <c r="K2749">
        <v>-0.33333333333333298</v>
      </c>
      <c r="L2749">
        <v>0.96233333333323701</v>
      </c>
      <c r="S2749" t="s">
        <v>179</v>
      </c>
      <c r="T2749" t="s">
        <v>70</v>
      </c>
      <c r="U2749" t="s">
        <v>35</v>
      </c>
      <c r="V2749" t="s">
        <v>42</v>
      </c>
      <c r="W2749" t="s">
        <v>37</v>
      </c>
      <c r="X2749">
        <v>189</v>
      </c>
      <c r="Y2749">
        <v>167</v>
      </c>
      <c r="Z2749">
        <v>189</v>
      </c>
      <c r="AA2749">
        <v>-0.52930535826546299</v>
      </c>
      <c r="AB2749">
        <v>-0.52930535826546299</v>
      </c>
      <c r="AC2749">
        <v>1.3183256762574</v>
      </c>
    </row>
    <row r="2750" spans="1:29" x14ac:dyDescent="0.35">
      <c r="A2750" t="s">
        <v>172</v>
      </c>
      <c r="B2750">
        <v>5</v>
      </c>
      <c r="C2750" t="s">
        <v>55</v>
      </c>
      <c r="D2750" t="s">
        <v>70</v>
      </c>
      <c r="E2750" t="s">
        <v>80</v>
      </c>
      <c r="F2750" t="s">
        <v>47</v>
      </c>
      <c r="G2750">
        <v>1.6666666666666701</v>
      </c>
      <c r="H2750">
        <v>8.5919999999998105</v>
      </c>
      <c r="I2750">
        <v>0.66666666666666696</v>
      </c>
      <c r="J2750">
        <v>7.6536666666664601</v>
      </c>
      <c r="K2750">
        <v>0.33333333333333398</v>
      </c>
      <c r="L2750">
        <v>7.2111666666664602</v>
      </c>
      <c r="S2750" t="s">
        <v>175</v>
      </c>
      <c r="T2750" t="s">
        <v>70</v>
      </c>
      <c r="U2750" t="s">
        <v>35</v>
      </c>
      <c r="V2750" t="s">
        <v>42</v>
      </c>
      <c r="W2750" t="s">
        <v>37</v>
      </c>
      <c r="X2750">
        <v>189</v>
      </c>
      <c r="Y2750">
        <v>167</v>
      </c>
      <c r="Z2750">
        <v>189</v>
      </c>
      <c r="AA2750">
        <v>-0.52930535826546299</v>
      </c>
      <c r="AB2750">
        <v>-0.52930535826546299</v>
      </c>
      <c r="AC2750">
        <v>1.3183256762574</v>
      </c>
    </row>
    <row r="2751" spans="1:29" x14ac:dyDescent="0.35">
      <c r="A2751" t="s">
        <v>172</v>
      </c>
      <c r="B2751">
        <v>5</v>
      </c>
      <c r="C2751" t="s">
        <v>55</v>
      </c>
      <c r="D2751" t="s">
        <v>70</v>
      </c>
      <c r="E2751" t="s">
        <v>80</v>
      </c>
      <c r="F2751" t="s">
        <v>47</v>
      </c>
      <c r="G2751">
        <v>4</v>
      </c>
      <c r="H2751">
        <v>8.1056666666667994</v>
      </c>
      <c r="I2751">
        <v>3</v>
      </c>
      <c r="J2751">
        <v>7.1673333333334499</v>
      </c>
      <c r="K2751">
        <v>2.6666666666666701</v>
      </c>
      <c r="L2751">
        <v>6.72483333333345</v>
      </c>
      <c r="S2751" t="s">
        <v>176</v>
      </c>
      <c r="T2751" t="s">
        <v>70</v>
      </c>
      <c r="U2751" t="s">
        <v>35</v>
      </c>
      <c r="V2751" t="s">
        <v>42</v>
      </c>
      <c r="W2751" t="s">
        <v>37</v>
      </c>
      <c r="X2751">
        <v>189</v>
      </c>
      <c r="Y2751">
        <v>167</v>
      </c>
      <c r="Z2751">
        <v>189</v>
      </c>
      <c r="AA2751">
        <v>-0.52930535826546299</v>
      </c>
      <c r="AB2751">
        <v>-0.52930535826546299</v>
      </c>
      <c r="AC2751">
        <v>1.3183256762574</v>
      </c>
    </row>
    <row r="2752" spans="1:29" x14ac:dyDescent="0.35">
      <c r="A2752" t="s">
        <v>172</v>
      </c>
      <c r="B2752">
        <v>5</v>
      </c>
      <c r="C2752" t="s">
        <v>43</v>
      </c>
      <c r="D2752" t="s">
        <v>70</v>
      </c>
      <c r="E2752" t="s">
        <v>81</v>
      </c>
      <c r="F2752" t="s">
        <v>50</v>
      </c>
      <c r="G2752">
        <v>8.3333333333333301E-2</v>
      </c>
      <c r="H2752">
        <v>0.65508333333333202</v>
      </c>
      <c r="I2752">
        <v>0</v>
      </c>
      <c r="J2752">
        <v>0</v>
      </c>
      <c r="K2752" s="1">
        <v>-6.9388939039072299E-18</v>
      </c>
      <c r="L2752" s="1">
        <v>-5.5511151231257802E-17</v>
      </c>
      <c r="S2752" t="s">
        <v>173</v>
      </c>
      <c r="T2752" t="s">
        <v>70</v>
      </c>
      <c r="U2752" t="s">
        <v>41</v>
      </c>
      <c r="V2752" t="s">
        <v>36</v>
      </c>
      <c r="W2752" t="s">
        <v>45</v>
      </c>
      <c r="X2752">
        <v>602</v>
      </c>
      <c r="Y2752">
        <v>35</v>
      </c>
      <c r="Z2752">
        <v>602</v>
      </c>
      <c r="AA2752">
        <v>-0.72252410356415697</v>
      </c>
      <c r="AB2752">
        <v>-0.72363081638329496</v>
      </c>
      <c r="AC2752">
        <v>-0.76765159720356502</v>
      </c>
    </row>
    <row r="2753" spans="1:29" x14ac:dyDescent="0.35">
      <c r="A2753" t="s">
        <v>172</v>
      </c>
      <c r="B2753">
        <v>5</v>
      </c>
      <c r="C2753" t="s">
        <v>43</v>
      </c>
      <c r="D2753" t="s">
        <v>70</v>
      </c>
      <c r="E2753" t="s">
        <v>81</v>
      </c>
      <c r="F2753" t="s">
        <v>50</v>
      </c>
      <c r="G2753">
        <v>1.6666666666666701</v>
      </c>
      <c r="H2753">
        <v>8.7481666666666804</v>
      </c>
      <c r="I2753">
        <v>1.5</v>
      </c>
      <c r="J2753">
        <v>7.4380000000000202</v>
      </c>
      <c r="K2753">
        <v>1.5833333333333299</v>
      </c>
      <c r="L2753">
        <v>8.0930833333333503</v>
      </c>
      <c r="S2753" t="s">
        <v>175</v>
      </c>
      <c r="T2753" t="s">
        <v>70</v>
      </c>
      <c r="U2753" t="s">
        <v>41</v>
      </c>
      <c r="V2753" t="s">
        <v>36</v>
      </c>
      <c r="W2753" t="s">
        <v>45</v>
      </c>
      <c r="X2753">
        <v>602</v>
      </c>
      <c r="Y2753">
        <v>35</v>
      </c>
      <c r="Z2753">
        <v>602</v>
      </c>
      <c r="AA2753">
        <v>-0.72252410356415697</v>
      </c>
      <c r="AB2753">
        <v>-0.72363081638329496</v>
      </c>
      <c r="AC2753">
        <v>-0.76765159720356502</v>
      </c>
    </row>
    <row r="2754" spans="1:29" x14ac:dyDescent="0.35">
      <c r="A2754" t="s">
        <v>172</v>
      </c>
      <c r="B2754">
        <v>5</v>
      </c>
      <c r="C2754" t="s">
        <v>43</v>
      </c>
      <c r="D2754" t="s">
        <v>70</v>
      </c>
      <c r="E2754" t="s">
        <v>81</v>
      </c>
      <c r="F2754" t="s">
        <v>50</v>
      </c>
      <c r="G2754">
        <v>0.33333333333333298</v>
      </c>
      <c r="H2754">
        <v>9.9461666666666506</v>
      </c>
      <c r="I2754">
        <v>0.16666666666666699</v>
      </c>
      <c r="J2754">
        <v>8.6359999999999904</v>
      </c>
      <c r="K2754">
        <v>0.25</v>
      </c>
      <c r="L2754">
        <v>9.2910833333333205</v>
      </c>
      <c r="S2754" t="s">
        <v>176</v>
      </c>
      <c r="T2754" t="s">
        <v>70</v>
      </c>
      <c r="U2754" t="s">
        <v>41</v>
      </c>
      <c r="V2754" t="s">
        <v>36</v>
      </c>
      <c r="W2754" t="s">
        <v>45</v>
      </c>
      <c r="X2754">
        <v>602</v>
      </c>
      <c r="Y2754">
        <v>35</v>
      </c>
      <c r="Z2754">
        <v>602</v>
      </c>
      <c r="AA2754">
        <v>-0.72252410356415697</v>
      </c>
      <c r="AB2754">
        <v>-0.72363081638329496</v>
      </c>
      <c r="AC2754">
        <v>-0.76765159720356502</v>
      </c>
    </row>
    <row r="2755" spans="1:29" x14ac:dyDescent="0.35">
      <c r="A2755" t="s">
        <v>172</v>
      </c>
      <c r="B2755">
        <v>5</v>
      </c>
      <c r="C2755" t="s">
        <v>43</v>
      </c>
      <c r="D2755" t="s">
        <v>70</v>
      </c>
      <c r="E2755" t="s">
        <v>81</v>
      </c>
      <c r="F2755" t="s">
        <v>50</v>
      </c>
      <c r="G2755">
        <v>2.5</v>
      </c>
      <c r="H2755">
        <v>4.9086666666666501</v>
      </c>
      <c r="I2755">
        <v>2.5</v>
      </c>
      <c r="J2755">
        <v>4.9086666666666501</v>
      </c>
      <c r="K2755">
        <v>2.4166666666666701</v>
      </c>
      <c r="L2755">
        <v>4.2535833333333102</v>
      </c>
      <c r="S2755" t="s">
        <v>178</v>
      </c>
      <c r="T2755" t="s">
        <v>70</v>
      </c>
      <c r="U2755" t="s">
        <v>41</v>
      </c>
      <c r="V2755" t="s">
        <v>36</v>
      </c>
      <c r="W2755" t="s">
        <v>45</v>
      </c>
      <c r="X2755">
        <v>602</v>
      </c>
      <c r="Y2755">
        <v>35</v>
      </c>
      <c r="Z2755">
        <v>602</v>
      </c>
      <c r="AA2755">
        <v>-0.72252410356415697</v>
      </c>
      <c r="AB2755">
        <v>-0.72363081638329496</v>
      </c>
      <c r="AC2755">
        <v>-0.76765159720356502</v>
      </c>
    </row>
    <row r="2756" spans="1:29" x14ac:dyDescent="0.35">
      <c r="A2756" t="s">
        <v>172</v>
      </c>
      <c r="B2756">
        <v>5</v>
      </c>
      <c r="C2756" t="s">
        <v>43</v>
      </c>
      <c r="D2756" t="s">
        <v>70</v>
      </c>
      <c r="E2756" t="s">
        <v>81</v>
      </c>
      <c r="F2756" t="s">
        <v>50</v>
      </c>
      <c r="G2756">
        <v>1.5</v>
      </c>
      <c r="H2756">
        <v>1.00616666666671</v>
      </c>
      <c r="I2756">
        <v>1.5</v>
      </c>
      <c r="J2756">
        <v>1.00616666666671</v>
      </c>
      <c r="K2756">
        <v>1.4166666666666701</v>
      </c>
      <c r="L2756">
        <v>0.35108333333337799</v>
      </c>
      <c r="S2756" t="s">
        <v>179</v>
      </c>
      <c r="T2756" t="s">
        <v>70</v>
      </c>
      <c r="U2756" t="s">
        <v>41</v>
      </c>
      <c r="V2756" t="s">
        <v>36</v>
      </c>
      <c r="W2756" t="s">
        <v>45</v>
      </c>
      <c r="X2756">
        <v>602</v>
      </c>
      <c r="Y2756">
        <v>35</v>
      </c>
      <c r="Z2756">
        <v>602</v>
      </c>
      <c r="AA2756">
        <v>-0.72252410356415697</v>
      </c>
      <c r="AB2756">
        <v>-0.72363081638329496</v>
      </c>
      <c r="AC2756">
        <v>-0.76765159720356502</v>
      </c>
    </row>
    <row r="2757" spans="1:29" x14ac:dyDescent="0.35">
      <c r="A2757" t="s">
        <v>172</v>
      </c>
      <c r="B2757">
        <v>5</v>
      </c>
      <c r="C2757" t="s">
        <v>38</v>
      </c>
      <c r="D2757" t="s">
        <v>70</v>
      </c>
      <c r="E2757" t="s">
        <v>82</v>
      </c>
      <c r="F2757" t="s">
        <v>47</v>
      </c>
      <c r="G2757">
        <v>0.33333333333333298</v>
      </c>
      <c r="H2757">
        <v>0.38458333333331501</v>
      </c>
      <c r="I2757">
        <v>0</v>
      </c>
      <c r="J2757">
        <v>0</v>
      </c>
      <c r="K2757" s="1">
        <v>5.5511151231257802E-17</v>
      </c>
      <c r="L2757" s="1">
        <v>-7.4014868308343802E-17</v>
      </c>
      <c r="S2757" t="s">
        <v>173</v>
      </c>
      <c r="T2757" t="s">
        <v>70</v>
      </c>
      <c r="U2757" t="s">
        <v>41</v>
      </c>
      <c r="V2757" t="s">
        <v>42</v>
      </c>
      <c r="W2757" t="s">
        <v>45</v>
      </c>
      <c r="X2757">
        <v>498</v>
      </c>
      <c r="Y2757">
        <v>46</v>
      </c>
      <c r="Z2757">
        <v>498</v>
      </c>
      <c r="AA2757">
        <v>-1.5173006174847301</v>
      </c>
      <c r="AB2757">
        <v>-1.51733518257935</v>
      </c>
      <c r="AC2757">
        <v>-0.57885923285065599</v>
      </c>
    </row>
    <row r="2758" spans="1:29" x14ac:dyDescent="0.35">
      <c r="A2758" t="s">
        <v>172</v>
      </c>
      <c r="B2758">
        <v>5</v>
      </c>
      <c r="C2758" t="s">
        <v>38</v>
      </c>
      <c r="D2758" t="s">
        <v>70</v>
      </c>
      <c r="E2758" t="s">
        <v>82</v>
      </c>
      <c r="F2758" t="s">
        <v>47</v>
      </c>
      <c r="G2758">
        <v>1</v>
      </c>
      <c r="H2758">
        <v>8.6936666666666405</v>
      </c>
      <c r="I2758">
        <v>0.83333333333333304</v>
      </c>
      <c r="J2758">
        <v>8.6805000000000199</v>
      </c>
      <c r="K2758">
        <v>0.66666666666666696</v>
      </c>
      <c r="L2758">
        <v>8.3090833333333194</v>
      </c>
      <c r="S2758" t="s">
        <v>175</v>
      </c>
      <c r="T2758" t="s">
        <v>70</v>
      </c>
      <c r="U2758" t="s">
        <v>41</v>
      </c>
      <c r="V2758" t="s">
        <v>42</v>
      </c>
      <c r="W2758" t="s">
        <v>45</v>
      </c>
      <c r="X2758">
        <v>498</v>
      </c>
      <c r="Y2758">
        <v>46</v>
      </c>
      <c r="Z2758">
        <v>498</v>
      </c>
      <c r="AA2758">
        <v>-1.5173006174847301</v>
      </c>
      <c r="AB2758">
        <v>-1.51733518257935</v>
      </c>
      <c r="AC2758">
        <v>-0.57885923285065599</v>
      </c>
    </row>
    <row r="2759" spans="1:29" x14ac:dyDescent="0.35">
      <c r="A2759" t="s">
        <v>172</v>
      </c>
      <c r="B2759">
        <v>5</v>
      </c>
      <c r="C2759" t="s">
        <v>38</v>
      </c>
      <c r="D2759" t="s">
        <v>70</v>
      </c>
      <c r="E2759" t="s">
        <v>82</v>
      </c>
      <c r="F2759" t="s">
        <v>47</v>
      </c>
      <c r="G2759">
        <v>4.6666666666666696</v>
      </c>
      <c r="H2759">
        <v>7.984</v>
      </c>
      <c r="I2759">
        <v>4.5</v>
      </c>
      <c r="J2759">
        <v>7.9708333333333803</v>
      </c>
      <c r="K2759">
        <v>4.3333333333333304</v>
      </c>
      <c r="L2759">
        <v>7.5994166666666798</v>
      </c>
      <c r="S2759" t="s">
        <v>176</v>
      </c>
      <c r="T2759" t="s">
        <v>70</v>
      </c>
      <c r="U2759" t="s">
        <v>41</v>
      </c>
      <c r="V2759" t="s">
        <v>42</v>
      </c>
      <c r="W2759" t="s">
        <v>45</v>
      </c>
      <c r="X2759">
        <v>498</v>
      </c>
      <c r="Y2759">
        <v>46</v>
      </c>
      <c r="Z2759">
        <v>498</v>
      </c>
      <c r="AA2759">
        <v>-1.5173006174847301</v>
      </c>
      <c r="AB2759">
        <v>-1.51733518257935</v>
      </c>
      <c r="AC2759">
        <v>-0.57885923285065599</v>
      </c>
    </row>
    <row r="2760" spans="1:29" x14ac:dyDescent="0.35">
      <c r="A2760" t="s">
        <v>172</v>
      </c>
      <c r="B2760">
        <v>5</v>
      </c>
      <c r="C2760" t="s">
        <v>38</v>
      </c>
      <c r="D2760" t="s">
        <v>70</v>
      </c>
      <c r="E2760" t="s">
        <v>82</v>
      </c>
      <c r="F2760" t="s">
        <v>47</v>
      </c>
      <c r="G2760">
        <v>1.6666666666666701</v>
      </c>
      <c r="H2760">
        <v>3.0903333333333398</v>
      </c>
      <c r="I2760">
        <v>1.1666666666666701</v>
      </c>
      <c r="J2760">
        <v>2.3343333333333298</v>
      </c>
      <c r="K2760">
        <v>1.3333333333333299</v>
      </c>
      <c r="L2760">
        <v>2.7057500000000201</v>
      </c>
      <c r="S2760" t="s">
        <v>178</v>
      </c>
      <c r="T2760" t="s">
        <v>70</v>
      </c>
      <c r="U2760" t="s">
        <v>41</v>
      </c>
      <c r="V2760" t="s">
        <v>42</v>
      </c>
      <c r="W2760" t="s">
        <v>45</v>
      </c>
      <c r="X2760">
        <v>498</v>
      </c>
      <c r="Y2760">
        <v>46</v>
      </c>
      <c r="Z2760">
        <v>498</v>
      </c>
      <c r="AA2760">
        <v>-1.5173006174847301</v>
      </c>
      <c r="AB2760">
        <v>-1.51733518257935</v>
      </c>
      <c r="AC2760">
        <v>-0.57885923285065599</v>
      </c>
    </row>
    <row r="2761" spans="1:29" x14ac:dyDescent="0.35">
      <c r="A2761" t="s">
        <v>172</v>
      </c>
      <c r="B2761">
        <v>5</v>
      </c>
      <c r="C2761" t="s">
        <v>38</v>
      </c>
      <c r="D2761" t="s">
        <v>70</v>
      </c>
      <c r="E2761" t="s">
        <v>82</v>
      </c>
      <c r="F2761" t="s">
        <v>47</v>
      </c>
      <c r="G2761">
        <v>0.5</v>
      </c>
      <c r="H2761">
        <v>0.90750000000000797</v>
      </c>
      <c r="I2761">
        <v>0</v>
      </c>
      <c r="J2761">
        <v>0.151499999999999</v>
      </c>
      <c r="K2761">
        <v>0.16666666666666699</v>
      </c>
      <c r="L2761">
        <v>0.52291666666669301</v>
      </c>
      <c r="S2761" t="s">
        <v>179</v>
      </c>
      <c r="T2761" t="s">
        <v>70</v>
      </c>
      <c r="U2761" t="s">
        <v>41</v>
      </c>
      <c r="V2761" t="s">
        <v>42</v>
      </c>
      <c r="W2761" t="s">
        <v>45</v>
      </c>
      <c r="X2761">
        <v>498</v>
      </c>
      <c r="Y2761">
        <v>46</v>
      </c>
      <c r="Z2761">
        <v>498</v>
      </c>
      <c r="AA2761">
        <v>-1.5173006174847301</v>
      </c>
      <c r="AB2761">
        <v>-1.51733518257935</v>
      </c>
      <c r="AC2761">
        <v>-0.57885923285065599</v>
      </c>
    </row>
    <row r="2762" spans="1:29" x14ac:dyDescent="0.35">
      <c r="A2762" t="s">
        <v>172</v>
      </c>
      <c r="B2762">
        <v>5</v>
      </c>
      <c r="C2762" t="s">
        <v>43</v>
      </c>
      <c r="D2762" t="s">
        <v>70</v>
      </c>
      <c r="E2762" t="s">
        <v>83</v>
      </c>
      <c r="F2762" t="s">
        <v>40</v>
      </c>
      <c r="G2762">
        <v>0</v>
      </c>
      <c r="H2762">
        <v>8.4749999999985504E-2</v>
      </c>
      <c r="I2762">
        <v>0</v>
      </c>
      <c r="J2762">
        <v>0</v>
      </c>
      <c r="K2762">
        <v>0</v>
      </c>
      <c r="L2762">
        <v>0</v>
      </c>
      <c r="S2762" t="s">
        <v>173</v>
      </c>
      <c r="T2762" t="s">
        <v>70</v>
      </c>
      <c r="U2762" t="s">
        <v>41</v>
      </c>
      <c r="V2762" t="s">
        <v>36</v>
      </c>
      <c r="W2762" t="s">
        <v>45</v>
      </c>
      <c r="X2762">
        <v>782</v>
      </c>
      <c r="Y2762">
        <v>217</v>
      </c>
      <c r="Z2762">
        <v>780</v>
      </c>
      <c r="AA2762">
        <v>0.63776646833836204</v>
      </c>
      <c r="AB2762">
        <v>0.65008827895603705</v>
      </c>
      <c r="AC2762">
        <v>2.3560038857263899</v>
      </c>
    </row>
    <row r="2763" spans="1:29" x14ac:dyDescent="0.35">
      <c r="A2763" t="s">
        <v>172</v>
      </c>
      <c r="B2763">
        <v>5</v>
      </c>
      <c r="C2763" t="s">
        <v>43</v>
      </c>
      <c r="D2763" t="s">
        <v>70</v>
      </c>
      <c r="E2763" t="s">
        <v>83</v>
      </c>
      <c r="F2763" t="s">
        <v>40</v>
      </c>
      <c r="G2763">
        <v>1.1666666666666701</v>
      </c>
      <c r="H2763">
        <v>5.8795000000000703</v>
      </c>
      <c r="I2763">
        <v>1.1666666666666701</v>
      </c>
      <c r="J2763">
        <v>5.7100000000001003</v>
      </c>
      <c r="K2763">
        <v>1.1666666666666701</v>
      </c>
      <c r="L2763">
        <v>5.7947500000000902</v>
      </c>
      <c r="S2763" t="s">
        <v>178</v>
      </c>
      <c r="T2763" t="s">
        <v>70</v>
      </c>
      <c r="U2763" t="s">
        <v>41</v>
      </c>
      <c r="V2763" t="s">
        <v>36</v>
      </c>
      <c r="W2763" t="s">
        <v>45</v>
      </c>
      <c r="X2763">
        <v>782</v>
      </c>
      <c r="Y2763">
        <v>217</v>
      </c>
      <c r="Z2763">
        <v>780</v>
      </c>
      <c r="AA2763">
        <v>0.63776646833836204</v>
      </c>
      <c r="AB2763">
        <v>0.65008827895603705</v>
      </c>
      <c r="AC2763">
        <v>2.3560038857263899</v>
      </c>
    </row>
    <row r="2764" spans="1:29" x14ac:dyDescent="0.35">
      <c r="A2764" t="s">
        <v>172</v>
      </c>
      <c r="B2764">
        <v>5</v>
      </c>
      <c r="C2764" t="s">
        <v>43</v>
      </c>
      <c r="D2764" t="s">
        <v>70</v>
      </c>
      <c r="E2764" t="s">
        <v>83</v>
      </c>
      <c r="F2764" t="s">
        <v>40</v>
      </c>
      <c r="G2764">
        <v>0.33333333333333298</v>
      </c>
      <c r="H2764">
        <v>3.8014999999999999</v>
      </c>
      <c r="I2764">
        <v>0.33333333333333298</v>
      </c>
      <c r="J2764">
        <v>3.6320000000000201</v>
      </c>
      <c r="K2764">
        <v>0.33333333333333298</v>
      </c>
      <c r="L2764">
        <v>3.71675000000001</v>
      </c>
      <c r="S2764" t="s">
        <v>179</v>
      </c>
      <c r="T2764" t="s">
        <v>70</v>
      </c>
      <c r="U2764" t="s">
        <v>41</v>
      </c>
      <c r="V2764" t="s">
        <v>36</v>
      </c>
      <c r="W2764" t="s">
        <v>45</v>
      </c>
      <c r="X2764">
        <v>782</v>
      </c>
      <c r="Y2764">
        <v>217</v>
      </c>
      <c r="Z2764">
        <v>780</v>
      </c>
      <c r="AA2764">
        <v>0.63776646833836204</v>
      </c>
      <c r="AB2764">
        <v>0.65008827895603705</v>
      </c>
      <c r="AC2764">
        <v>2.3560038857263899</v>
      </c>
    </row>
    <row r="2765" spans="1:29" x14ac:dyDescent="0.35">
      <c r="A2765" t="s">
        <v>172</v>
      </c>
      <c r="B2765">
        <v>5</v>
      </c>
      <c r="C2765" t="s">
        <v>43</v>
      </c>
      <c r="D2765" t="s">
        <v>70</v>
      </c>
      <c r="E2765" t="s">
        <v>83</v>
      </c>
      <c r="F2765" t="s">
        <v>40</v>
      </c>
      <c r="G2765">
        <v>1</v>
      </c>
      <c r="H2765">
        <v>7.0528333333333899</v>
      </c>
      <c r="I2765">
        <v>1</v>
      </c>
      <c r="J2765">
        <v>7.0528333333333899</v>
      </c>
      <c r="K2765">
        <v>1</v>
      </c>
      <c r="L2765">
        <v>6.9680833333334098</v>
      </c>
      <c r="S2765" t="s">
        <v>175</v>
      </c>
      <c r="T2765" t="s">
        <v>70</v>
      </c>
      <c r="U2765" t="s">
        <v>41</v>
      </c>
      <c r="V2765" t="s">
        <v>36</v>
      </c>
      <c r="W2765" t="s">
        <v>45</v>
      </c>
      <c r="X2765">
        <v>782</v>
      </c>
      <c r="Y2765">
        <v>217</v>
      </c>
      <c r="Z2765">
        <v>780</v>
      </c>
      <c r="AA2765">
        <v>0.63776646833836204</v>
      </c>
      <c r="AB2765">
        <v>0.65008827895603705</v>
      </c>
      <c r="AC2765">
        <v>2.3560038857263899</v>
      </c>
    </row>
    <row r="2766" spans="1:29" x14ac:dyDescent="0.35">
      <c r="A2766" t="s">
        <v>172</v>
      </c>
      <c r="B2766">
        <v>5</v>
      </c>
      <c r="C2766" t="s">
        <v>43</v>
      </c>
      <c r="D2766" t="s">
        <v>70</v>
      </c>
      <c r="E2766" t="s">
        <v>83</v>
      </c>
      <c r="F2766" t="s">
        <v>40</v>
      </c>
      <c r="G2766">
        <v>1.1666666666666701</v>
      </c>
      <c r="H2766">
        <v>7.6323333333333903</v>
      </c>
      <c r="I2766">
        <v>1.1666666666666701</v>
      </c>
      <c r="J2766">
        <v>7.6323333333333903</v>
      </c>
      <c r="K2766">
        <v>1.1666666666666701</v>
      </c>
      <c r="L2766">
        <v>7.5475833333334004</v>
      </c>
      <c r="S2766" t="s">
        <v>176</v>
      </c>
      <c r="T2766" t="s">
        <v>70</v>
      </c>
      <c r="U2766" t="s">
        <v>41</v>
      </c>
      <c r="V2766" t="s">
        <v>36</v>
      </c>
      <c r="W2766" t="s">
        <v>45</v>
      </c>
      <c r="X2766">
        <v>782</v>
      </c>
      <c r="Y2766">
        <v>217</v>
      </c>
      <c r="Z2766">
        <v>780</v>
      </c>
      <c r="AA2766">
        <v>0.63776646833836204</v>
      </c>
      <c r="AB2766">
        <v>0.65008827895603705</v>
      </c>
      <c r="AC2766">
        <v>2.3560038857263899</v>
      </c>
    </row>
    <row r="2767" spans="1:29" x14ac:dyDescent="0.35">
      <c r="A2767" t="s">
        <v>172</v>
      </c>
      <c r="B2767">
        <v>5</v>
      </c>
      <c r="C2767" t="s">
        <v>30</v>
      </c>
      <c r="D2767" t="s">
        <v>70</v>
      </c>
      <c r="E2767" t="s">
        <v>84</v>
      </c>
      <c r="F2767" t="s">
        <v>33</v>
      </c>
      <c r="G2767">
        <v>1.25</v>
      </c>
      <c r="H2767">
        <v>0.331500000000017</v>
      </c>
      <c r="I2767">
        <v>0</v>
      </c>
      <c r="J2767">
        <v>0</v>
      </c>
      <c r="K2767">
        <v>0</v>
      </c>
      <c r="L2767" s="1">
        <v>-8.7892656116158197E-17</v>
      </c>
      <c r="S2767" t="s">
        <v>173</v>
      </c>
      <c r="T2767" t="s">
        <v>70</v>
      </c>
      <c r="U2767" t="s">
        <v>35</v>
      </c>
      <c r="V2767" t="s">
        <v>36</v>
      </c>
      <c r="W2767" t="s">
        <v>45</v>
      </c>
      <c r="X2767">
        <v>216</v>
      </c>
      <c r="Y2767">
        <v>180</v>
      </c>
      <c r="Z2767">
        <v>216</v>
      </c>
      <c r="AA2767">
        <v>0.166286196623221</v>
      </c>
      <c r="AB2767">
        <v>0.166286196623221</v>
      </c>
      <c r="AC2767">
        <v>1.5590926899289299</v>
      </c>
    </row>
    <row r="2768" spans="1:29" x14ac:dyDescent="0.35">
      <c r="A2768" t="s">
        <v>172</v>
      </c>
      <c r="B2768">
        <v>5</v>
      </c>
      <c r="C2768" t="s">
        <v>30</v>
      </c>
      <c r="D2768" t="s">
        <v>70</v>
      </c>
      <c r="E2768" t="s">
        <v>84</v>
      </c>
      <c r="F2768" t="s">
        <v>33</v>
      </c>
      <c r="G2768">
        <v>2</v>
      </c>
      <c r="H2768">
        <v>4.4581666666668003</v>
      </c>
      <c r="I2768">
        <v>-0.5</v>
      </c>
      <c r="J2768">
        <v>3.8095000000000998</v>
      </c>
      <c r="K2768">
        <v>0.75</v>
      </c>
      <c r="L2768">
        <v>4.1266666666667797</v>
      </c>
      <c r="S2768" t="s">
        <v>178</v>
      </c>
      <c r="T2768" t="s">
        <v>70</v>
      </c>
      <c r="U2768" t="s">
        <v>35</v>
      </c>
      <c r="V2768" t="s">
        <v>36</v>
      </c>
      <c r="W2768" t="s">
        <v>45</v>
      </c>
      <c r="X2768">
        <v>216</v>
      </c>
      <c r="Y2768">
        <v>180</v>
      </c>
      <c r="Z2768">
        <v>216</v>
      </c>
      <c r="AA2768">
        <v>0.166286196623221</v>
      </c>
      <c r="AB2768">
        <v>0.166286196623221</v>
      </c>
      <c r="AC2768">
        <v>1.5590926899289299</v>
      </c>
    </row>
    <row r="2769" spans="1:29" x14ac:dyDescent="0.35">
      <c r="A2769" t="s">
        <v>172</v>
      </c>
      <c r="B2769">
        <v>5</v>
      </c>
      <c r="C2769" t="s">
        <v>30</v>
      </c>
      <c r="D2769" t="s">
        <v>70</v>
      </c>
      <c r="E2769" t="s">
        <v>84</v>
      </c>
      <c r="F2769" t="s">
        <v>33</v>
      </c>
      <c r="G2769">
        <v>2.3333333333333299</v>
      </c>
      <c r="H2769">
        <v>1.80866666666666</v>
      </c>
      <c r="I2769">
        <v>-0.16666666666666699</v>
      </c>
      <c r="J2769">
        <v>1.15999999999996</v>
      </c>
      <c r="K2769">
        <v>1.0833333333333299</v>
      </c>
      <c r="L2769">
        <v>1.4771666666666401</v>
      </c>
      <c r="S2769" t="s">
        <v>179</v>
      </c>
      <c r="T2769" t="s">
        <v>70</v>
      </c>
      <c r="U2769" t="s">
        <v>35</v>
      </c>
      <c r="V2769" t="s">
        <v>36</v>
      </c>
      <c r="W2769" t="s">
        <v>45</v>
      </c>
      <c r="X2769">
        <v>216</v>
      </c>
      <c r="Y2769">
        <v>180</v>
      </c>
      <c r="Z2769">
        <v>216</v>
      </c>
      <c r="AA2769">
        <v>0.166286196623221</v>
      </c>
      <c r="AB2769">
        <v>0.166286196623221</v>
      </c>
      <c r="AC2769">
        <v>1.5590926899289299</v>
      </c>
    </row>
    <row r="2770" spans="1:29" x14ac:dyDescent="0.35">
      <c r="A2770" t="s">
        <v>172</v>
      </c>
      <c r="B2770">
        <v>5</v>
      </c>
      <c r="C2770" t="s">
        <v>30</v>
      </c>
      <c r="D2770" t="s">
        <v>70</v>
      </c>
      <c r="E2770" t="s">
        <v>84</v>
      </c>
      <c r="F2770" t="s">
        <v>33</v>
      </c>
      <c r="G2770">
        <v>1.8333333333333299</v>
      </c>
      <c r="H2770">
        <v>7.8148333333332403</v>
      </c>
      <c r="I2770">
        <v>1.8333333333333299</v>
      </c>
      <c r="J2770">
        <v>7.8004999999999098</v>
      </c>
      <c r="K2770">
        <v>0.58333333333333304</v>
      </c>
      <c r="L2770">
        <v>7.4833333333332197</v>
      </c>
      <c r="S2770" t="s">
        <v>175</v>
      </c>
      <c r="T2770" t="s">
        <v>70</v>
      </c>
      <c r="U2770" t="s">
        <v>35</v>
      </c>
      <c r="V2770" t="s">
        <v>36</v>
      </c>
      <c r="W2770" t="s">
        <v>45</v>
      </c>
      <c r="X2770">
        <v>216</v>
      </c>
      <c r="Y2770">
        <v>180</v>
      </c>
      <c r="Z2770">
        <v>216</v>
      </c>
      <c r="AA2770">
        <v>0.166286196623221</v>
      </c>
      <c r="AB2770">
        <v>0.166286196623221</v>
      </c>
      <c r="AC2770">
        <v>1.5590926899289299</v>
      </c>
    </row>
    <row r="2771" spans="1:29" x14ac:dyDescent="0.35">
      <c r="A2771" t="s">
        <v>172</v>
      </c>
      <c r="B2771">
        <v>5</v>
      </c>
      <c r="C2771" t="s">
        <v>30</v>
      </c>
      <c r="D2771" t="s">
        <v>70</v>
      </c>
      <c r="E2771" t="s">
        <v>84</v>
      </c>
      <c r="F2771" t="s">
        <v>33</v>
      </c>
      <c r="G2771">
        <v>3.8333333333333299</v>
      </c>
      <c r="H2771">
        <v>5.0711666666664197</v>
      </c>
      <c r="I2771">
        <v>3.8333333333333299</v>
      </c>
      <c r="J2771">
        <v>5.0568333333330902</v>
      </c>
      <c r="K2771">
        <v>2.5833333333333299</v>
      </c>
      <c r="L2771">
        <v>4.7396666666664098</v>
      </c>
      <c r="S2771" t="s">
        <v>176</v>
      </c>
      <c r="T2771" t="s">
        <v>70</v>
      </c>
      <c r="U2771" t="s">
        <v>35</v>
      </c>
      <c r="V2771" t="s">
        <v>36</v>
      </c>
      <c r="W2771" t="s">
        <v>45</v>
      </c>
      <c r="X2771">
        <v>216</v>
      </c>
      <c r="Y2771">
        <v>180</v>
      </c>
      <c r="Z2771">
        <v>216</v>
      </c>
      <c r="AA2771">
        <v>0.166286196623221</v>
      </c>
      <c r="AB2771">
        <v>0.166286196623221</v>
      </c>
      <c r="AC2771">
        <v>1.5590926899289299</v>
      </c>
    </row>
    <row r="2772" spans="1:29" x14ac:dyDescent="0.35">
      <c r="A2772" t="s">
        <v>172</v>
      </c>
      <c r="B2772">
        <v>5</v>
      </c>
      <c r="C2772" t="s">
        <v>55</v>
      </c>
      <c r="D2772" t="s">
        <v>70</v>
      </c>
      <c r="E2772" t="s">
        <v>85</v>
      </c>
      <c r="F2772" t="s">
        <v>47</v>
      </c>
      <c r="G2772">
        <v>0.25</v>
      </c>
      <c r="H2772">
        <v>3.40833333333374E-2</v>
      </c>
      <c r="I2772">
        <v>0</v>
      </c>
      <c r="J2772">
        <v>0</v>
      </c>
      <c r="K2772">
        <v>0</v>
      </c>
      <c r="L2772" s="1">
        <v>9.2518585385429707E-18</v>
      </c>
      <c r="S2772" t="s">
        <v>173</v>
      </c>
      <c r="T2772" t="s">
        <v>70</v>
      </c>
      <c r="U2772" t="s">
        <v>35</v>
      </c>
      <c r="V2772" t="s">
        <v>42</v>
      </c>
      <c r="W2772" t="s">
        <v>45</v>
      </c>
      <c r="X2772">
        <v>244</v>
      </c>
      <c r="Y2772">
        <v>130</v>
      </c>
      <c r="Z2772">
        <v>244</v>
      </c>
      <c r="AA2772">
        <v>0.88764040169296698</v>
      </c>
      <c r="AB2772">
        <v>0.88764040169296698</v>
      </c>
      <c r="AC2772">
        <v>0.633065714269197</v>
      </c>
    </row>
    <row r="2773" spans="1:29" x14ac:dyDescent="0.35">
      <c r="A2773" t="s">
        <v>172</v>
      </c>
      <c r="B2773">
        <v>5</v>
      </c>
      <c r="C2773" t="s">
        <v>55</v>
      </c>
      <c r="D2773" t="s">
        <v>70</v>
      </c>
      <c r="E2773" t="s">
        <v>85</v>
      </c>
      <c r="F2773" t="s">
        <v>47</v>
      </c>
      <c r="G2773">
        <v>1.5</v>
      </c>
      <c r="H2773">
        <v>7.3845000000000196</v>
      </c>
      <c r="I2773">
        <v>1.1666666666666701</v>
      </c>
      <c r="J2773">
        <v>7.36683333333335</v>
      </c>
      <c r="K2773">
        <v>1.25</v>
      </c>
      <c r="L2773">
        <v>7.3504166666666899</v>
      </c>
      <c r="S2773" t="s">
        <v>175</v>
      </c>
      <c r="T2773" t="s">
        <v>70</v>
      </c>
      <c r="U2773" t="s">
        <v>35</v>
      </c>
      <c r="V2773" t="s">
        <v>42</v>
      </c>
      <c r="W2773" t="s">
        <v>45</v>
      </c>
      <c r="X2773">
        <v>244</v>
      </c>
      <c r="Y2773">
        <v>130</v>
      </c>
      <c r="Z2773">
        <v>244</v>
      </c>
      <c r="AA2773">
        <v>0.88764040169296698</v>
      </c>
      <c r="AB2773">
        <v>0.88764040169296698</v>
      </c>
      <c r="AC2773">
        <v>0.633065714269197</v>
      </c>
    </row>
    <row r="2774" spans="1:29" x14ac:dyDescent="0.35">
      <c r="A2774" t="s">
        <v>172</v>
      </c>
      <c r="B2774">
        <v>5</v>
      </c>
      <c r="C2774" t="s">
        <v>55</v>
      </c>
      <c r="D2774" t="s">
        <v>70</v>
      </c>
      <c r="E2774" t="s">
        <v>85</v>
      </c>
      <c r="F2774" t="s">
        <v>47</v>
      </c>
      <c r="G2774">
        <v>1.6666666666666701</v>
      </c>
      <c r="H2774">
        <v>8.7084999999999102</v>
      </c>
      <c r="I2774">
        <v>1.3333333333333299</v>
      </c>
      <c r="J2774">
        <v>8.6908333333332397</v>
      </c>
      <c r="K2774">
        <v>1.4166666666666701</v>
      </c>
      <c r="L2774">
        <v>8.6744166666665805</v>
      </c>
      <c r="S2774" t="s">
        <v>176</v>
      </c>
      <c r="T2774" t="s">
        <v>70</v>
      </c>
      <c r="U2774" t="s">
        <v>35</v>
      </c>
      <c r="V2774" t="s">
        <v>42</v>
      </c>
      <c r="W2774" t="s">
        <v>45</v>
      </c>
      <c r="X2774">
        <v>244</v>
      </c>
      <c r="Y2774">
        <v>130</v>
      </c>
      <c r="Z2774">
        <v>244</v>
      </c>
      <c r="AA2774">
        <v>0.88764040169296698</v>
      </c>
      <c r="AB2774">
        <v>0.88764040169296698</v>
      </c>
      <c r="AC2774">
        <v>0.633065714269197</v>
      </c>
    </row>
    <row r="2775" spans="1:29" x14ac:dyDescent="0.35">
      <c r="A2775" t="s">
        <v>172</v>
      </c>
      <c r="B2775">
        <v>5</v>
      </c>
      <c r="C2775" t="s">
        <v>55</v>
      </c>
      <c r="D2775" t="s">
        <v>70</v>
      </c>
      <c r="E2775" t="s">
        <v>85</v>
      </c>
      <c r="F2775" t="s">
        <v>47</v>
      </c>
      <c r="G2775">
        <v>1.6666666666666701</v>
      </c>
      <c r="H2775">
        <v>3.7298333333333602</v>
      </c>
      <c r="I2775">
        <v>1.5</v>
      </c>
      <c r="J2775">
        <v>3.6793333333333602</v>
      </c>
      <c r="K2775">
        <v>1.4166666666666701</v>
      </c>
      <c r="L2775">
        <v>3.6957500000000199</v>
      </c>
      <c r="S2775" t="s">
        <v>178</v>
      </c>
      <c r="T2775" t="s">
        <v>70</v>
      </c>
      <c r="U2775" t="s">
        <v>35</v>
      </c>
      <c r="V2775" t="s">
        <v>42</v>
      </c>
      <c r="W2775" t="s">
        <v>45</v>
      </c>
      <c r="X2775">
        <v>244</v>
      </c>
      <c r="Y2775">
        <v>130</v>
      </c>
      <c r="Z2775">
        <v>244</v>
      </c>
      <c r="AA2775">
        <v>0.88764040169296698</v>
      </c>
      <c r="AB2775">
        <v>0.88764040169296698</v>
      </c>
      <c r="AC2775">
        <v>0.633065714269197</v>
      </c>
    </row>
    <row r="2776" spans="1:29" x14ac:dyDescent="0.35">
      <c r="A2776" t="s">
        <v>172</v>
      </c>
      <c r="B2776">
        <v>5</v>
      </c>
      <c r="C2776" t="s">
        <v>55</v>
      </c>
      <c r="D2776" t="s">
        <v>70</v>
      </c>
      <c r="E2776" t="s">
        <v>85</v>
      </c>
      <c r="F2776" t="s">
        <v>47</v>
      </c>
      <c r="G2776">
        <v>0.33333333333333298</v>
      </c>
      <c r="H2776">
        <v>0.80999999999998396</v>
      </c>
      <c r="I2776">
        <v>0.16666666666666699</v>
      </c>
      <c r="J2776">
        <v>0.75949999999998397</v>
      </c>
      <c r="K2776">
        <v>8.3333333333333301E-2</v>
      </c>
      <c r="L2776">
        <v>0.77591666666664605</v>
      </c>
      <c r="S2776" t="s">
        <v>179</v>
      </c>
      <c r="T2776" t="s">
        <v>70</v>
      </c>
      <c r="U2776" t="s">
        <v>35</v>
      </c>
      <c r="V2776" t="s">
        <v>42</v>
      </c>
      <c r="W2776" t="s">
        <v>45</v>
      </c>
      <c r="X2776">
        <v>244</v>
      </c>
      <c r="Y2776">
        <v>130</v>
      </c>
      <c r="Z2776">
        <v>244</v>
      </c>
      <c r="AA2776">
        <v>0.88764040169296698</v>
      </c>
      <c r="AB2776">
        <v>0.88764040169296698</v>
      </c>
      <c r="AC2776">
        <v>0.633065714269197</v>
      </c>
    </row>
    <row r="2777" spans="1:29" x14ac:dyDescent="0.35">
      <c r="A2777" t="s">
        <v>172</v>
      </c>
      <c r="B2777">
        <v>5</v>
      </c>
      <c r="C2777" t="s">
        <v>55</v>
      </c>
      <c r="D2777" t="s">
        <v>70</v>
      </c>
      <c r="E2777" t="s">
        <v>86</v>
      </c>
      <c r="F2777" t="s">
        <v>50</v>
      </c>
      <c r="G2777">
        <v>0.41666666666666702</v>
      </c>
      <c r="H2777">
        <v>0.56166666666668597</v>
      </c>
      <c r="I2777">
        <v>0</v>
      </c>
      <c r="J2777">
        <v>0</v>
      </c>
      <c r="K2777" s="1">
        <v>-2.7755575615628901E-17</v>
      </c>
      <c r="L2777" s="1">
        <v>-1.8503717077085901E-17</v>
      </c>
      <c r="S2777" t="s">
        <v>173</v>
      </c>
      <c r="T2777" t="s">
        <v>70</v>
      </c>
      <c r="U2777" t="s">
        <v>35</v>
      </c>
      <c r="V2777" t="s">
        <v>42</v>
      </c>
      <c r="W2777" t="s">
        <v>45</v>
      </c>
      <c r="X2777">
        <v>172</v>
      </c>
      <c r="Y2777">
        <v>140</v>
      </c>
      <c r="Z2777">
        <v>172</v>
      </c>
      <c r="AA2777">
        <v>-0.96727041134352298</v>
      </c>
      <c r="AB2777">
        <v>-0.96727041134352298</v>
      </c>
      <c r="AC2777">
        <v>0.818271109401143</v>
      </c>
    </row>
    <row r="2778" spans="1:29" x14ac:dyDescent="0.35">
      <c r="A2778" t="s">
        <v>172</v>
      </c>
      <c r="B2778">
        <v>5</v>
      </c>
      <c r="C2778" t="s">
        <v>55</v>
      </c>
      <c r="D2778" t="s">
        <v>70</v>
      </c>
      <c r="E2778" t="s">
        <v>86</v>
      </c>
      <c r="F2778" t="s">
        <v>50</v>
      </c>
      <c r="G2778">
        <v>2.3333333333333299</v>
      </c>
      <c r="H2778">
        <v>3.33883333333335</v>
      </c>
      <c r="I2778">
        <v>2.3333333333333299</v>
      </c>
      <c r="J2778">
        <v>3.33883333333335</v>
      </c>
      <c r="K2778">
        <v>1.9166666666666701</v>
      </c>
      <c r="L2778">
        <v>2.7771666666666599</v>
      </c>
      <c r="S2778" t="s">
        <v>178</v>
      </c>
      <c r="T2778" t="s">
        <v>70</v>
      </c>
      <c r="U2778" t="s">
        <v>35</v>
      </c>
      <c r="V2778" t="s">
        <v>42</v>
      </c>
      <c r="W2778" t="s">
        <v>45</v>
      </c>
      <c r="X2778">
        <v>172</v>
      </c>
      <c r="Y2778">
        <v>140</v>
      </c>
      <c r="Z2778">
        <v>172</v>
      </c>
      <c r="AA2778">
        <v>-0.96727041134352298</v>
      </c>
      <c r="AB2778">
        <v>-0.96727041134352298</v>
      </c>
      <c r="AC2778">
        <v>0.818271109401143</v>
      </c>
    </row>
    <row r="2779" spans="1:29" x14ac:dyDescent="0.35">
      <c r="A2779" t="s">
        <v>172</v>
      </c>
      <c r="B2779">
        <v>5</v>
      </c>
      <c r="C2779" t="s">
        <v>55</v>
      </c>
      <c r="D2779" t="s">
        <v>70</v>
      </c>
      <c r="E2779" t="s">
        <v>86</v>
      </c>
      <c r="F2779" t="s">
        <v>50</v>
      </c>
      <c r="G2779">
        <v>0.83333333333333304</v>
      </c>
      <c r="H2779">
        <v>2.4663333333333499</v>
      </c>
      <c r="I2779">
        <v>0.83333333333333304</v>
      </c>
      <c r="J2779">
        <v>2.4663333333333499</v>
      </c>
      <c r="K2779">
        <v>0.41666666666666702</v>
      </c>
      <c r="L2779">
        <v>1.9046666666666701</v>
      </c>
      <c r="S2779" t="s">
        <v>179</v>
      </c>
      <c r="T2779" t="s">
        <v>70</v>
      </c>
      <c r="U2779" t="s">
        <v>35</v>
      </c>
      <c r="V2779" t="s">
        <v>42</v>
      </c>
      <c r="W2779" t="s">
        <v>45</v>
      </c>
      <c r="X2779">
        <v>172</v>
      </c>
      <c r="Y2779">
        <v>140</v>
      </c>
      <c r="Z2779">
        <v>172</v>
      </c>
      <c r="AA2779">
        <v>-0.96727041134352298</v>
      </c>
      <c r="AB2779">
        <v>-0.96727041134352298</v>
      </c>
      <c r="AC2779">
        <v>0.818271109401143</v>
      </c>
    </row>
    <row r="2780" spans="1:29" x14ac:dyDescent="0.35">
      <c r="A2780" t="s">
        <v>172</v>
      </c>
      <c r="B2780">
        <v>5</v>
      </c>
      <c r="C2780" t="s">
        <v>55</v>
      </c>
      <c r="D2780" t="s">
        <v>70</v>
      </c>
      <c r="E2780" t="s">
        <v>86</v>
      </c>
      <c r="F2780" t="s">
        <v>50</v>
      </c>
      <c r="G2780">
        <v>2.3333333333333299</v>
      </c>
      <c r="H2780">
        <v>8.09933333333327</v>
      </c>
      <c r="I2780">
        <v>1.5</v>
      </c>
      <c r="J2780">
        <v>6.9759999999998996</v>
      </c>
      <c r="K2780">
        <v>1.9166666666666701</v>
      </c>
      <c r="L2780">
        <v>7.5376666666665804</v>
      </c>
      <c r="S2780" t="s">
        <v>175</v>
      </c>
      <c r="T2780" t="s">
        <v>70</v>
      </c>
      <c r="U2780" t="s">
        <v>35</v>
      </c>
      <c r="V2780" t="s">
        <v>42</v>
      </c>
      <c r="W2780" t="s">
        <v>45</v>
      </c>
      <c r="X2780">
        <v>172</v>
      </c>
      <c r="Y2780">
        <v>140</v>
      </c>
      <c r="Z2780">
        <v>172</v>
      </c>
      <c r="AA2780">
        <v>-0.96727041134352298</v>
      </c>
      <c r="AB2780">
        <v>-0.96727041134352298</v>
      </c>
      <c r="AC2780">
        <v>0.818271109401143</v>
      </c>
    </row>
    <row r="2781" spans="1:29" x14ac:dyDescent="0.35">
      <c r="A2781" t="s">
        <v>172</v>
      </c>
      <c r="B2781">
        <v>5</v>
      </c>
      <c r="C2781" t="s">
        <v>55</v>
      </c>
      <c r="D2781" t="s">
        <v>70</v>
      </c>
      <c r="E2781" t="s">
        <v>86</v>
      </c>
      <c r="F2781" t="s">
        <v>50</v>
      </c>
      <c r="G2781">
        <v>3.1666666666666701</v>
      </c>
      <c r="H2781">
        <v>8.7511666666668297</v>
      </c>
      <c r="I2781">
        <v>2.3333333333333299</v>
      </c>
      <c r="J2781">
        <v>7.6278333333334603</v>
      </c>
      <c r="K2781">
        <v>2.75</v>
      </c>
      <c r="L2781">
        <v>8.1895000000001392</v>
      </c>
      <c r="S2781" t="s">
        <v>176</v>
      </c>
      <c r="T2781" t="s">
        <v>70</v>
      </c>
      <c r="U2781" t="s">
        <v>35</v>
      </c>
      <c r="V2781" t="s">
        <v>42</v>
      </c>
      <c r="W2781" t="s">
        <v>45</v>
      </c>
      <c r="X2781">
        <v>172</v>
      </c>
      <c r="Y2781">
        <v>140</v>
      </c>
      <c r="Z2781">
        <v>172</v>
      </c>
      <c r="AA2781">
        <v>-0.96727041134352298</v>
      </c>
      <c r="AB2781">
        <v>-0.96727041134352298</v>
      </c>
      <c r="AC2781">
        <v>0.818271109401143</v>
      </c>
    </row>
    <row r="2782" spans="1:29" x14ac:dyDescent="0.35">
      <c r="A2782" t="s">
        <v>172</v>
      </c>
      <c r="B2782">
        <v>5</v>
      </c>
      <c r="C2782" t="s">
        <v>43</v>
      </c>
      <c r="D2782" t="s">
        <v>70</v>
      </c>
      <c r="E2782" t="s">
        <v>87</v>
      </c>
      <c r="F2782" t="s">
        <v>40</v>
      </c>
      <c r="G2782">
        <v>0.16666666666666699</v>
      </c>
      <c r="H2782">
        <v>0.152999999999963</v>
      </c>
      <c r="I2782">
        <v>0</v>
      </c>
      <c r="J2782">
        <v>0</v>
      </c>
      <c r="K2782" s="1">
        <v>1.38777878078145E-17</v>
      </c>
      <c r="L2782">
        <v>0</v>
      </c>
      <c r="S2782" t="s">
        <v>173</v>
      </c>
      <c r="T2782" t="s">
        <v>70</v>
      </c>
      <c r="U2782" t="s">
        <v>41</v>
      </c>
      <c r="V2782" t="s">
        <v>36</v>
      </c>
      <c r="W2782" t="s">
        <v>45</v>
      </c>
      <c r="X2782">
        <v>627</v>
      </c>
      <c r="Y2782">
        <v>82</v>
      </c>
      <c r="Z2782">
        <v>627</v>
      </c>
      <c r="AA2782">
        <v>-0.53147205694863398</v>
      </c>
      <c r="AB2782">
        <v>-0.53283649758616602</v>
      </c>
      <c r="AC2782">
        <v>3.90066868497745E-2</v>
      </c>
    </row>
    <row r="2783" spans="1:29" x14ac:dyDescent="0.35">
      <c r="A2783" t="s">
        <v>172</v>
      </c>
      <c r="B2783">
        <v>5</v>
      </c>
      <c r="C2783" t="s">
        <v>43</v>
      </c>
      <c r="D2783" t="s">
        <v>70</v>
      </c>
      <c r="E2783" t="s">
        <v>87</v>
      </c>
      <c r="F2783" t="s">
        <v>40</v>
      </c>
      <c r="G2783">
        <v>2.6666666666666701</v>
      </c>
      <c r="H2783">
        <v>8.5333333333332995</v>
      </c>
      <c r="I2783">
        <v>2.3333333333333299</v>
      </c>
      <c r="J2783">
        <v>8.2273333333333802</v>
      </c>
      <c r="K2783">
        <v>2.5</v>
      </c>
      <c r="L2783">
        <v>8.3803333333333399</v>
      </c>
      <c r="S2783" t="s">
        <v>175</v>
      </c>
      <c r="T2783" t="s">
        <v>70</v>
      </c>
      <c r="U2783" t="s">
        <v>41</v>
      </c>
      <c r="V2783" t="s">
        <v>36</v>
      </c>
      <c r="W2783" t="s">
        <v>45</v>
      </c>
      <c r="X2783">
        <v>627</v>
      </c>
      <c r="Y2783">
        <v>82</v>
      </c>
      <c r="Z2783">
        <v>627</v>
      </c>
      <c r="AA2783">
        <v>-0.53147205694863398</v>
      </c>
      <c r="AB2783">
        <v>-0.53283649758616602</v>
      </c>
      <c r="AC2783">
        <v>3.90066868497745E-2</v>
      </c>
    </row>
    <row r="2784" spans="1:29" x14ac:dyDescent="0.35">
      <c r="A2784" t="s">
        <v>172</v>
      </c>
      <c r="B2784">
        <v>5</v>
      </c>
      <c r="C2784" t="s">
        <v>43</v>
      </c>
      <c r="D2784" t="s">
        <v>70</v>
      </c>
      <c r="E2784" t="s">
        <v>87</v>
      </c>
      <c r="F2784" t="s">
        <v>40</v>
      </c>
      <c r="G2784">
        <v>1.8333333333333299</v>
      </c>
      <c r="H2784">
        <v>9.4961666666666495</v>
      </c>
      <c r="I2784">
        <v>1.5</v>
      </c>
      <c r="J2784">
        <v>9.1901666666667303</v>
      </c>
      <c r="K2784">
        <v>1.6666666666666701</v>
      </c>
      <c r="L2784">
        <v>9.3431666666666899</v>
      </c>
      <c r="S2784" t="s">
        <v>176</v>
      </c>
      <c r="T2784" t="s">
        <v>70</v>
      </c>
      <c r="U2784" t="s">
        <v>41</v>
      </c>
      <c r="V2784" t="s">
        <v>36</v>
      </c>
      <c r="W2784" t="s">
        <v>45</v>
      </c>
      <c r="X2784">
        <v>627</v>
      </c>
      <c r="Y2784">
        <v>82</v>
      </c>
      <c r="Z2784">
        <v>627</v>
      </c>
      <c r="AA2784">
        <v>-0.53147205694863398</v>
      </c>
      <c r="AB2784">
        <v>-0.53283649758616602</v>
      </c>
      <c r="AC2784">
        <v>3.90066868497745E-2</v>
      </c>
    </row>
    <row r="2785" spans="1:29" x14ac:dyDescent="0.35">
      <c r="A2785" t="s">
        <v>172</v>
      </c>
      <c r="B2785">
        <v>5</v>
      </c>
      <c r="C2785" t="s">
        <v>43</v>
      </c>
      <c r="D2785" t="s">
        <v>70</v>
      </c>
      <c r="E2785" t="s">
        <v>87</v>
      </c>
      <c r="F2785" t="s">
        <v>40</v>
      </c>
      <c r="G2785">
        <v>3.5</v>
      </c>
      <c r="H2785">
        <v>6.4396666666666498</v>
      </c>
      <c r="I2785">
        <v>3.5</v>
      </c>
      <c r="J2785">
        <v>6.4396666666666498</v>
      </c>
      <c r="K2785">
        <v>3.3333333333333299</v>
      </c>
      <c r="L2785">
        <v>6.2866666666666902</v>
      </c>
      <c r="S2785" t="s">
        <v>178</v>
      </c>
      <c r="T2785" t="s">
        <v>70</v>
      </c>
      <c r="U2785" t="s">
        <v>41</v>
      </c>
      <c r="V2785" t="s">
        <v>36</v>
      </c>
      <c r="W2785" t="s">
        <v>45</v>
      </c>
      <c r="X2785">
        <v>627</v>
      </c>
      <c r="Y2785">
        <v>82</v>
      </c>
      <c r="Z2785">
        <v>627</v>
      </c>
      <c r="AA2785">
        <v>-0.53147205694863398</v>
      </c>
      <c r="AB2785">
        <v>-0.53283649758616602</v>
      </c>
      <c r="AC2785">
        <v>3.90066868497745E-2</v>
      </c>
    </row>
    <row r="2786" spans="1:29" x14ac:dyDescent="0.35">
      <c r="A2786" t="s">
        <v>172</v>
      </c>
      <c r="B2786">
        <v>5</v>
      </c>
      <c r="C2786" t="s">
        <v>43</v>
      </c>
      <c r="D2786" t="s">
        <v>70</v>
      </c>
      <c r="E2786" t="s">
        <v>87</v>
      </c>
      <c r="F2786" t="s">
        <v>40</v>
      </c>
      <c r="G2786">
        <v>0.33333333333333298</v>
      </c>
      <c r="H2786">
        <v>1.1364999999999199</v>
      </c>
      <c r="I2786">
        <v>0.33333333333333298</v>
      </c>
      <c r="J2786">
        <v>1.1364999999999199</v>
      </c>
      <c r="K2786">
        <v>0.16666666666666699</v>
      </c>
      <c r="L2786">
        <v>0.98349999999995397</v>
      </c>
      <c r="S2786" t="s">
        <v>179</v>
      </c>
      <c r="T2786" t="s">
        <v>70</v>
      </c>
      <c r="U2786" t="s">
        <v>41</v>
      </c>
      <c r="V2786" t="s">
        <v>36</v>
      </c>
      <c r="W2786" t="s">
        <v>45</v>
      </c>
      <c r="X2786">
        <v>627</v>
      </c>
      <c r="Y2786">
        <v>82</v>
      </c>
      <c r="Z2786">
        <v>627</v>
      </c>
      <c r="AA2786">
        <v>-0.53147205694863398</v>
      </c>
      <c r="AB2786">
        <v>-0.53283649758616602</v>
      </c>
      <c r="AC2786">
        <v>3.90066868497745E-2</v>
      </c>
    </row>
    <row r="2787" spans="1:29" x14ac:dyDescent="0.35">
      <c r="A2787" t="s">
        <v>172</v>
      </c>
      <c r="B2787">
        <v>5</v>
      </c>
      <c r="C2787" t="s">
        <v>38</v>
      </c>
      <c r="D2787" t="s">
        <v>70</v>
      </c>
      <c r="E2787" t="s">
        <v>88</v>
      </c>
      <c r="F2787" t="s">
        <v>33</v>
      </c>
      <c r="G2787">
        <v>0.25</v>
      </c>
      <c r="H2787">
        <v>6.5666666666620202E-2</v>
      </c>
      <c r="I2787">
        <v>0</v>
      </c>
      <c r="J2787">
        <v>0</v>
      </c>
      <c r="K2787">
        <v>0</v>
      </c>
      <c r="L2787">
        <v>0</v>
      </c>
      <c r="S2787" t="s">
        <v>173</v>
      </c>
      <c r="T2787" t="s">
        <v>70</v>
      </c>
      <c r="U2787" t="s">
        <v>41</v>
      </c>
      <c r="V2787" t="s">
        <v>42</v>
      </c>
      <c r="W2787" t="s">
        <v>45</v>
      </c>
      <c r="X2787">
        <v>450</v>
      </c>
      <c r="Y2787">
        <v>84</v>
      </c>
      <c r="Z2787">
        <v>450</v>
      </c>
      <c r="AA2787">
        <v>-1.8841205469865301</v>
      </c>
      <c r="AB2787">
        <v>-1.8836602746698401</v>
      </c>
      <c r="AC2787">
        <v>7.3332571277576197E-2</v>
      </c>
    </row>
    <row r="2788" spans="1:29" x14ac:dyDescent="0.35">
      <c r="A2788" t="s">
        <v>172</v>
      </c>
      <c r="B2788">
        <v>5</v>
      </c>
      <c r="C2788" t="s">
        <v>38</v>
      </c>
      <c r="D2788" t="s">
        <v>70</v>
      </c>
      <c r="E2788" t="s">
        <v>88</v>
      </c>
      <c r="F2788" t="s">
        <v>33</v>
      </c>
      <c r="G2788">
        <v>1.1666666666666701</v>
      </c>
      <c r="H2788">
        <v>2.0193333333333801</v>
      </c>
      <c r="I2788">
        <v>0.83333333333333304</v>
      </c>
      <c r="J2788">
        <v>1.8966666666668099</v>
      </c>
      <c r="K2788">
        <v>0.91666666666666696</v>
      </c>
      <c r="L2788">
        <v>1.9536666666667599</v>
      </c>
      <c r="S2788" t="s">
        <v>178</v>
      </c>
      <c r="T2788" t="s">
        <v>70</v>
      </c>
      <c r="U2788" t="s">
        <v>41</v>
      </c>
      <c r="V2788" t="s">
        <v>42</v>
      </c>
      <c r="W2788" t="s">
        <v>45</v>
      </c>
      <c r="X2788">
        <v>450</v>
      </c>
      <c r="Y2788">
        <v>84</v>
      </c>
      <c r="Z2788">
        <v>450</v>
      </c>
      <c r="AA2788">
        <v>-1.8841205469865301</v>
      </c>
      <c r="AB2788">
        <v>-1.8836602746698401</v>
      </c>
      <c r="AC2788">
        <v>7.3332571277576197E-2</v>
      </c>
    </row>
    <row r="2789" spans="1:29" x14ac:dyDescent="0.35">
      <c r="A2789" t="s">
        <v>172</v>
      </c>
      <c r="B2789">
        <v>5</v>
      </c>
      <c r="C2789" t="s">
        <v>38</v>
      </c>
      <c r="D2789" t="s">
        <v>70</v>
      </c>
      <c r="E2789" t="s">
        <v>88</v>
      </c>
      <c r="F2789" t="s">
        <v>33</v>
      </c>
      <c r="G2789">
        <v>0.33333333333333298</v>
      </c>
      <c r="H2789">
        <v>0.71583333333328902</v>
      </c>
      <c r="I2789">
        <v>0</v>
      </c>
      <c r="J2789">
        <v>0.59316666666671802</v>
      </c>
      <c r="K2789">
        <v>8.3333333333333301E-2</v>
      </c>
      <c r="L2789">
        <v>0.650166666666669</v>
      </c>
      <c r="S2789" t="s">
        <v>179</v>
      </c>
      <c r="T2789" t="s">
        <v>70</v>
      </c>
      <c r="U2789" t="s">
        <v>41</v>
      </c>
      <c r="V2789" t="s">
        <v>42</v>
      </c>
      <c r="W2789" t="s">
        <v>45</v>
      </c>
      <c r="X2789">
        <v>450</v>
      </c>
      <c r="Y2789">
        <v>84</v>
      </c>
      <c r="Z2789">
        <v>450</v>
      </c>
      <c r="AA2789">
        <v>-1.8841205469865301</v>
      </c>
      <c r="AB2789">
        <v>-1.8836602746698401</v>
      </c>
      <c r="AC2789">
        <v>7.3332571277576197E-2</v>
      </c>
    </row>
    <row r="2790" spans="1:29" x14ac:dyDescent="0.35">
      <c r="A2790" t="s">
        <v>172</v>
      </c>
      <c r="B2790">
        <v>5</v>
      </c>
      <c r="C2790" t="s">
        <v>38</v>
      </c>
      <c r="D2790" t="s">
        <v>70</v>
      </c>
      <c r="E2790" t="s">
        <v>88</v>
      </c>
      <c r="F2790" t="s">
        <v>33</v>
      </c>
      <c r="G2790">
        <v>3</v>
      </c>
      <c r="H2790">
        <v>8.0993333333332806</v>
      </c>
      <c r="I2790">
        <v>2.8333333333333299</v>
      </c>
      <c r="J2790">
        <v>8.0906666666666105</v>
      </c>
      <c r="K2790">
        <v>2.75</v>
      </c>
      <c r="L2790">
        <v>8.0336666666666599</v>
      </c>
      <c r="S2790" t="s">
        <v>175</v>
      </c>
      <c r="T2790" t="s">
        <v>70</v>
      </c>
      <c r="U2790" t="s">
        <v>41</v>
      </c>
      <c r="V2790" t="s">
        <v>42</v>
      </c>
      <c r="W2790" t="s">
        <v>45</v>
      </c>
      <c r="X2790">
        <v>450</v>
      </c>
      <c r="Y2790">
        <v>84</v>
      </c>
      <c r="Z2790">
        <v>450</v>
      </c>
      <c r="AA2790">
        <v>-1.8841205469865301</v>
      </c>
      <c r="AB2790">
        <v>-1.8836602746698401</v>
      </c>
      <c r="AC2790">
        <v>7.3332571277576197E-2</v>
      </c>
    </row>
    <row r="2791" spans="1:29" x14ac:dyDescent="0.35">
      <c r="A2791" t="s">
        <v>172</v>
      </c>
      <c r="B2791">
        <v>5</v>
      </c>
      <c r="C2791" t="s">
        <v>38</v>
      </c>
      <c r="D2791" t="s">
        <v>70</v>
      </c>
      <c r="E2791" t="s">
        <v>88</v>
      </c>
      <c r="F2791" t="s">
        <v>33</v>
      </c>
      <c r="G2791">
        <v>5.5</v>
      </c>
      <c r="H2791">
        <v>8.9218333333330602</v>
      </c>
      <c r="I2791">
        <v>5.3333333333333304</v>
      </c>
      <c r="J2791">
        <v>8.91316666666639</v>
      </c>
      <c r="K2791">
        <v>5.25</v>
      </c>
      <c r="L2791">
        <v>8.8561666666664394</v>
      </c>
      <c r="S2791" t="s">
        <v>176</v>
      </c>
      <c r="T2791" t="s">
        <v>70</v>
      </c>
      <c r="U2791" t="s">
        <v>41</v>
      </c>
      <c r="V2791" t="s">
        <v>42</v>
      </c>
      <c r="W2791" t="s">
        <v>45</v>
      </c>
      <c r="X2791">
        <v>450</v>
      </c>
      <c r="Y2791">
        <v>84</v>
      </c>
      <c r="Z2791">
        <v>450</v>
      </c>
      <c r="AA2791">
        <v>-1.8841205469865301</v>
      </c>
      <c r="AB2791">
        <v>-1.8836602746698401</v>
      </c>
      <c r="AC2791">
        <v>7.3332571277576197E-2</v>
      </c>
    </row>
    <row r="2792" spans="1:29" x14ac:dyDescent="0.35">
      <c r="A2792" t="s">
        <v>172</v>
      </c>
      <c r="B2792">
        <v>5</v>
      </c>
      <c r="C2792" t="s">
        <v>38</v>
      </c>
      <c r="D2792" t="s">
        <v>70</v>
      </c>
      <c r="E2792" t="s">
        <v>89</v>
      </c>
      <c r="F2792" t="s">
        <v>50</v>
      </c>
      <c r="G2792">
        <v>0.25</v>
      </c>
      <c r="H2792">
        <v>0.17400000000000199</v>
      </c>
      <c r="I2792">
        <v>0</v>
      </c>
      <c r="J2792">
        <v>0</v>
      </c>
      <c r="K2792">
        <v>0</v>
      </c>
      <c r="L2792" s="1">
        <v>-1.38777878078145E-17</v>
      </c>
      <c r="S2792" t="s">
        <v>173</v>
      </c>
      <c r="T2792" t="s">
        <v>70</v>
      </c>
      <c r="U2792" t="s">
        <v>41</v>
      </c>
      <c r="V2792" t="s">
        <v>42</v>
      </c>
      <c r="W2792" t="s">
        <v>45</v>
      </c>
      <c r="X2792">
        <v>760</v>
      </c>
      <c r="Y2792">
        <v>13</v>
      </c>
      <c r="Z2792">
        <v>759</v>
      </c>
      <c r="AA2792">
        <v>0.47728274918132302</v>
      </c>
      <c r="AB2792">
        <v>0.48218927841456299</v>
      </c>
      <c r="AC2792">
        <v>-1.1452363259093801</v>
      </c>
    </row>
    <row r="2793" spans="1:29" x14ac:dyDescent="0.35">
      <c r="A2793" t="s">
        <v>172</v>
      </c>
      <c r="B2793">
        <v>5</v>
      </c>
      <c r="C2793" t="s">
        <v>38</v>
      </c>
      <c r="D2793" t="s">
        <v>70</v>
      </c>
      <c r="E2793" t="s">
        <v>89</v>
      </c>
      <c r="F2793" t="s">
        <v>50</v>
      </c>
      <c r="G2793">
        <v>1</v>
      </c>
      <c r="H2793">
        <v>1.9343333333334101</v>
      </c>
      <c r="I2793">
        <v>0.66666666666666696</v>
      </c>
      <c r="J2793">
        <v>1.5930000000000699</v>
      </c>
      <c r="K2793">
        <v>0.75</v>
      </c>
      <c r="L2793">
        <v>1.7603333333334099</v>
      </c>
      <c r="S2793" t="s">
        <v>178</v>
      </c>
      <c r="T2793" t="s">
        <v>70</v>
      </c>
      <c r="U2793" t="s">
        <v>41</v>
      </c>
      <c r="V2793" t="s">
        <v>42</v>
      </c>
      <c r="W2793" t="s">
        <v>45</v>
      </c>
      <c r="X2793">
        <v>760</v>
      </c>
      <c r="Y2793">
        <v>13</v>
      </c>
      <c r="Z2793">
        <v>759</v>
      </c>
      <c r="AA2793">
        <v>0.47728274918132302</v>
      </c>
      <c r="AB2793">
        <v>0.48218927841456299</v>
      </c>
      <c r="AC2793">
        <v>-1.1452363259093801</v>
      </c>
    </row>
    <row r="2794" spans="1:29" x14ac:dyDescent="0.35">
      <c r="A2794" t="s">
        <v>172</v>
      </c>
      <c r="B2794">
        <v>5</v>
      </c>
      <c r="C2794" t="s">
        <v>38</v>
      </c>
      <c r="D2794" t="s">
        <v>70</v>
      </c>
      <c r="E2794" t="s">
        <v>89</v>
      </c>
      <c r="F2794" t="s">
        <v>50</v>
      </c>
      <c r="G2794">
        <v>0.66666666666666696</v>
      </c>
      <c r="H2794">
        <v>0.79933333333324696</v>
      </c>
      <c r="I2794">
        <v>0.33333333333333298</v>
      </c>
      <c r="J2794">
        <v>0.45799999999990398</v>
      </c>
      <c r="K2794">
        <v>0.41666666666666702</v>
      </c>
      <c r="L2794">
        <v>0.62533333333324503</v>
      </c>
      <c r="S2794" t="s">
        <v>179</v>
      </c>
      <c r="T2794" t="s">
        <v>70</v>
      </c>
      <c r="U2794" t="s">
        <v>41</v>
      </c>
      <c r="V2794" t="s">
        <v>42</v>
      </c>
      <c r="W2794" t="s">
        <v>45</v>
      </c>
      <c r="X2794">
        <v>760</v>
      </c>
      <c r="Y2794">
        <v>13</v>
      </c>
      <c r="Z2794">
        <v>759</v>
      </c>
      <c r="AA2794">
        <v>0.47728274918132302</v>
      </c>
      <c r="AB2794">
        <v>0.48218927841456299</v>
      </c>
      <c r="AC2794">
        <v>-1.1452363259093801</v>
      </c>
    </row>
    <row r="2795" spans="1:29" x14ac:dyDescent="0.35">
      <c r="A2795" t="s">
        <v>172</v>
      </c>
      <c r="B2795">
        <v>5</v>
      </c>
      <c r="C2795" t="s">
        <v>38</v>
      </c>
      <c r="D2795" t="s">
        <v>70</v>
      </c>
      <c r="E2795" t="s">
        <v>89</v>
      </c>
      <c r="F2795" t="s">
        <v>50</v>
      </c>
      <c r="G2795">
        <v>1.3333333333333299</v>
      </c>
      <c r="H2795">
        <v>8.3528333333333098</v>
      </c>
      <c r="I2795">
        <v>1.1666666666666701</v>
      </c>
      <c r="J2795">
        <v>8.3461666666666492</v>
      </c>
      <c r="K2795">
        <v>1.0833333333333299</v>
      </c>
      <c r="L2795">
        <v>8.1788333333333103</v>
      </c>
      <c r="S2795" t="s">
        <v>175</v>
      </c>
      <c r="T2795" t="s">
        <v>70</v>
      </c>
      <c r="U2795" t="s">
        <v>41</v>
      </c>
      <c r="V2795" t="s">
        <v>42</v>
      </c>
      <c r="W2795" t="s">
        <v>45</v>
      </c>
      <c r="X2795">
        <v>760</v>
      </c>
      <c r="Y2795">
        <v>13</v>
      </c>
      <c r="Z2795">
        <v>759</v>
      </c>
      <c r="AA2795">
        <v>0.47728274918132302</v>
      </c>
      <c r="AB2795">
        <v>0.48218927841456299</v>
      </c>
      <c r="AC2795">
        <v>-1.1452363259093801</v>
      </c>
    </row>
    <row r="2796" spans="1:29" x14ac:dyDescent="0.35">
      <c r="A2796" t="s">
        <v>172</v>
      </c>
      <c r="B2796">
        <v>5</v>
      </c>
      <c r="C2796" t="s">
        <v>38</v>
      </c>
      <c r="D2796" t="s">
        <v>70</v>
      </c>
      <c r="E2796" t="s">
        <v>89</v>
      </c>
      <c r="F2796" t="s">
        <v>50</v>
      </c>
      <c r="G2796">
        <v>0.33333333333333298</v>
      </c>
      <c r="H2796">
        <v>9.25449999999997</v>
      </c>
      <c r="I2796">
        <v>0.16666666666666699</v>
      </c>
      <c r="J2796">
        <v>9.2478333333333094</v>
      </c>
      <c r="K2796">
        <v>8.3333333333333301E-2</v>
      </c>
      <c r="L2796">
        <v>9.0804999999999705</v>
      </c>
      <c r="S2796" t="s">
        <v>176</v>
      </c>
      <c r="T2796" t="s">
        <v>70</v>
      </c>
      <c r="U2796" t="s">
        <v>41</v>
      </c>
      <c r="V2796" t="s">
        <v>42</v>
      </c>
      <c r="W2796" t="s">
        <v>45</v>
      </c>
      <c r="X2796">
        <v>760</v>
      </c>
      <c r="Y2796">
        <v>13</v>
      </c>
      <c r="Z2796">
        <v>759</v>
      </c>
      <c r="AA2796">
        <v>0.47728274918132302</v>
      </c>
      <c r="AB2796">
        <v>0.48218927841456299</v>
      </c>
      <c r="AC2796">
        <v>-1.1452363259093801</v>
      </c>
    </row>
    <row r="2797" spans="1:29" x14ac:dyDescent="0.35">
      <c r="A2797" t="s">
        <v>172</v>
      </c>
      <c r="B2797">
        <v>5</v>
      </c>
      <c r="C2797" t="s">
        <v>30</v>
      </c>
      <c r="D2797" t="s">
        <v>70</v>
      </c>
      <c r="E2797" t="s">
        <v>90</v>
      </c>
      <c r="F2797" t="s">
        <v>33</v>
      </c>
      <c r="G2797">
        <v>0.5</v>
      </c>
      <c r="H2797">
        <v>0.27424999999997601</v>
      </c>
      <c r="I2797">
        <v>0</v>
      </c>
      <c r="J2797">
        <v>0</v>
      </c>
      <c r="K2797">
        <v>0</v>
      </c>
      <c r="L2797" s="1">
        <v>1.8503717077085901E-17</v>
      </c>
      <c r="S2797" t="s">
        <v>173</v>
      </c>
      <c r="T2797" t="s">
        <v>70</v>
      </c>
      <c r="U2797" t="s">
        <v>35</v>
      </c>
      <c r="V2797" t="s">
        <v>36</v>
      </c>
      <c r="W2797" t="s">
        <v>45</v>
      </c>
      <c r="X2797">
        <v>218</v>
      </c>
      <c r="Y2797">
        <v>87</v>
      </c>
      <c r="Z2797">
        <v>218</v>
      </c>
      <c r="AA2797">
        <v>0.21781149698534599</v>
      </c>
      <c r="AB2797">
        <v>0.21781149698534599</v>
      </c>
      <c r="AC2797">
        <v>-0.16331748479816999</v>
      </c>
    </row>
    <row r="2798" spans="1:29" x14ac:dyDescent="0.35">
      <c r="A2798" t="s">
        <v>172</v>
      </c>
      <c r="B2798">
        <v>5</v>
      </c>
      <c r="C2798" t="s">
        <v>30</v>
      </c>
      <c r="D2798" t="s">
        <v>70</v>
      </c>
      <c r="E2798" t="s">
        <v>90</v>
      </c>
      <c r="F2798" t="s">
        <v>33</v>
      </c>
      <c r="G2798">
        <v>3</v>
      </c>
      <c r="H2798">
        <v>7.5390000000001498</v>
      </c>
      <c r="I2798">
        <v>2.3333333333333299</v>
      </c>
      <c r="J2798">
        <v>7.24283333333348</v>
      </c>
      <c r="K2798">
        <v>2.5</v>
      </c>
      <c r="L2798">
        <v>7.2647500000001699</v>
      </c>
      <c r="S2798" t="s">
        <v>175</v>
      </c>
      <c r="T2798" t="s">
        <v>70</v>
      </c>
      <c r="U2798" t="s">
        <v>35</v>
      </c>
      <c r="V2798" t="s">
        <v>36</v>
      </c>
      <c r="W2798" t="s">
        <v>45</v>
      </c>
      <c r="X2798">
        <v>218</v>
      </c>
      <c r="Y2798">
        <v>87</v>
      </c>
      <c r="Z2798">
        <v>218</v>
      </c>
      <c r="AA2798">
        <v>0.21781149698534599</v>
      </c>
      <c r="AB2798">
        <v>0.21781149698534599</v>
      </c>
      <c r="AC2798">
        <v>-0.16331748479816999</v>
      </c>
    </row>
    <row r="2799" spans="1:29" x14ac:dyDescent="0.35">
      <c r="A2799" t="s">
        <v>172</v>
      </c>
      <c r="B2799">
        <v>5</v>
      </c>
      <c r="C2799" t="s">
        <v>30</v>
      </c>
      <c r="D2799" t="s">
        <v>70</v>
      </c>
      <c r="E2799" t="s">
        <v>90</v>
      </c>
      <c r="F2799" t="s">
        <v>33</v>
      </c>
      <c r="G2799">
        <v>3.1666666666666701</v>
      </c>
      <c r="H2799">
        <v>7.8730000000002702</v>
      </c>
      <c r="I2799">
        <v>2.5</v>
      </c>
      <c r="J2799">
        <v>7.5768333333335898</v>
      </c>
      <c r="K2799">
        <v>2.6666666666666701</v>
      </c>
      <c r="L2799">
        <v>7.5987500000002903</v>
      </c>
      <c r="S2799" t="s">
        <v>176</v>
      </c>
      <c r="T2799" t="s">
        <v>70</v>
      </c>
      <c r="U2799" t="s">
        <v>35</v>
      </c>
      <c r="V2799" t="s">
        <v>36</v>
      </c>
      <c r="W2799" t="s">
        <v>45</v>
      </c>
      <c r="X2799">
        <v>218</v>
      </c>
      <c r="Y2799">
        <v>87</v>
      </c>
      <c r="Z2799">
        <v>218</v>
      </c>
      <c r="AA2799">
        <v>0.21781149698534599</v>
      </c>
      <c r="AB2799">
        <v>0.21781149698534599</v>
      </c>
      <c r="AC2799">
        <v>-0.16331748479816999</v>
      </c>
    </row>
    <row r="2800" spans="1:29" x14ac:dyDescent="0.35">
      <c r="A2800" t="s">
        <v>172</v>
      </c>
      <c r="B2800">
        <v>5</v>
      </c>
      <c r="C2800" t="s">
        <v>30</v>
      </c>
      <c r="D2800" t="s">
        <v>70</v>
      </c>
      <c r="E2800" t="s">
        <v>90</v>
      </c>
      <c r="F2800" t="s">
        <v>33</v>
      </c>
      <c r="G2800">
        <v>1.5</v>
      </c>
      <c r="H2800">
        <v>4.8858333333332498</v>
      </c>
      <c r="I2800">
        <v>1.1666666666666701</v>
      </c>
      <c r="J2800">
        <v>4.6334999999999704</v>
      </c>
      <c r="K2800">
        <v>1</v>
      </c>
      <c r="L2800">
        <v>4.6115833333332699</v>
      </c>
      <c r="S2800" t="s">
        <v>178</v>
      </c>
      <c r="T2800" t="s">
        <v>70</v>
      </c>
      <c r="U2800" t="s">
        <v>35</v>
      </c>
      <c r="V2800" t="s">
        <v>36</v>
      </c>
      <c r="W2800" t="s">
        <v>45</v>
      </c>
      <c r="X2800">
        <v>218</v>
      </c>
      <c r="Y2800">
        <v>87</v>
      </c>
      <c r="Z2800">
        <v>218</v>
      </c>
      <c r="AA2800">
        <v>0.21781149698534599</v>
      </c>
      <c r="AB2800">
        <v>0.21781149698534599</v>
      </c>
      <c r="AC2800">
        <v>-0.16331748479816999</v>
      </c>
    </row>
    <row r="2801" spans="1:29" x14ac:dyDescent="0.35">
      <c r="A2801" t="s">
        <v>172</v>
      </c>
      <c r="B2801">
        <v>5</v>
      </c>
      <c r="C2801" t="s">
        <v>30</v>
      </c>
      <c r="D2801" t="s">
        <v>70</v>
      </c>
      <c r="E2801" t="s">
        <v>90</v>
      </c>
      <c r="F2801" t="s">
        <v>33</v>
      </c>
      <c r="G2801">
        <v>0.83333333333333304</v>
      </c>
      <c r="H2801">
        <v>1.65716666666668</v>
      </c>
      <c r="I2801">
        <v>0.5</v>
      </c>
      <c r="J2801">
        <v>1.4048333333334</v>
      </c>
      <c r="K2801">
        <v>0.33333333333333298</v>
      </c>
      <c r="L2801">
        <v>1.3829166666667101</v>
      </c>
      <c r="S2801" t="s">
        <v>179</v>
      </c>
      <c r="T2801" t="s">
        <v>70</v>
      </c>
      <c r="U2801" t="s">
        <v>35</v>
      </c>
      <c r="V2801" t="s">
        <v>36</v>
      </c>
      <c r="W2801" t="s">
        <v>45</v>
      </c>
      <c r="X2801">
        <v>218</v>
      </c>
      <c r="Y2801">
        <v>87</v>
      </c>
      <c r="Z2801">
        <v>218</v>
      </c>
      <c r="AA2801">
        <v>0.21781149698534599</v>
      </c>
      <c r="AB2801">
        <v>0.21781149698534599</v>
      </c>
      <c r="AC2801">
        <v>-0.16331748479816999</v>
      </c>
    </row>
    <row r="2802" spans="1:29" x14ac:dyDescent="0.35">
      <c r="A2802" t="s">
        <v>172</v>
      </c>
      <c r="B2802">
        <v>5</v>
      </c>
      <c r="C2802" t="s">
        <v>30</v>
      </c>
      <c r="D2802" t="s">
        <v>70</v>
      </c>
      <c r="E2802" t="s">
        <v>91</v>
      </c>
      <c r="F2802" t="s">
        <v>47</v>
      </c>
      <c r="G2802">
        <v>0.66666666666666696</v>
      </c>
      <c r="H2802">
        <v>0.760916666666693</v>
      </c>
      <c r="I2802">
        <v>0</v>
      </c>
      <c r="J2802">
        <v>0</v>
      </c>
      <c r="K2802" s="1">
        <v>5.5511151231257802E-17</v>
      </c>
      <c r="L2802" s="1">
        <v>1.38777878078145E-17</v>
      </c>
      <c r="S2802" t="s">
        <v>173</v>
      </c>
      <c r="T2802" t="s">
        <v>70</v>
      </c>
      <c r="U2802" t="s">
        <v>35</v>
      </c>
      <c r="V2802" t="s">
        <v>36</v>
      </c>
      <c r="W2802" t="s">
        <v>45</v>
      </c>
      <c r="X2802">
        <v>294</v>
      </c>
      <c r="Y2802">
        <v>44</v>
      </c>
      <c r="Z2802">
        <v>294</v>
      </c>
      <c r="AA2802">
        <v>2.1757729107460899</v>
      </c>
      <c r="AB2802">
        <v>2.1757729107460899</v>
      </c>
      <c r="AC2802">
        <v>-0.95970068386553797</v>
      </c>
    </row>
    <row r="2803" spans="1:29" x14ac:dyDescent="0.35">
      <c r="A2803" t="s">
        <v>172</v>
      </c>
      <c r="B2803">
        <v>5</v>
      </c>
      <c r="C2803" t="s">
        <v>30</v>
      </c>
      <c r="D2803" t="s">
        <v>70</v>
      </c>
      <c r="E2803" t="s">
        <v>91</v>
      </c>
      <c r="F2803" t="s">
        <v>47</v>
      </c>
      <c r="G2803">
        <v>2.3333333333333299</v>
      </c>
      <c r="H2803">
        <v>3.4640000000000502</v>
      </c>
      <c r="I2803">
        <v>1.5</v>
      </c>
      <c r="J2803">
        <v>2.9816666666666398</v>
      </c>
      <c r="K2803">
        <v>1.6666666666666701</v>
      </c>
      <c r="L2803">
        <v>2.7030833333333502</v>
      </c>
      <c r="S2803" t="s">
        <v>178</v>
      </c>
      <c r="T2803" t="s">
        <v>70</v>
      </c>
      <c r="U2803" t="s">
        <v>35</v>
      </c>
      <c r="V2803" t="s">
        <v>36</v>
      </c>
      <c r="W2803" t="s">
        <v>45</v>
      </c>
      <c r="X2803">
        <v>294</v>
      </c>
      <c r="Y2803">
        <v>44</v>
      </c>
      <c r="Z2803">
        <v>294</v>
      </c>
      <c r="AA2803">
        <v>2.1757729107460899</v>
      </c>
      <c r="AB2803">
        <v>2.1757729107460899</v>
      </c>
      <c r="AC2803">
        <v>-0.95970068386553797</v>
      </c>
    </row>
    <row r="2804" spans="1:29" x14ac:dyDescent="0.35">
      <c r="A2804" t="s">
        <v>172</v>
      </c>
      <c r="B2804">
        <v>5</v>
      </c>
      <c r="C2804" t="s">
        <v>30</v>
      </c>
      <c r="D2804" t="s">
        <v>70</v>
      </c>
      <c r="E2804" t="s">
        <v>91</v>
      </c>
      <c r="F2804" t="s">
        <v>47</v>
      </c>
      <c r="G2804">
        <v>0.83333333333333304</v>
      </c>
      <c r="H2804">
        <v>1.2928333333334601</v>
      </c>
      <c r="I2804">
        <v>0</v>
      </c>
      <c r="J2804">
        <v>0.81050000000004696</v>
      </c>
      <c r="K2804">
        <v>0.16666666666666699</v>
      </c>
      <c r="L2804">
        <v>0.53191666666676396</v>
      </c>
      <c r="S2804" t="s">
        <v>179</v>
      </c>
      <c r="T2804" t="s">
        <v>70</v>
      </c>
      <c r="U2804" t="s">
        <v>35</v>
      </c>
      <c r="V2804" t="s">
        <v>36</v>
      </c>
      <c r="W2804" t="s">
        <v>45</v>
      </c>
      <c r="X2804">
        <v>294</v>
      </c>
      <c r="Y2804">
        <v>44</v>
      </c>
      <c r="Z2804">
        <v>294</v>
      </c>
      <c r="AA2804">
        <v>2.1757729107460899</v>
      </c>
      <c r="AB2804">
        <v>2.1757729107460899</v>
      </c>
      <c r="AC2804">
        <v>-0.95970068386553797</v>
      </c>
    </row>
    <row r="2805" spans="1:29" x14ac:dyDescent="0.35">
      <c r="A2805" t="s">
        <v>172</v>
      </c>
      <c r="B2805">
        <v>5</v>
      </c>
      <c r="C2805" t="s">
        <v>30</v>
      </c>
      <c r="D2805" t="s">
        <v>70</v>
      </c>
      <c r="E2805" t="s">
        <v>91</v>
      </c>
      <c r="F2805" t="s">
        <v>47</v>
      </c>
      <c r="G2805">
        <v>3.1666666666666701</v>
      </c>
      <c r="H2805">
        <v>6.0861666666666601</v>
      </c>
      <c r="I2805">
        <v>2.6666666666666701</v>
      </c>
      <c r="J2805">
        <v>5.0466666666666802</v>
      </c>
      <c r="K2805">
        <v>2.5</v>
      </c>
      <c r="L2805">
        <v>5.3252499999999703</v>
      </c>
      <c r="S2805" t="s">
        <v>175</v>
      </c>
      <c r="T2805" t="s">
        <v>70</v>
      </c>
      <c r="U2805" t="s">
        <v>35</v>
      </c>
      <c r="V2805" t="s">
        <v>36</v>
      </c>
      <c r="W2805" t="s">
        <v>45</v>
      </c>
      <c r="X2805">
        <v>294</v>
      </c>
      <c r="Y2805">
        <v>44</v>
      </c>
      <c r="Z2805">
        <v>294</v>
      </c>
      <c r="AA2805">
        <v>2.1757729107460899</v>
      </c>
      <c r="AB2805">
        <v>2.1757729107460899</v>
      </c>
      <c r="AC2805">
        <v>-0.95970068386553797</v>
      </c>
    </row>
    <row r="2806" spans="1:29" x14ac:dyDescent="0.35">
      <c r="A2806" t="s">
        <v>172</v>
      </c>
      <c r="B2806">
        <v>5</v>
      </c>
      <c r="C2806" t="s">
        <v>30</v>
      </c>
      <c r="D2806" t="s">
        <v>70</v>
      </c>
      <c r="E2806" t="s">
        <v>91</v>
      </c>
      <c r="F2806" t="s">
        <v>47</v>
      </c>
      <c r="G2806">
        <v>1</v>
      </c>
      <c r="H2806">
        <v>8.5258333333334608</v>
      </c>
      <c r="I2806">
        <v>0.5</v>
      </c>
      <c r="J2806">
        <v>7.4863333333334898</v>
      </c>
      <c r="K2806">
        <v>0.33333333333333398</v>
      </c>
      <c r="L2806">
        <v>7.7649166666667702</v>
      </c>
      <c r="S2806" t="s">
        <v>176</v>
      </c>
      <c r="T2806" t="s">
        <v>70</v>
      </c>
      <c r="U2806" t="s">
        <v>35</v>
      </c>
      <c r="V2806" t="s">
        <v>36</v>
      </c>
      <c r="W2806" t="s">
        <v>45</v>
      </c>
      <c r="X2806">
        <v>294</v>
      </c>
      <c r="Y2806">
        <v>44</v>
      </c>
      <c r="Z2806">
        <v>294</v>
      </c>
      <c r="AA2806">
        <v>2.1757729107460899</v>
      </c>
      <c r="AB2806">
        <v>2.1757729107460899</v>
      </c>
      <c r="AC2806">
        <v>-0.95970068386553797</v>
      </c>
    </row>
    <row r="2807" spans="1:29" x14ac:dyDescent="0.35">
      <c r="A2807" t="s">
        <v>172</v>
      </c>
      <c r="B2807">
        <v>5</v>
      </c>
      <c r="C2807" t="s">
        <v>55</v>
      </c>
      <c r="D2807" t="s">
        <v>70</v>
      </c>
      <c r="E2807" t="s">
        <v>92</v>
      </c>
      <c r="F2807" t="s">
        <v>40</v>
      </c>
      <c r="G2807">
        <v>0.33333333333333298</v>
      </c>
      <c r="H2807">
        <v>0.120499999999998</v>
      </c>
      <c r="I2807">
        <v>0</v>
      </c>
      <c r="J2807">
        <v>0</v>
      </c>
      <c r="K2807" s="1">
        <v>4.6259292692714901E-17</v>
      </c>
      <c r="L2807" s="1">
        <v>-1.38777878078145E-17</v>
      </c>
      <c r="S2807" t="s">
        <v>173</v>
      </c>
      <c r="T2807" t="s">
        <v>70</v>
      </c>
      <c r="U2807" t="s">
        <v>35</v>
      </c>
      <c r="V2807" t="s">
        <v>42</v>
      </c>
      <c r="W2807" t="s">
        <v>45</v>
      </c>
      <c r="X2807">
        <v>204</v>
      </c>
      <c r="Y2807">
        <v>16</v>
      </c>
      <c r="Z2807">
        <v>204</v>
      </c>
      <c r="AA2807">
        <v>-0.14286560554952701</v>
      </c>
      <c r="AB2807">
        <v>-0.14286560554952701</v>
      </c>
      <c r="AC2807">
        <v>-1.4782757902349899</v>
      </c>
    </row>
    <row r="2808" spans="1:29" x14ac:dyDescent="0.35">
      <c r="A2808" t="s">
        <v>172</v>
      </c>
      <c r="B2808">
        <v>5</v>
      </c>
      <c r="C2808" t="s">
        <v>55</v>
      </c>
      <c r="D2808" t="s">
        <v>70</v>
      </c>
      <c r="E2808" t="s">
        <v>92</v>
      </c>
      <c r="F2808" t="s">
        <v>40</v>
      </c>
      <c r="G2808">
        <v>1</v>
      </c>
      <c r="H2808">
        <v>7.30899999999997</v>
      </c>
      <c r="I2808">
        <v>0.5</v>
      </c>
      <c r="J2808">
        <v>7.0751666666666297</v>
      </c>
      <c r="K2808">
        <v>0.66666666666666696</v>
      </c>
      <c r="L2808">
        <v>7.1884999999999701</v>
      </c>
      <c r="S2808" t="s">
        <v>175</v>
      </c>
      <c r="T2808" t="s">
        <v>70</v>
      </c>
      <c r="U2808" t="s">
        <v>35</v>
      </c>
      <c r="V2808" t="s">
        <v>42</v>
      </c>
      <c r="W2808" t="s">
        <v>45</v>
      </c>
      <c r="X2808">
        <v>204</v>
      </c>
      <c r="Y2808">
        <v>16</v>
      </c>
      <c r="Z2808">
        <v>204</v>
      </c>
      <c r="AA2808">
        <v>-0.14286560554952701</v>
      </c>
      <c r="AB2808">
        <v>-0.14286560554952701</v>
      </c>
      <c r="AC2808">
        <v>-1.4782757902349899</v>
      </c>
    </row>
    <row r="2809" spans="1:29" x14ac:dyDescent="0.35">
      <c r="A2809" t="s">
        <v>172</v>
      </c>
      <c r="B2809">
        <v>5</v>
      </c>
      <c r="C2809" t="s">
        <v>55</v>
      </c>
      <c r="D2809" t="s">
        <v>70</v>
      </c>
      <c r="E2809" t="s">
        <v>92</v>
      </c>
      <c r="F2809" t="s">
        <v>40</v>
      </c>
      <c r="G2809">
        <v>0.66666666666666696</v>
      </c>
      <c r="H2809">
        <v>7.9421666666666804</v>
      </c>
      <c r="I2809">
        <v>0.16666666666666699</v>
      </c>
      <c r="J2809">
        <v>7.7083333333333401</v>
      </c>
      <c r="K2809">
        <v>0.33333333333333298</v>
      </c>
      <c r="L2809">
        <v>7.8216666666666796</v>
      </c>
      <c r="S2809" t="s">
        <v>176</v>
      </c>
      <c r="T2809" t="s">
        <v>70</v>
      </c>
      <c r="U2809" t="s">
        <v>35</v>
      </c>
      <c r="V2809" t="s">
        <v>42</v>
      </c>
      <c r="W2809" t="s">
        <v>45</v>
      </c>
      <c r="X2809">
        <v>204</v>
      </c>
      <c r="Y2809">
        <v>16</v>
      </c>
      <c r="Z2809">
        <v>204</v>
      </c>
      <c r="AA2809">
        <v>-0.14286560554952701</v>
      </c>
      <c r="AB2809">
        <v>-0.14286560554952701</v>
      </c>
      <c r="AC2809">
        <v>-1.4782757902349899</v>
      </c>
    </row>
    <row r="2810" spans="1:29" x14ac:dyDescent="0.35">
      <c r="A2810" t="s">
        <v>172</v>
      </c>
      <c r="B2810">
        <v>5</v>
      </c>
      <c r="C2810" t="s">
        <v>55</v>
      </c>
      <c r="D2810" t="s">
        <v>70</v>
      </c>
      <c r="E2810" t="s">
        <v>92</v>
      </c>
      <c r="F2810" t="s">
        <v>40</v>
      </c>
      <c r="G2810">
        <v>2</v>
      </c>
      <c r="H2810">
        <v>5.0250000000000004</v>
      </c>
      <c r="I2810">
        <v>1.8333333333333299</v>
      </c>
      <c r="J2810">
        <v>5.01783333333334</v>
      </c>
      <c r="K2810">
        <v>1.6666666666666701</v>
      </c>
      <c r="L2810">
        <v>4.9044999999999996</v>
      </c>
      <c r="S2810" t="s">
        <v>178</v>
      </c>
      <c r="T2810" t="s">
        <v>70</v>
      </c>
      <c r="U2810" t="s">
        <v>35</v>
      </c>
      <c r="V2810" t="s">
        <v>42</v>
      </c>
      <c r="W2810" t="s">
        <v>45</v>
      </c>
      <c r="X2810">
        <v>204</v>
      </c>
      <c r="Y2810">
        <v>16</v>
      </c>
      <c r="Z2810">
        <v>204</v>
      </c>
      <c r="AA2810">
        <v>-0.14286560554952701</v>
      </c>
      <c r="AB2810">
        <v>-0.14286560554952701</v>
      </c>
      <c r="AC2810">
        <v>-1.4782757902349899</v>
      </c>
    </row>
    <row r="2811" spans="1:29" x14ac:dyDescent="0.35">
      <c r="A2811" t="s">
        <v>172</v>
      </c>
      <c r="B2811">
        <v>5</v>
      </c>
      <c r="C2811" t="s">
        <v>55</v>
      </c>
      <c r="D2811" t="s">
        <v>70</v>
      </c>
      <c r="E2811" t="s">
        <v>92</v>
      </c>
      <c r="F2811" t="s">
        <v>40</v>
      </c>
      <c r="G2811">
        <v>0.5</v>
      </c>
      <c r="H2811">
        <v>2.4854999999999601</v>
      </c>
      <c r="I2811">
        <v>0.33333333333333298</v>
      </c>
      <c r="J2811">
        <v>2.47833333333331</v>
      </c>
      <c r="K2811">
        <v>0.16666666666666699</v>
      </c>
      <c r="L2811">
        <v>2.36499999999997</v>
      </c>
      <c r="S2811" t="s">
        <v>179</v>
      </c>
      <c r="T2811" t="s">
        <v>70</v>
      </c>
      <c r="U2811" t="s">
        <v>35</v>
      </c>
      <c r="V2811" t="s">
        <v>42</v>
      </c>
      <c r="W2811" t="s">
        <v>45</v>
      </c>
      <c r="X2811">
        <v>204</v>
      </c>
      <c r="Y2811">
        <v>16</v>
      </c>
      <c r="Z2811">
        <v>204</v>
      </c>
      <c r="AA2811">
        <v>-0.14286560554952701</v>
      </c>
      <c r="AB2811">
        <v>-0.14286560554952701</v>
      </c>
      <c r="AC2811">
        <v>-1.4782757902349899</v>
      </c>
    </row>
    <row r="2812" spans="1:29" x14ac:dyDescent="0.35">
      <c r="A2812" t="s">
        <v>172</v>
      </c>
      <c r="B2812">
        <v>6</v>
      </c>
      <c r="C2812" t="s">
        <v>43</v>
      </c>
      <c r="D2812" t="s">
        <v>70</v>
      </c>
      <c r="E2812" t="s">
        <v>71</v>
      </c>
      <c r="F2812" t="s">
        <v>47</v>
      </c>
      <c r="G2812">
        <v>0.25</v>
      </c>
      <c r="H2812">
        <v>1.23566666666666</v>
      </c>
      <c r="I2812">
        <v>0</v>
      </c>
      <c r="J2812">
        <v>0</v>
      </c>
      <c r="K2812">
        <v>0</v>
      </c>
      <c r="L2812" s="1">
        <v>3.7007434154171901E-17</v>
      </c>
      <c r="S2812" t="s">
        <v>173</v>
      </c>
      <c r="T2812" t="s">
        <v>70</v>
      </c>
      <c r="U2812" t="s">
        <v>41</v>
      </c>
      <c r="V2812" t="s">
        <v>36</v>
      </c>
      <c r="W2812" t="s">
        <v>37</v>
      </c>
      <c r="X2812">
        <v>781</v>
      </c>
      <c r="Y2812">
        <v>61</v>
      </c>
      <c r="Z2812">
        <v>781</v>
      </c>
      <c r="AA2812">
        <v>0.64540855020298304</v>
      </c>
      <c r="AB2812">
        <v>0.64245650620415196</v>
      </c>
      <c r="AC2812">
        <v>-0.32141509964214299</v>
      </c>
    </row>
    <row r="2813" spans="1:29" x14ac:dyDescent="0.35">
      <c r="A2813" t="s">
        <v>172</v>
      </c>
      <c r="B2813">
        <v>6</v>
      </c>
      <c r="C2813" t="s">
        <v>43</v>
      </c>
      <c r="D2813" t="s">
        <v>70</v>
      </c>
      <c r="E2813" t="s">
        <v>71</v>
      </c>
      <c r="F2813" t="s">
        <v>47</v>
      </c>
      <c r="G2813">
        <v>1.8333333333333299</v>
      </c>
      <c r="H2813">
        <v>5.2359999999999696</v>
      </c>
      <c r="I2813">
        <v>1.3333333333333299</v>
      </c>
      <c r="J2813">
        <v>4.4313333333333</v>
      </c>
      <c r="K2813">
        <v>1.5833333333333299</v>
      </c>
      <c r="L2813">
        <v>4.0003333333333</v>
      </c>
      <c r="S2813" t="s">
        <v>178</v>
      </c>
      <c r="T2813" t="s">
        <v>70</v>
      </c>
      <c r="U2813" t="s">
        <v>41</v>
      </c>
      <c r="V2813" t="s">
        <v>36</v>
      </c>
      <c r="W2813" t="s">
        <v>37</v>
      </c>
      <c r="X2813">
        <v>781</v>
      </c>
      <c r="Y2813">
        <v>61</v>
      </c>
      <c r="Z2813">
        <v>781</v>
      </c>
      <c r="AA2813">
        <v>0.64540855020298304</v>
      </c>
      <c r="AB2813">
        <v>0.64245650620415196</v>
      </c>
      <c r="AC2813">
        <v>-0.32141509964214299</v>
      </c>
    </row>
    <row r="2814" spans="1:29" x14ac:dyDescent="0.35">
      <c r="A2814" t="s">
        <v>172</v>
      </c>
      <c r="B2814">
        <v>6</v>
      </c>
      <c r="C2814" t="s">
        <v>43</v>
      </c>
      <c r="D2814" t="s">
        <v>70</v>
      </c>
      <c r="E2814" t="s">
        <v>71</v>
      </c>
      <c r="F2814" t="s">
        <v>47</v>
      </c>
      <c r="G2814">
        <v>1</v>
      </c>
      <c r="H2814">
        <v>2.5414999999999899</v>
      </c>
      <c r="I2814">
        <v>0.5</v>
      </c>
      <c r="J2814">
        <v>1.7368333333333199</v>
      </c>
      <c r="K2814">
        <v>0.75</v>
      </c>
      <c r="L2814">
        <v>1.3058333333333201</v>
      </c>
      <c r="S2814" t="s">
        <v>179</v>
      </c>
      <c r="T2814" t="s">
        <v>70</v>
      </c>
      <c r="U2814" t="s">
        <v>41</v>
      </c>
      <c r="V2814" t="s">
        <v>36</v>
      </c>
      <c r="W2814" t="s">
        <v>37</v>
      </c>
      <c r="X2814">
        <v>781</v>
      </c>
      <c r="Y2814">
        <v>61</v>
      </c>
      <c r="Z2814">
        <v>781</v>
      </c>
      <c r="AA2814">
        <v>0.64540855020298304</v>
      </c>
      <c r="AB2814">
        <v>0.64245650620415196</v>
      </c>
      <c r="AC2814">
        <v>-0.32141509964214299</v>
      </c>
    </row>
    <row r="2815" spans="1:29" x14ac:dyDescent="0.35">
      <c r="A2815" t="s">
        <v>172</v>
      </c>
      <c r="B2815">
        <v>6</v>
      </c>
      <c r="C2815" t="s">
        <v>43</v>
      </c>
      <c r="D2815" t="s">
        <v>70</v>
      </c>
      <c r="E2815" t="s">
        <v>71</v>
      </c>
      <c r="F2815" t="s">
        <v>47</v>
      </c>
      <c r="G2815">
        <v>1.3333333333333299</v>
      </c>
      <c r="H2815">
        <v>7.8430000000000204</v>
      </c>
      <c r="I2815">
        <v>1.3333333333333299</v>
      </c>
      <c r="J2815">
        <v>6.1763333333333499</v>
      </c>
      <c r="K2815">
        <v>1.0833333333333299</v>
      </c>
      <c r="L2815">
        <v>6.6073333333333499</v>
      </c>
      <c r="S2815" t="s">
        <v>175</v>
      </c>
      <c r="T2815" t="s">
        <v>70</v>
      </c>
      <c r="U2815" t="s">
        <v>41</v>
      </c>
      <c r="V2815" t="s">
        <v>36</v>
      </c>
      <c r="W2815" t="s">
        <v>37</v>
      </c>
      <c r="X2815">
        <v>781</v>
      </c>
      <c r="Y2815">
        <v>61</v>
      </c>
      <c r="Z2815">
        <v>781</v>
      </c>
      <c r="AA2815">
        <v>0.64540855020298304</v>
      </c>
      <c r="AB2815">
        <v>0.64245650620415196</v>
      </c>
      <c r="AC2815">
        <v>-0.32141509964214299</v>
      </c>
    </row>
    <row r="2816" spans="1:29" x14ac:dyDescent="0.35">
      <c r="A2816" t="s">
        <v>172</v>
      </c>
      <c r="B2816">
        <v>6</v>
      </c>
      <c r="C2816" t="s">
        <v>43</v>
      </c>
      <c r="D2816" t="s">
        <v>70</v>
      </c>
      <c r="E2816" t="s">
        <v>71</v>
      </c>
      <c r="F2816" t="s">
        <v>47</v>
      </c>
      <c r="G2816">
        <v>0.66666666666666696</v>
      </c>
      <c r="H2816">
        <v>5.9989999999999801</v>
      </c>
      <c r="I2816">
        <v>0.66666666666666696</v>
      </c>
      <c r="J2816">
        <v>4.3323333333333096</v>
      </c>
      <c r="K2816">
        <v>0.41666666666666702</v>
      </c>
      <c r="L2816">
        <v>4.7633333333333097</v>
      </c>
      <c r="S2816" t="s">
        <v>176</v>
      </c>
      <c r="T2816" t="s">
        <v>70</v>
      </c>
      <c r="U2816" t="s">
        <v>41</v>
      </c>
      <c r="V2816" t="s">
        <v>36</v>
      </c>
      <c r="W2816" t="s">
        <v>37</v>
      </c>
      <c r="X2816">
        <v>781</v>
      </c>
      <c r="Y2816">
        <v>61</v>
      </c>
      <c r="Z2816">
        <v>781</v>
      </c>
      <c r="AA2816">
        <v>0.64540855020298304</v>
      </c>
      <c r="AB2816">
        <v>0.64245650620415196</v>
      </c>
      <c r="AC2816">
        <v>-0.32141509964214299</v>
      </c>
    </row>
    <row r="2817" spans="1:29" x14ac:dyDescent="0.35">
      <c r="A2817" t="s">
        <v>172</v>
      </c>
      <c r="B2817">
        <v>6</v>
      </c>
      <c r="C2817" t="s">
        <v>38</v>
      </c>
      <c r="D2817" t="s">
        <v>70</v>
      </c>
      <c r="E2817" t="s">
        <v>72</v>
      </c>
      <c r="F2817" t="s">
        <v>33</v>
      </c>
      <c r="G2817">
        <v>0.33333333333333298</v>
      </c>
      <c r="H2817">
        <v>0.53349999999998998</v>
      </c>
      <c r="I2817">
        <v>0</v>
      </c>
      <c r="J2817">
        <v>0</v>
      </c>
      <c r="K2817" s="1">
        <v>6.4763009769800802E-17</v>
      </c>
      <c r="L2817" s="1">
        <v>-1.8503717077085901E-17</v>
      </c>
      <c r="S2817" t="s">
        <v>173</v>
      </c>
      <c r="T2817" t="s">
        <v>70</v>
      </c>
      <c r="U2817" t="s">
        <v>41</v>
      </c>
      <c r="V2817" t="s">
        <v>42</v>
      </c>
      <c r="W2817" t="s">
        <v>37</v>
      </c>
      <c r="X2817">
        <v>764</v>
      </c>
      <c r="Y2817">
        <v>139</v>
      </c>
      <c r="Z2817">
        <v>764</v>
      </c>
      <c r="AA2817">
        <v>0.51549315850442801</v>
      </c>
      <c r="AB2817">
        <v>0.51271636942210397</v>
      </c>
      <c r="AC2817">
        <v>1.0172943930421201</v>
      </c>
    </row>
    <row r="2818" spans="1:29" x14ac:dyDescent="0.35">
      <c r="A2818" t="s">
        <v>172</v>
      </c>
      <c r="B2818">
        <v>6</v>
      </c>
      <c r="C2818" t="s">
        <v>38</v>
      </c>
      <c r="D2818" t="s">
        <v>70</v>
      </c>
      <c r="E2818" t="s">
        <v>72</v>
      </c>
      <c r="F2818" t="s">
        <v>33</v>
      </c>
      <c r="G2818">
        <v>12.3333333333333</v>
      </c>
      <c r="H2818">
        <v>7.2240000000000704</v>
      </c>
      <c r="I2818">
        <v>12</v>
      </c>
      <c r="J2818">
        <v>6.9231666666667397</v>
      </c>
      <c r="K2818">
        <v>12</v>
      </c>
      <c r="L2818">
        <v>6.69050000000008</v>
      </c>
      <c r="S2818" t="s">
        <v>175</v>
      </c>
      <c r="T2818" t="s">
        <v>70</v>
      </c>
      <c r="U2818" t="s">
        <v>41</v>
      </c>
      <c r="V2818" t="s">
        <v>42</v>
      </c>
      <c r="W2818" t="s">
        <v>37</v>
      </c>
      <c r="X2818">
        <v>764</v>
      </c>
      <c r="Y2818">
        <v>139</v>
      </c>
      <c r="Z2818">
        <v>764</v>
      </c>
      <c r="AA2818">
        <v>0.51549315850442801</v>
      </c>
      <c r="AB2818">
        <v>0.51271636942210397</v>
      </c>
      <c r="AC2818">
        <v>1.0172943930421201</v>
      </c>
    </row>
    <row r="2819" spans="1:29" x14ac:dyDescent="0.35">
      <c r="A2819" t="s">
        <v>172</v>
      </c>
      <c r="B2819">
        <v>6</v>
      </c>
      <c r="C2819" t="s">
        <v>38</v>
      </c>
      <c r="D2819" t="s">
        <v>70</v>
      </c>
      <c r="E2819" t="s">
        <v>72</v>
      </c>
      <c r="F2819" t="s">
        <v>33</v>
      </c>
      <c r="G2819">
        <v>7.6666666666666696</v>
      </c>
      <c r="H2819">
        <v>5.0803333333334004</v>
      </c>
      <c r="I2819">
        <v>7.3333333333333304</v>
      </c>
      <c r="J2819">
        <v>4.7795000000000796</v>
      </c>
      <c r="K2819">
        <v>7.3333333333333304</v>
      </c>
      <c r="L2819">
        <v>4.5468333333334199</v>
      </c>
      <c r="S2819" t="s">
        <v>176</v>
      </c>
      <c r="T2819" t="s">
        <v>70</v>
      </c>
      <c r="U2819" t="s">
        <v>41</v>
      </c>
      <c r="V2819" t="s">
        <v>42</v>
      </c>
      <c r="W2819" t="s">
        <v>37</v>
      </c>
      <c r="X2819">
        <v>764</v>
      </c>
      <c r="Y2819">
        <v>139</v>
      </c>
      <c r="Z2819">
        <v>764</v>
      </c>
      <c r="AA2819">
        <v>0.51549315850442801</v>
      </c>
      <c r="AB2819">
        <v>0.51271636942210397</v>
      </c>
      <c r="AC2819">
        <v>1.0172943930421201</v>
      </c>
    </row>
    <row r="2820" spans="1:29" x14ac:dyDescent="0.35">
      <c r="A2820" t="s">
        <v>172</v>
      </c>
      <c r="B2820">
        <v>6</v>
      </c>
      <c r="C2820" t="s">
        <v>38</v>
      </c>
      <c r="D2820" t="s">
        <v>70</v>
      </c>
      <c r="E2820" t="s">
        <v>72</v>
      </c>
      <c r="F2820" t="s">
        <v>33</v>
      </c>
      <c r="G2820">
        <v>2</v>
      </c>
      <c r="H2820">
        <v>2.6283333333333898</v>
      </c>
      <c r="I2820">
        <v>1.6666666666666701</v>
      </c>
      <c r="J2820">
        <v>1.86216666666673</v>
      </c>
      <c r="K2820">
        <v>1.6666666666666701</v>
      </c>
      <c r="L2820">
        <v>2.0948333333333999</v>
      </c>
      <c r="S2820" t="s">
        <v>178</v>
      </c>
      <c r="T2820" t="s">
        <v>70</v>
      </c>
      <c r="U2820" t="s">
        <v>41</v>
      </c>
      <c r="V2820" t="s">
        <v>42</v>
      </c>
      <c r="W2820" t="s">
        <v>37</v>
      </c>
      <c r="X2820">
        <v>764</v>
      </c>
      <c r="Y2820">
        <v>139</v>
      </c>
      <c r="Z2820">
        <v>764</v>
      </c>
      <c r="AA2820">
        <v>0.51549315850442801</v>
      </c>
      <c r="AB2820">
        <v>0.51271636942210397</v>
      </c>
      <c r="AC2820">
        <v>1.0172943930421201</v>
      </c>
    </row>
    <row r="2821" spans="1:29" x14ac:dyDescent="0.35">
      <c r="A2821" t="s">
        <v>172</v>
      </c>
      <c r="B2821">
        <v>6</v>
      </c>
      <c r="C2821" t="s">
        <v>38</v>
      </c>
      <c r="D2821" t="s">
        <v>70</v>
      </c>
      <c r="E2821" t="s">
        <v>72</v>
      </c>
      <c r="F2821" t="s">
        <v>33</v>
      </c>
      <c r="G2821">
        <v>0.16666666666666699</v>
      </c>
      <c r="H2821">
        <v>0.16816666666666899</v>
      </c>
      <c r="I2821">
        <v>-0.16666666666666699</v>
      </c>
      <c r="J2821">
        <v>-0.59799999999998499</v>
      </c>
      <c r="K2821">
        <v>-0.16666666666666699</v>
      </c>
      <c r="L2821">
        <v>-0.36533333333332002</v>
      </c>
      <c r="S2821" t="s">
        <v>179</v>
      </c>
      <c r="T2821" t="s">
        <v>70</v>
      </c>
      <c r="U2821" t="s">
        <v>41</v>
      </c>
      <c r="V2821" t="s">
        <v>42</v>
      </c>
      <c r="W2821" t="s">
        <v>37</v>
      </c>
      <c r="X2821">
        <v>764</v>
      </c>
      <c r="Y2821">
        <v>139</v>
      </c>
      <c r="Z2821">
        <v>764</v>
      </c>
      <c r="AA2821">
        <v>0.51549315850442801</v>
      </c>
      <c r="AB2821">
        <v>0.51271636942210397</v>
      </c>
      <c r="AC2821">
        <v>1.0172943930421201</v>
      </c>
    </row>
    <row r="2822" spans="1:29" x14ac:dyDescent="0.35">
      <c r="A2822" t="s">
        <v>172</v>
      </c>
      <c r="B2822">
        <v>6</v>
      </c>
      <c r="C2822" t="s">
        <v>38</v>
      </c>
      <c r="D2822" t="s">
        <v>70</v>
      </c>
      <c r="E2822" t="s">
        <v>73</v>
      </c>
      <c r="F2822" t="s">
        <v>40</v>
      </c>
      <c r="G2822">
        <v>0.5</v>
      </c>
      <c r="H2822">
        <v>1.1256666666666899</v>
      </c>
      <c r="I2822">
        <v>0</v>
      </c>
      <c r="J2822">
        <v>0</v>
      </c>
      <c r="K2822">
        <v>0</v>
      </c>
      <c r="L2822">
        <v>0</v>
      </c>
      <c r="S2822" t="s">
        <v>173</v>
      </c>
      <c r="T2822" t="s">
        <v>70</v>
      </c>
      <c r="U2822" t="s">
        <v>41</v>
      </c>
      <c r="V2822" t="s">
        <v>42</v>
      </c>
      <c r="W2822" t="s">
        <v>37</v>
      </c>
      <c r="X2822">
        <v>840</v>
      </c>
      <c r="Y2822">
        <v>112</v>
      </c>
      <c r="Z2822">
        <v>840</v>
      </c>
      <c r="AA2822">
        <v>1.09629138021562</v>
      </c>
      <c r="AB2822">
        <v>1.09273109856538</v>
      </c>
      <c r="AC2822">
        <v>0.55389495326679905</v>
      </c>
    </row>
    <row r="2823" spans="1:29" x14ac:dyDescent="0.35">
      <c r="A2823" t="s">
        <v>172</v>
      </c>
      <c r="B2823">
        <v>6</v>
      </c>
      <c r="C2823" t="s">
        <v>38</v>
      </c>
      <c r="D2823" t="s">
        <v>70</v>
      </c>
      <c r="E2823" t="s">
        <v>73</v>
      </c>
      <c r="F2823" t="s">
        <v>40</v>
      </c>
      <c r="G2823">
        <v>1.1666666666666701</v>
      </c>
      <c r="H2823">
        <v>2.7071666666666498</v>
      </c>
      <c r="I2823">
        <v>0.66666666666666696</v>
      </c>
      <c r="J2823">
        <v>0.94566666666657795</v>
      </c>
      <c r="K2823">
        <v>0.66666666666666696</v>
      </c>
      <c r="L2823">
        <v>1.5814999999999599</v>
      </c>
      <c r="S2823" t="s">
        <v>178</v>
      </c>
      <c r="T2823" t="s">
        <v>70</v>
      </c>
      <c r="U2823" t="s">
        <v>41</v>
      </c>
      <c r="V2823" t="s">
        <v>42</v>
      </c>
      <c r="W2823" t="s">
        <v>37</v>
      </c>
      <c r="X2823">
        <v>840</v>
      </c>
      <c r="Y2823">
        <v>112</v>
      </c>
      <c r="Z2823">
        <v>840</v>
      </c>
      <c r="AA2823">
        <v>1.09629138021562</v>
      </c>
      <c r="AB2823">
        <v>1.09273109856538</v>
      </c>
      <c r="AC2823">
        <v>0.55389495326679905</v>
      </c>
    </row>
    <row r="2824" spans="1:29" x14ac:dyDescent="0.35">
      <c r="A2824" t="s">
        <v>172</v>
      </c>
      <c r="B2824">
        <v>6</v>
      </c>
      <c r="C2824" t="s">
        <v>38</v>
      </c>
      <c r="D2824" t="s">
        <v>70</v>
      </c>
      <c r="E2824" t="s">
        <v>73</v>
      </c>
      <c r="F2824" t="s">
        <v>40</v>
      </c>
      <c r="G2824">
        <v>0.66666666666666696</v>
      </c>
      <c r="H2824">
        <v>2.9163333333333998</v>
      </c>
      <c r="I2824">
        <v>0.16666666666666699</v>
      </c>
      <c r="J2824">
        <v>1.15483333333333</v>
      </c>
      <c r="K2824">
        <v>0.16666666666666699</v>
      </c>
      <c r="L2824">
        <v>1.7906666666667099</v>
      </c>
      <c r="S2824" t="s">
        <v>179</v>
      </c>
      <c r="T2824" t="s">
        <v>70</v>
      </c>
      <c r="U2824" t="s">
        <v>41</v>
      </c>
      <c r="V2824" t="s">
        <v>42</v>
      </c>
      <c r="W2824" t="s">
        <v>37</v>
      </c>
      <c r="X2824">
        <v>840</v>
      </c>
      <c r="Y2824">
        <v>112</v>
      </c>
      <c r="Z2824">
        <v>840</v>
      </c>
      <c r="AA2824">
        <v>1.09629138021562</v>
      </c>
      <c r="AB2824">
        <v>1.09273109856538</v>
      </c>
      <c r="AC2824">
        <v>0.55389495326679905</v>
      </c>
    </row>
    <row r="2825" spans="1:29" x14ac:dyDescent="0.35">
      <c r="A2825" t="s">
        <v>172</v>
      </c>
      <c r="B2825">
        <v>6</v>
      </c>
      <c r="C2825" t="s">
        <v>38</v>
      </c>
      <c r="D2825" t="s">
        <v>70</v>
      </c>
      <c r="E2825" t="s">
        <v>73</v>
      </c>
      <c r="F2825" t="s">
        <v>40</v>
      </c>
      <c r="G2825">
        <v>2.5</v>
      </c>
      <c r="H2825">
        <v>7.9528333333332704</v>
      </c>
      <c r="I2825">
        <v>2</v>
      </c>
      <c r="J2825">
        <v>7.4629999999999699</v>
      </c>
      <c r="K2825">
        <v>2</v>
      </c>
      <c r="L2825">
        <v>6.8271666666665896</v>
      </c>
      <c r="S2825" t="s">
        <v>175</v>
      </c>
      <c r="T2825" t="s">
        <v>70</v>
      </c>
      <c r="U2825" t="s">
        <v>41</v>
      </c>
      <c r="V2825" t="s">
        <v>42</v>
      </c>
      <c r="W2825" t="s">
        <v>37</v>
      </c>
      <c r="X2825">
        <v>840</v>
      </c>
      <c r="Y2825">
        <v>112</v>
      </c>
      <c r="Z2825">
        <v>840</v>
      </c>
      <c r="AA2825">
        <v>1.09629138021562</v>
      </c>
      <c r="AB2825">
        <v>1.09273109856538</v>
      </c>
      <c r="AC2825">
        <v>0.55389495326679905</v>
      </c>
    </row>
    <row r="2826" spans="1:29" x14ac:dyDescent="0.35">
      <c r="A2826" t="s">
        <v>172</v>
      </c>
      <c r="B2826">
        <v>6</v>
      </c>
      <c r="C2826" t="s">
        <v>38</v>
      </c>
      <c r="D2826" t="s">
        <v>70</v>
      </c>
      <c r="E2826" t="s">
        <v>73</v>
      </c>
      <c r="F2826" t="s">
        <v>40</v>
      </c>
      <c r="G2826">
        <v>0.5</v>
      </c>
      <c r="H2826">
        <v>9.9654999999999792</v>
      </c>
      <c r="I2826">
        <v>0</v>
      </c>
      <c r="J2826">
        <v>9.4756666666666707</v>
      </c>
      <c r="K2826">
        <v>0</v>
      </c>
      <c r="L2826">
        <v>8.8398333333332904</v>
      </c>
      <c r="S2826" t="s">
        <v>176</v>
      </c>
      <c r="T2826" t="s">
        <v>70</v>
      </c>
      <c r="U2826" t="s">
        <v>41</v>
      </c>
      <c r="V2826" t="s">
        <v>42</v>
      </c>
      <c r="W2826" t="s">
        <v>37</v>
      </c>
      <c r="X2826">
        <v>840</v>
      </c>
      <c r="Y2826">
        <v>112</v>
      </c>
      <c r="Z2826">
        <v>840</v>
      </c>
      <c r="AA2826">
        <v>1.09629138021562</v>
      </c>
      <c r="AB2826">
        <v>1.09273109856538</v>
      </c>
      <c r="AC2826">
        <v>0.55389495326679905</v>
      </c>
    </row>
    <row r="2827" spans="1:29" x14ac:dyDescent="0.35">
      <c r="A2827" t="s">
        <v>172</v>
      </c>
      <c r="B2827">
        <v>6</v>
      </c>
      <c r="C2827" t="s">
        <v>30</v>
      </c>
      <c r="D2827" t="s">
        <v>70</v>
      </c>
      <c r="E2827" t="s">
        <v>74</v>
      </c>
      <c r="F2827" t="s">
        <v>50</v>
      </c>
      <c r="G2827">
        <v>0.25</v>
      </c>
      <c r="H2827">
        <v>0.70441666666666503</v>
      </c>
      <c r="I2827">
        <v>0</v>
      </c>
      <c r="J2827">
        <v>0</v>
      </c>
      <c r="K2827">
        <v>0</v>
      </c>
      <c r="L2827" s="1">
        <v>5.5511151231257802E-17</v>
      </c>
      <c r="S2827" t="s">
        <v>173</v>
      </c>
      <c r="T2827" t="s">
        <v>70</v>
      </c>
      <c r="U2827" t="s">
        <v>35</v>
      </c>
      <c r="V2827" t="s">
        <v>36</v>
      </c>
      <c r="W2827" t="s">
        <v>37</v>
      </c>
      <c r="X2827">
        <v>149</v>
      </c>
      <c r="Y2827">
        <v>63</v>
      </c>
      <c r="Z2827">
        <v>149</v>
      </c>
      <c r="AA2827">
        <v>-1.55981136550796</v>
      </c>
      <c r="AB2827">
        <v>-1.55981136550796</v>
      </c>
      <c r="AC2827">
        <v>-0.60781043311484095</v>
      </c>
    </row>
    <row r="2828" spans="1:29" x14ac:dyDescent="0.35">
      <c r="A2828" t="s">
        <v>172</v>
      </c>
      <c r="B2828">
        <v>6</v>
      </c>
      <c r="C2828" t="s">
        <v>30</v>
      </c>
      <c r="D2828" t="s">
        <v>70</v>
      </c>
      <c r="E2828" t="s">
        <v>74</v>
      </c>
      <c r="F2828" t="s">
        <v>50</v>
      </c>
      <c r="G2828">
        <v>0.83333333333333304</v>
      </c>
      <c r="H2828">
        <v>8.7190000000000101</v>
      </c>
      <c r="I2828">
        <v>0.33333333333333298</v>
      </c>
      <c r="J2828">
        <v>7.3101666666666798</v>
      </c>
      <c r="K2828">
        <v>0.58333333333333304</v>
      </c>
      <c r="L2828">
        <v>8.0145833333333503</v>
      </c>
      <c r="S2828" t="s">
        <v>175</v>
      </c>
      <c r="T2828" t="s">
        <v>70</v>
      </c>
      <c r="U2828" t="s">
        <v>35</v>
      </c>
      <c r="V2828" t="s">
        <v>36</v>
      </c>
      <c r="W2828" t="s">
        <v>37</v>
      </c>
      <c r="X2828">
        <v>149</v>
      </c>
      <c r="Y2828">
        <v>63</v>
      </c>
      <c r="Z2828">
        <v>149</v>
      </c>
      <c r="AA2828">
        <v>-1.55981136550796</v>
      </c>
      <c r="AB2828">
        <v>-1.55981136550796</v>
      </c>
      <c r="AC2828">
        <v>-0.60781043311484095</v>
      </c>
    </row>
    <row r="2829" spans="1:29" x14ac:dyDescent="0.35">
      <c r="A2829" t="s">
        <v>172</v>
      </c>
      <c r="B2829">
        <v>6</v>
      </c>
      <c r="C2829" t="s">
        <v>30</v>
      </c>
      <c r="D2829" t="s">
        <v>70</v>
      </c>
      <c r="E2829" t="s">
        <v>74</v>
      </c>
      <c r="F2829" t="s">
        <v>50</v>
      </c>
      <c r="G2829">
        <v>0.16666666666666699</v>
      </c>
      <c r="H2829">
        <v>9.7511666666666592</v>
      </c>
      <c r="I2829">
        <v>-0.33333333333333298</v>
      </c>
      <c r="J2829">
        <v>8.3423333333333307</v>
      </c>
      <c r="K2829">
        <v>-8.3333333333333301E-2</v>
      </c>
      <c r="L2829">
        <v>9.0467499999999905</v>
      </c>
      <c r="S2829" t="s">
        <v>176</v>
      </c>
      <c r="T2829" t="s">
        <v>70</v>
      </c>
      <c r="U2829" t="s">
        <v>35</v>
      </c>
      <c r="V2829" t="s">
        <v>36</v>
      </c>
      <c r="W2829" t="s">
        <v>37</v>
      </c>
      <c r="X2829">
        <v>149</v>
      </c>
      <c r="Y2829">
        <v>63</v>
      </c>
      <c r="Z2829">
        <v>149</v>
      </c>
      <c r="AA2829">
        <v>-1.55981136550796</v>
      </c>
      <c r="AB2829">
        <v>-1.55981136550796</v>
      </c>
      <c r="AC2829">
        <v>-0.60781043311484095</v>
      </c>
    </row>
    <row r="2830" spans="1:29" x14ac:dyDescent="0.35">
      <c r="A2830" t="s">
        <v>172</v>
      </c>
      <c r="B2830">
        <v>6</v>
      </c>
      <c r="C2830" t="s">
        <v>30</v>
      </c>
      <c r="D2830" t="s">
        <v>70</v>
      </c>
      <c r="E2830" t="s">
        <v>74</v>
      </c>
      <c r="F2830" t="s">
        <v>50</v>
      </c>
      <c r="G2830">
        <v>1.3333333333333299</v>
      </c>
      <c r="H2830">
        <v>3.8476666666666901</v>
      </c>
      <c r="I2830">
        <v>1.3333333333333299</v>
      </c>
      <c r="J2830">
        <v>3.8476666666666901</v>
      </c>
      <c r="K2830">
        <v>1.0833333333333299</v>
      </c>
      <c r="L2830">
        <v>3.1432500000000201</v>
      </c>
      <c r="S2830" t="s">
        <v>178</v>
      </c>
      <c r="T2830" t="s">
        <v>70</v>
      </c>
      <c r="U2830" t="s">
        <v>35</v>
      </c>
      <c r="V2830" t="s">
        <v>36</v>
      </c>
      <c r="W2830" t="s">
        <v>37</v>
      </c>
      <c r="X2830">
        <v>149</v>
      </c>
      <c r="Y2830">
        <v>63</v>
      </c>
      <c r="Z2830">
        <v>149</v>
      </c>
      <c r="AA2830">
        <v>-1.55981136550796</v>
      </c>
      <c r="AB2830">
        <v>-1.55981136550796</v>
      </c>
      <c r="AC2830">
        <v>-0.60781043311484095</v>
      </c>
    </row>
    <row r="2831" spans="1:29" x14ac:dyDescent="0.35">
      <c r="A2831" t="s">
        <v>172</v>
      </c>
      <c r="B2831">
        <v>6</v>
      </c>
      <c r="C2831" t="s">
        <v>30</v>
      </c>
      <c r="D2831" t="s">
        <v>70</v>
      </c>
      <c r="E2831" t="s">
        <v>74</v>
      </c>
      <c r="F2831" t="s">
        <v>50</v>
      </c>
      <c r="G2831">
        <v>0.33333333333333298</v>
      </c>
      <c r="H2831">
        <v>3.3111666666665802</v>
      </c>
      <c r="I2831">
        <v>0.33333333333333298</v>
      </c>
      <c r="J2831">
        <v>3.3111666666665802</v>
      </c>
      <c r="K2831">
        <v>8.3333333333333301E-2</v>
      </c>
      <c r="L2831">
        <v>2.60674999999992</v>
      </c>
      <c r="S2831" t="s">
        <v>179</v>
      </c>
      <c r="T2831" t="s">
        <v>70</v>
      </c>
      <c r="U2831" t="s">
        <v>35</v>
      </c>
      <c r="V2831" t="s">
        <v>36</v>
      </c>
      <c r="W2831" t="s">
        <v>37</v>
      </c>
      <c r="X2831">
        <v>149</v>
      </c>
      <c r="Y2831">
        <v>63</v>
      </c>
      <c r="Z2831">
        <v>149</v>
      </c>
      <c r="AA2831">
        <v>-1.55981136550796</v>
      </c>
      <c r="AB2831">
        <v>-1.55981136550796</v>
      </c>
      <c r="AC2831">
        <v>-0.60781043311484095</v>
      </c>
    </row>
    <row r="2832" spans="1:29" x14ac:dyDescent="0.35">
      <c r="A2832" t="s">
        <v>172</v>
      </c>
      <c r="B2832">
        <v>6</v>
      </c>
      <c r="C2832" t="s">
        <v>55</v>
      </c>
      <c r="D2832" t="s">
        <v>70</v>
      </c>
      <c r="E2832" t="s">
        <v>75</v>
      </c>
      <c r="F2832" t="s">
        <v>33</v>
      </c>
      <c r="G2832">
        <v>0.83333333333333304</v>
      </c>
      <c r="H2832">
        <v>1.87674999999994</v>
      </c>
      <c r="I2832">
        <v>0</v>
      </c>
      <c r="J2832">
        <v>0</v>
      </c>
      <c r="K2832" s="1">
        <v>-7.4014868308343802E-17</v>
      </c>
      <c r="L2832">
        <v>0</v>
      </c>
      <c r="S2832" t="s">
        <v>173</v>
      </c>
      <c r="T2832" t="s">
        <v>70</v>
      </c>
      <c r="U2832" t="s">
        <v>35</v>
      </c>
      <c r="V2832" t="s">
        <v>42</v>
      </c>
      <c r="W2832" t="s">
        <v>37</v>
      </c>
      <c r="X2832">
        <v>191</v>
      </c>
      <c r="Y2832">
        <v>111</v>
      </c>
      <c r="Z2832">
        <v>191</v>
      </c>
      <c r="AA2832">
        <v>-0.477780057903338</v>
      </c>
      <c r="AB2832">
        <v>-0.477780057903338</v>
      </c>
      <c r="AC2832">
        <v>0.28117546351849998</v>
      </c>
    </row>
    <row r="2833" spans="1:29" x14ac:dyDescent="0.35">
      <c r="A2833" t="s">
        <v>172</v>
      </c>
      <c r="B2833">
        <v>6</v>
      </c>
      <c r="C2833" t="s">
        <v>55</v>
      </c>
      <c r="D2833" t="s">
        <v>70</v>
      </c>
      <c r="E2833" t="s">
        <v>75</v>
      </c>
      <c r="F2833" t="s">
        <v>33</v>
      </c>
      <c r="G2833">
        <v>0.83333333333333304</v>
      </c>
      <c r="H2833">
        <v>8.9281666666667103</v>
      </c>
      <c r="I2833">
        <v>-0.5</v>
      </c>
      <c r="J2833">
        <v>6.8563333333334899</v>
      </c>
      <c r="K2833" s="1">
        <v>-3.7007434154171901E-17</v>
      </c>
      <c r="L2833">
        <v>7.0514166666667704</v>
      </c>
      <c r="S2833" t="s">
        <v>175</v>
      </c>
      <c r="T2833" t="s">
        <v>70</v>
      </c>
      <c r="U2833" t="s">
        <v>35</v>
      </c>
      <c r="V2833" t="s">
        <v>42</v>
      </c>
      <c r="W2833" t="s">
        <v>37</v>
      </c>
      <c r="X2833">
        <v>191</v>
      </c>
      <c r="Y2833">
        <v>111</v>
      </c>
      <c r="Z2833">
        <v>191</v>
      </c>
      <c r="AA2833">
        <v>-0.477780057903338</v>
      </c>
      <c r="AB2833">
        <v>-0.477780057903338</v>
      </c>
      <c r="AC2833">
        <v>0.28117546351849998</v>
      </c>
    </row>
    <row r="2834" spans="1:29" x14ac:dyDescent="0.35">
      <c r="A2834" t="s">
        <v>172</v>
      </c>
      <c r="B2834">
        <v>6</v>
      </c>
      <c r="C2834" t="s">
        <v>55</v>
      </c>
      <c r="D2834" t="s">
        <v>70</v>
      </c>
      <c r="E2834" t="s">
        <v>75</v>
      </c>
      <c r="F2834" t="s">
        <v>33</v>
      </c>
      <c r="G2834">
        <v>2.3333333333333299</v>
      </c>
      <c r="H2834">
        <v>8.9615000000002905</v>
      </c>
      <c r="I2834">
        <v>1</v>
      </c>
      <c r="J2834">
        <v>6.8896666666670701</v>
      </c>
      <c r="K2834">
        <v>1.5</v>
      </c>
      <c r="L2834">
        <v>7.0847500000003496</v>
      </c>
      <c r="S2834" t="s">
        <v>176</v>
      </c>
      <c r="T2834" t="s">
        <v>70</v>
      </c>
      <c r="U2834" t="s">
        <v>35</v>
      </c>
      <c r="V2834" t="s">
        <v>42</v>
      </c>
      <c r="W2834" t="s">
        <v>37</v>
      </c>
      <c r="X2834">
        <v>191</v>
      </c>
      <c r="Y2834">
        <v>111</v>
      </c>
      <c r="Z2834">
        <v>191</v>
      </c>
      <c r="AA2834">
        <v>-0.477780057903338</v>
      </c>
      <c r="AB2834">
        <v>-0.477780057903338</v>
      </c>
      <c r="AC2834">
        <v>0.28117546351849998</v>
      </c>
    </row>
    <row r="2835" spans="1:29" x14ac:dyDescent="0.35">
      <c r="A2835" t="s">
        <v>172</v>
      </c>
      <c r="B2835">
        <v>6</v>
      </c>
      <c r="C2835" t="s">
        <v>55</v>
      </c>
      <c r="D2835" t="s">
        <v>70</v>
      </c>
      <c r="E2835" t="s">
        <v>75</v>
      </c>
      <c r="F2835" t="s">
        <v>33</v>
      </c>
      <c r="G2835">
        <v>1.8333333333333299</v>
      </c>
      <c r="H2835">
        <v>6.8414999999999999</v>
      </c>
      <c r="I2835">
        <v>1.5</v>
      </c>
      <c r="J2835">
        <v>5.1598333333333404</v>
      </c>
      <c r="K2835">
        <v>1</v>
      </c>
      <c r="L2835">
        <v>4.9647500000000599</v>
      </c>
      <c r="S2835" t="s">
        <v>178</v>
      </c>
      <c r="T2835" t="s">
        <v>70</v>
      </c>
      <c r="U2835" t="s">
        <v>35</v>
      </c>
      <c r="V2835" t="s">
        <v>42</v>
      </c>
      <c r="W2835" t="s">
        <v>37</v>
      </c>
      <c r="X2835">
        <v>191</v>
      </c>
      <c r="Y2835">
        <v>111</v>
      </c>
      <c r="Z2835">
        <v>191</v>
      </c>
      <c r="AA2835">
        <v>-0.477780057903338</v>
      </c>
      <c r="AB2835">
        <v>-0.477780057903338</v>
      </c>
      <c r="AC2835">
        <v>0.28117546351849998</v>
      </c>
    </row>
    <row r="2836" spans="1:29" x14ac:dyDescent="0.35">
      <c r="A2836" t="s">
        <v>172</v>
      </c>
      <c r="B2836">
        <v>6</v>
      </c>
      <c r="C2836" t="s">
        <v>55</v>
      </c>
      <c r="D2836" t="s">
        <v>70</v>
      </c>
      <c r="E2836" t="s">
        <v>75</v>
      </c>
      <c r="F2836" t="s">
        <v>33</v>
      </c>
      <c r="G2836">
        <v>1.1666666666666701</v>
      </c>
      <c r="H2836">
        <v>3.71150000000004</v>
      </c>
      <c r="I2836">
        <v>0.83333333333333304</v>
      </c>
      <c r="J2836">
        <v>2.0298333333333902</v>
      </c>
      <c r="K2836">
        <v>0.33333333333333298</v>
      </c>
      <c r="L2836">
        <v>1.8347500000001</v>
      </c>
      <c r="S2836" t="s">
        <v>179</v>
      </c>
      <c r="T2836" t="s">
        <v>70</v>
      </c>
      <c r="U2836" t="s">
        <v>35</v>
      </c>
      <c r="V2836" t="s">
        <v>42</v>
      </c>
      <c r="W2836" t="s">
        <v>37</v>
      </c>
      <c r="X2836">
        <v>191</v>
      </c>
      <c r="Y2836">
        <v>111</v>
      </c>
      <c r="Z2836">
        <v>191</v>
      </c>
      <c r="AA2836">
        <v>-0.477780057903338</v>
      </c>
      <c r="AB2836">
        <v>-0.477780057903338</v>
      </c>
      <c r="AC2836">
        <v>0.28117546351849998</v>
      </c>
    </row>
    <row r="2837" spans="1:29" x14ac:dyDescent="0.35">
      <c r="A2837" t="s">
        <v>172</v>
      </c>
      <c r="B2837">
        <v>6</v>
      </c>
      <c r="C2837" t="s">
        <v>30</v>
      </c>
      <c r="D2837" t="s">
        <v>70</v>
      </c>
      <c r="E2837" t="s">
        <v>76</v>
      </c>
      <c r="F2837" t="s">
        <v>40</v>
      </c>
      <c r="G2837">
        <v>0.16666666666666699</v>
      </c>
      <c r="H2837">
        <v>8.8583333333337094E-2</v>
      </c>
      <c r="I2837">
        <v>0</v>
      </c>
      <c r="J2837">
        <v>0</v>
      </c>
      <c r="K2837" s="1">
        <v>4.62592926927149E-18</v>
      </c>
      <c r="L2837" s="1">
        <v>9.2518585385429707E-18</v>
      </c>
      <c r="S2837" t="s">
        <v>173</v>
      </c>
      <c r="T2837" t="s">
        <v>70</v>
      </c>
      <c r="U2837" t="s">
        <v>35</v>
      </c>
      <c r="V2837" t="s">
        <v>36</v>
      </c>
      <c r="W2837" t="s">
        <v>37</v>
      </c>
      <c r="X2837">
        <v>233</v>
      </c>
      <c r="Y2837">
        <v>41</v>
      </c>
      <c r="Z2837">
        <v>233</v>
      </c>
      <c r="AA2837">
        <v>0.60425124970128097</v>
      </c>
      <c r="AB2837">
        <v>0.60425124970128097</v>
      </c>
      <c r="AC2837">
        <v>-1.0152623024051199</v>
      </c>
    </row>
    <row r="2838" spans="1:29" x14ac:dyDescent="0.35">
      <c r="A2838" t="s">
        <v>172</v>
      </c>
      <c r="B2838">
        <v>6</v>
      </c>
      <c r="C2838" t="s">
        <v>30</v>
      </c>
      <c r="D2838" t="s">
        <v>70</v>
      </c>
      <c r="E2838" t="s">
        <v>76</v>
      </c>
      <c r="F2838" t="s">
        <v>40</v>
      </c>
      <c r="G2838">
        <v>2</v>
      </c>
      <c r="H2838">
        <v>8.4516666666668403</v>
      </c>
      <c r="I2838">
        <v>1.8333333333333299</v>
      </c>
      <c r="J2838">
        <v>8.4431666666668495</v>
      </c>
      <c r="K2838">
        <v>1.8333333333333299</v>
      </c>
      <c r="L2838">
        <v>8.3630833333335097</v>
      </c>
      <c r="S2838" t="s">
        <v>175</v>
      </c>
      <c r="T2838" t="s">
        <v>70</v>
      </c>
      <c r="U2838" t="s">
        <v>35</v>
      </c>
      <c r="V2838" t="s">
        <v>36</v>
      </c>
      <c r="W2838" t="s">
        <v>37</v>
      </c>
      <c r="X2838">
        <v>233</v>
      </c>
      <c r="Y2838">
        <v>41</v>
      </c>
      <c r="Z2838">
        <v>233</v>
      </c>
      <c r="AA2838">
        <v>0.60425124970128097</v>
      </c>
      <c r="AB2838">
        <v>0.60425124970128097</v>
      </c>
      <c r="AC2838">
        <v>-1.0152623024051199</v>
      </c>
    </row>
    <row r="2839" spans="1:29" x14ac:dyDescent="0.35">
      <c r="A2839" t="s">
        <v>172</v>
      </c>
      <c r="B2839">
        <v>6</v>
      </c>
      <c r="C2839" t="s">
        <v>30</v>
      </c>
      <c r="D2839" t="s">
        <v>70</v>
      </c>
      <c r="E2839" t="s">
        <v>76</v>
      </c>
      <c r="F2839" t="s">
        <v>40</v>
      </c>
      <c r="G2839">
        <v>3.1666666666666701</v>
      </c>
      <c r="H2839">
        <v>9.2786666666667692</v>
      </c>
      <c r="I2839">
        <v>3</v>
      </c>
      <c r="J2839">
        <v>9.2701666666667801</v>
      </c>
      <c r="K2839">
        <v>3</v>
      </c>
      <c r="L2839">
        <v>9.1900833333334404</v>
      </c>
      <c r="S2839" t="s">
        <v>176</v>
      </c>
      <c r="T2839" t="s">
        <v>70</v>
      </c>
      <c r="U2839" t="s">
        <v>35</v>
      </c>
      <c r="V2839" t="s">
        <v>36</v>
      </c>
      <c r="W2839" t="s">
        <v>37</v>
      </c>
      <c r="X2839">
        <v>233</v>
      </c>
      <c r="Y2839">
        <v>41</v>
      </c>
      <c r="Z2839">
        <v>233</v>
      </c>
      <c r="AA2839">
        <v>0.60425124970128097</v>
      </c>
      <c r="AB2839">
        <v>0.60425124970128097</v>
      </c>
      <c r="AC2839">
        <v>-1.0152623024051199</v>
      </c>
    </row>
    <row r="2840" spans="1:29" x14ac:dyDescent="0.35">
      <c r="A2840" t="s">
        <v>172</v>
      </c>
      <c r="B2840">
        <v>6</v>
      </c>
      <c r="C2840" t="s">
        <v>30</v>
      </c>
      <c r="D2840" t="s">
        <v>70</v>
      </c>
      <c r="E2840" t="s">
        <v>76</v>
      </c>
      <c r="F2840" t="s">
        <v>40</v>
      </c>
      <c r="G2840">
        <v>2.1666666666666701</v>
      </c>
      <c r="H2840">
        <v>4.3275000000000796</v>
      </c>
      <c r="I2840">
        <v>2</v>
      </c>
      <c r="J2840">
        <v>4.1588333333334102</v>
      </c>
      <c r="K2840">
        <v>2</v>
      </c>
      <c r="L2840">
        <v>4.2389166666667402</v>
      </c>
      <c r="S2840" t="s">
        <v>178</v>
      </c>
      <c r="T2840" t="s">
        <v>70</v>
      </c>
      <c r="U2840" t="s">
        <v>35</v>
      </c>
      <c r="V2840" t="s">
        <v>36</v>
      </c>
      <c r="W2840" t="s">
        <v>37</v>
      </c>
      <c r="X2840">
        <v>233</v>
      </c>
      <c r="Y2840">
        <v>41</v>
      </c>
      <c r="Z2840">
        <v>233</v>
      </c>
      <c r="AA2840">
        <v>0.60425124970128097</v>
      </c>
      <c r="AB2840">
        <v>0.60425124970128097</v>
      </c>
      <c r="AC2840">
        <v>-1.0152623024051199</v>
      </c>
    </row>
    <row r="2841" spans="1:29" x14ac:dyDescent="0.35">
      <c r="A2841" t="s">
        <v>172</v>
      </c>
      <c r="B2841">
        <v>6</v>
      </c>
      <c r="C2841" t="s">
        <v>30</v>
      </c>
      <c r="D2841" t="s">
        <v>70</v>
      </c>
      <c r="E2841" t="s">
        <v>76</v>
      </c>
      <c r="F2841" t="s">
        <v>40</v>
      </c>
      <c r="G2841">
        <v>1.6666666666666701</v>
      </c>
      <c r="H2841">
        <v>1.46216666666658</v>
      </c>
      <c r="I2841">
        <v>1.5</v>
      </c>
      <c r="J2841">
        <v>1.2934999999999</v>
      </c>
      <c r="K2841">
        <v>1.5</v>
      </c>
      <c r="L2841">
        <v>1.3735833333332399</v>
      </c>
      <c r="S2841" t="s">
        <v>179</v>
      </c>
      <c r="T2841" t="s">
        <v>70</v>
      </c>
      <c r="U2841" t="s">
        <v>35</v>
      </c>
      <c r="V2841" t="s">
        <v>36</v>
      </c>
      <c r="W2841" t="s">
        <v>37</v>
      </c>
      <c r="X2841">
        <v>233</v>
      </c>
      <c r="Y2841">
        <v>41</v>
      </c>
      <c r="Z2841">
        <v>233</v>
      </c>
      <c r="AA2841">
        <v>0.60425124970128097</v>
      </c>
      <c r="AB2841">
        <v>0.60425124970128097</v>
      </c>
      <c r="AC2841">
        <v>-1.0152623024051199</v>
      </c>
    </row>
    <row r="2842" spans="1:29" x14ac:dyDescent="0.35">
      <c r="A2842" t="s">
        <v>172</v>
      </c>
      <c r="B2842">
        <v>6</v>
      </c>
      <c r="C2842" t="s">
        <v>38</v>
      </c>
      <c r="D2842" t="s">
        <v>70</v>
      </c>
      <c r="E2842" t="s">
        <v>77</v>
      </c>
      <c r="F2842" t="s">
        <v>50</v>
      </c>
      <c r="G2842">
        <v>0</v>
      </c>
      <c r="H2842">
        <v>0.154000000000029</v>
      </c>
      <c r="I2842">
        <v>0</v>
      </c>
      <c r="J2842">
        <v>0</v>
      </c>
      <c r="K2842">
        <v>0</v>
      </c>
      <c r="L2842" s="1">
        <v>3.2381504884900401E-17</v>
      </c>
      <c r="S2842" t="s">
        <v>173</v>
      </c>
      <c r="T2842" t="s">
        <v>70</v>
      </c>
      <c r="U2842" t="s">
        <v>41</v>
      </c>
      <c r="V2842" t="s">
        <v>42</v>
      </c>
      <c r="W2842" t="s">
        <v>37</v>
      </c>
      <c r="X2842">
        <v>784</v>
      </c>
      <c r="Y2842">
        <v>48</v>
      </c>
      <c r="Z2842">
        <v>784</v>
      </c>
      <c r="AA2842">
        <v>0.66833479579684596</v>
      </c>
      <c r="AB2842">
        <v>0.66535182445980801</v>
      </c>
      <c r="AC2842">
        <v>-0.54453334842285395</v>
      </c>
    </row>
    <row r="2843" spans="1:29" x14ac:dyDescent="0.35">
      <c r="A2843" t="s">
        <v>172</v>
      </c>
      <c r="B2843">
        <v>6</v>
      </c>
      <c r="C2843" t="s">
        <v>38</v>
      </c>
      <c r="D2843" t="s">
        <v>70</v>
      </c>
      <c r="E2843" t="s">
        <v>77</v>
      </c>
      <c r="F2843" t="s">
        <v>50</v>
      </c>
      <c r="G2843">
        <v>1.5</v>
      </c>
      <c r="H2843">
        <v>8.9793333333333401</v>
      </c>
      <c r="I2843">
        <v>1.5</v>
      </c>
      <c r="J2843">
        <v>8.6713333333332798</v>
      </c>
      <c r="K2843">
        <v>1.5</v>
      </c>
      <c r="L2843">
        <v>8.8253333333333099</v>
      </c>
      <c r="S2843" t="s">
        <v>175</v>
      </c>
      <c r="T2843" t="s">
        <v>70</v>
      </c>
      <c r="U2843" t="s">
        <v>41</v>
      </c>
      <c r="V2843" t="s">
        <v>42</v>
      </c>
      <c r="W2843" t="s">
        <v>37</v>
      </c>
      <c r="X2843">
        <v>784</v>
      </c>
      <c r="Y2843">
        <v>48</v>
      </c>
      <c r="Z2843">
        <v>784</v>
      </c>
      <c r="AA2843">
        <v>0.66833479579684596</v>
      </c>
      <c r="AB2843">
        <v>0.66535182445980801</v>
      </c>
      <c r="AC2843">
        <v>-0.54453334842285395</v>
      </c>
    </row>
    <row r="2844" spans="1:29" x14ac:dyDescent="0.35">
      <c r="A2844" t="s">
        <v>172</v>
      </c>
      <c r="B2844">
        <v>6</v>
      </c>
      <c r="C2844" t="s">
        <v>38</v>
      </c>
      <c r="D2844" t="s">
        <v>70</v>
      </c>
      <c r="E2844" t="s">
        <v>77</v>
      </c>
      <c r="F2844" t="s">
        <v>50</v>
      </c>
      <c r="G2844">
        <v>2.8333333333333299</v>
      </c>
      <c r="H2844">
        <v>8.5461666666666698</v>
      </c>
      <c r="I2844">
        <v>2.8333333333333299</v>
      </c>
      <c r="J2844">
        <v>8.2381666666666202</v>
      </c>
      <c r="K2844">
        <v>2.8333333333333299</v>
      </c>
      <c r="L2844">
        <v>8.3921666666666397</v>
      </c>
      <c r="S2844" t="s">
        <v>176</v>
      </c>
      <c r="T2844" t="s">
        <v>70</v>
      </c>
      <c r="U2844" t="s">
        <v>41</v>
      </c>
      <c r="V2844" t="s">
        <v>42</v>
      </c>
      <c r="W2844" t="s">
        <v>37</v>
      </c>
      <c r="X2844">
        <v>784</v>
      </c>
      <c r="Y2844">
        <v>48</v>
      </c>
      <c r="Z2844">
        <v>784</v>
      </c>
      <c r="AA2844">
        <v>0.66833479579684596</v>
      </c>
      <c r="AB2844">
        <v>0.66535182445980801</v>
      </c>
      <c r="AC2844">
        <v>-0.54453334842285395</v>
      </c>
    </row>
    <row r="2845" spans="1:29" x14ac:dyDescent="0.35">
      <c r="A2845" t="s">
        <v>172</v>
      </c>
      <c r="B2845">
        <v>6</v>
      </c>
      <c r="C2845" t="s">
        <v>38</v>
      </c>
      <c r="D2845" t="s">
        <v>70</v>
      </c>
      <c r="E2845" t="s">
        <v>77</v>
      </c>
      <c r="F2845" t="s">
        <v>50</v>
      </c>
      <c r="G2845">
        <v>0.66666666666666696</v>
      </c>
      <c r="H2845">
        <v>1.8921666666666801</v>
      </c>
      <c r="I2845">
        <v>0.66666666666666696</v>
      </c>
      <c r="J2845">
        <v>1.8921666666666801</v>
      </c>
      <c r="K2845">
        <v>0.66666666666666696</v>
      </c>
      <c r="L2845">
        <v>1.73816666666665</v>
      </c>
      <c r="S2845" t="s">
        <v>178</v>
      </c>
      <c r="T2845" t="s">
        <v>70</v>
      </c>
      <c r="U2845" t="s">
        <v>41</v>
      </c>
      <c r="V2845" t="s">
        <v>42</v>
      </c>
      <c r="W2845" t="s">
        <v>37</v>
      </c>
      <c r="X2845">
        <v>784</v>
      </c>
      <c r="Y2845">
        <v>48</v>
      </c>
      <c r="Z2845">
        <v>784</v>
      </c>
      <c r="AA2845">
        <v>0.66833479579684596</v>
      </c>
      <c r="AB2845">
        <v>0.66535182445980801</v>
      </c>
      <c r="AC2845">
        <v>-0.54453334842285395</v>
      </c>
    </row>
    <row r="2846" spans="1:29" x14ac:dyDescent="0.35">
      <c r="A2846" t="s">
        <v>172</v>
      </c>
      <c r="B2846">
        <v>6</v>
      </c>
      <c r="C2846" t="s">
        <v>38</v>
      </c>
      <c r="D2846" t="s">
        <v>70</v>
      </c>
      <c r="E2846" t="s">
        <v>77</v>
      </c>
      <c r="F2846" t="s">
        <v>50</v>
      </c>
      <c r="G2846">
        <v>0.33333333333333298</v>
      </c>
      <c r="H2846">
        <v>0.87466666666667503</v>
      </c>
      <c r="I2846">
        <v>0.33333333333333298</v>
      </c>
      <c r="J2846">
        <v>0.87466666666667503</v>
      </c>
      <c r="K2846">
        <v>0.33333333333333298</v>
      </c>
      <c r="L2846">
        <v>0.72066666666664503</v>
      </c>
      <c r="S2846" t="s">
        <v>179</v>
      </c>
      <c r="T2846" t="s">
        <v>70</v>
      </c>
      <c r="U2846" t="s">
        <v>41</v>
      </c>
      <c r="V2846" t="s">
        <v>42</v>
      </c>
      <c r="W2846" t="s">
        <v>37</v>
      </c>
      <c r="X2846">
        <v>784</v>
      </c>
      <c r="Y2846">
        <v>48</v>
      </c>
      <c r="Z2846">
        <v>784</v>
      </c>
      <c r="AA2846">
        <v>0.66833479579684596</v>
      </c>
      <c r="AB2846">
        <v>0.66535182445980801</v>
      </c>
      <c r="AC2846">
        <v>-0.54453334842285395</v>
      </c>
    </row>
    <row r="2847" spans="1:29" x14ac:dyDescent="0.35">
      <c r="A2847" t="s">
        <v>172</v>
      </c>
      <c r="B2847">
        <v>6</v>
      </c>
      <c r="C2847" t="s">
        <v>43</v>
      </c>
      <c r="D2847" t="s">
        <v>70</v>
      </c>
      <c r="E2847" t="s">
        <v>78</v>
      </c>
      <c r="F2847" t="s">
        <v>47</v>
      </c>
      <c r="G2847">
        <v>0.33333333333333298</v>
      </c>
      <c r="H2847">
        <v>8.7749999999990294E-2</v>
      </c>
      <c r="I2847">
        <v>0</v>
      </c>
      <c r="J2847">
        <v>0</v>
      </c>
      <c r="K2847" s="1">
        <v>2.7755575615628901E-17</v>
      </c>
      <c r="L2847">
        <v>0</v>
      </c>
      <c r="S2847" t="s">
        <v>173</v>
      </c>
      <c r="T2847" t="s">
        <v>70</v>
      </c>
      <c r="U2847" t="s">
        <v>41</v>
      </c>
      <c r="V2847" t="s">
        <v>36</v>
      </c>
      <c r="W2847" t="s">
        <v>37</v>
      </c>
      <c r="X2847">
        <v>777</v>
      </c>
      <c r="Y2847">
        <v>40</v>
      </c>
      <c r="Z2847">
        <v>777</v>
      </c>
      <c r="AA2847">
        <v>0.61484022274449901</v>
      </c>
      <c r="AB2847">
        <v>0.61192941519661104</v>
      </c>
      <c r="AC2847">
        <v>-0.68183688613406002</v>
      </c>
    </row>
    <row r="2848" spans="1:29" x14ac:dyDescent="0.35">
      <c r="A2848" t="s">
        <v>172</v>
      </c>
      <c r="B2848">
        <v>6</v>
      </c>
      <c r="C2848" t="s">
        <v>43</v>
      </c>
      <c r="D2848" t="s">
        <v>70</v>
      </c>
      <c r="E2848" t="s">
        <v>78</v>
      </c>
      <c r="F2848" t="s">
        <v>47</v>
      </c>
      <c r="G2848">
        <v>1.1666666666666701</v>
      </c>
      <c r="H2848">
        <v>2.5491666666666202</v>
      </c>
      <c r="I2848">
        <v>0.83333333333333304</v>
      </c>
      <c r="J2848">
        <v>2.4793333333333099</v>
      </c>
      <c r="K2848">
        <v>0.83333333333333404</v>
      </c>
      <c r="L2848">
        <v>2.4614166666666302</v>
      </c>
      <c r="S2848" t="s">
        <v>178</v>
      </c>
      <c r="T2848" t="s">
        <v>70</v>
      </c>
      <c r="U2848" t="s">
        <v>41</v>
      </c>
      <c r="V2848" t="s">
        <v>36</v>
      </c>
      <c r="W2848" t="s">
        <v>37</v>
      </c>
      <c r="X2848">
        <v>777</v>
      </c>
      <c r="Y2848">
        <v>40</v>
      </c>
      <c r="Z2848">
        <v>777</v>
      </c>
      <c r="AA2848">
        <v>0.61484022274449901</v>
      </c>
      <c r="AB2848">
        <v>0.61192941519661104</v>
      </c>
      <c r="AC2848">
        <v>-0.68183688613406002</v>
      </c>
    </row>
    <row r="2849" spans="1:29" x14ac:dyDescent="0.35">
      <c r="A2849" t="s">
        <v>172</v>
      </c>
      <c r="B2849">
        <v>6</v>
      </c>
      <c r="C2849" t="s">
        <v>43</v>
      </c>
      <c r="D2849" t="s">
        <v>70</v>
      </c>
      <c r="E2849" t="s">
        <v>78</v>
      </c>
      <c r="F2849" t="s">
        <v>47</v>
      </c>
      <c r="G2849">
        <v>0.33333333333333298</v>
      </c>
      <c r="H2849">
        <v>0.124333333333373</v>
      </c>
      <c r="I2849">
        <v>0</v>
      </c>
      <c r="J2849">
        <v>5.4500000000061298E-2</v>
      </c>
      <c r="K2849" s="1">
        <v>3.7007434154171901E-17</v>
      </c>
      <c r="L2849">
        <v>3.6583333333382498E-2</v>
      </c>
      <c r="S2849" t="s">
        <v>179</v>
      </c>
      <c r="T2849" t="s">
        <v>70</v>
      </c>
      <c r="U2849" t="s">
        <v>41</v>
      </c>
      <c r="V2849" t="s">
        <v>36</v>
      </c>
      <c r="W2849" t="s">
        <v>37</v>
      </c>
      <c r="X2849">
        <v>777</v>
      </c>
      <c r="Y2849">
        <v>40</v>
      </c>
      <c r="Z2849">
        <v>777</v>
      </c>
      <c r="AA2849">
        <v>0.61484022274449901</v>
      </c>
      <c r="AB2849">
        <v>0.61192941519661104</v>
      </c>
      <c r="AC2849">
        <v>-0.68183688613406002</v>
      </c>
    </row>
    <row r="2850" spans="1:29" x14ac:dyDescent="0.35">
      <c r="A2850" t="s">
        <v>172</v>
      </c>
      <c r="B2850">
        <v>6</v>
      </c>
      <c r="C2850" t="s">
        <v>43</v>
      </c>
      <c r="D2850" t="s">
        <v>70</v>
      </c>
      <c r="E2850" t="s">
        <v>78</v>
      </c>
      <c r="F2850" t="s">
        <v>47</v>
      </c>
      <c r="G2850">
        <v>1.6666666666666701</v>
      </c>
      <c r="H2850">
        <v>8.2228333333333694</v>
      </c>
      <c r="I2850">
        <v>1.3333333333333299</v>
      </c>
      <c r="J2850">
        <v>8.1171666666666997</v>
      </c>
      <c r="K2850">
        <v>1.3333333333333299</v>
      </c>
      <c r="L2850">
        <v>8.1350833333333803</v>
      </c>
      <c r="S2850" t="s">
        <v>175</v>
      </c>
      <c r="T2850" t="s">
        <v>70</v>
      </c>
      <c r="U2850" t="s">
        <v>41</v>
      </c>
      <c r="V2850" t="s">
        <v>36</v>
      </c>
      <c r="W2850" t="s">
        <v>37</v>
      </c>
      <c r="X2850">
        <v>777</v>
      </c>
      <c r="Y2850">
        <v>40</v>
      </c>
      <c r="Z2850">
        <v>777</v>
      </c>
      <c r="AA2850">
        <v>0.61484022274449901</v>
      </c>
      <c r="AB2850">
        <v>0.61192941519661104</v>
      </c>
      <c r="AC2850">
        <v>-0.68183688613406002</v>
      </c>
    </row>
    <row r="2851" spans="1:29" x14ac:dyDescent="0.35">
      <c r="A2851" t="s">
        <v>172</v>
      </c>
      <c r="B2851">
        <v>6</v>
      </c>
      <c r="C2851" t="s">
        <v>43</v>
      </c>
      <c r="D2851" t="s">
        <v>70</v>
      </c>
      <c r="E2851" t="s">
        <v>78</v>
      </c>
      <c r="F2851" t="s">
        <v>47</v>
      </c>
      <c r="G2851">
        <v>0.16666666666666699</v>
      </c>
      <c r="H2851">
        <v>9.6026666666666607</v>
      </c>
      <c r="I2851">
        <v>-0.16666666666666699</v>
      </c>
      <c r="J2851">
        <v>9.4969999999999892</v>
      </c>
      <c r="K2851">
        <v>-0.16666666666666699</v>
      </c>
      <c r="L2851">
        <v>9.5149166666666698</v>
      </c>
      <c r="S2851" t="s">
        <v>176</v>
      </c>
      <c r="T2851" t="s">
        <v>70</v>
      </c>
      <c r="U2851" t="s">
        <v>41</v>
      </c>
      <c r="V2851" t="s">
        <v>36</v>
      </c>
      <c r="W2851" t="s">
        <v>37</v>
      </c>
      <c r="X2851">
        <v>777</v>
      </c>
      <c r="Y2851">
        <v>40</v>
      </c>
      <c r="Z2851">
        <v>777</v>
      </c>
      <c r="AA2851">
        <v>0.61484022274449901</v>
      </c>
      <c r="AB2851">
        <v>0.61192941519661104</v>
      </c>
      <c r="AC2851">
        <v>-0.68183688613406002</v>
      </c>
    </row>
    <row r="2852" spans="1:29" x14ac:dyDescent="0.35">
      <c r="A2852" t="s">
        <v>172</v>
      </c>
      <c r="B2852">
        <v>6</v>
      </c>
      <c r="C2852" t="s">
        <v>30</v>
      </c>
      <c r="D2852" t="s">
        <v>70</v>
      </c>
      <c r="E2852" t="s">
        <v>79</v>
      </c>
      <c r="F2852" t="s">
        <v>40</v>
      </c>
      <c r="G2852">
        <v>0.16666666666666699</v>
      </c>
      <c r="H2852">
        <v>6.2083333333343198E-2</v>
      </c>
      <c r="I2852">
        <v>0</v>
      </c>
      <c r="J2852">
        <v>0</v>
      </c>
      <c r="K2852" s="1">
        <v>3.2381504884900401E-17</v>
      </c>
      <c r="L2852" s="1">
        <v>1.0408340855860799E-17</v>
      </c>
      <c r="S2852" t="s">
        <v>173</v>
      </c>
      <c r="T2852" t="s">
        <v>70</v>
      </c>
      <c r="U2852" t="s">
        <v>35</v>
      </c>
      <c r="V2852" t="s">
        <v>36</v>
      </c>
      <c r="W2852" t="s">
        <v>37</v>
      </c>
      <c r="X2852">
        <v>195</v>
      </c>
      <c r="Y2852">
        <v>75</v>
      </c>
      <c r="Z2852">
        <v>195</v>
      </c>
      <c r="AA2852">
        <v>-0.37472945717908901</v>
      </c>
      <c r="AB2852">
        <v>-0.37472945717908901</v>
      </c>
      <c r="AC2852">
        <v>-0.38556395895650603</v>
      </c>
    </row>
    <row r="2853" spans="1:29" x14ac:dyDescent="0.35">
      <c r="A2853" t="s">
        <v>172</v>
      </c>
      <c r="B2853">
        <v>6</v>
      </c>
      <c r="C2853" t="s">
        <v>30</v>
      </c>
      <c r="D2853" t="s">
        <v>70</v>
      </c>
      <c r="E2853" t="s">
        <v>79</v>
      </c>
      <c r="F2853" t="s">
        <v>40</v>
      </c>
      <c r="G2853">
        <v>1.6666666666666701</v>
      </c>
      <c r="H2853">
        <v>3.1358333333333701</v>
      </c>
      <c r="I2853">
        <v>1.6666666666666701</v>
      </c>
      <c r="J2853">
        <v>3.1358333333333701</v>
      </c>
      <c r="K2853">
        <v>1.5</v>
      </c>
      <c r="L2853">
        <v>3.0737500000000302</v>
      </c>
      <c r="S2853" t="s">
        <v>175</v>
      </c>
      <c r="T2853" t="s">
        <v>70</v>
      </c>
      <c r="U2853" t="s">
        <v>35</v>
      </c>
      <c r="V2853" t="s">
        <v>36</v>
      </c>
      <c r="W2853" t="s">
        <v>37</v>
      </c>
      <c r="X2853">
        <v>195</v>
      </c>
      <c r="Y2853">
        <v>75</v>
      </c>
      <c r="Z2853">
        <v>195</v>
      </c>
      <c r="AA2853">
        <v>-0.37472945717908901</v>
      </c>
      <c r="AB2853">
        <v>-0.37472945717908901</v>
      </c>
      <c r="AC2853">
        <v>-0.38556395895650603</v>
      </c>
    </row>
    <row r="2854" spans="1:29" x14ac:dyDescent="0.35">
      <c r="A2854" t="s">
        <v>172</v>
      </c>
      <c r="B2854">
        <v>6</v>
      </c>
      <c r="C2854" t="s">
        <v>30</v>
      </c>
      <c r="D2854" t="s">
        <v>70</v>
      </c>
      <c r="E2854" t="s">
        <v>79</v>
      </c>
      <c r="F2854" t="s">
        <v>40</v>
      </c>
      <c r="G2854">
        <v>1.3333333333333299</v>
      </c>
      <c r="H2854">
        <v>3.52350000000005</v>
      </c>
      <c r="I2854">
        <v>1.3333333333333299</v>
      </c>
      <c r="J2854">
        <v>3.52350000000005</v>
      </c>
      <c r="K2854">
        <v>1.1666666666666701</v>
      </c>
      <c r="L2854">
        <v>3.4614166666667101</v>
      </c>
      <c r="S2854" t="s">
        <v>176</v>
      </c>
      <c r="T2854" t="s">
        <v>70</v>
      </c>
      <c r="U2854" t="s">
        <v>35</v>
      </c>
      <c r="V2854" t="s">
        <v>36</v>
      </c>
      <c r="W2854" t="s">
        <v>37</v>
      </c>
      <c r="X2854">
        <v>195</v>
      </c>
      <c r="Y2854">
        <v>75</v>
      </c>
      <c r="Z2854">
        <v>195</v>
      </c>
      <c r="AA2854">
        <v>-0.37472945717908901</v>
      </c>
      <c r="AB2854">
        <v>-0.37472945717908901</v>
      </c>
      <c r="AC2854">
        <v>-0.38556395895650603</v>
      </c>
    </row>
    <row r="2855" spans="1:29" x14ac:dyDescent="0.35">
      <c r="A2855" t="s">
        <v>172</v>
      </c>
      <c r="B2855">
        <v>6</v>
      </c>
      <c r="C2855" t="s">
        <v>30</v>
      </c>
      <c r="D2855" t="s">
        <v>70</v>
      </c>
      <c r="E2855" t="s">
        <v>79</v>
      </c>
      <c r="F2855" t="s">
        <v>40</v>
      </c>
      <c r="G2855">
        <v>0.83333333333333304</v>
      </c>
      <c r="H2855">
        <v>1.0651666666666799</v>
      </c>
      <c r="I2855">
        <v>0.5</v>
      </c>
      <c r="J2855">
        <v>0.94099999999999295</v>
      </c>
      <c r="K2855">
        <v>0.66666666666666696</v>
      </c>
      <c r="L2855">
        <v>1.00308333333334</v>
      </c>
      <c r="S2855" t="s">
        <v>178</v>
      </c>
      <c r="T2855" t="s">
        <v>70</v>
      </c>
      <c r="U2855" t="s">
        <v>35</v>
      </c>
      <c r="V2855" t="s">
        <v>36</v>
      </c>
      <c r="W2855" t="s">
        <v>37</v>
      </c>
      <c r="X2855">
        <v>195</v>
      </c>
      <c r="Y2855">
        <v>75</v>
      </c>
      <c r="Z2855">
        <v>195</v>
      </c>
      <c r="AA2855">
        <v>-0.37472945717908901</v>
      </c>
      <c r="AB2855">
        <v>-0.37472945717908901</v>
      </c>
      <c r="AC2855">
        <v>-0.38556395895650603</v>
      </c>
    </row>
    <row r="2856" spans="1:29" x14ac:dyDescent="0.35">
      <c r="A2856" t="s">
        <v>172</v>
      </c>
      <c r="B2856">
        <v>6</v>
      </c>
      <c r="C2856" t="s">
        <v>30</v>
      </c>
      <c r="D2856" t="s">
        <v>70</v>
      </c>
      <c r="E2856" t="s">
        <v>79</v>
      </c>
      <c r="F2856" t="s">
        <v>40</v>
      </c>
      <c r="G2856">
        <v>0.66666666666666696</v>
      </c>
      <c r="H2856">
        <v>0.15283333333339499</v>
      </c>
      <c r="I2856">
        <v>0.33333333333333298</v>
      </c>
      <c r="J2856">
        <v>2.8666666666708699E-2</v>
      </c>
      <c r="K2856">
        <v>0.5</v>
      </c>
      <c r="L2856">
        <v>9.07500000000519E-2</v>
      </c>
      <c r="S2856" t="s">
        <v>179</v>
      </c>
      <c r="T2856" t="s">
        <v>70</v>
      </c>
      <c r="U2856" t="s">
        <v>35</v>
      </c>
      <c r="V2856" t="s">
        <v>36</v>
      </c>
      <c r="W2856" t="s">
        <v>37</v>
      </c>
      <c r="X2856">
        <v>195</v>
      </c>
      <c r="Y2856">
        <v>75</v>
      </c>
      <c r="Z2856">
        <v>195</v>
      </c>
      <c r="AA2856">
        <v>-0.37472945717908901</v>
      </c>
      <c r="AB2856">
        <v>-0.37472945717908901</v>
      </c>
      <c r="AC2856">
        <v>-0.38556395895650603</v>
      </c>
    </row>
    <row r="2857" spans="1:29" x14ac:dyDescent="0.35">
      <c r="A2857" t="s">
        <v>172</v>
      </c>
      <c r="B2857">
        <v>6</v>
      </c>
      <c r="C2857" t="s">
        <v>55</v>
      </c>
      <c r="D2857" t="s">
        <v>70</v>
      </c>
      <c r="E2857" t="s">
        <v>80</v>
      </c>
      <c r="F2857" t="s">
        <v>47</v>
      </c>
      <c r="G2857">
        <v>1.5</v>
      </c>
      <c r="H2857">
        <v>1.2969999999999999</v>
      </c>
      <c r="I2857">
        <v>0</v>
      </c>
      <c r="J2857">
        <v>0</v>
      </c>
      <c r="K2857">
        <v>0</v>
      </c>
      <c r="L2857" s="1">
        <v>7.4014868308343802E-17</v>
      </c>
      <c r="S2857" t="s">
        <v>173</v>
      </c>
      <c r="T2857" t="s">
        <v>70</v>
      </c>
      <c r="U2857" t="s">
        <v>35</v>
      </c>
      <c r="V2857" t="s">
        <v>42</v>
      </c>
      <c r="W2857" t="s">
        <v>37</v>
      </c>
      <c r="X2857">
        <v>189</v>
      </c>
      <c r="Y2857">
        <v>167</v>
      </c>
      <c r="Z2857">
        <v>189</v>
      </c>
      <c r="AA2857">
        <v>-0.52930535826546299</v>
      </c>
      <c r="AB2857">
        <v>-0.52930535826546299</v>
      </c>
      <c r="AC2857">
        <v>1.3183256762574</v>
      </c>
    </row>
    <row r="2858" spans="1:29" x14ac:dyDescent="0.35">
      <c r="A2858" t="s">
        <v>172</v>
      </c>
      <c r="B2858">
        <v>6</v>
      </c>
      <c r="C2858" t="s">
        <v>55</v>
      </c>
      <c r="D2858" t="s">
        <v>70</v>
      </c>
      <c r="E2858" t="s">
        <v>80</v>
      </c>
      <c r="F2858" t="s">
        <v>47</v>
      </c>
      <c r="G2858">
        <v>2.1666666666666701</v>
      </c>
      <c r="H2858">
        <v>6.15066666666669</v>
      </c>
      <c r="I2858">
        <v>1</v>
      </c>
      <c r="J2858">
        <v>4.8115000000000601</v>
      </c>
      <c r="K2858">
        <v>0.66666666666666696</v>
      </c>
      <c r="L2858">
        <v>4.8536666666666903</v>
      </c>
      <c r="S2858" t="s">
        <v>178</v>
      </c>
      <c r="T2858" t="s">
        <v>70</v>
      </c>
      <c r="U2858" t="s">
        <v>35</v>
      </c>
      <c r="V2858" t="s">
        <v>42</v>
      </c>
      <c r="W2858" t="s">
        <v>37</v>
      </c>
      <c r="X2858">
        <v>189</v>
      </c>
      <c r="Y2858">
        <v>167</v>
      </c>
      <c r="Z2858">
        <v>189</v>
      </c>
      <c r="AA2858">
        <v>-0.52930535826546299</v>
      </c>
      <c r="AB2858">
        <v>-0.52930535826546299</v>
      </c>
      <c r="AC2858">
        <v>1.3183256762574</v>
      </c>
    </row>
    <row r="2859" spans="1:29" x14ac:dyDescent="0.35">
      <c r="A2859" t="s">
        <v>172</v>
      </c>
      <c r="B2859">
        <v>6</v>
      </c>
      <c r="C2859" t="s">
        <v>55</v>
      </c>
      <c r="D2859" t="s">
        <v>70</v>
      </c>
      <c r="E2859" t="s">
        <v>80</v>
      </c>
      <c r="F2859" t="s">
        <v>47</v>
      </c>
      <c r="G2859">
        <v>1.6666666666666701</v>
      </c>
      <c r="H2859">
        <v>3.0011666666667201</v>
      </c>
      <c r="I2859">
        <v>0.5</v>
      </c>
      <c r="J2859">
        <v>1.6620000000000901</v>
      </c>
      <c r="K2859">
        <v>0.16666666666666699</v>
      </c>
      <c r="L2859">
        <v>1.7041666666667299</v>
      </c>
      <c r="S2859" t="s">
        <v>179</v>
      </c>
      <c r="T2859" t="s">
        <v>70</v>
      </c>
      <c r="U2859" t="s">
        <v>35</v>
      </c>
      <c r="V2859" t="s">
        <v>42</v>
      </c>
      <c r="W2859" t="s">
        <v>37</v>
      </c>
      <c r="X2859">
        <v>189</v>
      </c>
      <c r="Y2859">
        <v>167</v>
      </c>
      <c r="Z2859">
        <v>189</v>
      </c>
      <c r="AA2859">
        <v>-0.52930535826546299</v>
      </c>
      <c r="AB2859">
        <v>-0.52930535826546299</v>
      </c>
      <c r="AC2859">
        <v>1.3183256762574</v>
      </c>
    </row>
    <row r="2860" spans="1:29" x14ac:dyDescent="0.35">
      <c r="A2860" t="s">
        <v>172</v>
      </c>
      <c r="B2860">
        <v>6</v>
      </c>
      <c r="C2860" t="s">
        <v>55</v>
      </c>
      <c r="D2860" t="s">
        <v>70</v>
      </c>
      <c r="E2860" t="s">
        <v>80</v>
      </c>
      <c r="F2860" t="s">
        <v>47</v>
      </c>
      <c r="G2860">
        <v>1.8333333333333299</v>
      </c>
      <c r="H2860">
        <v>8.5113333333333205</v>
      </c>
      <c r="I2860">
        <v>0</v>
      </c>
      <c r="J2860">
        <v>7.25649999999996</v>
      </c>
      <c r="K2860">
        <v>0.33333333333333298</v>
      </c>
      <c r="L2860">
        <v>7.2143333333333199</v>
      </c>
      <c r="S2860" t="s">
        <v>175</v>
      </c>
      <c r="T2860" t="s">
        <v>70</v>
      </c>
      <c r="U2860" t="s">
        <v>35</v>
      </c>
      <c r="V2860" t="s">
        <v>42</v>
      </c>
      <c r="W2860" t="s">
        <v>37</v>
      </c>
      <c r="X2860">
        <v>189</v>
      </c>
      <c r="Y2860">
        <v>167</v>
      </c>
      <c r="Z2860">
        <v>189</v>
      </c>
      <c r="AA2860">
        <v>-0.52930535826546299</v>
      </c>
      <c r="AB2860">
        <v>-0.52930535826546299</v>
      </c>
      <c r="AC2860">
        <v>1.3183256762574</v>
      </c>
    </row>
    <row r="2861" spans="1:29" x14ac:dyDescent="0.35">
      <c r="A2861" t="s">
        <v>172</v>
      </c>
      <c r="B2861">
        <v>6</v>
      </c>
      <c r="C2861" t="s">
        <v>55</v>
      </c>
      <c r="D2861" t="s">
        <v>70</v>
      </c>
      <c r="E2861" t="s">
        <v>80</v>
      </c>
      <c r="F2861" t="s">
        <v>47</v>
      </c>
      <c r="G2861">
        <v>2.5</v>
      </c>
      <c r="H2861">
        <v>9.3828333333332505</v>
      </c>
      <c r="I2861">
        <v>0.66666666666666696</v>
      </c>
      <c r="J2861">
        <v>8.12799999999989</v>
      </c>
      <c r="K2861">
        <v>1</v>
      </c>
      <c r="L2861">
        <v>8.0858333333332606</v>
      </c>
      <c r="S2861" t="s">
        <v>176</v>
      </c>
      <c r="T2861" t="s">
        <v>70</v>
      </c>
      <c r="U2861" t="s">
        <v>35</v>
      </c>
      <c r="V2861" t="s">
        <v>42</v>
      </c>
      <c r="W2861" t="s">
        <v>37</v>
      </c>
      <c r="X2861">
        <v>189</v>
      </c>
      <c r="Y2861">
        <v>167</v>
      </c>
      <c r="Z2861">
        <v>189</v>
      </c>
      <c r="AA2861">
        <v>-0.52930535826546299</v>
      </c>
      <c r="AB2861">
        <v>-0.52930535826546299</v>
      </c>
      <c r="AC2861">
        <v>1.3183256762574</v>
      </c>
    </row>
    <row r="2862" spans="1:29" x14ac:dyDescent="0.35">
      <c r="A2862" t="s">
        <v>172</v>
      </c>
      <c r="B2862">
        <v>6</v>
      </c>
      <c r="C2862" t="s">
        <v>43</v>
      </c>
      <c r="D2862" t="s">
        <v>70</v>
      </c>
      <c r="E2862" t="s">
        <v>81</v>
      </c>
      <c r="F2862" t="s">
        <v>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S2862" t="s">
        <v>173</v>
      </c>
      <c r="T2862" t="s">
        <v>70</v>
      </c>
      <c r="U2862" t="s">
        <v>41</v>
      </c>
      <c r="V2862" t="s">
        <v>36</v>
      </c>
      <c r="W2862" t="s">
        <v>45</v>
      </c>
      <c r="X2862">
        <v>602</v>
      </c>
      <c r="Y2862">
        <v>35</v>
      </c>
      <c r="Z2862">
        <v>602</v>
      </c>
      <c r="AA2862">
        <v>-0.72252410356415697</v>
      </c>
      <c r="AB2862">
        <v>-0.72363081638329496</v>
      </c>
      <c r="AC2862">
        <v>-0.76765159720356502</v>
      </c>
    </row>
    <row r="2863" spans="1:29" x14ac:dyDescent="0.35">
      <c r="A2863" t="s">
        <v>172</v>
      </c>
      <c r="B2863">
        <v>6</v>
      </c>
      <c r="C2863" t="s">
        <v>43</v>
      </c>
      <c r="D2863" t="s">
        <v>70</v>
      </c>
      <c r="E2863" t="s">
        <v>81</v>
      </c>
      <c r="F2863" t="s">
        <v>50</v>
      </c>
      <c r="G2863">
        <v>1</v>
      </c>
      <c r="H2863">
        <v>8.6176666666665707</v>
      </c>
      <c r="I2863">
        <v>1</v>
      </c>
      <c r="J2863">
        <v>8.6176666666665707</v>
      </c>
      <c r="K2863">
        <v>1</v>
      </c>
      <c r="L2863">
        <v>8.6176666666665707</v>
      </c>
      <c r="S2863" t="s">
        <v>175</v>
      </c>
      <c r="T2863" t="s">
        <v>70</v>
      </c>
      <c r="U2863" t="s">
        <v>41</v>
      </c>
      <c r="V2863" t="s">
        <v>36</v>
      </c>
      <c r="W2863" t="s">
        <v>45</v>
      </c>
      <c r="X2863">
        <v>602</v>
      </c>
      <c r="Y2863">
        <v>35</v>
      </c>
      <c r="Z2863">
        <v>602</v>
      </c>
      <c r="AA2863">
        <v>-0.72252410356415697</v>
      </c>
      <c r="AB2863">
        <v>-0.72363081638329496</v>
      </c>
      <c r="AC2863">
        <v>-0.76765159720356502</v>
      </c>
    </row>
    <row r="2864" spans="1:29" x14ac:dyDescent="0.35">
      <c r="A2864" t="s">
        <v>172</v>
      </c>
      <c r="B2864">
        <v>6</v>
      </c>
      <c r="C2864" t="s">
        <v>43</v>
      </c>
      <c r="D2864" t="s">
        <v>70</v>
      </c>
      <c r="E2864" t="s">
        <v>81</v>
      </c>
      <c r="F2864" t="s">
        <v>50</v>
      </c>
      <c r="G2864">
        <v>0.5</v>
      </c>
      <c r="H2864">
        <v>9.9356666666666698</v>
      </c>
      <c r="I2864">
        <v>0.5</v>
      </c>
      <c r="J2864">
        <v>9.9356666666666698</v>
      </c>
      <c r="K2864">
        <v>0.5</v>
      </c>
      <c r="L2864">
        <v>9.9356666666666698</v>
      </c>
      <c r="S2864" t="s">
        <v>176</v>
      </c>
      <c r="T2864" t="s">
        <v>70</v>
      </c>
      <c r="U2864" t="s">
        <v>41</v>
      </c>
      <c r="V2864" t="s">
        <v>36</v>
      </c>
      <c r="W2864" t="s">
        <v>45</v>
      </c>
      <c r="X2864">
        <v>602</v>
      </c>
      <c r="Y2864">
        <v>35</v>
      </c>
      <c r="Z2864">
        <v>602</v>
      </c>
      <c r="AA2864">
        <v>-0.72252410356415697</v>
      </c>
      <c r="AB2864">
        <v>-0.72363081638329496</v>
      </c>
      <c r="AC2864">
        <v>-0.76765159720356502</v>
      </c>
    </row>
    <row r="2865" spans="1:29" x14ac:dyDescent="0.35">
      <c r="A2865" t="s">
        <v>172</v>
      </c>
      <c r="B2865">
        <v>6</v>
      </c>
      <c r="C2865" t="s">
        <v>43</v>
      </c>
      <c r="D2865" t="s">
        <v>70</v>
      </c>
      <c r="E2865" t="s">
        <v>81</v>
      </c>
      <c r="F2865" t="s">
        <v>50</v>
      </c>
      <c r="G2865">
        <v>0.33333333333333298</v>
      </c>
      <c r="H2865">
        <v>1.7484999999999999</v>
      </c>
      <c r="I2865">
        <v>0.33333333333333298</v>
      </c>
      <c r="J2865">
        <v>1.7484999999999999</v>
      </c>
      <c r="K2865">
        <v>0.33333333333333298</v>
      </c>
      <c r="L2865">
        <v>1.7484999999999999</v>
      </c>
      <c r="S2865" t="s">
        <v>178</v>
      </c>
      <c r="T2865" t="s">
        <v>70</v>
      </c>
      <c r="U2865" t="s">
        <v>41</v>
      </c>
      <c r="V2865" t="s">
        <v>36</v>
      </c>
      <c r="W2865" t="s">
        <v>45</v>
      </c>
      <c r="X2865">
        <v>602</v>
      </c>
      <c r="Y2865">
        <v>35</v>
      </c>
      <c r="Z2865">
        <v>602</v>
      </c>
      <c r="AA2865">
        <v>-0.72252410356415697</v>
      </c>
      <c r="AB2865">
        <v>-0.72363081638329496</v>
      </c>
      <c r="AC2865">
        <v>-0.76765159720356502</v>
      </c>
    </row>
    <row r="2866" spans="1:29" x14ac:dyDescent="0.35">
      <c r="A2866" t="s">
        <v>172</v>
      </c>
      <c r="B2866">
        <v>6</v>
      </c>
      <c r="C2866" t="s">
        <v>43</v>
      </c>
      <c r="D2866" t="s">
        <v>70</v>
      </c>
      <c r="E2866" t="s">
        <v>81</v>
      </c>
      <c r="F2866" t="s">
        <v>50</v>
      </c>
      <c r="G2866">
        <v>0.5</v>
      </c>
      <c r="H2866">
        <v>0.18783333333326899</v>
      </c>
      <c r="I2866">
        <v>0.5</v>
      </c>
      <c r="J2866">
        <v>0.18783333333326899</v>
      </c>
      <c r="K2866">
        <v>0.5</v>
      </c>
      <c r="L2866">
        <v>0.18783333333326899</v>
      </c>
      <c r="S2866" t="s">
        <v>179</v>
      </c>
      <c r="T2866" t="s">
        <v>70</v>
      </c>
      <c r="U2866" t="s">
        <v>41</v>
      </c>
      <c r="V2866" t="s">
        <v>36</v>
      </c>
      <c r="W2866" t="s">
        <v>45</v>
      </c>
      <c r="X2866">
        <v>602</v>
      </c>
      <c r="Y2866">
        <v>35</v>
      </c>
      <c r="Z2866">
        <v>602</v>
      </c>
      <c r="AA2866">
        <v>-0.72252410356415697</v>
      </c>
      <c r="AB2866">
        <v>-0.72363081638329496</v>
      </c>
      <c r="AC2866">
        <v>-0.76765159720356502</v>
      </c>
    </row>
    <row r="2867" spans="1:29" x14ac:dyDescent="0.35">
      <c r="A2867" t="s">
        <v>172</v>
      </c>
      <c r="B2867">
        <v>6</v>
      </c>
      <c r="C2867" t="s">
        <v>38</v>
      </c>
      <c r="D2867" t="s">
        <v>70</v>
      </c>
      <c r="E2867" t="s">
        <v>82</v>
      </c>
      <c r="F2867" t="s">
        <v>47</v>
      </c>
      <c r="G2867">
        <v>0.5</v>
      </c>
      <c r="H2867">
        <v>1.11633333333338</v>
      </c>
      <c r="I2867">
        <v>0</v>
      </c>
      <c r="J2867">
        <v>0</v>
      </c>
      <c r="K2867">
        <v>0</v>
      </c>
      <c r="L2867" s="1">
        <v>9.2518585385429707E-18</v>
      </c>
      <c r="S2867" t="s">
        <v>173</v>
      </c>
      <c r="T2867" t="s">
        <v>70</v>
      </c>
      <c r="U2867" t="s">
        <v>41</v>
      </c>
      <c r="V2867" t="s">
        <v>42</v>
      </c>
      <c r="W2867" t="s">
        <v>45</v>
      </c>
      <c r="X2867">
        <v>498</v>
      </c>
      <c r="Y2867">
        <v>46</v>
      </c>
      <c r="Z2867">
        <v>498</v>
      </c>
      <c r="AA2867">
        <v>-1.5173006174847301</v>
      </c>
      <c r="AB2867">
        <v>-1.51733518257935</v>
      </c>
      <c r="AC2867">
        <v>-0.57885923285065599</v>
      </c>
    </row>
    <row r="2868" spans="1:29" x14ac:dyDescent="0.35">
      <c r="A2868" t="s">
        <v>172</v>
      </c>
      <c r="B2868">
        <v>6</v>
      </c>
      <c r="C2868" t="s">
        <v>38</v>
      </c>
      <c r="D2868" t="s">
        <v>70</v>
      </c>
      <c r="E2868" t="s">
        <v>82</v>
      </c>
      <c r="F2868" t="s">
        <v>47</v>
      </c>
      <c r="G2868">
        <v>1.1666666666666701</v>
      </c>
      <c r="H2868">
        <v>8.9471666666666394</v>
      </c>
      <c r="I2868">
        <v>1</v>
      </c>
      <c r="J2868">
        <v>7.8861666666666297</v>
      </c>
      <c r="K2868">
        <v>0.66666666666666696</v>
      </c>
      <c r="L2868">
        <v>7.8308333333332598</v>
      </c>
      <c r="S2868" t="s">
        <v>175</v>
      </c>
      <c r="T2868" t="s">
        <v>70</v>
      </c>
      <c r="U2868" t="s">
        <v>41</v>
      </c>
      <c r="V2868" t="s">
        <v>42</v>
      </c>
      <c r="W2868" t="s">
        <v>45</v>
      </c>
      <c r="X2868">
        <v>498</v>
      </c>
      <c r="Y2868">
        <v>46</v>
      </c>
      <c r="Z2868">
        <v>498</v>
      </c>
      <c r="AA2868">
        <v>-1.5173006174847301</v>
      </c>
      <c r="AB2868">
        <v>-1.51733518257935</v>
      </c>
      <c r="AC2868">
        <v>-0.57885923285065599</v>
      </c>
    </row>
    <row r="2869" spans="1:29" x14ac:dyDescent="0.35">
      <c r="A2869" t="s">
        <v>172</v>
      </c>
      <c r="B2869">
        <v>6</v>
      </c>
      <c r="C2869" t="s">
        <v>38</v>
      </c>
      <c r="D2869" t="s">
        <v>70</v>
      </c>
      <c r="E2869" t="s">
        <v>82</v>
      </c>
      <c r="F2869" t="s">
        <v>47</v>
      </c>
      <c r="G2869">
        <v>0.5</v>
      </c>
      <c r="H2869">
        <v>8.2285000000000501</v>
      </c>
      <c r="I2869">
        <v>0.33333333333333298</v>
      </c>
      <c r="J2869">
        <v>7.1675000000000404</v>
      </c>
      <c r="K2869">
        <v>0</v>
      </c>
      <c r="L2869">
        <v>7.1121666666666696</v>
      </c>
      <c r="S2869" t="s">
        <v>176</v>
      </c>
      <c r="T2869" t="s">
        <v>70</v>
      </c>
      <c r="U2869" t="s">
        <v>41</v>
      </c>
      <c r="V2869" t="s">
        <v>42</v>
      </c>
      <c r="W2869" t="s">
        <v>45</v>
      </c>
      <c r="X2869">
        <v>498</v>
      </c>
      <c r="Y2869">
        <v>46</v>
      </c>
      <c r="Z2869">
        <v>498</v>
      </c>
      <c r="AA2869">
        <v>-1.5173006174847301</v>
      </c>
      <c r="AB2869">
        <v>-1.51733518257935</v>
      </c>
      <c r="AC2869">
        <v>-0.57885923285065599</v>
      </c>
    </row>
    <row r="2870" spans="1:29" x14ac:dyDescent="0.35">
      <c r="A2870" t="s">
        <v>172</v>
      </c>
      <c r="B2870">
        <v>6</v>
      </c>
      <c r="C2870" t="s">
        <v>38</v>
      </c>
      <c r="D2870" t="s">
        <v>70</v>
      </c>
      <c r="E2870" t="s">
        <v>82</v>
      </c>
      <c r="F2870" t="s">
        <v>47</v>
      </c>
      <c r="G2870">
        <v>1</v>
      </c>
      <c r="H2870">
        <v>1.8396666666666901</v>
      </c>
      <c r="I2870">
        <v>0.16666666666666699</v>
      </c>
      <c r="J2870">
        <v>0.66799999999992998</v>
      </c>
      <c r="K2870">
        <v>0.5</v>
      </c>
      <c r="L2870">
        <v>0.72333333333330296</v>
      </c>
      <c r="S2870" t="s">
        <v>178</v>
      </c>
      <c r="T2870" t="s">
        <v>70</v>
      </c>
      <c r="U2870" t="s">
        <v>41</v>
      </c>
      <c r="V2870" t="s">
        <v>42</v>
      </c>
      <c r="W2870" t="s">
        <v>45</v>
      </c>
      <c r="X2870">
        <v>498</v>
      </c>
      <c r="Y2870">
        <v>46</v>
      </c>
      <c r="Z2870">
        <v>498</v>
      </c>
      <c r="AA2870">
        <v>-1.5173006174847301</v>
      </c>
      <c r="AB2870">
        <v>-1.51733518257935</v>
      </c>
      <c r="AC2870">
        <v>-0.57885923285065599</v>
      </c>
    </row>
    <row r="2871" spans="1:29" x14ac:dyDescent="0.35">
      <c r="A2871" t="s">
        <v>172</v>
      </c>
      <c r="B2871">
        <v>6</v>
      </c>
      <c r="C2871" t="s">
        <v>38</v>
      </c>
      <c r="D2871" t="s">
        <v>70</v>
      </c>
      <c r="E2871" t="s">
        <v>82</v>
      </c>
      <c r="F2871" t="s">
        <v>47</v>
      </c>
      <c r="G2871">
        <v>0</v>
      </c>
      <c r="H2871">
        <v>0</v>
      </c>
      <c r="I2871">
        <v>-0.83333333333333304</v>
      </c>
      <c r="J2871">
        <v>-1.1716666666667599</v>
      </c>
      <c r="K2871">
        <v>-0.5</v>
      </c>
      <c r="L2871">
        <v>-1.11633333333338</v>
      </c>
      <c r="S2871" t="s">
        <v>179</v>
      </c>
      <c r="T2871" t="s">
        <v>70</v>
      </c>
      <c r="U2871" t="s">
        <v>41</v>
      </c>
      <c r="V2871" t="s">
        <v>42</v>
      </c>
      <c r="W2871" t="s">
        <v>45</v>
      </c>
      <c r="X2871">
        <v>498</v>
      </c>
      <c r="Y2871">
        <v>46</v>
      </c>
      <c r="Z2871">
        <v>498</v>
      </c>
      <c r="AA2871">
        <v>-1.5173006174847301</v>
      </c>
      <c r="AB2871">
        <v>-1.51733518257935</v>
      </c>
      <c r="AC2871">
        <v>-0.57885923285065599</v>
      </c>
    </row>
    <row r="2872" spans="1:29" x14ac:dyDescent="0.35">
      <c r="A2872" t="s">
        <v>172</v>
      </c>
      <c r="B2872">
        <v>6</v>
      </c>
      <c r="C2872" t="s">
        <v>43</v>
      </c>
      <c r="D2872" t="s">
        <v>70</v>
      </c>
      <c r="E2872" t="s">
        <v>83</v>
      </c>
      <c r="F2872" t="s">
        <v>40</v>
      </c>
      <c r="G2872">
        <v>0</v>
      </c>
      <c r="H2872">
        <v>3.2416666666665199E-2</v>
      </c>
      <c r="I2872">
        <v>0</v>
      </c>
      <c r="J2872">
        <v>0</v>
      </c>
      <c r="K2872">
        <v>0</v>
      </c>
      <c r="L2872" s="1">
        <v>1.15648231731787E-18</v>
      </c>
      <c r="S2872" t="s">
        <v>173</v>
      </c>
      <c r="T2872" t="s">
        <v>70</v>
      </c>
      <c r="U2872" t="s">
        <v>41</v>
      </c>
      <c r="V2872" t="s">
        <v>36</v>
      </c>
      <c r="W2872" t="s">
        <v>45</v>
      </c>
      <c r="X2872">
        <v>782</v>
      </c>
      <c r="Y2872">
        <v>217</v>
      </c>
      <c r="Z2872">
        <v>780</v>
      </c>
      <c r="AA2872">
        <v>0.63776646833836204</v>
      </c>
      <c r="AB2872">
        <v>0.65008827895603705</v>
      </c>
      <c r="AC2872">
        <v>2.3560038857263899</v>
      </c>
    </row>
    <row r="2873" spans="1:29" x14ac:dyDescent="0.35">
      <c r="A2873" t="s">
        <v>172</v>
      </c>
      <c r="B2873">
        <v>6</v>
      </c>
      <c r="C2873" t="s">
        <v>43</v>
      </c>
      <c r="D2873" t="s">
        <v>70</v>
      </c>
      <c r="E2873" t="s">
        <v>83</v>
      </c>
      <c r="F2873" t="s">
        <v>40</v>
      </c>
      <c r="G2873">
        <v>0.66666666666666696</v>
      </c>
      <c r="H2873">
        <v>0.98483333333335099</v>
      </c>
      <c r="I2873">
        <v>0.66666666666666696</v>
      </c>
      <c r="J2873">
        <v>0.92000000000002102</v>
      </c>
      <c r="K2873">
        <v>0.66666666666666696</v>
      </c>
      <c r="L2873">
        <v>0.95241666666668601</v>
      </c>
      <c r="S2873" t="s">
        <v>178</v>
      </c>
      <c r="T2873" t="s">
        <v>70</v>
      </c>
      <c r="U2873" t="s">
        <v>41</v>
      </c>
      <c r="V2873" t="s">
        <v>36</v>
      </c>
      <c r="W2873" t="s">
        <v>45</v>
      </c>
      <c r="X2873">
        <v>782</v>
      </c>
      <c r="Y2873">
        <v>217</v>
      </c>
      <c r="Z2873">
        <v>780</v>
      </c>
      <c r="AA2873">
        <v>0.63776646833836204</v>
      </c>
      <c r="AB2873">
        <v>0.65008827895603705</v>
      </c>
      <c r="AC2873">
        <v>2.3560038857263899</v>
      </c>
    </row>
    <row r="2874" spans="1:29" x14ac:dyDescent="0.35">
      <c r="A2874" t="s">
        <v>172</v>
      </c>
      <c r="B2874">
        <v>6</v>
      </c>
      <c r="C2874" t="s">
        <v>43</v>
      </c>
      <c r="D2874" t="s">
        <v>70</v>
      </c>
      <c r="E2874" t="s">
        <v>83</v>
      </c>
      <c r="F2874" t="s">
        <v>40</v>
      </c>
      <c r="G2874">
        <v>0.16666666666666699</v>
      </c>
      <c r="H2874">
        <v>0.10399999999996599</v>
      </c>
      <c r="I2874">
        <v>0.16666666666666699</v>
      </c>
      <c r="J2874">
        <v>3.9166666666635701E-2</v>
      </c>
      <c r="K2874">
        <v>0.16666666666666699</v>
      </c>
      <c r="L2874">
        <v>7.1583333333300803E-2</v>
      </c>
      <c r="S2874" t="s">
        <v>179</v>
      </c>
      <c r="T2874" t="s">
        <v>70</v>
      </c>
      <c r="U2874" t="s">
        <v>41</v>
      </c>
      <c r="V2874" t="s">
        <v>36</v>
      </c>
      <c r="W2874" t="s">
        <v>45</v>
      </c>
      <c r="X2874">
        <v>782</v>
      </c>
      <c r="Y2874">
        <v>217</v>
      </c>
      <c r="Z2874">
        <v>780</v>
      </c>
      <c r="AA2874">
        <v>0.63776646833836204</v>
      </c>
      <c r="AB2874">
        <v>0.65008827895603705</v>
      </c>
      <c r="AC2874">
        <v>2.3560038857263899</v>
      </c>
    </row>
    <row r="2875" spans="1:29" x14ac:dyDescent="0.35">
      <c r="A2875" t="s">
        <v>172</v>
      </c>
      <c r="B2875">
        <v>6</v>
      </c>
      <c r="C2875" t="s">
        <v>43</v>
      </c>
      <c r="D2875" t="s">
        <v>70</v>
      </c>
      <c r="E2875" t="s">
        <v>83</v>
      </c>
      <c r="F2875" t="s">
        <v>40</v>
      </c>
      <c r="G2875">
        <v>3</v>
      </c>
      <c r="H2875">
        <v>8.641</v>
      </c>
      <c r="I2875">
        <v>3</v>
      </c>
      <c r="J2875">
        <v>8.641</v>
      </c>
      <c r="K2875">
        <v>3</v>
      </c>
      <c r="L2875">
        <v>8.6085833333333408</v>
      </c>
      <c r="S2875" t="s">
        <v>175</v>
      </c>
      <c r="T2875" t="s">
        <v>70</v>
      </c>
      <c r="U2875" t="s">
        <v>41</v>
      </c>
      <c r="V2875" t="s">
        <v>36</v>
      </c>
      <c r="W2875" t="s">
        <v>45</v>
      </c>
      <c r="X2875">
        <v>782</v>
      </c>
      <c r="Y2875">
        <v>217</v>
      </c>
      <c r="Z2875">
        <v>780</v>
      </c>
      <c r="AA2875">
        <v>0.63776646833836204</v>
      </c>
      <c r="AB2875">
        <v>0.65008827895603705</v>
      </c>
      <c r="AC2875">
        <v>2.3560038857263899</v>
      </c>
    </row>
    <row r="2876" spans="1:29" x14ac:dyDescent="0.35">
      <c r="A2876" t="s">
        <v>172</v>
      </c>
      <c r="B2876">
        <v>6</v>
      </c>
      <c r="C2876" t="s">
        <v>43</v>
      </c>
      <c r="D2876" t="s">
        <v>70</v>
      </c>
      <c r="E2876" t="s">
        <v>83</v>
      </c>
      <c r="F2876" t="s">
        <v>40</v>
      </c>
      <c r="G2876">
        <v>1.3333333333333299</v>
      </c>
      <c r="H2876">
        <v>6.7103333333333204</v>
      </c>
      <c r="I2876">
        <v>1.3333333333333299</v>
      </c>
      <c r="J2876">
        <v>6.7103333333333204</v>
      </c>
      <c r="K2876">
        <v>1.3333333333333299</v>
      </c>
      <c r="L2876">
        <v>6.6779166666666603</v>
      </c>
      <c r="S2876" t="s">
        <v>176</v>
      </c>
      <c r="T2876" t="s">
        <v>70</v>
      </c>
      <c r="U2876" t="s">
        <v>41</v>
      </c>
      <c r="V2876" t="s">
        <v>36</v>
      </c>
      <c r="W2876" t="s">
        <v>45</v>
      </c>
      <c r="X2876">
        <v>782</v>
      </c>
      <c r="Y2876">
        <v>217</v>
      </c>
      <c r="Z2876">
        <v>780</v>
      </c>
      <c r="AA2876">
        <v>0.63776646833836204</v>
      </c>
      <c r="AB2876">
        <v>0.65008827895603705</v>
      </c>
      <c r="AC2876">
        <v>2.3560038857263899</v>
      </c>
    </row>
    <row r="2877" spans="1:29" x14ac:dyDescent="0.35">
      <c r="A2877" t="s">
        <v>172</v>
      </c>
      <c r="B2877">
        <v>6</v>
      </c>
      <c r="C2877" t="s">
        <v>30</v>
      </c>
      <c r="D2877" t="s">
        <v>70</v>
      </c>
      <c r="E2877" t="s">
        <v>84</v>
      </c>
      <c r="F2877" t="s">
        <v>33</v>
      </c>
      <c r="G2877">
        <v>0.16666666666666699</v>
      </c>
      <c r="H2877">
        <v>2.0500000000007901E-2</v>
      </c>
      <c r="I2877">
        <v>0</v>
      </c>
      <c r="J2877">
        <v>0</v>
      </c>
      <c r="K2877" s="1">
        <v>1.38777878078145E-17</v>
      </c>
      <c r="L2877" s="1">
        <v>-5.7824115865893595E-19</v>
      </c>
      <c r="S2877" t="s">
        <v>173</v>
      </c>
      <c r="T2877" t="s">
        <v>70</v>
      </c>
      <c r="U2877" t="s">
        <v>35</v>
      </c>
      <c r="V2877" t="s">
        <v>36</v>
      </c>
      <c r="W2877" t="s">
        <v>45</v>
      </c>
      <c r="X2877">
        <v>216</v>
      </c>
      <c r="Y2877">
        <v>180</v>
      </c>
      <c r="Z2877">
        <v>216</v>
      </c>
      <c r="AA2877">
        <v>0.166286196623221</v>
      </c>
      <c r="AB2877">
        <v>0.166286196623221</v>
      </c>
      <c r="AC2877">
        <v>1.5590926899289299</v>
      </c>
    </row>
    <row r="2878" spans="1:29" x14ac:dyDescent="0.35">
      <c r="A2878" t="s">
        <v>172</v>
      </c>
      <c r="B2878">
        <v>6</v>
      </c>
      <c r="C2878" t="s">
        <v>30</v>
      </c>
      <c r="D2878" t="s">
        <v>70</v>
      </c>
      <c r="E2878" t="s">
        <v>84</v>
      </c>
      <c r="F2878" t="s">
        <v>33</v>
      </c>
      <c r="G2878">
        <v>2.8333333333333299</v>
      </c>
      <c r="H2878">
        <v>8.0670000000000197</v>
      </c>
      <c r="I2878">
        <v>2.8333333333333299</v>
      </c>
      <c r="J2878">
        <v>8.0670000000000197</v>
      </c>
      <c r="K2878">
        <v>2.6666666666666701</v>
      </c>
      <c r="L2878">
        <v>8.0465000000000106</v>
      </c>
      <c r="S2878" t="s">
        <v>175</v>
      </c>
      <c r="T2878" t="s">
        <v>70</v>
      </c>
      <c r="U2878" t="s">
        <v>35</v>
      </c>
      <c r="V2878" t="s">
        <v>36</v>
      </c>
      <c r="W2878" t="s">
        <v>45</v>
      </c>
      <c r="X2878">
        <v>216</v>
      </c>
      <c r="Y2878">
        <v>180</v>
      </c>
      <c r="Z2878">
        <v>216</v>
      </c>
      <c r="AA2878">
        <v>0.166286196623221</v>
      </c>
      <c r="AB2878">
        <v>0.166286196623221</v>
      </c>
      <c r="AC2878">
        <v>1.5590926899289299</v>
      </c>
    </row>
    <row r="2879" spans="1:29" x14ac:dyDescent="0.35">
      <c r="A2879" t="s">
        <v>172</v>
      </c>
      <c r="B2879">
        <v>6</v>
      </c>
      <c r="C2879" t="s">
        <v>30</v>
      </c>
      <c r="D2879" t="s">
        <v>70</v>
      </c>
      <c r="E2879" t="s">
        <v>84</v>
      </c>
      <c r="F2879" t="s">
        <v>33</v>
      </c>
      <c r="G2879">
        <v>1.8333333333333299</v>
      </c>
      <c r="H2879">
        <v>4.5264999999999196</v>
      </c>
      <c r="I2879">
        <v>1.8333333333333299</v>
      </c>
      <c r="J2879">
        <v>4.5264999999999196</v>
      </c>
      <c r="K2879">
        <v>1.6666666666666701</v>
      </c>
      <c r="L2879">
        <v>4.5059999999999203</v>
      </c>
      <c r="S2879" t="s">
        <v>176</v>
      </c>
      <c r="T2879" t="s">
        <v>70</v>
      </c>
      <c r="U2879" t="s">
        <v>35</v>
      </c>
      <c r="V2879" t="s">
        <v>36</v>
      </c>
      <c r="W2879" t="s">
        <v>45</v>
      </c>
      <c r="X2879">
        <v>216</v>
      </c>
      <c r="Y2879">
        <v>180</v>
      </c>
      <c r="Z2879">
        <v>216</v>
      </c>
      <c r="AA2879">
        <v>0.166286196623221</v>
      </c>
      <c r="AB2879">
        <v>0.166286196623221</v>
      </c>
      <c r="AC2879">
        <v>1.5590926899289299</v>
      </c>
    </row>
    <row r="2880" spans="1:29" x14ac:dyDescent="0.35">
      <c r="A2880" t="s">
        <v>172</v>
      </c>
      <c r="B2880">
        <v>6</v>
      </c>
      <c r="C2880" t="s">
        <v>30</v>
      </c>
      <c r="D2880" t="s">
        <v>70</v>
      </c>
      <c r="E2880" t="s">
        <v>84</v>
      </c>
      <c r="F2880" t="s">
        <v>33</v>
      </c>
      <c r="G2880">
        <v>1</v>
      </c>
      <c r="H2880">
        <v>1.51299999999992</v>
      </c>
      <c r="I2880">
        <v>0.66666666666666696</v>
      </c>
      <c r="J2880">
        <v>1.4719999999999001</v>
      </c>
      <c r="K2880">
        <v>0.83333333333333304</v>
      </c>
      <c r="L2880">
        <v>1.49249999999991</v>
      </c>
      <c r="S2880" t="s">
        <v>178</v>
      </c>
      <c r="T2880" t="s">
        <v>70</v>
      </c>
      <c r="U2880" t="s">
        <v>35</v>
      </c>
      <c r="V2880" t="s">
        <v>36</v>
      </c>
      <c r="W2880" t="s">
        <v>45</v>
      </c>
      <c r="X2880">
        <v>216</v>
      </c>
      <c r="Y2880">
        <v>180</v>
      </c>
      <c r="Z2880">
        <v>216</v>
      </c>
      <c r="AA2880">
        <v>0.166286196623221</v>
      </c>
      <c r="AB2880">
        <v>0.166286196623221</v>
      </c>
      <c r="AC2880">
        <v>1.5590926899289299</v>
      </c>
    </row>
    <row r="2881" spans="1:29" x14ac:dyDescent="0.35">
      <c r="A2881" t="s">
        <v>172</v>
      </c>
      <c r="B2881">
        <v>6</v>
      </c>
      <c r="C2881" t="s">
        <v>30</v>
      </c>
      <c r="D2881" t="s">
        <v>70</v>
      </c>
      <c r="E2881" t="s">
        <v>84</v>
      </c>
      <c r="F2881" t="s">
        <v>33</v>
      </c>
      <c r="G2881">
        <v>0.66666666666666696</v>
      </c>
      <c r="H2881">
        <v>0.549499999999985</v>
      </c>
      <c r="I2881">
        <v>0.33333333333333298</v>
      </c>
      <c r="J2881">
        <v>0.50849999999996998</v>
      </c>
      <c r="K2881">
        <v>0.5</v>
      </c>
      <c r="L2881">
        <v>0.52899999999997804</v>
      </c>
      <c r="S2881" t="s">
        <v>179</v>
      </c>
      <c r="T2881" t="s">
        <v>70</v>
      </c>
      <c r="U2881" t="s">
        <v>35</v>
      </c>
      <c r="V2881" t="s">
        <v>36</v>
      </c>
      <c r="W2881" t="s">
        <v>45</v>
      </c>
      <c r="X2881">
        <v>216</v>
      </c>
      <c r="Y2881">
        <v>180</v>
      </c>
      <c r="Z2881">
        <v>216</v>
      </c>
      <c r="AA2881">
        <v>0.166286196623221</v>
      </c>
      <c r="AB2881">
        <v>0.166286196623221</v>
      </c>
      <c r="AC2881">
        <v>1.5590926899289299</v>
      </c>
    </row>
    <row r="2882" spans="1:29" x14ac:dyDescent="0.35">
      <c r="A2882" t="s">
        <v>172</v>
      </c>
      <c r="B2882">
        <v>6</v>
      </c>
      <c r="C2882" t="s">
        <v>55</v>
      </c>
      <c r="D2882" t="s">
        <v>70</v>
      </c>
      <c r="E2882" t="s">
        <v>85</v>
      </c>
      <c r="F2882" t="s">
        <v>47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S2882" t="s">
        <v>173</v>
      </c>
      <c r="T2882" t="s">
        <v>70</v>
      </c>
      <c r="U2882" t="s">
        <v>35</v>
      </c>
      <c r="V2882" t="s">
        <v>42</v>
      </c>
      <c r="W2882" t="s">
        <v>45</v>
      </c>
      <c r="X2882">
        <v>244</v>
      </c>
      <c r="Y2882">
        <v>130</v>
      </c>
      <c r="Z2882">
        <v>244</v>
      </c>
      <c r="AA2882">
        <v>0.88764040169296698</v>
      </c>
      <c r="AB2882">
        <v>0.88764040169296698</v>
      </c>
      <c r="AC2882">
        <v>0.633065714269197</v>
      </c>
    </row>
    <row r="2883" spans="1:29" x14ac:dyDescent="0.35">
      <c r="A2883" t="s">
        <v>172</v>
      </c>
      <c r="B2883">
        <v>6</v>
      </c>
      <c r="C2883" t="s">
        <v>55</v>
      </c>
      <c r="D2883" t="s">
        <v>70</v>
      </c>
      <c r="E2883" t="s">
        <v>85</v>
      </c>
      <c r="F2883" t="s">
        <v>47</v>
      </c>
      <c r="G2883">
        <v>1</v>
      </c>
      <c r="H2883">
        <v>8.3170000000000393</v>
      </c>
      <c r="I2883">
        <v>1</v>
      </c>
      <c r="J2883">
        <v>8.3170000000000393</v>
      </c>
      <c r="K2883">
        <v>1</v>
      </c>
      <c r="L2883">
        <v>8.3170000000000393</v>
      </c>
      <c r="S2883" t="s">
        <v>175</v>
      </c>
      <c r="T2883" t="s">
        <v>70</v>
      </c>
      <c r="U2883" t="s">
        <v>35</v>
      </c>
      <c r="V2883" t="s">
        <v>42</v>
      </c>
      <c r="W2883" t="s">
        <v>45</v>
      </c>
      <c r="X2883">
        <v>244</v>
      </c>
      <c r="Y2883">
        <v>130</v>
      </c>
      <c r="Z2883">
        <v>244</v>
      </c>
      <c r="AA2883">
        <v>0.88764040169296698</v>
      </c>
      <c r="AB2883">
        <v>0.88764040169296698</v>
      </c>
      <c r="AC2883">
        <v>0.633065714269197</v>
      </c>
    </row>
    <row r="2884" spans="1:29" x14ac:dyDescent="0.35">
      <c r="A2884" t="s">
        <v>172</v>
      </c>
      <c r="B2884">
        <v>6</v>
      </c>
      <c r="C2884" t="s">
        <v>55</v>
      </c>
      <c r="D2884" t="s">
        <v>70</v>
      </c>
      <c r="E2884" t="s">
        <v>85</v>
      </c>
      <c r="F2884" t="s">
        <v>47</v>
      </c>
      <c r="G2884">
        <v>3.1666666666666701</v>
      </c>
      <c r="H2884">
        <v>9.0573333333331991</v>
      </c>
      <c r="I2884">
        <v>3.1666666666666701</v>
      </c>
      <c r="J2884">
        <v>9.0573333333331991</v>
      </c>
      <c r="K2884">
        <v>3.1666666666666701</v>
      </c>
      <c r="L2884">
        <v>9.0573333333331991</v>
      </c>
      <c r="S2884" t="s">
        <v>176</v>
      </c>
      <c r="T2884" t="s">
        <v>70</v>
      </c>
      <c r="U2884" t="s">
        <v>35</v>
      </c>
      <c r="V2884" t="s">
        <v>42</v>
      </c>
      <c r="W2884" t="s">
        <v>45</v>
      </c>
      <c r="X2884">
        <v>244</v>
      </c>
      <c r="Y2884">
        <v>130</v>
      </c>
      <c r="Z2884">
        <v>244</v>
      </c>
      <c r="AA2884">
        <v>0.88764040169296698</v>
      </c>
      <c r="AB2884">
        <v>0.88764040169296698</v>
      </c>
      <c r="AC2884">
        <v>0.633065714269197</v>
      </c>
    </row>
    <row r="2885" spans="1:29" x14ac:dyDescent="0.35">
      <c r="A2885" t="s">
        <v>172</v>
      </c>
      <c r="B2885">
        <v>6</v>
      </c>
      <c r="C2885" t="s">
        <v>55</v>
      </c>
      <c r="D2885" t="s">
        <v>70</v>
      </c>
      <c r="E2885" t="s">
        <v>85</v>
      </c>
      <c r="F2885" t="s">
        <v>47</v>
      </c>
      <c r="G2885">
        <v>1.3333333333333299</v>
      </c>
      <c r="H2885">
        <v>3.5293333333333199</v>
      </c>
      <c r="I2885">
        <v>1.3333333333333299</v>
      </c>
      <c r="J2885">
        <v>3.5293333333333199</v>
      </c>
      <c r="K2885">
        <v>1.3333333333333299</v>
      </c>
      <c r="L2885">
        <v>3.5293333333333199</v>
      </c>
      <c r="S2885" t="s">
        <v>178</v>
      </c>
      <c r="T2885" t="s">
        <v>70</v>
      </c>
      <c r="U2885" t="s">
        <v>35</v>
      </c>
      <c r="V2885" t="s">
        <v>42</v>
      </c>
      <c r="W2885" t="s">
        <v>45</v>
      </c>
      <c r="X2885">
        <v>244</v>
      </c>
      <c r="Y2885">
        <v>130</v>
      </c>
      <c r="Z2885">
        <v>244</v>
      </c>
      <c r="AA2885">
        <v>0.88764040169296698</v>
      </c>
      <c r="AB2885">
        <v>0.88764040169296698</v>
      </c>
      <c r="AC2885">
        <v>0.633065714269197</v>
      </c>
    </row>
    <row r="2886" spans="1:29" x14ac:dyDescent="0.35">
      <c r="A2886" t="s">
        <v>172</v>
      </c>
      <c r="B2886">
        <v>6</v>
      </c>
      <c r="C2886" t="s">
        <v>55</v>
      </c>
      <c r="D2886" t="s">
        <v>70</v>
      </c>
      <c r="E2886" t="s">
        <v>85</v>
      </c>
      <c r="F2886" t="s">
        <v>47</v>
      </c>
      <c r="G2886">
        <v>0.33333333333333298</v>
      </c>
      <c r="H2886">
        <v>0.54966666666670505</v>
      </c>
      <c r="I2886">
        <v>0.33333333333333298</v>
      </c>
      <c r="J2886">
        <v>0.54966666666670505</v>
      </c>
      <c r="K2886">
        <v>0.33333333333333298</v>
      </c>
      <c r="L2886">
        <v>0.54966666666670505</v>
      </c>
      <c r="S2886" t="s">
        <v>179</v>
      </c>
      <c r="T2886" t="s">
        <v>70</v>
      </c>
      <c r="U2886" t="s">
        <v>35</v>
      </c>
      <c r="V2886" t="s">
        <v>42</v>
      </c>
      <c r="W2886" t="s">
        <v>45</v>
      </c>
      <c r="X2886">
        <v>244</v>
      </c>
      <c r="Y2886">
        <v>130</v>
      </c>
      <c r="Z2886">
        <v>244</v>
      </c>
      <c r="AA2886">
        <v>0.88764040169296698</v>
      </c>
      <c r="AB2886">
        <v>0.88764040169296698</v>
      </c>
      <c r="AC2886">
        <v>0.633065714269197</v>
      </c>
    </row>
    <row r="2887" spans="1:29" x14ac:dyDescent="0.35">
      <c r="A2887" t="s">
        <v>172</v>
      </c>
      <c r="B2887">
        <v>6</v>
      </c>
      <c r="C2887" t="s">
        <v>55</v>
      </c>
      <c r="D2887" t="s">
        <v>70</v>
      </c>
      <c r="E2887" t="s">
        <v>86</v>
      </c>
      <c r="F2887" t="s">
        <v>50</v>
      </c>
      <c r="G2887">
        <v>0.41666666666666702</v>
      </c>
      <c r="H2887">
        <v>0.15166666666669901</v>
      </c>
      <c r="I2887">
        <v>0</v>
      </c>
      <c r="J2887">
        <v>0</v>
      </c>
      <c r="K2887" s="1">
        <v>-4.6259292692714901E-17</v>
      </c>
      <c r="L2887">
        <v>0</v>
      </c>
      <c r="S2887" t="s">
        <v>173</v>
      </c>
      <c r="T2887" t="s">
        <v>70</v>
      </c>
      <c r="U2887" t="s">
        <v>35</v>
      </c>
      <c r="V2887" t="s">
        <v>42</v>
      </c>
      <c r="W2887" t="s">
        <v>45</v>
      </c>
      <c r="X2887">
        <v>172</v>
      </c>
      <c r="Y2887">
        <v>140</v>
      </c>
      <c r="Z2887">
        <v>172</v>
      </c>
      <c r="AA2887">
        <v>-0.96727041134352298</v>
      </c>
      <c r="AB2887">
        <v>-0.96727041134352298</v>
      </c>
      <c r="AC2887">
        <v>0.818271109401143</v>
      </c>
    </row>
    <row r="2888" spans="1:29" x14ac:dyDescent="0.35">
      <c r="A2888" t="s">
        <v>172</v>
      </c>
      <c r="B2888">
        <v>6</v>
      </c>
      <c r="C2888" t="s">
        <v>55</v>
      </c>
      <c r="D2888" t="s">
        <v>70</v>
      </c>
      <c r="E2888" t="s">
        <v>86</v>
      </c>
      <c r="F2888" t="s">
        <v>50</v>
      </c>
      <c r="G2888">
        <v>2.1666666666666701</v>
      </c>
      <c r="H2888">
        <v>8.4081666666666006</v>
      </c>
      <c r="I2888">
        <v>1.3333333333333299</v>
      </c>
      <c r="J2888">
        <v>8.1048333333332003</v>
      </c>
      <c r="K2888">
        <v>1.75</v>
      </c>
      <c r="L2888">
        <v>8.2564999999998996</v>
      </c>
      <c r="S2888" t="s">
        <v>175</v>
      </c>
      <c r="T2888" t="s">
        <v>70</v>
      </c>
      <c r="U2888" t="s">
        <v>35</v>
      </c>
      <c r="V2888" t="s">
        <v>42</v>
      </c>
      <c r="W2888" t="s">
        <v>45</v>
      </c>
      <c r="X2888">
        <v>172</v>
      </c>
      <c r="Y2888">
        <v>140</v>
      </c>
      <c r="Z2888">
        <v>172</v>
      </c>
      <c r="AA2888">
        <v>-0.96727041134352298</v>
      </c>
      <c r="AB2888">
        <v>-0.96727041134352298</v>
      </c>
      <c r="AC2888">
        <v>0.818271109401143</v>
      </c>
    </row>
    <row r="2889" spans="1:29" x14ac:dyDescent="0.35">
      <c r="A2889" t="s">
        <v>172</v>
      </c>
      <c r="B2889">
        <v>6</v>
      </c>
      <c r="C2889" t="s">
        <v>55</v>
      </c>
      <c r="D2889" t="s">
        <v>70</v>
      </c>
      <c r="E2889" t="s">
        <v>86</v>
      </c>
      <c r="F2889" t="s">
        <v>50</v>
      </c>
      <c r="G2889">
        <v>4.1666666666666696</v>
      </c>
      <c r="H2889">
        <v>6.9568333333334804</v>
      </c>
      <c r="I2889">
        <v>3.3333333333333299</v>
      </c>
      <c r="J2889">
        <v>6.6535000000000801</v>
      </c>
      <c r="K2889">
        <v>3.75</v>
      </c>
      <c r="L2889">
        <v>6.8051666666667803</v>
      </c>
      <c r="S2889" t="s">
        <v>176</v>
      </c>
      <c r="T2889" t="s">
        <v>70</v>
      </c>
      <c r="U2889" t="s">
        <v>35</v>
      </c>
      <c r="V2889" t="s">
        <v>42</v>
      </c>
      <c r="W2889" t="s">
        <v>45</v>
      </c>
      <c r="X2889">
        <v>172</v>
      </c>
      <c r="Y2889">
        <v>140</v>
      </c>
      <c r="Z2889">
        <v>172</v>
      </c>
      <c r="AA2889">
        <v>-0.96727041134352298</v>
      </c>
      <c r="AB2889">
        <v>-0.96727041134352298</v>
      </c>
      <c r="AC2889">
        <v>0.818271109401143</v>
      </c>
    </row>
    <row r="2890" spans="1:29" x14ac:dyDescent="0.35">
      <c r="A2890" t="s">
        <v>172</v>
      </c>
      <c r="B2890">
        <v>6</v>
      </c>
      <c r="C2890" t="s">
        <v>55</v>
      </c>
      <c r="D2890" t="s">
        <v>70</v>
      </c>
      <c r="E2890" t="s">
        <v>86</v>
      </c>
      <c r="F2890" t="s">
        <v>50</v>
      </c>
      <c r="G2890">
        <v>1.8333333333333299</v>
      </c>
      <c r="H2890">
        <v>4.7024999999999704</v>
      </c>
      <c r="I2890">
        <v>1.8333333333333299</v>
      </c>
      <c r="J2890">
        <v>4.7024999999999704</v>
      </c>
      <c r="K2890">
        <v>1.4166666666666701</v>
      </c>
      <c r="L2890">
        <v>4.5508333333332702</v>
      </c>
      <c r="S2890" t="s">
        <v>178</v>
      </c>
      <c r="T2890" t="s">
        <v>70</v>
      </c>
      <c r="U2890" t="s">
        <v>35</v>
      </c>
      <c r="V2890" t="s">
        <v>42</v>
      </c>
      <c r="W2890" t="s">
        <v>45</v>
      </c>
      <c r="X2890">
        <v>172</v>
      </c>
      <c r="Y2890">
        <v>140</v>
      </c>
      <c r="Z2890">
        <v>172</v>
      </c>
      <c r="AA2890">
        <v>-0.96727041134352298</v>
      </c>
      <c r="AB2890">
        <v>-0.96727041134352298</v>
      </c>
      <c r="AC2890">
        <v>0.818271109401143</v>
      </c>
    </row>
    <row r="2891" spans="1:29" x14ac:dyDescent="0.35">
      <c r="A2891" t="s">
        <v>172</v>
      </c>
      <c r="B2891">
        <v>6</v>
      </c>
      <c r="C2891" t="s">
        <v>55</v>
      </c>
      <c r="D2891" t="s">
        <v>70</v>
      </c>
      <c r="E2891" t="s">
        <v>86</v>
      </c>
      <c r="F2891" t="s">
        <v>50</v>
      </c>
      <c r="G2891">
        <v>1.1666666666666701</v>
      </c>
      <c r="H2891">
        <v>1.1768333333334</v>
      </c>
      <c r="I2891">
        <v>1.1666666666666701</v>
      </c>
      <c r="J2891">
        <v>1.1768333333334</v>
      </c>
      <c r="K2891">
        <v>0.75</v>
      </c>
      <c r="L2891">
        <v>1.0251666666667001</v>
      </c>
      <c r="S2891" t="s">
        <v>179</v>
      </c>
      <c r="T2891" t="s">
        <v>70</v>
      </c>
      <c r="U2891" t="s">
        <v>35</v>
      </c>
      <c r="V2891" t="s">
        <v>42</v>
      </c>
      <c r="W2891" t="s">
        <v>45</v>
      </c>
      <c r="X2891">
        <v>172</v>
      </c>
      <c r="Y2891">
        <v>140</v>
      </c>
      <c r="Z2891">
        <v>172</v>
      </c>
      <c r="AA2891">
        <v>-0.96727041134352298</v>
      </c>
      <c r="AB2891">
        <v>-0.96727041134352298</v>
      </c>
      <c r="AC2891">
        <v>0.818271109401143</v>
      </c>
    </row>
    <row r="2892" spans="1:29" x14ac:dyDescent="0.35">
      <c r="A2892" t="s">
        <v>172</v>
      </c>
      <c r="B2892">
        <v>6</v>
      </c>
      <c r="C2892" t="s">
        <v>43</v>
      </c>
      <c r="D2892" t="s">
        <v>70</v>
      </c>
      <c r="E2892" t="s">
        <v>87</v>
      </c>
      <c r="F2892" t="s">
        <v>40</v>
      </c>
      <c r="G2892">
        <v>0.41666666666666702</v>
      </c>
      <c r="H2892">
        <v>1.0239166666666299</v>
      </c>
      <c r="I2892">
        <v>0</v>
      </c>
      <c r="J2892">
        <v>0</v>
      </c>
      <c r="K2892" s="1">
        <v>-9.2518585385429707E-18</v>
      </c>
      <c r="L2892" s="1">
        <v>-1.8503717077085899E-16</v>
      </c>
      <c r="S2892" t="s">
        <v>173</v>
      </c>
      <c r="T2892" t="s">
        <v>70</v>
      </c>
      <c r="U2892" t="s">
        <v>41</v>
      </c>
      <c r="V2892" t="s">
        <v>36</v>
      </c>
      <c r="W2892" t="s">
        <v>45</v>
      </c>
      <c r="X2892">
        <v>627</v>
      </c>
      <c r="Y2892">
        <v>82</v>
      </c>
      <c r="Z2892">
        <v>627</v>
      </c>
      <c r="AA2892">
        <v>-0.53147205694863398</v>
      </c>
      <c r="AB2892">
        <v>-0.53283649758616602</v>
      </c>
      <c r="AC2892">
        <v>3.90066868497745E-2</v>
      </c>
    </row>
    <row r="2893" spans="1:29" x14ac:dyDescent="0.35">
      <c r="A2893" t="s">
        <v>172</v>
      </c>
      <c r="B2893">
        <v>6</v>
      </c>
      <c r="C2893" t="s">
        <v>43</v>
      </c>
      <c r="D2893" t="s">
        <v>70</v>
      </c>
      <c r="E2893" t="s">
        <v>87</v>
      </c>
      <c r="F2893" t="s">
        <v>40</v>
      </c>
      <c r="G2893">
        <v>2.1666666666666701</v>
      </c>
      <c r="H2893">
        <v>4.6468333333334604</v>
      </c>
      <c r="I2893">
        <v>1.6666666666666701</v>
      </c>
      <c r="J2893">
        <v>3.7898333333335201</v>
      </c>
      <c r="K2893">
        <v>1.75</v>
      </c>
      <c r="L2893">
        <v>3.62291666666682</v>
      </c>
      <c r="S2893" t="s">
        <v>178</v>
      </c>
      <c r="T2893" t="s">
        <v>70</v>
      </c>
      <c r="U2893" t="s">
        <v>41</v>
      </c>
      <c r="V2893" t="s">
        <v>36</v>
      </c>
      <c r="W2893" t="s">
        <v>45</v>
      </c>
      <c r="X2893">
        <v>627</v>
      </c>
      <c r="Y2893">
        <v>82</v>
      </c>
      <c r="Z2893">
        <v>627</v>
      </c>
      <c r="AA2893">
        <v>-0.53147205694863398</v>
      </c>
      <c r="AB2893">
        <v>-0.53283649758616602</v>
      </c>
      <c r="AC2893">
        <v>3.90066868497745E-2</v>
      </c>
    </row>
    <row r="2894" spans="1:29" x14ac:dyDescent="0.35">
      <c r="A2894" t="s">
        <v>172</v>
      </c>
      <c r="B2894">
        <v>6</v>
      </c>
      <c r="C2894" t="s">
        <v>43</v>
      </c>
      <c r="D2894" t="s">
        <v>70</v>
      </c>
      <c r="E2894" t="s">
        <v>87</v>
      </c>
      <c r="F2894" t="s">
        <v>40</v>
      </c>
      <c r="G2894">
        <v>0.5</v>
      </c>
      <c r="H2894">
        <v>0.356166666666695</v>
      </c>
      <c r="I2894">
        <v>0</v>
      </c>
      <c r="J2894">
        <v>-0.50083333333323798</v>
      </c>
      <c r="K2894">
        <v>8.3333333333333301E-2</v>
      </c>
      <c r="L2894">
        <v>-0.66774999999993701</v>
      </c>
      <c r="S2894" t="s">
        <v>179</v>
      </c>
      <c r="T2894" t="s">
        <v>70</v>
      </c>
      <c r="U2894" t="s">
        <v>41</v>
      </c>
      <c r="V2894" t="s">
        <v>36</v>
      </c>
      <c r="W2894" t="s">
        <v>45</v>
      </c>
      <c r="X2894">
        <v>627</v>
      </c>
      <c r="Y2894">
        <v>82</v>
      </c>
      <c r="Z2894">
        <v>627</v>
      </c>
      <c r="AA2894">
        <v>-0.53147205694863398</v>
      </c>
      <c r="AB2894">
        <v>-0.53283649758616602</v>
      </c>
      <c r="AC2894">
        <v>3.90066868497745E-2</v>
      </c>
    </row>
    <row r="2895" spans="1:29" x14ac:dyDescent="0.35">
      <c r="A2895" t="s">
        <v>172</v>
      </c>
      <c r="B2895">
        <v>6</v>
      </c>
      <c r="C2895" t="s">
        <v>43</v>
      </c>
      <c r="D2895" t="s">
        <v>70</v>
      </c>
      <c r="E2895" t="s">
        <v>87</v>
      </c>
      <c r="F2895" t="s">
        <v>40</v>
      </c>
      <c r="G2895">
        <v>1.3333333333333299</v>
      </c>
      <c r="H2895">
        <v>8.8393333333332897</v>
      </c>
      <c r="I2895">
        <v>1</v>
      </c>
      <c r="J2895">
        <v>7.6484999999999603</v>
      </c>
      <c r="K2895">
        <v>0.91666666666666596</v>
      </c>
      <c r="L2895">
        <v>7.8154166666666596</v>
      </c>
      <c r="S2895" t="s">
        <v>175</v>
      </c>
      <c r="T2895" t="s">
        <v>70</v>
      </c>
      <c r="U2895" t="s">
        <v>41</v>
      </c>
      <c r="V2895" t="s">
        <v>36</v>
      </c>
      <c r="W2895" t="s">
        <v>45</v>
      </c>
      <c r="X2895">
        <v>627</v>
      </c>
      <c r="Y2895">
        <v>82</v>
      </c>
      <c r="Z2895">
        <v>627</v>
      </c>
      <c r="AA2895">
        <v>-0.53147205694863398</v>
      </c>
      <c r="AB2895">
        <v>-0.53283649758616602</v>
      </c>
      <c r="AC2895">
        <v>3.90066868497745E-2</v>
      </c>
    </row>
    <row r="2896" spans="1:29" x14ac:dyDescent="0.35">
      <c r="A2896" t="s">
        <v>172</v>
      </c>
      <c r="B2896">
        <v>6</v>
      </c>
      <c r="C2896" t="s">
        <v>43</v>
      </c>
      <c r="D2896" t="s">
        <v>70</v>
      </c>
      <c r="E2896" t="s">
        <v>87</v>
      </c>
      <c r="F2896" t="s">
        <v>40</v>
      </c>
      <c r="G2896">
        <v>0.33333333333333298</v>
      </c>
      <c r="H2896">
        <v>9.9715000000000291</v>
      </c>
      <c r="I2896">
        <v>0</v>
      </c>
      <c r="J2896">
        <v>8.7806666666667006</v>
      </c>
      <c r="K2896">
        <v>-8.3333333333333398E-2</v>
      </c>
      <c r="L2896">
        <v>8.9475833333333998</v>
      </c>
      <c r="S2896" t="s">
        <v>176</v>
      </c>
      <c r="T2896" t="s">
        <v>70</v>
      </c>
      <c r="U2896" t="s">
        <v>41</v>
      </c>
      <c r="V2896" t="s">
        <v>36</v>
      </c>
      <c r="W2896" t="s">
        <v>45</v>
      </c>
      <c r="X2896">
        <v>627</v>
      </c>
      <c r="Y2896">
        <v>82</v>
      </c>
      <c r="Z2896">
        <v>627</v>
      </c>
      <c r="AA2896">
        <v>-0.53147205694863398</v>
      </c>
      <c r="AB2896">
        <v>-0.53283649758616602</v>
      </c>
      <c r="AC2896">
        <v>3.90066868497745E-2</v>
      </c>
    </row>
    <row r="2897" spans="1:29" x14ac:dyDescent="0.35">
      <c r="A2897" t="s">
        <v>172</v>
      </c>
      <c r="B2897">
        <v>6</v>
      </c>
      <c r="C2897" t="s">
        <v>38</v>
      </c>
      <c r="D2897" t="s">
        <v>70</v>
      </c>
      <c r="E2897" t="s">
        <v>88</v>
      </c>
      <c r="F2897" t="s">
        <v>33</v>
      </c>
      <c r="G2897">
        <v>0.33333333333333298</v>
      </c>
      <c r="H2897">
        <v>0.71700000000000796</v>
      </c>
      <c r="I2897">
        <v>0</v>
      </c>
      <c r="J2897">
        <v>0</v>
      </c>
      <c r="K2897" s="1">
        <v>5.5511151231257802E-17</v>
      </c>
      <c r="L2897">
        <v>0</v>
      </c>
      <c r="S2897" t="s">
        <v>173</v>
      </c>
      <c r="T2897" t="s">
        <v>70</v>
      </c>
      <c r="U2897" t="s">
        <v>41</v>
      </c>
      <c r="V2897" t="s">
        <v>42</v>
      </c>
      <c r="W2897" t="s">
        <v>45</v>
      </c>
      <c r="X2897">
        <v>450</v>
      </c>
      <c r="Y2897">
        <v>84</v>
      </c>
      <c r="Z2897">
        <v>450</v>
      </c>
      <c r="AA2897">
        <v>-1.8841205469865301</v>
      </c>
      <c r="AB2897">
        <v>-1.8836602746698401</v>
      </c>
      <c r="AC2897">
        <v>7.3332571277576197E-2</v>
      </c>
    </row>
    <row r="2898" spans="1:29" x14ac:dyDescent="0.35">
      <c r="A2898" t="s">
        <v>172</v>
      </c>
      <c r="B2898">
        <v>6</v>
      </c>
      <c r="C2898" t="s">
        <v>38</v>
      </c>
      <c r="D2898" t="s">
        <v>70</v>
      </c>
      <c r="E2898" t="s">
        <v>88</v>
      </c>
      <c r="F2898" t="s">
        <v>33</v>
      </c>
      <c r="G2898">
        <v>1.1666666666666701</v>
      </c>
      <c r="H2898">
        <v>2.13999999999993</v>
      </c>
      <c r="I2898">
        <v>0.83333333333333304</v>
      </c>
      <c r="J2898">
        <v>1.20616666666659</v>
      </c>
      <c r="K2898">
        <v>0.83333333333333304</v>
      </c>
      <c r="L2898">
        <v>1.4229999999999201</v>
      </c>
      <c r="S2898" t="s">
        <v>178</v>
      </c>
      <c r="T2898" t="s">
        <v>70</v>
      </c>
      <c r="U2898" t="s">
        <v>41</v>
      </c>
      <c r="V2898" t="s">
        <v>42</v>
      </c>
      <c r="W2898" t="s">
        <v>45</v>
      </c>
      <c r="X2898">
        <v>450</v>
      </c>
      <c r="Y2898">
        <v>84</v>
      </c>
      <c r="Z2898">
        <v>450</v>
      </c>
      <c r="AA2898">
        <v>-1.8841205469865301</v>
      </c>
      <c r="AB2898">
        <v>-1.8836602746698401</v>
      </c>
      <c r="AC2898">
        <v>7.3332571277576197E-2</v>
      </c>
    </row>
    <row r="2899" spans="1:29" x14ac:dyDescent="0.35">
      <c r="A2899" t="s">
        <v>172</v>
      </c>
      <c r="B2899">
        <v>6</v>
      </c>
      <c r="C2899" t="s">
        <v>38</v>
      </c>
      <c r="D2899" t="s">
        <v>70</v>
      </c>
      <c r="E2899" t="s">
        <v>88</v>
      </c>
      <c r="F2899" t="s">
        <v>33</v>
      </c>
      <c r="G2899">
        <v>0.33333333333333298</v>
      </c>
      <c r="H2899">
        <v>1.6839999999999899</v>
      </c>
      <c r="I2899">
        <v>0</v>
      </c>
      <c r="J2899">
        <v>0.750166666666649</v>
      </c>
      <c r="K2899" s="1">
        <v>5.5511151231257802E-17</v>
      </c>
      <c r="L2899">
        <v>0.96699999999998498</v>
      </c>
      <c r="S2899" t="s">
        <v>179</v>
      </c>
      <c r="T2899" t="s">
        <v>70</v>
      </c>
      <c r="U2899" t="s">
        <v>41</v>
      </c>
      <c r="V2899" t="s">
        <v>42</v>
      </c>
      <c r="W2899" t="s">
        <v>45</v>
      </c>
      <c r="X2899">
        <v>450</v>
      </c>
      <c r="Y2899">
        <v>84</v>
      </c>
      <c r="Z2899">
        <v>450</v>
      </c>
      <c r="AA2899">
        <v>-1.8841205469865301</v>
      </c>
      <c r="AB2899">
        <v>-1.8836602746698401</v>
      </c>
      <c r="AC2899">
        <v>7.3332571277576197E-2</v>
      </c>
    </row>
    <row r="2900" spans="1:29" x14ac:dyDescent="0.35">
      <c r="A2900" t="s">
        <v>172</v>
      </c>
      <c r="B2900">
        <v>6</v>
      </c>
      <c r="C2900" t="s">
        <v>38</v>
      </c>
      <c r="D2900" t="s">
        <v>70</v>
      </c>
      <c r="E2900" t="s">
        <v>88</v>
      </c>
      <c r="F2900" t="s">
        <v>33</v>
      </c>
      <c r="G2900">
        <v>1.5</v>
      </c>
      <c r="H2900">
        <v>8.7628333333332993</v>
      </c>
      <c r="I2900">
        <v>1.1666666666666701</v>
      </c>
      <c r="J2900">
        <v>8.26266666666662</v>
      </c>
      <c r="K2900">
        <v>1.1666666666666701</v>
      </c>
      <c r="L2900">
        <v>8.0458333333332899</v>
      </c>
      <c r="S2900" t="s">
        <v>175</v>
      </c>
      <c r="T2900" t="s">
        <v>70</v>
      </c>
      <c r="U2900" t="s">
        <v>41</v>
      </c>
      <c r="V2900" t="s">
        <v>42</v>
      </c>
      <c r="W2900" t="s">
        <v>45</v>
      </c>
      <c r="X2900">
        <v>450</v>
      </c>
      <c r="Y2900">
        <v>84</v>
      </c>
      <c r="Z2900">
        <v>450</v>
      </c>
      <c r="AA2900">
        <v>-1.8841205469865301</v>
      </c>
      <c r="AB2900">
        <v>-1.8836602746698401</v>
      </c>
      <c r="AC2900">
        <v>7.3332571277576197E-2</v>
      </c>
    </row>
    <row r="2901" spans="1:29" x14ac:dyDescent="0.35">
      <c r="A2901" t="s">
        <v>172</v>
      </c>
      <c r="B2901">
        <v>6</v>
      </c>
      <c r="C2901" t="s">
        <v>38</v>
      </c>
      <c r="D2901" t="s">
        <v>70</v>
      </c>
      <c r="E2901" t="s">
        <v>88</v>
      </c>
      <c r="F2901" t="s">
        <v>33</v>
      </c>
      <c r="G2901">
        <v>3</v>
      </c>
      <c r="H2901">
        <v>8.2846666666667304</v>
      </c>
      <c r="I2901">
        <v>2.6666666666666701</v>
      </c>
      <c r="J2901">
        <v>7.7845000000000599</v>
      </c>
      <c r="K2901">
        <v>2.6666666666666701</v>
      </c>
      <c r="L2901">
        <v>7.5676666666667201</v>
      </c>
      <c r="S2901" t="s">
        <v>176</v>
      </c>
      <c r="T2901" t="s">
        <v>70</v>
      </c>
      <c r="U2901" t="s">
        <v>41</v>
      </c>
      <c r="V2901" t="s">
        <v>42</v>
      </c>
      <c r="W2901" t="s">
        <v>45</v>
      </c>
      <c r="X2901">
        <v>450</v>
      </c>
      <c r="Y2901">
        <v>84</v>
      </c>
      <c r="Z2901">
        <v>450</v>
      </c>
      <c r="AA2901">
        <v>-1.8841205469865301</v>
      </c>
      <c r="AB2901">
        <v>-1.8836602746698401</v>
      </c>
      <c r="AC2901">
        <v>7.3332571277576197E-2</v>
      </c>
    </row>
    <row r="2902" spans="1:29" x14ac:dyDescent="0.35">
      <c r="A2902" t="s">
        <v>172</v>
      </c>
      <c r="B2902">
        <v>6</v>
      </c>
      <c r="C2902" t="s">
        <v>38</v>
      </c>
      <c r="D2902" t="s">
        <v>70</v>
      </c>
      <c r="E2902" t="s">
        <v>89</v>
      </c>
      <c r="F2902" t="s">
        <v>50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S2902" t="s">
        <v>173</v>
      </c>
      <c r="T2902" t="s">
        <v>70</v>
      </c>
      <c r="U2902" t="s">
        <v>41</v>
      </c>
      <c r="V2902" t="s">
        <v>42</v>
      </c>
      <c r="W2902" t="s">
        <v>45</v>
      </c>
      <c r="X2902">
        <v>760</v>
      </c>
      <c r="Y2902">
        <v>13</v>
      </c>
      <c r="Z2902">
        <v>759</v>
      </c>
      <c r="AA2902">
        <v>0.47728274918132302</v>
      </c>
      <c r="AB2902">
        <v>0.48218927841456299</v>
      </c>
      <c r="AC2902">
        <v>-1.1452363259093801</v>
      </c>
    </row>
    <row r="2903" spans="1:29" x14ac:dyDescent="0.35">
      <c r="A2903" t="s">
        <v>172</v>
      </c>
      <c r="B2903">
        <v>6</v>
      </c>
      <c r="C2903" t="s">
        <v>38</v>
      </c>
      <c r="D2903" t="s">
        <v>70</v>
      </c>
      <c r="E2903" t="s">
        <v>89</v>
      </c>
      <c r="F2903" t="s">
        <v>50</v>
      </c>
      <c r="G2903">
        <v>0.5</v>
      </c>
      <c r="H2903">
        <v>2.2026666666666599</v>
      </c>
      <c r="I2903">
        <v>0.5</v>
      </c>
      <c r="J2903">
        <v>2.2026666666666599</v>
      </c>
      <c r="K2903">
        <v>0.5</v>
      </c>
      <c r="L2903">
        <v>2.2026666666666599</v>
      </c>
      <c r="S2903" t="s">
        <v>178</v>
      </c>
      <c r="T2903" t="s">
        <v>70</v>
      </c>
      <c r="U2903" t="s">
        <v>41</v>
      </c>
      <c r="V2903" t="s">
        <v>42</v>
      </c>
      <c r="W2903" t="s">
        <v>45</v>
      </c>
      <c r="X2903">
        <v>760</v>
      </c>
      <c r="Y2903">
        <v>13</v>
      </c>
      <c r="Z2903">
        <v>759</v>
      </c>
      <c r="AA2903">
        <v>0.47728274918132302</v>
      </c>
      <c r="AB2903">
        <v>0.48218927841456299</v>
      </c>
      <c r="AC2903">
        <v>-1.1452363259093801</v>
      </c>
    </row>
    <row r="2904" spans="1:29" x14ac:dyDescent="0.35">
      <c r="A2904" t="s">
        <v>172</v>
      </c>
      <c r="B2904">
        <v>6</v>
      </c>
      <c r="C2904" t="s">
        <v>38</v>
      </c>
      <c r="D2904" t="s">
        <v>70</v>
      </c>
      <c r="E2904" t="s">
        <v>89</v>
      </c>
      <c r="F2904" t="s">
        <v>50</v>
      </c>
      <c r="G2904">
        <v>0.33333333333333298</v>
      </c>
      <c r="H2904">
        <v>1.4484999999999899</v>
      </c>
      <c r="I2904">
        <v>0.33333333333333298</v>
      </c>
      <c r="J2904">
        <v>1.4484999999999899</v>
      </c>
      <c r="K2904">
        <v>0.33333333333333298</v>
      </c>
      <c r="L2904">
        <v>1.4484999999999899</v>
      </c>
      <c r="S2904" t="s">
        <v>179</v>
      </c>
      <c r="T2904" t="s">
        <v>70</v>
      </c>
      <c r="U2904" t="s">
        <v>41</v>
      </c>
      <c r="V2904" t="s">
        <v>42</v>
      </c>
      <c r="W2904" t="s">
        <v>45</v>
      </c>
      <c r="X2904">
        <v>760</v>
      </c>
      <c r="Y2904">
        <v>13</v>
      </c>
      <c r="Z2904">
        <v>759</v>
      </c>
      <c r="AA2904">
        <v>0.47728274918132302</v>
      </c>
      <c r="AB2904">
        <v>0.48218927841456299</v>
      </c>
      <c r="AC2904">
        <v>-1.1452363259093801</v>
      </c>
    </row>
    <row r="2905" spans="1:29" x14ac:dyDescent="0.35">
      <c r="A2905" t="s">
        <v>172</v>
      </c>
      <c r="B2905">
        <v>6</v>
      </c>
      <c r="C2905" t="s">
        <v>38</v>
      </c>
      <c r="D2905" t="s">
        <v>70</v>
      </c>
      <c r="E2905" t="s">
        <v>89</v>
      </c>
      <c r="F2905" t="s">
        <v>50</v>
      </c>
      <c r="G2905">
        <v>1</v>
      </c>
      <c r="H2905">
        <v>9.0696666666666506</v>
      </c>
      <c r="I2905">
        <v>1</v>
      </c>
      <c r="J2905">
        <v>9.0696666666666506</v>
      </c>
      <c r="K2905">
        <v>1</v>
      </c>
      <c r="L2905">
        <v>9.0696666666666506</v>
      </c>
      <c r="S2905" t="s">
        <v>175</v>
      </c>
      <c r="T2905" t="s">
        <v>70</v>
      </c>
      <c r="U2905" t="s">
        <v>41</v>
      </c>
      <c r="V2905" t="s">
        <v>42</v>
      </c>
      <c r="W2905" t="s">
        <v>45</v>
      </c>
      <c r="X2905">
        <v>760</v>
      </c>
      <c r="Y2905">
        <v>13</v>
      </c>
      <c r="Z2905">
        <v>759</v>
      </c>
      <c r="AA2905">
        <v>0.47728274918132302</v>
      </c>
      <c r="AB2905">
        <v>0.48218927841456299</v>
      </c>
      <c r="AC2905">
        <v>-1.1452363259093801</v>
      </c>
    </row>
    <row r="2906" spans="1:29" x14ac:dyDescent="0.35">
      <c r="A2906" t="s">
        <v>172</v>
      </c>
      <c r="B2906">
        <v>6</v>
      </c>
      <c r="C2906" t="s">
        <v>38</v>
      </c>
      <c r="D2906" t="s">
        <v>70</v>
      </c>
      <c r="E2906" t="s">
        <v>89</v>
      </c>
      <c r="F2906" t="s">
        <v>50</v>
      </c>
      <c r="G2906">
        <v>0</v>
      </c>
      <c r="H2906">
        <v>9.6644999999999399</v>
      </c>
      <c r="I2906">
        <v>0</v>
      </c>
      <c r="J2906">
        <v>9.6644999999999399</v>
      </c>
      <c r="K2906">
        <v>0</v>
      </c>
      <c r="L2906">
        <v>9.6644999999999399</v>
      </c>
      <c r="S2906" t="s">
        <v>176</v>
      </c>
      <c r="T2906" t="s">
        <v>70</v>
      </c>
      <c r="U2906" t="s">
        <v>41</v>
      </c>
      <c r="V2906" t="s">
        <v>42</v>
      </c>
      <c r="W2906" t="s">
        <v>45</v>
      </c>
      <c r="X2906">
        <v>760</v>
      </c>
      <c r="Y2906">
        <v>13</v>
      </c>
      <c r="Z2906">
        <v>759</v>
      </c>
      <c r="AA2906">
        <v>0.47728274918132302</v>
      </c>
      <c r="AB2906">
        <v>0.48218927841456299</v>
      </c>
      <c r="AC2906">
        <v>-1.1452363259093801</v>
      </c>
    </row>
    <row r="2907" spans="1:29" x14ac:dyDescent="0.35">
      <c r="A2907" t="s">
        <v>172</v>
      </c>
      <c r="B2907">
        <v>6</v>
      </c>
      <c r="C2907" t="s">
        <v>30</v>
      </c>
      <c r="D2907" t="s">
        <v>70</v>
      </c>
      <c r="E2907" t="s">
        <v>90</v>
      </c>
      <c r="F2907" t="s">
        <v>33</v>
      </c>
      <c r="G2907">
        <v>8.3333333333333301E-2</v>
      </c>
      <c r="H2907">
        <v>0.21025000000001101</v>
      </c>
      <c r="I2907">
        <v>0</v>
      </c>
      <c r="J2907">
        <v>0</v>
      </c>
      <c r="K2907" s="1">
        <v>2.31296463463574E-18</v>
      </c>
      <c r="L2907" s="1">
        <v>4.6259292692714901E-17</v>
      </c>
      <c r="S2907" t="s">
        <v>173</v>
      </c>
      <c r="T2907" t="s">
        <v>70</v>
      </c>
      <c r="U2907" t="s">
        <v>35</v>
      </c>
      <c r="V2907" t="s">
        <v>36</v>
      </c>
      <c r="W2907" t="s">
        <v>45</v>
      </c>
      <c r="X2907">
        <v>218</v>
      </c>
      <c r="Y2907">
        <v>87</v>
      </c>
      <c r="Z2907">
        <v>218</v>
      </c>
      <c r="AA2907">
        <v>0.21781149698534599</v>
      </c>
      <c r="AB2907">
        <v>0.21781149698534599</v>
      </c>
      <c r="AC2907">
        <v>-0.16331748479816999</v>
      </c>
    </row>
    <row r="2908" spans="1:29" x14ac:dyDescent="0.35">
      <c r="A2908" t="s">
        <v>172</v>
      </c>
      <c r="B2908">
        <v>6</v>
      </c>
      <c r="C2908" t="s">
        <v>30</v>
      </c>
      <c r="D2908" t="s">
        <v>70</v>
      </c>
      <c r="E2908" t="s">
        <v>90</v>
      </c>
      <c r="F2908" t="s">
        <v>33</v>
      </c>
      <c r="G2908">
        <v>1.3333333333333299</v>
      </c>
      <c r="H2908">
        <v>5.6960000000000797</v>
      </c>
      <c r="I2908">
        <v>1.3333333333333299</v>
      </c>
      <c r="J2908">
        <v>5.6960000000000797</v>
      </c>
      <c r="K2908">
        <v>1.25</v>
      </c>
      <c r="L2908">
        <v>5.4857500000000696</v>
      </c>
      <c r="S2908" t="s">
        <v>175</v>
      </c>
      <c r="T2908" t="s">
        <v>70</v>
      </c>
      <c r="U2908" t="s">
        <v>35</v>
      </c>
      <c r="V2908" t="s">
        <v>36</v>
      </c>
      <c r="W2908" t="s">
        <v>45</v>
      </c>
      <c r="X2908">
        <v>218</v>
      </c>
      <c r="Y2908">
        <v>87</v>
      </c>
      <c r="Z2908">
        <v>218</v>
      </c>
      <c r="AA2908">
        <v>0.21781149698534599</v>
      </c>
      <c r="AB2908">
        <v>0.21781149698534599</v>
      </c>
      <c r="AC2908">
        <v>-0.16331748479816999</v>
      </c>
    </row>
    <row r="2909" spans="1:29" x14ac:dyDescent="0.35">
      <c r="A2909" t="s">
        <v>172</v>
      </c>
      <c r="B2909">
        <v>6</v>
      </c>
      <c r="C2909" t="s">
        <v>30</v>
      </c>
      <c r="D2909" t="s">
        <v>70</v>
      </c>
      <c r="E2909" t="s">
        <v>90</v>
      </c>
      <c r="F2909" t="s">
        <v>33</v>
      </c>
      <c r="G2909">
        <v>3.6666666666666701</v>
      </c>
      <c r="H2909">
        <v>8.1183333333332897</v>
      </c>
      <c r="I2909">
        <v>3.6666666666666701</v>
      </c>
      <c r="J2909">
        <v>8.1183333333332897</v>
      </c>
      <c r="K2909">
        <v>3.5833333333333299</v>
      </c>
      <c r="L2909">
        <v>7.9080833333332796</v>
      </c>
      <c r="S2909" t="s">
        <v>176</v>
      </c>
      <c r="T2909" t="s">
        <v>70</v>
      </c>
      <c r="U2909" t="s">
        <v>35</v>
      </c>
      <c r="V2909" t="s">
        <v>36</v>
      </c>
      <c r="W2909" t="s">
        <v>45</v>
      </c>
      <c r="X2909">
        <v>218</v>
      </c>
      <c r="Y2909">
        <v>87</v>
      </c>
      <c r="Z2909">
        <v>218</v>
      </c>
      <c r="AA2909">
        <v>0.21781149698534599</v>
      </c>
      <c r="AB2909">
        <v>0.21781149698534599</v>
      </c>
      <c r="AC2909">
        <v>-0.16331748479816999</v>
      </c>
    </row>
    <row r="2910" spans="1:29" x14ac:dyDescent="0.35">
      <c r="A2910" t="s">
        <v>172</v>
      </c>
      <c r="B2910">
        <v>6</v>
      </c>
      <c r="C2910" t="s">
        <v>30</v>
      </c>
      <c r="D2910" t="s">
        <v>70</v>
      </c>
      <c r="E2910" t="s">
        <v>90</v>
      </c>
      <c r="F2910" t="s">
        <v>33</v>
      </c>
      <c r="G2910">
        <v>0.66666666666666696</v>
      </c>
      <c r="H2910">
        <v>5.7619999999999596</v>
      </c>
      <c r="I2910">
        <v>0.5</v>
      </c>
      <c r="J2910">
        <v>5.3414999999999404</v>
      </c>
      <c r="K2910">
        <v>0.58333333333333304</v>
      </c>
      <c r="L2910">
        <v>5.5517499999999496</v>
      </c>
      <c r="S2910" t="s">
        <v>178</v>
      </c>
      <c r="T2910" t="s">
        <v>70</v>
      </c>
      <c r="U2910" t="s">
        <v>35</v>
      </c>
      <c r="V2910" t="s">
        <v>36</v>
      </c>
      <c r="W2910" t="s">
        <v>45</v>
      </c>
      <c r="X2910">
        <v>218</v>
      </c>
      <c r="Y2910">
        <v>87</v>
      </c>
      <c r="Z2910">
        <v>218</v>
      </c>
      <c r="AA2910">
        <v>0.21781149698534599</v>
      </c>
      <c r="AB2910">
        <v>0.21781149698534599</v>
      </c>
      <c r="AC2910">
        <v>-0.16331748479816999</v>
      </c>
    </row>
    <row r="2911" spans="1:29" x14ac:dyDescent="0.35">
      <c r="A2911" t="s">
        <v>172</v>
      </c>
      <c r="B2911">
        <v>6</v>
      </c>
      <c r="C2911" t="s">
        <v>30</v>
      </c>
      <c r="D2911" t="s">
        <v>70</v>
      </c>
      <c r="E2911" t="s">
        <v>90</v>
      </c>
      <c r="F2911" t="s">
        <v>33</v>
      </c>
      <c r="G2911">
        <v>0.16666666666666699</v>
      </c>
      <c r="H2911">
        <v>1.63066666666668</v>
      </c>
      <c r="I2911">
        <v>0</v>
      </c>
      <c r="J2911">
        <v>1.21016666666666</v>
      </c>
      <c r="K2911">
        <v>8.3333333333333301E-2</v>
      </c>
      <c r="L2911">
        <v>1.42041666666667</v>
      </c>
      <c r="S2911" t="s">
        <v>179</v>
      </c>
      <c r="T2911" t="s">
        <v>70</v>
      </c>
      <c r="U2911" t="s">
        <v>35</v>
      </c>
      <c r="V2911" t="s">
        <v>36</v>
      </c>
      <c r="W2911" t="s">
        <v>45</v>
      </c>
      <c r="X2911">
        <v>218</v>
      </c>
      <c r="Y2911">
        <v>87</v>
      </c>
      <c r="Z2911">
        <v>218</v>
      </c>
      <c r="AA2911">
        <v>0.21781149698534599</v>
      </c>
      <c r="AB2911">
        <v>0.21781149698534599</v>
      </c>
      <c r="AC2911">
        <v>-0.16331748479816999</v>
      </c>
    </row>
    <row r="2912" spans="1:29" x14ac:dyDescent="0.35">
      <c r="A2912" t="s">
        <v>172</v>
      </c>
      <c r="B2912">
        <v>6</v>
      </c>
      <c r="C2912" t="s">
        <v>30</v>
      </c>
      <c r="D2912" t="s">
        <v>70</v>
      </c>
      <c r="E2912" t="s">
        <v>91</v>
      </c>
      <c r="F2912" t="s">
        <v>47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S2912" t="s">
        <v>173</v>
      </c>
      <c r="T2912" t="s">
        <v>70</v>
      </c>
      <c r="U2912" t="s">
        <v>35</v>
      </c>
      <c r="V2912" t="s">
        <v>36</v>
      </c>
      <c r="W2912" t="s">
        <v>45</v>
      </c>
      <c r="X2912">
        <v>294</v>
      </c>
      <c r="Y2912">
        <v>44</v>
      </c>
      <c r="Z2912">
        <v>294</v>
      </c>
      <c r="AA2912">
        <v>2.1757729107460899</v>
      </c>
      <c r="AB2912">
        <v>2.1757729107460899</v>
      </c>
      <c r="AC2912">
        <v>-0.95970068386553797</v>
      </c>
    </row>
    <row r="2913" spans="1:29" x14ac:dyDescent="0.35">
      <c r="A2913" t="s">
        <v>172</v>
      </c>
      <c r="B2913">
        <v>6</v>
      </c>
      <c r="C2913" t="s">
        <v>30</v>
      </c>
      <c r="D2913" t="s">
        <v>70</v>
      </c>
      <c r="E2913" t="s">
        <v>91</v>
      </c>
      <c r="F2913" t="s">
        <v>47</v>
      </c>
      <c r="G2913">
        <v>2.5</v>
      </c>
      <c r="H2913">
        <v>5.8156666666665897</v>
      </c>
      <c r="I2913">
        <v>2.5</v>
      </c>
      <c r="J2913">
        <v>5.8156666666665897</v>
      </c>
      <c r="K2913">
        <v>2.5</v>
      </c>
      <c r="L2913">
        <v>5.8156666666665897</v>
      </c>
      <c r="S2913" t="s">
        <v>175</v>
      </c>
      <c r="T2913" t="s">
        <v>70</v>
      </c>
      <c r="U2913" t="s">
        <v>35</v>
      </c>
      <c r="V2913" t="s">
        <v>36</v>
      </c>
      <c r="W2913" t="s">
        <v>45</v>
      </c>
      <c r="X2913">
        <v>294</v>
      </c>
      <c r="Y2913">
        <v>44</v>
      </c>
      <c r="Z2913">
        <v>294</v>
      </c>
      <c r="AA2913">
        <v>2.1757729107460899</v>
      </c>
      <c r="AB2913">
        <v>2.1757729107460899</v>
      </c>
      <c r="AC2913">
        <v>-0.95970068386553797</v>
      </c>
    </row>
    <row r="2914" spans="1:29" x14ac:dyDescent="0.35">
      <c r="A2914" t="s">
        <v>172</v>
      </c>
      <c r="B2914">
        <v>6</v>
      </c>
      <c r="C2914" t="s">
        <v>30</v>
      </c>
      <c r="D2914" t="s">
        <v>70</v>
      </c>
      <c r="E2914" t="s">
        <v>91</v>
      </c>
      <c r="F2914" t="s">
        <v>47</v>
      </c>
      <c r="G2914">
        <v>2.1666666666666701</v>
      </c>
      <c r="H2914">
        <v>7.2978333333333598</v>
      </c>
      <c r="I2914">
        <v>2.1666666666666701</v>
      </c>
      <c r="J2914">
        <v>7.2978333333333598</v>
      </c>
      <c r="K2914">
        <v>2.1666666666666701</v>
      </c>
      <c r="L2914">
        <v>7.2978333333333598</v>
      </c>
      <c r="S2914" t="s">
        <v>176</v>
      </c>
      <c r="T2914" t="s">
        <v>70</v>
      </c>
      <c r="U2914" t="s">
        <v>35</v>
      </c>
      <c r="V2914" t="s">
        <v>36</v>
      </c>
      <c r="W2914" t="s">
        <v>45</v>
      </c>
      <c r="X2914">
        <v>294</v>
      </c>
      <c r="Y2914">
        <v>44</v>
      </c>
      <c r="Z2914">
        <v>294</v>
      </c>
      <c r="AA2914">
        <v>2.1757729107460899</v>
      </c>
      <c r="AB2914">
        <v>2.1757729107460899</v>
      </c>
      <c r="AC2914">
        <v>-0.95970068386553797</v>
      </c>
    </row>
    <row r="2915" spans="1:29" x14ac:dyDescent="0.35">
      <c r="A2915" t="s">
        <v>172</v>
      </c>
      <c r="B2915">
        <v>6</v>
      </c>
      <c r="C2915" t="s">
        <v>30</v>
      </c>
      <c r="D2915" t="s">
        <v>70</v>
      </c>
      <c r="E2915" t="s">
        <v>91</v>
      </c>
      <c r="F2915" t="s">
        <v>47</v>
      </c>
      <c r="G2915">
        <v>1.5</v>
      </c>
      <c r="H2915">
        <v>2.4143333333332802</v>
      </c>
      <c r="I2915">
        <v>1.5</v>
      </c>
      <c r="J2915">
        <v>2.4143333333332802</v>
      </c>
      <c r="K2915">
        <v>1.5</v>
      </c>
      <c r="L2915">
        <v>2.4143333333332802</v>
      </c>
      <c r="S2915" t="s">
        <v>178</v>
      </c>
      <c r="T2915" t="s">
        <v>70</v>
      </c>
      <c r="U2915" t="s">
        <v>35</v>
      </c>
      <c r="V2915" t="s">
        <v>36</v>
      </c>
      <c r="W2915" t="s">
        <v>45</v>
      </c>
      <c r="X2915">
        <v>294</v>
      </c>
      <c r="Y2915">
        <v>44</v>
      </c>
      <c r="Z2915">
        <v>294</v>
      </c>
      <c r="AA2915">
        <v>2.1757729107460899</v>
      </c>
      <c r="AB2915">
        <v>2.1757729107460899</v>
      </c>
      <c r="AC2915">
        <v>-0.95970068386553797</v>
      </c>
    </row>
    <row r="2916" spans="1:29" x14ac:dyDescent="0.35">
      <c r="A2916" t="s">
        <v>172</v>
      </c>
      <c r="B2916">
        <v>6</v>
      </c>
      <c r="C2916" t="s">
        <v>30</v>
      </c>
      <c r="D2916" t="s">
        <v>70</v>
      </c>
      <c r="E2916" t="s">
        <v>91</v>
      </c>
      <c r="F2916" t="s">
        <v>47</v>
      </c>
      <c r="G2916">
        <v>0.33333333333333298</v>
      </c>
      <c r="H2916">
        <v>0.208999999999984</v>
      </c>
      <c r="I2916">
        <v>0.33333333333333298</v>
      </c>
      <c r="J2916">
        <v>0.208999999999984</v>
      </c>
      <c r="K2916">
        <v>0.33333333333333298</v>
      </c>
      <c r="L2916">
        <v>0.208999999999984</v>
      </c>
      <c r="S2916" t="s">
        <v>179</v>
      </c>
      <c r="T2916" t="s">
        <v>70</v>
      </c>
      <c r="U2916" t="s">
        <v>35</v>
      </c>
      <c r="V2916" t="s">
        <v>36</v>
      </c>
      <c r="W2916" t="s">
        <v>45</v>
      </c>
      <c r="X2916">
        <v>294</v>
      </c>
      <c r="Y2916">
        <v>44</v>
      </c>
      <c r="Z2916">
        <v>294</v>
      </c>
      <c r="AA2916">
        <v>2.1757729107460899</v>
      </c>
      <c r="AB2916">
        <v>2.1757729107460899</v>
      </c>
      <c r="AC2916">
        <v>-0.95970068386553797</v>
      </c>
    </row>
    <row r="2917" spans="1:29" x14ac:dyDescent="0.35">
      <c r="A2917" t="s">
        <v>172</v>
      </c>
      <c r="B2917">
        <v>6</v>
      </c>
      <c r="C2917" t="s">
        <v>55</v>
      </c>
      <c r="D2917" t="s">
        <v>70</v>
      </c>
      <c r="E2917" t="s">
        <v>92</v>
      </c>
      <c r="F2917" t="s">
        <v>40</v>
      </c>
      <c r="G2917">
        <v>0.41666666666666702</v>
      </c>
      <c r="H2917">
        <v>1.00016666666666</v>
      </c>
      <c r="I2917">
        <v>0</v>
      </c>
      <c r="J2917">
        <v>0</v>
      </c>
      <c r="K2917" s="1">
        <v>-3.7007434154171901E-17</v>
      </c>
      <c r="L2917" s="1">
        <v>-3.7007434154171901E-17</v>
      </c>
      <c r="S2917" t="s">
        <v>173</v>
      </c>
      <c r="T2917" t="s">
        <v>70</v>
      </c>
      <c r="U2917" t="s">
        <v>35</v>
      </c>
      <c r="V2917" t="s">
        <v>42</v>
      </c>
      <c r="W2917" t="s">
        <v>45</v>
      </c>
      <c r="X2917">
        <v>204</v>
      </c>
      <c r="Y2917">
        <v>16</v>
      </c>
      <c r="Z2917">
        <v>204</v>
      </c>
      <c r="AA2917">
        <v>-0.14286560554952701</v>
      </c>
      <c r="AB2917">
        <v>-0.14286560554952701</v>
      </c>
      <c r="AC2917">
        <v>-1.4782757902349899</v>
      </c>
    </row>
    <row r="2918" spans="1:29" x14ac:dyDescent="0.35">
      <c r="A2918" t="s">
        <v>172</v>
      </c>
      <c r="B2918">
        <v>6</v>
      </c>
      <c r="C2918" t="s">
        <v>55</v>
      </c>
      <c r="D2918" t="s">
        <v>70</v>
      </c>
      <c r="E2918" t="s">
        <v>92</v>
      </c>
      <c r="F2918" t="s">
        <v>40</v>
      </c>
      <c r="G2918">
        <v>0.83333333333333304</v>
      </c>
      <c r="H2918">
        <v>8.9396666666665894</v>
      </c>
      <c r="I2918">
        <v>0.5</v>
      </c>
      <c r="J2918">
        <v>8.3564999999998797</v>
      </c>
      <c r="K2918">
        <v>0.41666666666666702</v>
      </c>
      <c r="L2918">
        <v>7.9394999999999198</v>
      </c>
      <c r="S2918" t="s">
        <v>175</v>
      </c>
      <c r="T2918" t="s">
        <v>70</v>
      </c>
      <c r="U2918" t="s">
        <v>35</v>
      </c>
      <c r="V2918" t="s">
        <v>42</v>
      </c>
      <c r="W2918" t="s">
        <v>45</v>
      </c>
      <c r="X2918">
        <v>204</v>
      </c>
      <c r="Y2918">
        <v>16</v>
      </c>
      <c r="Z2918">
        <v>204</v>
      </c>
      <c r="AA2918">
        <v>-0.14286560554952701</v>
      </c>
      <c r="AB2918">
        <v>-0.14286560554952701</v>
      </c>
      <c r="AC2918">
        <v>-1.4782757902349899</v>
      </c>
    </row>
    <row r="2919" spans="1:29" x14ac:dyDescent="0.35">
      <c r="A2919" t="s">
        <v>172</v>
      </c>
      <c r="B2919">
        <v>6</v>
      </c>
      <c r="C2919" t="s">
        <v>55</v>
      </c>
      <c r="D2919" t="s">
        <v>70</v>
      </c>
      <c r="E2919" t="s">
        <v>92</v>
      </c>
      <c r="F2919" t="s">
        <v>40</v>
      </c>
      <c r="G2919">
        <v>0.16666666666666699</v>
      </c>
      <c r="H2919">
        <v>8.0250000000000199</v>
      </c>
      <c r="I2919">
        <v>-0.16666666666666699</v>
      </c>
      <c r="J2919">
        <v>7.4418333333333102</v>
      </c>
      <c r="K2919">
        <v>-0.25</v>
      </c>
      <c r="L2919">
        <v>7.0248333333333504</v>
      </c>
      <c r="S2919" t="s">
        <v>176</v>
      </c>
      <c r="T2919" t="s">
        <v>70</v>
      </c>
      <c r="U2919" t="s">
        <v>35</v>
      </c>
      <c r="V2919" t="s">
        <v>42</v>
      </c>
      <c r="W2919" t="s">
        <v>45</v>
      </c>
      <c r="X2919">
        <v>204</v>
      </c>
      <c r="Y2919">
        <v>16</v>
      </c>
      <c r="Z2919">
        <v>204</v>
      </c>
      <c r="AA2919">
        <v>-0.14286560554952701</v>
      </c>
      <c r="AB2919">
        <v>-0.14286560554952701</v>
      </c>
      <c r="AC2919">
        <v>-1.4782757902349899</v>
      </c>
    </row>
    <row r="2920" spans="1:29" x14ac:dyDescent="0.35">
      <c r="A2920" t="s">
        <v>172</v>
      </c>
      <c r="B2920">
        <v>6</v>
      </c>
      <c r="C2920" t="s">
        <v>55</v>
      </c>
      <c r="D2920" t="s">
        <v>70</v>
      </c>
      <c r="E2920" t="s">
        <v>92</v>
      </c>
      <c r="F2920" t="s">
        <v>40</v>
      </c>
      <c r="G2920">
        <v>1.6666666666666701</v>
      </c>
      <c r="H2920">
        <v>3.48199999999995</v>
      </c>
      <c r="I2920">
        <v>1.1666666666666701</v>
      </c>
      <c r="J2920">
        <v>2.06483333333333</v>
      </c>
      <c r="K2920">
        <v>1.25</v>
      </c>
      <c r="L2920">
        <v>2.4818333333332898</v>
      </c>
      <c r="S2920" t="s">
        <v>178</v>
      </c>
      <c r="T2920" t="s">
        <v>70</v>
      </c>
      <c r="U2920" t="s">
        <v>35</v>
      </c>
      <c r="V2920" t="s">
        <v>42</v>
      </c>
      <c r="W2920" t="s">
        <v>45</v>
      </c>
      <c r="X2920">
        <v>204</v>
      </c>
      <c r="Y2920">
        <v>16</v>
      </c>
      <c r="Z2920">
        <v>204</v>
      </c>
      <c r="AA2920">
        <v>-0.14286560554952701</v>
      </c>
      <c r="AB2920">
        <v>-0.14286560554952701</v>
      </c>
      <c r="AC2920">
        <v>-1.4782757902349899</v>
      </c>
    </row>
    <row r="2921" spans="1:29" x14ac:dyDescent="0.35">
      <c r="A2921" t="s">
        <v>172</v>
      </c>
      <c r="B2921">
        <v>6</v>
      </c>
      <c r="C2921" t="s">
        <v>55</v>
      </c>
      <c r="D2921" t="s">
        <v>70</v>
      </c>
      <c r="E2921" t="s">
        <v>92</v>
      </c>
      <c r="F2921" t="s">
        <v>40</v>
      </c>
      <c r="G2921">
        <v>0.66666666666666696</v>
      </c>
      <c r="H2921">
        <v>0.63366666666668903</v>
      </c>
      <c r="I2921">
        <v>0.16666666666666699</v>
      </c>
      <c r="J2921">
        <v>-0.78349999999992803</v>
      </c>
      <c r="K2921">
        <v>0.25</v>
      </c>
      <c r="L2921">
        <v>-0.36649999999997401</v>
      </c>
      <c r="S2921" t="s">
        <v>179</v>
      </c>
      <c r="T2921" t="s">
        <v>70</v>
      </c>
      <c r="U2921" t="s">
        <v>35</v>
      </c>
      <c r="V2921" t="s">
        <v>42</v>
      </c>
      <c r="W2921" t="s">
        <v>45</v>
      </c>
      <c r="X2921">
        <v>204</v>
      </c>
      <c r="Y2921">
        <v>16</v>
      </c>
      <c r="Z2921">
        <v>204</v>
      </c>
      <c r="AA2921">
        <v>-0.14286560554952701</v>
      </c>
      <c r="AB2921">
        <v>-0.14286560554952701</v>
      </c>
      <c r="AC2921">
        <v>-1.4782757902349899</v>
      </c>
    </row>
    <row r="2922" spans="1:29" x14ac:dyDescent="0.35">
      <c r="A2922" t="s">
        <v>52</v>
      </c>
      <c r="B2922">
        <v>1</v>
      </c>
      <c r="C2922" t="s">
        <v>43</v>
      </c>
      <c r="D2922" t="s">
        <v>70</v>
      </c>
      <c r="E2922" t="s">
        <v>71</v>
      </c>
      <c r="F2922" t="s">
        <v>47</v>
      </c>
      <c r="G2922">
        <v>0.125</v>
      </c>
      <c r="H2922">
        <v>0.32350000000002399</v>
      </c>
      <c r="I2922">
        <v>0</v>
      </c>
      <c r="J2922">
        <v>0</v>
      </c>
      <c r="K2922">
        <v>0</v>
      </c>
      <c r="L2922">
        <v>0</v>
      </c>
      <c r="S2922" t="s">
        <v>173</v>
      </c>
      <c r="T2922" t="s">
        <v>70</v>
      </c>
      <c r="U2922" t="s">
        <v>41</v>
      </c>
      <c r="V2922" t="s">
        <v>36</v>
      </c>
      <c r="W2922" t="s">
        <v>37</v>
      </c>
      <c r="X2922">
        <v>781</v>
      </c>
      <c r="Y2922">
        <v>61</v>
      </c>
      <c r="Z2922">
        <v>781</v>
      </c>
      <c r="AA2922">
        <v>0.64540855020298304</v>
      </c>
      <c r="AB2922">
        <v>0.64245650620415196</v>
      </c>
      <c r="AC2922">
        <v>-0.32141509964214299</v>
      </c>
    </row>
    <row r="2923" spans="1:29" x14ac:dyDescent="0.35">
      <c r="A2923" t="s">
        <v>52</v>
      </c>
      <c r="B2923">
        <v>1</v>
      </c>
      <c r="C2923" t="s">
        <v>43</v>
      </c>
      <c r="D2923" t="s">
        <v>70</v>
      </c>
      <c r="E2923" t="s">
        <v>71</v>
      </c>
      <c r="F2923" t="s">
        <v>47</v>
      </c>
      <c r="G2923">
        <v>1.5</v>
      </c>
      <c r="H2923">
        <v>5.4475000000000202</v>
      </c>
      <c r="I2923">
        <v>1.5</v>
      </c>
      <c r="J2923">
        <v>5.4475000000000202</v>
      </c>
      <c r="K2923">
        <v>1.375</v>
      </c>
      <c r="L2923">
        <v>5.1239999999999997</v>
      </c>
      <c r="S2923" t="s">
        <v>177</v>
      </c>
      <c r="T2923" t="s">
        <v>70</v>
      </c>
      <c r="U2923" t="s">
        <v>41</v>
      </c>
      <c r="V2923" t="s">
        <v>36</v>
      </c>
      <c r="W2923" t="s">
        <v>37</v>
      </c>
      <c r="X2923">
        <v>781</v>
      </c>
      <c r="Y2923">
        <v>61</v>
      </c>
      <c r="Z2923">
        <v>781</v>
      </c>
      <c r="AA2923">
        <v>0.64540855020298304</v>
      </c>
      <c r="AB2923">
        <v>0.64245650620415196</v>
      </c>
      <c r="AC2923">
        <v>-0.32141509964214299</v>
      </c>
    </row>
    <row r="2924" spans="1:29" x14ac:dyDescent="0.35">
      <c r="A2924" t="s">
        <v>52</v>
      </c>
      <c r="B2924">
        <v>1</v>
      </c>
      <c r="C2924" t="s">
        <v>43</v>
      </c>
      <c r="D2924" t="s">
        <v>70</v>
      </c>
      <c r="E2924" t="s">
        <v>71</v>
      </c>
      <c r="F2924" t="s">
        <v>47</v>
      </c>
      <c r="G2924">
        <v>0.125</v>
      </c>
      <c r="H2924">
        <v>0.86212500000000603</v>
      </c>
      <c r="I2924">
        <v>0.125</v>
      </c>
      <c r="J2924">
        <v>0.86212500000000603</v>
      </c>
      <c r="K2924">
        <v>0</v>
      </c>
      <c r="L2924">
        <v>0.53862499999998203</v>
      </c>
      <c r="S2924" t="s">
        <v>181</v>
      </c>
      <c r="T2924" t="s">
        <v>70</v>
      </c>
      <c r="U2924" t="s">
        <v>41</v>
      </c>
      <c r="V2924" t="s">
        <v>36</v>
      </c>
      <c r="W2924" t="s">
        <v>37</v>
      </c>
      <c r="X2924">
        <v>781</v>
      </c>
      <c r="Y2924">
        <v>61</v>
      </c>
      <c r="Z2924">
        <v>781</v>
      </c>
      <c r="AA2924">
        <v>0.64540855020298304</v>
      </c>
      <c r="AB2924">
        <v>0.64245650620415196</v>
      </c>
      <c r="AC2924">
        <v>-0.32141509964214299</v>
      </c>
    </row>
    <row r="2925" spans="1:29" x14ac:dyDescent="0.35">
      <c r="A2925" t="s">
        <v>52</v>
      </c>
      <c r="B2925">
        <v>1</v>
      </c>
      <c r="C2925" t="s">
        <v>43</v>
      </c>
      <c r="D2925" t="s">
        <v>70</v>
      </c>
      <c r="E2925" t="s">
        <v>71</v>
      </c>
      <c r="F2925" t="s">
        <v>47</v>
      </c>
      <c r="G2925">
        <v>2.25</v>
      </c>
      <c r="H2925">
        <v>3.65775000000008</v>
      </c>
      <c r="I2925">
        <v>2</v>
      </c>
      <c r="J2925">
        <v>3.01075000000003</v>
      </c>
      <c r="K2925">
        <v>2.125</v>
      </c>
      <c r="L2925">
        <v>3.3342500000000501</v>
      </c>
      <c r="S2925" t="s">
        <v>174</v>
      </c>
      <c r="T2925" t="s">
        <v>70</v>
      </c>
      <c r="U2925" t="s">
        <v>41</v>
      </c>
      <c r="V2925" t="s">
        <v>36</v>
      </c>
      <c r="W2925" t="s">
        <v>37</v>
      </c>
      <c r="X2925">
        <v>781</v>
      </c>
      <c r="Y2925">
        <v>61</v>
      </c>
      <c r="Z2925">
        <v>781</v>
      </c>
      <c r="AA2925">
        <v>0.64540855020298304</v>
      </c>
      <c r="AB2925">
        <v>0.64245650620415196</v>
      </c>
      <c r="AC2925">
        <v>-0.32141509964214299</v>
      </c>
    </row>
    <row r="2926" spans="1:29" x14ac:dyDescent="0.35">
      <c r="A2926" t="s">
        <v>52</v>
      </c>
      <c r="B2926">
        <v>1</v>
      </c>
      <c r="C2926" t="s">
        <v>43</v>
      </c>
      <c r="D2926" t="s">
        <v>70</v>
      </c>
      <c r="E2926" t="s">
        <v>71</v>
      </c>
      <c r="F2926" t="s">
        <v>47</v>
      </c>
      <c r="G2926">
        <v>1.25</v>
      </c>
      <c r="H2926">
        <v>3.22750000000002</v>
      </c>
      <c r="I2926">
        <v>1</v>
      </c>
      <c r="J2926">
        <v>2.58049999999997</v>
      </c>
      <c r="K2926">
        <v>1.125</v>
      </c>
      <c r="L2926">
        <v>2.9039999999999999</v>
      </c>
      <c r="S2926" t="s">
        <v>180</v>
      </c>
      <c r="T2926" t="s">
        <v>70</v>
      </c>
      <c r="U2926" t="s">
        <v>41</v>
      </c>
      <c r="V2926" t="s">
        <v>36</v>
      </c>
      <c r="W2926" t="s">
        <v>37</v>
      </c>
      <c r="X2926">
        <v>781</v>
      </c>
      <c r="Y2926">
        <v>61</v>
      </c>
      <c r="Z2926">
        <v>781</v>
      </c>
      <c r="AA2926">
        <v>0.64540855020298304</v>
      </c>
      <c r="AB2926">
        <v>0.64245650620415196</v>
      </c>
      <c r="AC2926">
        <v>-0.32141509964214299</v>
      </c>
    </row>
    <row r="2927" spans="1:29" x14ac:dyDescent="0.35">
      <c r="A2927" t="s">
        <v>52</v>
      </c>
      <c r="B2927">
        <v>1</v>
      </c>
      <c r="C2927" t="s">
        <v>38</v>
      </c>
      <c r="D2927" t="s">
        <v>70</v>
      </c>
      <c r="E2927" t="s">
        <v>72</v>
      </c>
      <c r="F2927" t="s">
        <v>33</v>
      </c>
      <c r="G2927">
        <v>0.375</v>
      </c>
      <c r="H2927">
        <v>0.153999999999968</v>
      </c>
      <c r="I2927">
        <v>0</v>
      </c>
      <c r="J2927">
        <v>0</v>
      </c>
      <c r="K2927">
        <v>0</v>
      </c>
      <c r="L2927" s="1">
        <v>1.0408340855860799E-17</v>
      </c>
      <c r="S2927" t="s">
        <v>173</v>
      </c>
      <c r="T2927" t="s">
        <v>70</v>
      </c>
      <c r="U2927" t="s">
        <v>41</v>
      </c>
      <c r="V2927" t="s">
        <v>42</v>
      </c>
      <c r="W2927" t="s">
        <v>37</v>
      </c>
      <c r="X2927">
        <v>764</v>
      </c>
      <c r="Y2927">
        <v>139</v>
      </c>
      <c r="Z2927">
        <v>764</v>
      </c>
      <c r="AA2927">
        <v>0.51549315850442801</v>
      </c>
      <c r="AB2927">
        <v>0.51271636942210397</v>
      </c>
      <c r="AC2927">
        <v>1.0172943930421201</v>
      </c>
    </row>
    <row r="2928" spans="1:29" x14ac:dyDescent="0.35">
      <c r="A2928" t="s">
        <v>52</v>
      </c>
      <c r="B2928">
        <v>1</v>
      </c>
      <c r="C2928" t="s">
        <v>38</v>
      </c>
      <c r="D2928" t="s">
        <v>70</v>
      </c>
      <c r="E2928" t="s">
        <v>72</v>
      </c>
      <c r="F2928" t="s">
        <v>33</v>
      </c>
      <c r="G2928">
        <v>4.75</v>
      </c>
      <c r="H2928">
        <v>1.3815000000000199</v>
      </c>
      <c r="I2928">
        <v>4</v>
      </c>
      <c r="J2928">
        <v>1.0735000000000801</v>
      </c>
      <c r="K2928">
        <v>4.375</v>
      </c>
      <c r="L2928">
        <v>1.22750000000005</v>
      </c>
      <c r="S2928" t="s">
        <v>174</v>
      </c>
      <c r="T2928" t="s">
        <v>70</v>
      </c>
      <c r="U2928" t="s">
        <v>41</v>
      </c>
      <c r="V2928" t="s">
        <v>42</v>
      </c>
      <c r="W2928" t="s">
        <v>37</v>
      </c>
      <c r="X2928">
        <v>764</v>
      </c>
      <c r="Y2928">
        <v>139</v>
      </c>
      <c r="Z2928">
        <v>764</v>
      </c>
      <c r="AA2928">
        <v>0.51549315850442801</v>
      </c>
      <c r="AB2928">
        <v>0.51271636942210397</v>
      </c>
      <c r="AC2928">
        <v>1.0172943930421201</v>
      </c>
    </row>
    <row r="2929" spans="1:29" x14ac:dyDescent="0.35">
      <c r="A2929" t="s">
        <v>52</v>
      </c>
      <c r="B2929">
        <v>1</v>
      </c>
      <c r="C2929" t="s">
        <v>38</v>
      </c>
      <c r="D2929" t="s">
        <v>70</v>
      </c>
      <c r="E2929" t="s">
        <v>72</v>
      </c>
      <c r="F2929" t="s">
        <v>33</v>
      </c>
      <c r="G2929">
        <v>1.125</v>
      </c>
      <c r="H2929">
        <v>1.55899999999995</v>
      </c>
      <c r="I2929">
        <v>0.375</v>
      </c>
      <c r="J2929">
        <v>1.2510000000000201</v>
      </c>
      <c r="K2929">
        <v>0.75</v>
      </c>
      <c r="L2929">
        <v>1.40499999999999</v>
      </c>
      <c r="S2929" t="s">
        <v>180</v>
      </c>
      <c r="T2929" t="s">
        <v>70</v>
      </c>
      <c r="U2929" t="s">
        <v>41</v>
      </c>
      <c r="V2929" t="s">
        <v>42</v>
      </c>
      <c r="W2929" t="s">
        <v>37</v>
      </c>
      <c r="X2929">
        <v>764</v>
      </c>
      <c r="Y2929">
        <v>139</v>
      </c>
      <c r="Z2929">
        <v>764</v>
      </c>
      <c r="AA2929">
        <v>0.51549315850442801</v>
      </c>
      <c r="AB2929">
        <v>0.51271636942210397</v>
      </c>
      <c r="AC2929">
        <v>1.0172943930421201</v>
      </c>
    </row>
    <row r="2930" spans="1:29" x14ac:dyDescent="0.35">
      <c r="A2930" t="s">
        <v>52</v>
      </c>
      <c r="B2930">
        <v>1</v>
      </c>
      <c r="C2930" t="s">
        <v>38</v>
      </c>
      <c r="D2930" t="s">
        <v>70</v>
      </c>
      <c r="E2930" t="s">
        <v>72</v>
      </c>
      <c r="F2930" t="s">
        <v>33</v>
      </c>
      <c r="G2930">
        <v>1.5</v>
      </c>
      <c r="H2930">
        <v>0.35575000000000101</v>
      </c>
      <c r="I2930">
        <v>1.5</v>
      </c>
      <c r="J2930">
        <v>0.35575000000000101</v>
      </c>
      <c r="K2930">
        <v>1.125</v>
      </c>
      <c r="L2930">
        <v>0.20175000000003299</v>
      </c>
      <c r="S2930" t="s">
        <v>177</v>
      </c>
      <c r="T2930" t="s">
        <v>70</v>
      </c>
      <c r="U2930" t="s">
        <v>41</v>
      </c>
      <c r="V2930" t="s">
        <v>42</v>
      </c>
      <c r="W2930" t="s">
        <v>37</v>
      </c>
      <c r="X2930">
        <v>764</v>
      </c>
      <c r="Y2930">
        <v>139</v>
      </c>
      <c r="Z2930">
        <v>764</v>
      </c>
      <c r="AA2930">
        <v>0.51549315850442801</v>
      </c>
      <c r="AB2930">
        <v>0.51271636942210397</v>
      </c>
      <c r="AC2930">
        <v>1.0172943930421201</v>
      </c>
    </row>
    <row r="2931" spans="1:29" x14ac:dyDescent="0.35">
      <c r="A2931" t="s">
        <v>52</v>
      </c>
      <c r="B2931">
        <v>1</v>
      </c>
      <c r="C2931" t="s">
        <v>38</v>
      </c>
      <c r="D2931" t="s">
        <v>70</v>
      </c>
      <c r="E2931" t="s">
        <v>72</v>
      </c>
      <c r="F2931" t="s">
        <v>33</v>
      </c>
      <c r="G2931">
        <v>0.375</v>
      </c>
      <c r="H2931">
        <v>4.0625000000005698E-2</v>
      </c>
      <c r="I2931">
        <v>0.375</v>
      </c>
      <c r="J2931">
        <v>4.0625000000005698E-2</v>
      </c>
      <c r="K2931">
        <v>0</v>
      </c>
      <c r="L2931">
        <v>-0.11337499999996201</v>
      </c>
      <c r="S2931" t="s">
        <v>181</v>
      </c>
      <c r="T2931" t="s">
        <v>70</v>
      </c>
      <c r="U2931" t="s">
        <v>41</v>
      </c>
      <c r="V2931" t="s">
        <v>42</v>
      </c>
      <c r="W2931" t="s">
        <v>37</v>
      </c>
      <c r="X2931">
        <v>764</v>
      </c>
      <c r="Y2931">
        <v>139</v>
      </c>
      <c r="Z2931">
        <v>764</v>
      </c>
      <c r="AA2931">
        <v>0.51549315850442801</v>
      </c>
      <c r="AB2931">
        <v>0.51271636942210397</v>
      </c>
      <c r="AC2931">
        <v>1.0172943930421201</v>
      </c>
    </row>
    <row r="2932" spans="1:29" x14ac:dyDescent="0.35">
      <c r="A2932" t="s">
        <v>52</v>
      </c>
      <c r="B2932">
        <v>1</v>
      </c>
      <c r="C2932" t="s">
        <v>38</v>
      </c>
      <c r="D2932" t="s">
        <v>70</v>
      </c>
      <c r="E2932" t="s">
        <v>73</v>
      </c>
      <c r="F2932" t="s">
        <v>40</v>
      </c>
      <c r="G2932">
        <v>0</v>
      </c>
      <c r="H2932">
        <v>6.8500000000000297E-2</v>
      </c>
      <c r="I2932">
        <v>0</v>
      </c>
      <c r="J2932">
        <v>0</v>
      </c>
      <c r="K2932">
        <v>0</v>
      </c>
      <c r="L2932" s="1">
        <v>1.38777878078145E-17</v>
      </c>
      <c r="S2932" t="s">
        <v>173</v>
      </c>
      <c r="T2932" t="s">
        <v>70</v>
      </c>
      <c r="U2932" t="s">
        <v>41</v>
      </c>
      <c r="V2932" t="s">
        <v>42</v>
      </c>
      <c r="W2932" t="s">
        <v>37</v>
      </c>
      <c r="X2932">
        <v>840</v>
      </c>
      <c r="Y2932">
        <v>112</v>
      </c>
      <c r="Z2932">
        <v>840</v>
      </c>
      <c r="AA2932">
        <v>1.09629138021562</v>
      </c>
      <c r="AB2932">
        <v>1.09273109856538</v>
      </c>
      <c r="AC2932">
        <v>0.55389495326679905</v>
      </c>
    </row>
    <row r="2933" spans="1:29" x14ac:dyDescent="0.35">
      <c r="A2933" t="s">
        <v>52</v>
      </c>
      <c r="B2933">
        <v>1</v>
      </c>
      <c r="C2933" t="s">
        <v>38</v>
      </c>
      <c r="D2933" t="s">
        <v>70</v>
      </c>
      <c r="E2933" t="s">
        <v>73</v>
      </c>
      <c r="F2933" t="s">
        <v>40</v>
      </c>
      <c r="G2933">
        <v>3</v>
      </c>
      <c r="H2933">
        <v>3.3177500000000499</v>
      </c>
      <c r="I2933">
        <v>3</v>
      </c>
      <c r="J2933">
        <v>3.1807500000000499</v>
      </c>
      <c r="K2933">
        <v>3</v>
      </c>
      <c r="L2933">
        <v>3.2492500000000502</v>
      </c>
      <c r="S2933" t="s">
        <v>174</v>
      </c>
      <c r="T2933" t="s">
        <v>70</v>
      </c>
      <c r="U2933" t="s">
        <v>41</v>
      </c>
      <c r="V2933" t="s">
        <v>42</v>
      </c>
      <c r="W2933" t="s">
        <v>37</v>
      </c>
      <c r="X2933">
        <v>840</v>
      </c>
      <c r="Y2933">
        <v>112</v>
      </c>
      <c r="Z2933">
        <v>840</v>
      </c>
      <c r="AA2933">
        <v>1.09629138021562</v>
      </c>
      <c r="AB2933">
        <v>1.09273109856538</v>
      </c>
      <c r="AC2933">
        <v>0.55389495326679905</v>
      </c>
    </row>
    <row r="2934" spans="1:29" x14ac:dyDescent="0.35">
      <c r="A2934" t="s">
        <v>52</v>
      </c>
      <c r="B2934">
        <v>1</v>
      </c>
      <c r="C2934" t="s">
        <v>38</v>
      </c>
      <c r="D2934" t="s">
        <v>70</v>
      </c>
      <c r="E2934" t="s">
        <v>73</v>
      </c>
      <c r="F2934" t="s">
        <v>40</v>
      </c>
      <c r="G2934">
        <v>0.125</v>
      </c>
      <c r="H2934">
        <v>0.49024999999999602</v>
      </c>
      <c r="I2934">
        <v>0.125</v>
      </c>
      <c r="J2934">
        <v>0.35324999999999601</v>
      </c>
      <c r="K2934">
        <v>0.125</v>
      </c>
      <c r="L2934">
        <v>0.42174999999999602</v>
      </c>
      <c r="S2934" t="s">
        <v>180</v>
      </c>
      <c r="T2934" t="s">
        <v>70</v>
      </c>
      <c r="U2934" t="s">
        <v>41</v>
      </c>
      <c r="V2934" t="s">
        <v>42</v>
      </c>
      <c r="W2934" t="s">
        <v>37</v>
      </c>
      <c r="X2934">
        <v>840</v>
      </c>
      <c r="Y2934">
        <v>112</v>
      </c>
      <c r="Z2934">
        <v>840</v>
      </c>
      <c r="AA2934">
        <v>1.09629138021562</v>
      </c>
      <c r="AB2934">
        <v>1.09273109856538</v>
      </c>
      <c r="AC2934">
        <v>0.55389495326679905</v>
      </c>
    </row>
    <row r="2935" spans="1:29" x14ac:dyDescent="0.35">
      <c r="A2935" t="s">
        <v>52</v>
      </c>
      <c r="B2935">
        <v>1</v>
      </c>
      <c r="C2935" t="s">
        <v>38</v>
      </c>
      <c r="D2935" t="s">
        <v>70</v>
      </c>
      <c r="E2935" t="s">
        <v>73</v>
      </c>
      <c r="F2935" t="s">
        <v>40</v>
      </c>
      <c r="G2935">
        <v>2.5</v>
      </c>
      <c r="H2935">
        <v>1.92650000000009</v>
      </c>
      <c r="I2935">
        <v>2.5</v>
      </c>
      <c r="J2935">
        <v>1.92650000000009</v>
      </c>
      <c r="K2935">
        <v>2.5</v>
      </c>
      <c r="L2935">
        <v>1.85800000000009</v>
      </c>
      <c r="S2935" t="s">
        <v>177</v>
      </c>
      <c r="T2935" t="s">
        <v>70</v>
      </c>
      <c r="U2935" t="s">
        <v>41</v>
      </c>
      <c r="V2935" t="s">
        <v>42</v>
      </c>
      <c r="W2935" t="s">
        <v>37</v>
      </c>
      <c r="X2935">
        <v>840</v>
      </c>
      <c r="Y2935">
        <v>112</v>
      </c>
      <c r="Z2935">
        <v>840</v>
      </c>
      <c r="AA2935">
        <v>1.09629138021562</v>
      </c>
      <c r="AB2935">
        <v>1.09273109856538</v>
      </c>
      <c r="AC2935">
        <v>0.55389495326679905</v>
      </c>
    </row>
    <row r="2936" spans="1:29" x14ac:dyDescent="0.35">
      <c r="A2936" t="s">
        <v>52</v>
      </c>
      <c r="B2936">
        <v>1</v>
      </c>
      <c r="C2936" t="s">
        <v>38</v>
      </c>
      <c r="D2936" t="s">
        <v>70</v>
      </c>
      <c r="E2936" t="s">
        <v>73</v>
      </c>
      <c r="F2936" t="s">
        <v>40</v>
      </c>
      <c r="G2936">
        <v>0.375</v>
      </c>
      <c r="H2936">
        <v>0.84649999999999204</v>
      </c>
      <c r="I2936">
        <v>0.375</v>
      </c>
      <c r="J2936">
        <v>0.84649999999999204</v>
      </c>
      <c r="K2936">
        <v>0.375</v>
      </c>
      <c r="L2936">
        <v>0.77799999999999203</v>
      </c>
      <c r="S2936" t="s">
        <v>181</v>
      </c>
      <c r="T2936" t="s">
        <v>70</v>
      </c>
      <c r="U2936" t="s">
        <v>41</v>
      </c>
      <c r="V2936" t="s">
        <v>42</v>
      </c>
      <c r="W2936" t="s">
        <v>37</v>
      </c>
      <c r="X2936">
        <v>840</v>
      </c>
      <c r="Y2936">
        <v>112</v>
      </c>
      <c r="Z2936">
        <v>840</v>
      </c>
      <c r="AA2936">
        <v>1.09629138021562</v>
      </c>
      <c r="AB2936">
        <v>1.09273109856538</v>
      </c>
      <c r="AC2936">
        <v>0.55389495326679905</v>
      </c>
    </row>
    <row r="2937" spans="1:29" x14ac:dyDescent="0.35">
      <c r="A2937" t="s">
        <v>52</v>
      </c>
      <c r="B2937">
        <v>1</v>
      </c>
      <c r="C2937" t="s">
        <v>30</v>
      </c>
      <c r="D2937" t="s">
        <v>70</v>
      </c>
      <c r="E2937" t="s">
        <v>74</v>
      </c>
      <c r="F2937" t="s">
        <v>50</v>
      </c>
      <c r="G2937">
        <v>0.125</v>
      </c>
      <c r="H2937">
        <v>0.102624999999989</v>
      </c>
      <c r="I2937">
        <v>0</v>
      </c>
      <c r="J2937">
        <v>0</v>
      </c>
      <c r="K2937">
        <v>0</v>
      </c>
      <c r="L2937" s="1">
        <v>8.6736173798840401E-18</v>
      </c>
      <c r="S2937" t="s">
        <v>173</v>
      </c>
      <c r="T2937" t="s">
        <v>70</v>
      </c>
      <c r="U2937" t="s">
        <v>35</v>
      </c>
      <c r="V2937" t="s">
        <v>36</v>
      </c>
      <c r="W2937" t="s">
        <v>37</v>
      </c>
      <c r="X2937">
        <v>149</v>
      </c>
      <c r="Y2937">
        <v>63</v>
      </c>
      <c r="Z2937">
        <v>149</v>
      </c>
      <c r="AA2937">
        <v>-1.55981136550796</v>
      </c>
      <c r="AB2937">
        <v>-1.55981136550796</v>
      </c>
      <c r="AC2937">
        <v>-0.60781043311484095</v>
      </c>
    </row>
    <row r="2938" spans="1:29" x14ac:dyDescent="0.35">
      <c r="A2938" t="s">
        <v>52</v>
      </c>
      <c r="B2938">
        <v>1</v>
      </c>
      <c r="C2938" t="s">
        <v>30</v>
      </c>
      <c r="D2938" t="s">
        <v>70</v>
      </c>
      <c r="E2938" t="s">
        <v>74</v>
      </c>
      <c r="F2938" t="s">
        <v>50</v>
      </c>
      <c r="G2938">
        <v>2</v>
      </c>
      <c r="H2938">
        <v>3.6720000000000002</v>
      </c>
      <c r="I2938">
        <v>1.75</v>
      </c>
      <c r="J2938">
        <v>3.46675000000003</v>
      </c>
      <c r="K2938">
        <v>1.875</v>
      </c>
      <c r="L2938">
        <v>3.5693750000000199</v>
      </c>
      <c r="S2938" t="s">
        <v>177</v>
      </c>
      <c r="T2938" t="s">
        <v>70</v>
      </c>
      <c r="U2938" t="s">
        <v>35</v>
      </c>
      <c r="V2938" t="s">
        <v>36</v>
      </c>
      <c r="W2938" t="s">
        <v>37</v>
      </c>
      <c r="X2938">
        <v>149</v>
      </c>
      <c r="Y2938">
        <v>63</v>
      </c>
      <c r="Z2938">
        <v>149</v>
      </c>
      <c r="AA2938">
        <v>-1.55981136550796</v>
      </c>
      <c r="AB2938">
        <v>-1.55981136550796</v>
      </c>
      <c r="AC2938">
        <v>-0.60781043311484095</v>
      </c>
    </row>
    <row r="2939" spans="1:29" x14ac:dyDescent="0.35">
      <c r="A2939" t="s">
        <v>52</v>
      </c>
      <c r="B2939">
        <v>1</v>
      </c>
      <c r="C2939" t="s">
        <v>30</v>
      </c>
      <c r="D2939" t="s">
        <v>70</v>
      </c>
      <c r="E2939" t="s">
        <v>74</v>
      </c>
      <c r="F2939" t="s">
        <v>50</v>
      </c>
      <c r="G2939">
        <v>0.375</v>
      </c>
      <c r="H2939">
        <v>1.7949999999999999</v>
      </c>
      <c r="I2939">
        <v>0.125</v>
      </c>
      <c r="J2939">
        <v>1.58975000000002</v>
      </c>
      <c r="K2939">
        <v>0.25</v>
      </c>
      <c r="L2939">
        <v>1.69237500000001</v>
      </c>
      <c r="S2939" t="s">
        <v>181</v>
      </c>
      <c r="T2939" t="s">
        <v>70</v>
      </c>
      <c r="U2939" t="s">
        <v>35</v>
      </c>
      <c r="V2939" t="s">
        <v>36</v>
      </c>
      <c r="W2939" t="s">
        <v>37</v>
      </c>
      <c r="X2939">
        <v>149</v>
      </c>
      <c r="Y2939">
        <v>63</v>
      </c>
      <c r="Z2939">
        <v>149</v>
      </c>
      <c r="AA2939">
        <v>-1.55981136550796</v>
      </c>
      <c r="AB2939">
        <v>-1.55981136550796</v>
      </c>
      <c r="AC2939">
        <v>-0.60781043311484095</v>
      </c>
    </row>
    <row r="2940" spans="1:29" x14ac:dyDescent="0.35">
      <c r="A2940" t="s">
        <v>52</v>
      </c>
      <c r="B2940">
        <v>1</v>
      </c>
      <c r="C2940" t="s">
        <v>30</v>
      </c>
      <c r="D2940" t="s">
        <v>70</v>
      </c>
      <c r="E2940" t="s">
        <v>74</v>
      </c>
      <c r="F2940" t="s">
        <v>50</v>
      </c>
      <c r="G2940">
        <v>2.25</v>
      </c>
      <c r="H2940">
        <v>7.42825000000005</v>
      </c>
      <c r="I2940">
        <v>2.25</v>
      </c>
      <c r="J2940">
        <v>7.42825000000005</v>
      </c>
      <c r="K2940">
        <v>2.125</v>
      </c>
      <c r="L2940">
        <v>7.32562500000006</v>
      </c>
      <c r="S2940" t="s">
        <v>174</v>
      </c>
      <c r="T2940" t="s">
        <v>70</v>
      </c>
      <c r="U2940" t="s">
        <v>35</v>
      </c>
      <c r="V2940" t="s">
        <v>36</v>
      </c>
      <c r="W2940" t="s">
        <v>37</v>
      </c>
      <c r="X2940">
        <v>149</v>
      </c>
      <c r="Y2940">
        <v>63</v>
      </c>
      <c r="Z2940">
        <v>149</v>
      </c>
      <c r="AA2940">
        <v>-1.55981136550796</v>
      </c>
      <c r="AB2940">
        <v>-1.55981136550796</v>
      </c>
      <c r="AC2940">
        <v>-0.60781043311484095</v>
      </c>
    </row>
    <row r="2941" spans="1:29" x14ac:dyDescent="0.35">
      <c r="A2941" t="s">
        <v>52</v>
      </c>
      <c r="B2941">
        <v>1</v>
      </c>
      <c r="C2941" t="s">
        <v>30</v>
      </c>
      <c r="D2941" t="s">
        <v>70</v>
      </c>
      <c r="E2941" t="s">
        <v>74</v>
      </c>
      <c r="F2941" t="s">
        <v>50</v>
      </c>
      <c r="G2941">
        <v>0.125</v>
      </c>
      <c r="H2941">
        <v>1.3591250000000299</v>
      </c>
      <c r="I2941">
        <v>0.125</v>
      </c>
      <c r="J2941">
        <v>1.3591250000000299</v>
      </c>
      <c r="K2941">
        <v>0</v>
      </c>
      <c r="L2941">
        <v>1.2565000000000499</v>
      </c>
      <c r="S2941" t="s">
        <v>180</v>
      </c>
      <c r="T2941" t="s">
        <v>70</v>
      </c>
      <c r="U2941" t="s">
        <v>35</v>
      </c>
      <c r="V2941" t="s">
        <v>36</v>
      </c>
      <c r="W2941" t="s">
        <v>37</v>
      </c>
      <c r="X2941">
        <v>149</v>
      </c>
      <c r="Y2941">
        <v>63</v>
      </c>
      <c r="Z2941">
        <v>149</v>
      </c>
      <c r="AA2941">
        <v>-1.55981136550796</v>
      </c>
      <c r="AB2941">
        <v>-1.55981136550796</v>
      </c>
      <c r="AC2941">
        <v>-0.60781043311484095</v>
      </c>
    </row>
    <row r="2942" spans="1:29" x14ac:dyDescent="0.35">
      <c r="A2942" t="s">
        <v>52</v>
      </c>
      <c r="B2942">
        <v>1</v>
      </c>
      <c r="C2942" t="s">
        <v>55</v>
      </c>
      <c r="D2942" t="s">
        <v>70</v>
      </c>
      <c r="E2942" t="s">
        <v>75</v>
      </c>
      <c r="F2942" t="s">
        <v>33</v>
      </c>
      <c r="G2942">
        <v>0.25</v>
      </c>
      <c r="H2942">
        <v>2.7714999999999601</v>
      </c>
      <c r="I2942">
        <v>0</v>
      </c>
      <c r="J2942">
        <v>0</v>
      </c>
      <c r="K2942">
        <v>0</v>
      </c>
      <c r="L2942" s="1">
        <v>5.5511151231257802E-17</v>
      </c>
      <c r="S2942" t="s">
        <v>173</v>
      </c>
      <c r="T2942" t="s">
        <v>70</v>
      </c>
      <c r="U2942" t="s">
        <v>35</v>
      </c>
      <c r="V2942" t="s">
        <v>42</v>
      </c>
      <c r="W2942" t="s">
        <v>37</v>
      </c>
      <c r="X2942">
        <v>191</v>
      </c>
      <c r="Y2942">
        <v>111</v>
      </c>
      <c r="Z2942">
        <v>191</v>
      </c>
      <c r="AA2942">
        <v>-0.477780057903338</v>
      </c>
      <c r="AB2942">
        <v>-0.477780057903338</v>
      </c>
      <c r="AC2942">
        <v>0.28117546351849998</v>
      </c>
    </row>
    <row r="2943" spans="1:29" x14ac:dyDescent="0.35">
      <c r="A2943" t="s">
        <v>52</v>
      </c>
      <c r="B2943">
        <v>1</v>
      </c>
      <c r="C2943" t="s">
        <v>55</v>
      </c>
      <c r="D2943" t="s">
        <v>70</v>
      </c>
      <c r="E2943" t="s">
        <v>75</v>
      </c>
      <c r="F2943" t="s">
        <v>33</v>
      </c>
      <c r="G2943">
        <v>1.5</v>
      </c>
      <c r="H2943">
        <v>1.9437500000000201</v>
      </c>
      <c r="I2943">
        <v>1.25</v>
      </c>
      <c r="J2943">
        <v>0.19900000000009699</v>
      </c>
      <c r="K2943">
        <v>1.25</v>
      </c>
      <c r="L2943">
        <v>-0.82774999999993804</v>
      </c>
      <c r="S2943" t="s">
        <v>177</v>
      </c>
      <c r="T2943" t="s">
        <v>70</v>
      </c>
      <c r="U2943" t="s">
        <v>35</v>
      </c>
      <c r="V2943" t="s">
        <v>42</v>
      </c>
      <c r="W2943" t="s">
        <v>37</v>
      </c>
      <c r="X2943">
        <v>191</v>
      </c>
      <c r="Y2943">
        <v>111</v>
      </c>
      <c r="Z2943">
        <v>191</v>
      </c>
      <c r="AA2943">
        <v>-0.477780057903338</v>
      </c>
      <c r="AB2943">
        <v>-0.477780057903338</v>
      </c>
      <c r="AC2943">
        <v>0.28117546351849998</v>
      </c>
    </row>
    <row r="2944" spans="1:29" x14ac:dyDescent="0.35">
      <c r="A2944" t="s">
        <v>52</v>
      </c>
      <c r="B2944">
        <v>1</v>
      </c>
      <c r="C2944" t="s">
        <v>55</v>
      </c>
      <c r="D2944" t="s">
        <v>70</v>
      </c>
      <c r="E2944" t="s">
        <v>75</v>
      </c>
      <c r="F2944" t="s">
        <v>33</v>
      </c>
      <c r="G2944">
        <v>0.5</v>
      </c>
      <c r="H2944">
        <v>0.70787499999999404</v>
      </c>
      <c r="I2944">
        <v>0.25</v>
      </c>
      <c r="J2944">
        <v>-1.03687499999993</v>
      </c>
      <c r="K2944">
        <v>0.25</v>
      </c>
      <c r="L2944">
        <v>-2.0636249999999698</v>
      </c>
      <c r="S2944" t="s">
        <v>181</v>
      </c>
      <c r="T2944" t="s">
        <v>70</v>
      </c>
      <c r="U2944" t="s">
        <v>35</v>
      </c>
      <c r="V2944" t="s">
        <v>42</v>
      </c>
      <c r="W2944" t="s">
        <v>37</v>
      </c>
      <c r="X2944">
        <v>191</v>
      </c>
      <c r="Y2944">
        <v>111</v>
      </c>
      <c r="Z2944">
        <v>191</v>
      </c>
      <c r="AA2944">
        <v>-0.477780057903338</v>
      </c>
      <c r="AB2944">
        <v>-0.477780057903338</v>
      </c>
      <c r="AC2944">
        <v>0.28117546351849998</v>
      </c>
    </row>
    <row r="2945" spans="1:29" x14ac:dyDescent="0.35">
      <c r="A2945" t="s">
        <v>52</v>
      </c>
      <c r="B2945">
        <v>1</v>
      </c>
      <c r="C2945" t="s">
        <v>55</v>
      </c>
      <c r="D2945" t="s">
        <v>70</v>
      </c>
      <c r="E2945" t="s">
        <v>75</v>
      </c>
      <c r="F2945" t="s">
        <v>33</v>
      </c>
      <c r="G2945">
        <v>1</v>
      </c>
      <c r="H2945">
        <v>3.7962500000000401</v>
      </c>
      <c r="I2945">
        <v>0.75</v>
      </c>
      <c r="J2945">
        <v>-1.99999999995226E-3</v>
      </c>
      <c r="K2945">
        <v>0.75</v>
      </c>
      <c r="L2945">
        <v>1.02475000000008</v>
      </c>
      <c r="S2945" t="s">
        <v>174</v>
      </c>
      <c r="T2945" t="s">
        <v>70</v>
      </c>
      <c r="U2945" t="s">
        <v>35</v>
      </c>
      <c r="V2945" t="s">
        <v>42</v>
      </c>
      <c r="W2945" t="s">
        <v>37</v>
      </c>
      <c r="X2945">
        <v>191</v>
      </c>
      <c r="Y2945">
        <v>111</v>
      </c>
      <c r="Z2945">
        <v>191</v>
      </c>
      <c r="AA2945">
        <v>-0.477780057903338</v>
      </c>
      <c r="AB2945">
        <v>-0.477780057903338</v>
      </c>
      <c r="AC2945">
        <v>0.28117546351849998</v>
      </c>
    </row>
    <row r="2946" spans="1:29" x14ac:dyDescent="0.35">
      <c r="A2946" t="s">
        <v>52</v>
      </c>
      <c r="B2946">
        <v>1</v>
      </c>
      <c r="C2946" t="s">
        <v>55</v>
      </c>
      <c r="D2946" t="s">
        <v>70</v>
      </c>
      <c r="E2946" t="s">
        <v>75</v>
      </c>
      <c r="F2946" t="s">
        <v>33</v>
      </c>
      <c r="G2946">
        <v>0.125</v>
      </c>
      <c r="H2946">
        <v>0.63487500000002195</v>
      </c>
      <c r="I2946">
        <v>-0.125</v>
      </c>
      <c r="J2946">
        <v>-3.1633749999999701</v>
      </c>
      <c r="K2946">
        <v>-0.125</v>
      </c>
      <c r="L2946">
        <v>-2.13662499999994</v>
      </c>
      <c r="S2946" t="s">
        <v>180</v>
      </c>
      <c r="T2946" t="s">
        <v>70</v>
      </c>
      <c r="U2946" t="s">
        <v>35</v>
      </c>
      <c r="V2946" t="s">
        <v>42</v>
      </c>
      <c r="W2946" t="s">
        <v>37</v>
      </c>
      <c r="X2946">
        <v>191</v>
      </c>
      <c r="Y2946">
        <v>111</v>
      </c>
      <c r="Z2946">
        <v>191</v>
      </c>
      <c r="AA2946">
        <v>-0.477780057903338</v>
      </c>
      <c r="AB2946">
        <v>-0.477780057903338</v>
      </c>
      <c r="AC2946">
        <v>0.28117546351849998</v>
      </c>
    </row>
    <row r="2947" spans="1:29" x14ac:dyDescent="0.35">
      <c r="A2947" t="s">
        <v>52</v>
      </c>
      <c r="B2947">
        <v>1</v>
      </c>
      <c r="C2947" t="s">
        <v>30</v>
      </c>
      <c r="D2947" t="s">
        <v>70</v>
      </c>
      <c r="E2947" t="s">
        <v>76</v>
      </c>
      <c r="F2947" t="s">
        <v>40</v>
      </c>
      <c r="G2947">
        <v>0.375</v>
      </c>
      <c r="H2947">
        <v>1.2705</v>
      </c>
      <c r="I2947">
        <v>0</v>
      </c>
      <c r="J2947">
        <v>0</v>
      </c>
      <c r="K2947">
        <v>0</v>
      </c>
      <c r="L2947" s="1">
        <v>5.5511151231257802E-17</v>
      </c>
      <c r="S2947" t="s">
        <v>173</v>
      </c>
      <c r="T2947" t="s">
        <v>70</v>
      </c>
      <c r="U2947" t="s">
        <v>35</v>
      </c>
      <c r="V2947" t="s">
        <v>36</v>
      </c>
      <c r="W2947" t="s">
        <v>37</v>
      </c>
      <c r="X2947">
        <v>233</v>
      </c>
      <c r="Y2947">
        <v>41</v>
      </c>
      <c r="Z2947">
        <v>233</v>
      </c>
      <c r="AA2947">
        <v>0.60425124970128097</v>
      </c>
      <c r="AB2947">
        <v>0.60425124970128097</v>
      </c>
      <c r="AC2947">
        <v>-1.0152623024051199</v>
      </c>
    </row>
    <row r="2948" spans="1:29" x14ac:dyDescent="0.35">
      <c r="A2948" t="s">
        <v>52</v>
      </c>
      <c r="B2948">
        <v>1</v>
      </c>
      <c r="C2948" t="s">
        <v>30</v>
      </c>
      <c r="D2948" t="s">
        <v>70</v>
      </c>
      <c r="E2948" t="s">
        <v>76</v>
      </c>
      <c r="F2948" t="s">
        <v>40</v>
      </c>
      <c r="G2948">
        <v>3.25</v>
      </c>
      <c r="H2948">
        <v>6.4419999999999904</v>
      </c>
      <c r="I2948">
        <v>3.25</v>
      </c>
      <c r="J2948">
        <v>6.4419999999999904</v>
      </c>
      <c r="K2948">
        <v>2.875</v>
      </c>
      <c r="L2948">
        <v>5.1715</v>
      </c>
      <c r="S2948" t="s">
        <v>177</v>
      </c>
      <c r="T2948" t="s">
        <v>70</v>
      </c>
      <c r="U2948" t="s">
        <v>35</v>
      </c>
      <c r="V2948" t="s">
        <v>36</v>
      </c>
      <c r="W2948" t="s">
        <v>37</v>
      </c>
      <c r="X2948">
        <v>233</v>
      </c>
      <c r="Y2948">
        <v>41</v>
      </c>
      <c r="Z2948">
        <v>233</v>
      </c>
      <c r="AA2948">
        <v>0.60425124970128097</v>
      </c>
      <c r="AB2948">
        <v>0.60425124970128097</v>
      </c>
      <c r="AC2948">
        <v>-1.0152623024051199</v>
      </c>
    </row>
    <row r="2949" spans="1:29" x14ac:dyDescent="0.35">
      <c r="A2949" t="s">
        <v>52</v>
      </c>
      <c r="B2949">
        <v>1</v>
      </c>
      <c r="C2949" t="s">
        <v>30</v>
      </c>
      <c r="D2949" t="s">
        <v>70</v>
      </c>
      <c r="E2949" t="s">
        <v>76</v>
      </c>
      <c r="F2949" t="s">
        <v>40</v>
      </c>
      <c r="G2949">
        <v>1.125</v>
      </c>
      <c r="H2949">
        <v>2.0828750000000702</v>
      </c>
      <c r="I2949">
        <v>1.125</v>
      </c>
      <c r="J2949">
        <v>2.0828750000000702</v>
      </c>
      <c r="K2949">
        <v>0.75</v>
      </c>
      <c r="L2949">
        <v>0.81237500000007401</v>
      </c>
      <c r="S2949" t="s">
        <v>181</v>
      </c>
      <c r="T2949" t="s">
        <v>70</v>
      </c>
      <c r="U2949" t="s">
        <v>35</v>
      </c>
      <c r="V2949" t="s">
        <v>36</v>
      </c>
      <c r="W2949" t="s">
        <v>37</v>
      </c>
      <c r="X2949">
        <v>233</v>
      </c>
      <c r="Y2949">
        <v>41</v>
      </c>
      <c r="Z2949">
        <v>233</v>
      </c>
      <c r="AA2949">
        <v>0.60425124970128097</v>
      </c>
      <c r="AB2949">
        <v>0.60425124970128097</v>
      </c>
      <c r="AC2949">
        <v>-1.0152623024051199</v>
      </c>
    </row>
    <row r="2950" spans="1:29" x14ac:dyDescent="0.35">
      <c r="A2950" t="s">
        <v>52</v>
      </c>
      <c r="B2950">
        <v>1</v>
      </c>
      <c r="C2950" t="s">
        <v>30</v>
      </c>
      <c r="D2950" t="s">
        <v>70</v>
      </c>
      <c r="E2950" t="s">
        <v>76</v>
      </c>
      <c r="F2950" t="s">
        <v>40</v>
      </c>
      <c r="G2950">
        <v>3.5</v>
      </c>
      <c r="H2950">
        <v>5.95000000000016</v>
      </c>
      <c r="I2950">
        <v>2.75</v>
      </c>
      <c r="J2950">
        <v>3.4090000000001601</v>
      </c>
      <c r="K2950">
        <v>3.125</v>
      </c>
      <c r="L2950">
        <v>4.6795000000001599</v>
      </c>
      <c r="S2950" t="s">
        <v>174</v>
      </c>
      <c r="T2950" t="s">
        <v>70</v>
      </c>
      <c r="U2950" t="s">
        <v>35</v>
      </c>
      <c r="V2950" t="s">
        <v>36</v>
      </c>
      <c r="W2950" t="s">
        <v>37</v>
      </c>
      <c r="X2950">
        <v>233</v>
      </c>
      <c r="Y2950">
        <v>41</v>
      </c>
      <c r="Z2950">
        <v>233</v>
      </c>
      <c r="AA2950">
        <v>0.60425124970128097</v>
      </c>
      <c r="AB2950">
        <v>0.60425124970128097</v>
      </c>
      <c r="AC2950">
        <v>-1.0152623024051199</v>
      </c>
    </row>
    <row r="2951" spans="1:29" x14ac:dyDescent="0.35">
      <c r="A2951" t="s">
        <v>52</v>
      </c>
      <c r="B2951">
        <v>1</v>
      </c>
      <c r="C2951" t="s">
        <v>30</v>
      </c>
      <c r="D2951" t="s">
        <v>70</v>
      </c>
      <c r="E2951" t="s">
        <v>76</v>
      </c>
      <c r="F2951" t="s">
        <v>40</v>
      </c>
      <c r="G2951">
        <v>0.375</v>
      </c>
      <c r="H2951">
        <v>7.3374999999941903E-2</v>
      </c>
      <c r="I2951">
        <v>-0.375</v>
      </c>
      <c r="J2951">
        <v>-2.4676250000000599</v>
      </c>
      <c r="K2951">
        <v>0</v>
      </c>
      <c r="L2951">
        <v>-1.1971250000000599</v>
      </c>
      <c r="S2951" t="s">
        <v>180</v>
      </c>
      <c r="T2951" t="s">
        <v>70</v>
      </c>
      <c r="U2951" t="s">
        <v>35</v>
      </c>
      <c r="V2951" t="s">
        <v>36</v>
      </c>
      <c r="W2951" t="s">
        <v>37</v>
      </c>
      <c r="X2951">
        <v>233</v>
      </c>
      <c r="Y2951">
        <v>41</v>
      </c>
      <c r="Z2951">
        <v>233</v>
      </c>
      <c r="AA2951">
        <v>0.60425124970128097</v>
      </c>
      <c r="AB2951">
        <v>0.60425124970128097</v>
      </c>
      <c r="AC2951">
        <v>-1.0152623024051199</v>
      </c>
    </row>
    <row r="2952" spans="1:29" x14ac:dyDescent="0.35">
      <c r="A2952" t="s">
        <v>52</v>
      </c>
      <c r="B2952">
        <v>1</v>
      </c>
      <c r="C2952" t="s">
        <v>38</v>
      </c>
      <c r="D2952" t="s">
        <v>70</v>
      </c>
      <c r="E2952" t="s">
        <v>77</v>
      </c>
      <c r="F2952" t="s">
        <v>50</v>
      </c>
      <c r="G2952">
        <v>0.125</v>
      </c>
      <c r="H2952">
        <v>4.7500000000013599E-3</v>
      </c>
      <c r="I2952">
        <v>0</v>
      </c>
      <c r="J2952">
        <v>0</v>
      </c>
      <c r="K2952">
        <v>0</v>
      </c>
      <c r="L2952" s="1">
        <v>-2.1684043449710098E-19</v>
      </c>
      <c r="S2952" t="s">
        <v>173</v>
      </c>
      <c r="T2952" t="s">
        <v>70</v>
      </c>
      <c r="U2952" t="s">
        <v>41</v>
      </c>
      <c r="V2952" t="s">
        <v>42</v>
      </c>
      <c r="W2952" t="s">
        <v>37</v>
      </c>
      <c r="X2952">
        <v>784</v>
      </c>
      <c r="Y2952">
        <v>48</v>
      </c>
      <c r="Z2952">
        <v>784</v>
      </c>
      <c r="AA2952">
        <v>0.66833479579684596</v>
      </c>
      <c r="AB2952">
        <v>0.66535182445980801</v>
      </c>
      <c r="AC2952">
        <v>-0.54453334842285395</v>
      </c>
    </row>
    <row r="2953" spans="1:29" x14ac:dyDescent="0.35">
      <c r="A2953" t="s">
        <v>52</v>
      </c>
      <c r="B2953">
        <v>1</v>
      </c>
      <c r="C2953" t="s">
        <v>38</v>
      </c>
      <c r="D2953" t="s">
        <v>70</v>
      </c>
      <c r="E2953" t="s">
        <v>77</v>
      </c>
      <c r="F2953" t="s">
        <v>50</v>
      </c>
      <c r="G2953">
        <v>1.75</v>
      </c>
      <c r="H2953">
        <v>3.47249999999993</v>
      </c>
      <c r="I2953">
        <v>1.75</v>
      </c>
      <c r="J2953">
        <v>3.47249999999993</v>
      </c>
      <c r="K2953">
        <v>1.625</v>
      </c>
      <c r="L2953">
        <v>3.4677499999999202</v>
      </c>
      <c r="S2953" t="s">
        <v>177</v>
      </c>
      <c r="T2953" t="s">
        <v>70</v>
      </c>
      <c r="U2953" t="s">
        <v>41</v>
      </c>
      <c r="V2953" t="s">
        <v>42</v>
      </c>
      <c r="W2953" t="s">
        <v>37</v>
      </c>
      <c r="X2953">
        <v>784</v>
      </c>
      <c r="Y2953">
        <v>48</v>
      </c>
      <c r="Z2953">
        <v>784</v>
      </c>
      <c r="AA2953">
        <v>0.66833479579684596</v>
      </c>
      <c r="AB2953">
        <v>0.66535182445980801</v>
      </c>
      <c r="AC2953">
        <v>-0.54453334842285395</v>
      </c>
    </row>
    <row r="2954" spans="1:29" x14ac:dyDescent="0.35">
      <c r="A2954" t="s">
        <v>52</v>
      </c>
      <c r="B2954">
        <v>1</v>
      </c>
      <c r="C2954" t="s">
        <v>38</v>
      </c>
      <c r="D2954" t="s">
        <v>70</v>
      </c>
      <c r="E2954" t="s">
        <v>77</v>
      </c>
      <c r="F2954" t="s">
        <v>50</v>
      </c>
      <c r="G2954">
        <v>0</v>
      </c>
      <c r="H2954">
        <v>0.18099999999998301</v>
      </c>
      <c r="I2954">
        <v>0</v>
      </c>
      <c r="J2954">
        <v>0.18099999999998301</v>
      </c>
      <c r="K2954">
        <v>-0.125</v>
      </c>
      <c r="L2954">
        <v>0.176249999999982</v>
      </c>
      <c r="S2954" t="s">
        <v>181</v>
      </c>
      <c r="T2954" t="s">
        <v>70</v>
      </c>
      <c r="U2954" t="s">
        <v>41</v>
      </c>
      <c r="V2954" t="s">
        <v>42</v>
      </c>
      <c r="W2954" t="s">
        <v>37</v>
      </c>
      <c r="X2954">
        <v>784</v>
      </c>
      <c r="Y2954">
        <v>48</v>
      </c>
      <c r="Z2954">
        <v>784</v>
      </c>
      <c r="AA2954">
        <v>0.66833479579684596</v>
      </c>
      <c r="AB2954">
        <v>0.66535182445980801</v>
      </c>
      <c r="AC2954">
        <v>-0.54453334842285395</v>
      </c>
    </row>
    <row r="2955" spans="1:29" x14ac:dyDescent="0.35">
      <c r="A2955" t="s">
        <v>52</v>
      </c>
      <c r="B2955">
        <v>1</v>
      </c>
      <c r="C2955" t="s">
        <v>38</v>
      </c>
      <c r="D2955" t="s">
        <v>70</v>
      </c>
      <c r="E2955" t="s">
        <v>77</v>
      </c>
      <c r="F2955" t="s">
        <v>50</v>
      </c>
      <c r="G2955">
        <v>1.5</v>
      </c>
      <c r="H2955">
        <v>3.5929999999999001</v>
      </c>
      <c r="I2955">
        <v>1.25</v>
      </c>
      <c r="J2955">
        <v>3.5834999999999</v>
      </c>
      <c r="K2955">
        <v>1.375</v>
      </c>
      <c r="L2955">
        <v>3.5882499999999</v>
      </c>
      <c r="S2955" t="s">
        <v>174</v>
      </c>
      <c r="T2955" t="s">
        <v>70</v>
      </c>
      <c r="U2955" t="s">
        <v>41</v>
      </c>
      <c r="V2955" t="s">
        <v>42</v>
      </c>
      <c r="W2955" t="s">
        <v>37</v>
      </c>
      <c r="X2955">
        <v>784</v>
      </c>
      <c r="Y2955">
        <v>48</v>
      </c>
      <c r="Z2955">
        <v>784</v>
      </c>
      <c r="AA2955">
        <v>0.66833479579684596</v>
      </c>
      <c r="AB2955">
        <v>0.66535182445980801</v>
      </c>
      <c r="AC2955">
        <v>-0.54453334842285395</v>
      </c>
    </row>
    <row r="2956" spans="1:29" x14ac:dyDescent="0.35">
      <c r="A2956" t="s">
        <v>52</v>
      </c>
      <c r="B2956">
        <v>1</v>
      </c>
      <c r="C2956" t="s">
        <v>38</v>
      </c>
      <c r="D2956" t="s">
        <v>70</v>
      </c>
      <c r="E2956" t="s">
        <v>77</v>
      </c>
      <c r="F2956" t="s">
        <v>50</v>
      </c>
      <c r="G2956">
        <v>0.25</v>
      </c>
      <c r="H2956">
        <v>0.55562500000002002</v>
      </c>
      <c r="I2956">
        <v>0</v>
      </c>
      <c r="J2956">
        <v>0.54612500000001796</v>
      </c>
      <c r="K2956">
        <v>0.125</v>
      </c>
      <c r="L2956">
        <v>0.55087500000001899</v>
      </c>
      <c r="S2956" t="s">
        <v>180</v>
      </c>
      <c r="T2956" t="s">
        <v>70</v>
      </c>
      <c r="U2956" t="s">
        <v>41</v>
      </c>
      <c r="V2956" t="s">
        <v>42</v>
      </c>
      <c r="W2956" t="s">
        <v>37</v>
      </c>
      <c r="X2956">
        <v>784</v>
      </c>
      <c r="Y2956">
        <v>48</v>
      </c>
      <c r="Z2956">
        <v>784</v>
      </c>
      <c r="AA2956">
        <v>0.66833479579684596</v>
      </c>
      <c r="AB2956">
        <v>0.66535182445980801</v>
      </c>
      <c r="AC2956">
        <v>-0.54453334842285395</v>
      </c>
    </row>
    <row r="2957" spans="1:29" x14ac:dyDescent="0.35">
      <c r="A2957" t="s">
        <v>52</v>
      </c>
      <c r="B2957">
        <v>1</v>
      </c>
      <c r="C2957" t="s">
        <v>43</v>
      </c>
      <c r="D2957" t="s">
        <v>70</v>
      </c>
      <c r="E2957" t="s">
        <v>78</v>
      </c>
      <c r="F2957" t="s">
        <v>47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S2957" t="s">
        <v>173</v>
      </c>
      <c r="T2957" t="s">
        <v>70</v>
      </c>
      <c r="U2957" t="s">
        <v>41</v>
      </c>
      <c r="V2957" t="s">
        <v>36</v>
      </c>
      <c r="W2957" t="s">
        <v>37</v>
      </c>
      <c r="X2957">
        <v>777</v>
      </c>
      <c r="Y2957">
        <v>40</v>
      </c>
      <c r="Z2957">
        <v>777</v>
      </c>
      <c r="AA2957">
        <v>0.61484022274449901</v>
      </c>
      <c r="AB2957">
        <v>0.61192941519661104</v>
      </c>
      <c r="AC2957">
        <v>-0.68183688613406002</v>
      </c>
    </row>
    <row r="2958" spans="1:29" x14ac:dyDescent="0.35">
      <c r="A2958" t="s">
        <v>52</v>
      </c>
      <c r="B2958">
        <v>1</v>
      </c>
      <c r="C2958" t="s">
        <v>43</v>
      </c>
      <c r="D2958" t="s">
        <v>70</v>
      </c>
      <c r="E2958" t="s">
        <v>78</v>
      </c>
      <c r="F2958" t="s">
        <v>47</v>
      </c>
      <c r="G2958">
        <v>1.5</v>
      </c>
      <c r="H2958">
        <v>2.3205</v>
      </c>
      <c r="I2958">
        <v>1.5</v>
      </c>
      <c r="J2958">
        <v>2.3205</v>
      </c>
      <c r="K2958">
        <v>1.5</v>
      </c>
      <c r="L2958">
        <v>2.3205</v>
      </c>
      <c r="S2958" t="s">
        <v>177</v>
      </c>
      <c r="T2958" t="s">
        <v>70</v>
      </c>
      <c r="U2958" t="s">
        <v>41</v>
      </c>
      <c r="V2958" t="s">
        <v>36</v>
      </c>
      <c r="W2958" t="s">
        <v>37</v>
      </c>
      <c r="X2958">
        <v>777</v>
      </c>
      <c r="Y2958">
        <v>40</v>
      </c>
      <c r="Z2958">
        <v>777</v>
      </c>
      <c r="AA2958">
        <v>0.61484022274449901</v>
      </c>
      <c r="AB2958">
        <v>0.61192941519661104</v>
      </c>
      <c r="AC2958">
        <v>-0.68183688613406002</v>
      </c>
    </row>
    <row r="2959" spans="1:29" x14ac:dyDescent="0.35">
      <c r="A2959" t="s">
        <v>52</v>
      </c>
      <c r="B2959">
        <v>1</v>
      </c>
      <c r="C2959" t="s">
        <v>43</v>
      </c>
      <c r="D2959" t="s">
        <v>70</v>
      </c>
      <c r="E2959" t="s">
        <v>78</v>
      </c>
      <c r="F2959" t="s">
        <v>47</v>
      </c>
      <c r="G2959">
        <v>0</v>
      </c>
      <c r="H2959">
        <v>0.21437500000000401</v>
      </c>
      <c r="I2959">
        <v>0</v>
      </c>
      <c r="J2959">
        <v>0.21437500000000401</v>
      </c>
      <c r="K2959">
        <v>0</v>
      </c>
      <c r="L2959">
        <v>0.21437500000000401</v>
      </c>
      <c r="S2959" t="s">
        <v>181</v>
      </c>
      <c r="T2959" t="s">
        <v>70</v>
      </c>
      <c r="U2959" t="s">
        <v>41</v>
      </c>
      <c r="V2959" t="s">
        <v>36</v>
      </c>
      <c r="W2959" t="s">
        <v>37</v>
      </c>
      <c r="X2959">
        <v>777</v>
      </c>
      <c r="Y2959">
        <v>40</v>
      </c>
      <c r="Z2959">
        <v>777</v>
      </c>
      <c r="AA2959">
        <v>0.61484022274449901</v>
      </c>
      <c r="AB2959">
        <v>0.61192941519661104</v>
      </c>
      <c r="AC2959">
        <v>-0.68183688613406002</v>
      </c>
    </row>
    <row r="2960" spans="1:29" x14ac:dyDescent="0.35">
      <c r="A2960" t="s">
        <v>52</v>
      </c>
      <c r="B2960">
        <v>1</v>
      </c>
      <c r="C2960" t="s">
        <v>43</v>
      </c>
      <c r="D2960" t="s">
        <v>70</v>
      </c>
      <c r="E2960" t="s">
        <v>78</v>
      </c>
      <c r="F2960" t="s">
        <v>47</v>
      </c>
      <c r="G2960">
        <v>1.75</v>
      </c>
      <c r="H2960">
        <v>1.4784999999999999</v>
      </c>
      <c r="I2960">
        <v>1.75</v>
      </c>
      <c r="J2960">
        <v>1.4784999999999999</v>
      </c>
      <c r="K2960">
        <v>1.75</v>
      </c>
      <c r="L2960">
        <v>1.4784999999999999</v>
      </c>
      <c r="S2960" t="s">
        <v>174</v>
      </c>
      <c r="T2960" t="s">
        <v>70</v>
      </c>
      <c r="U2960" t="s">
        <v>41</v>
      </c>
      <c r="V2960" t="s">
        <v>36</v>
      </c>
      <c r="W2960" t="s">
        <v>37</v>
      </c>
      <c r="X2960">
        <v>777</v>
      </c>
      <c r="Y2960">
        <v>40</v>
      </c>
      <c r="Z2960">
        <v>777</v>
      </c>
      <c r="AA2960">
        <v>0.61484022274449901</v>
      </c>
      <c r="AB2960">
        <v>0.61192941519661104</v>
      </c>
      <c r="AC2960">
        <v>-0.68183688613406002</v>
      </c>
    </row>
    <row r="2961" spans="1:29" x14ac:dyDescent="0.35">
      <c r="A2961" t="s">
        <v>52</v>
      </c>
      <c r="B2961">
        <v>1</v>
      </c>
      <c r="C2961" t="s">
        <v>43</v>
      </c>
      <c r="D2961" t="s">
        <v>70</v>
      </c>
      <c r="E2961" t="s">
        <v>78</v>
      </c>
      <c r="F2961" t="s">
        <v>47</v>
      </c>
      <c r="G2961">
        <v>0.125</v>
      </c>
      <c r="H2961">
        <v>3.7250000000028601E-2</v>
      </c>
      <c r="I2961">
        <v>0.125</v>
      </c>
      <c r="J2961">
        <v>3.7250000000028601E-2</v>
      </c>
      <c r="K2961">
        <v>0.125</v>
      </c>
      <c r="L2961">
        <v>3.7250000000028601E-2</v>
      </c>
      <c r="S2961" t="s">
        <v>180</v>
      </c>
      <c r="T2961" t="s">
        <v>70</v>
      </c>
      <c r="U2961" t="s">
        <v>41</v>
      </c>
      <c r="V2961" t="s">
        <v>36</v>
      </c>
      <c r="W2961" t="s">
        <v>37</v>
      </c>
      <c r="X2961">
        <v>777</v>
      </c>
      <c r="Y2961">
        <v>40</v>
      </c>
      <c r="Z2961">
        <v>777</v>
      </c>
      <c r="AA2961">
        <v>0.61484022274449901</v>
      </c>
      <c r="AB2961">
        <v>0.61192941519661104</v>
      </c>
      <c r="AC2961">
        <v>-0.68183688613406002</v>
      </c>
    </row>
    <row r="2962" spans="1:29" x14ac:dyDescent="0.35">
      <c r="A2962" t="s">
        <v>52</v>
      </c>
      <c r="B2962">
        <v>1</v>
      </c>
      <c r="C2962" t="s">
        <v>30</v>
      </c>
      <c r="D2962" t="s">
        <v>70</v>
      </c>
      <c r="E2962" t="s">
        <v>79</v>
      </c>
      <c r="F2962" t="s">
        <v>40</v>
      </c>
      <c r="G2962">
        <v>0.625</v>
      </c>
      <c r="H2962">
        <v>0.51512500000001205</v>
      </c>
      <c r="I2962">
        <v>0</v>
      </c>
      <c r="J2962">
        <v>0</v>
      </c>
      <c r="K2962">
        <v>0</v>
      </c>
      <c r="L2962" s="1">
        <v>8.3266726846886704E-17</v>
      </c>
      <c r="S2962" t="s">
        <v>173</v>
      </c>
      <c r="T2962" t="s">
        <v>70</v>
      </c>
      <c r="U2962" t="s">
        <v>35</v>
      </c>
      <c r="V2962" t="s">
        <v>36</v>
      </c>
      <c r="W2962" t="s">
        <v>37</v>
      </c>
      <c r="X2962">
        <v>195</v>
      </c>
      <c r="Y2962">
        <v>75</v>
      </c>
      <c r="Z2962">
        <v>195</v>
      </c>
      <c r="AA2962">
        <v>-0.37472945717908901</v>
      </c>
      <c r="AB2962">
        <v>-0.37472945717908901</v>
      </c>
      <c r="AC2962">
        <v>-0.38556395895650603</v>
      </c>
    </row>
    <row r="2963" spans="1:29" x14ac:dyDescent="0.35">
      <c r="A2963" t="s">
        <v>52</v>
      </c>
      <c r="B2963">
        <v>1</v>
      </c>
      <c r="C2963" t="s">
        <v>30</v>
      </c>
      <c r="D2963" t="s">
        <v>70</v>
      </c>
      <c r="E2963" t="s">
        <v>79</v>
      </c>
      <c r="F2963" t="s">
        <v>40</v>
      </c>
      <c r="G2963">
        <v>4</v>
      </c>
      <c r="H2963">
        <v>2.6292500000000798</v>
      </c>
      <c r="I2963">
        <v>3</v>
      </c>
      <c r="J2963">
        <v>1.7320000000000999</v>
      </c>
      <c r="K2963">
        <v>3.375</v>
      </c>
      <c r="L2963">
        <v>2.1141250000000702</v>
      </c>
      <c r="S2963" t="s">
        <v>174</v>
      </c>
      <c r="T2963" t="s">
        <v>70</v>
      </c>
      <c r="U2963" t="s">
        <v>35</v>
      </c>
      <c r="V2963" t="s">
        <v>36</v>
      </c>
      <c r="W2963" t="s">
        <v>37</v>
      </c>
      <c r="X2963">
        <v>195</v>
      </c>
      <c r="Y2963">
        <v>75</v>
      </c>
      <c r="Z2963">
        <v>195</v>
      </c>
      <c r="AA2963">
        <v>-0.37472945717908901</v>
      </c>
      <c r="AB2963">
        <v>-0.37472945717908901</v>
      </c>
      <c r="AC2963">
        <v>-0.38556395895650603</v>
      </c>
    </row>
    <row r="2964" spans="1:29" x14ac:dyDescent="0.35">
      <c r="A2964" t="s">
        <v>52</v>
      </c>
      <c r="B2964">
        <v>1</v>
      </c>
      <c r="C2964" t="s">
        <v>30</v>
      </c>
      <c r="D2964" t="s">
        <v>70</v>
      </c>
      <c r="E2964" t="s">
        <v>79</v>
      </c>
      <c r="F2964" t="s">
        <v>40</v>
      </c>
      <c r="G2964">
        <v>2.625</v>
      </c>
      <c r="H2964">
        <v>2.9501249999999999</v>
      </c>
      <c r="I2964">
        <v>1.625</v>
      </c>
      <c r="J2964">
        <v>2.05287500000001</v>
      </c>
      <c r="K2964">
        <v>2</v>
      </c>
      <c r="L2964">
        <v>2.4349999999999898</v>
      </c>
      <c r="S2964" t="s">
        <v>180</v>
      </c>
      <c r="T2964" t="s">
        <v>70</v>
      </c>
      <c r="U2964" t="s">
        <v>35</v>
      </c>
      <c r="V2964" t="s">
        <v>36</v>
      </c>
      <c r="W2964" t="s">
        <v>37</v>
      </c>
      <c r="X2964">
        <v>195</v>
      </c>
      <c r="Y2964">
        <v>75</v>
      </c>
      <c r="Z2964">
        <v>195</v>
      </c>
      <c r="AA2964">
        <v>-0.37472945717908901</v>
      </c>
      <c r="AB2964">
        <v>-0.37472945717908901</v>
      </c>
      <c r="AC2964">
        <v>-0.38556395895650603</v>
      </c>
    </row>
    <row r="2965" spans="1:29" x14ac:dyDescent="0.35">
      <c r="A2965" t="s">
        <v>52</v>
      </c>
      <c r="B2965">
        <v>1</v>
      </c>
      <c r="C2965" t="s">
        <v>30</v>
      </c>
      <c r="D2965" t="s">
        <v>70</v>
      </c>
      <c r="E2965" t="s">
        <v>79</v>
      </c>
      <c r="F2965" t="s">
        <v>40</v>
      </c>
      <c r="G2965">
        <v>0.25</v>
      </c>
      <c r="H2965">
        <v>0.389499999999941</v>
      </c>
      <c r="I2965">
        <v>0</v>
      </c>
      <c r="J2965">
        <v>0.25649999999990297</v>
      </c>
      <c r="K2965">
        <v>-0.375</v>
      </c>
      <c r="L2965">
        <v>-0.12562500000007101</v>
      </c>
      <c r="S2965" t="s">
        <v>177</v>
      </c>
      <c r="T2965" t="s">
        <v>70</v>
      </c>
      <c r="U2965" t="s">
        <v>35</v>
      </c>
      <c r="V2965" t="s">
        <v>36</v>
      </c>
      <c r="W2965" t="s">
        <v>37</v>
      </c>
      <c r="X2965">
        <v>195</v>
      </c>
      <c r="Y2965">
        <v>75</v>
      </c>
      <c r="Z2965">
        <v>195</v>
      </c>
      <c r="AA2965">
        <v>-0.37472945717908901</v>
      </c>
      <c r="AB2965">
        <v>-0.37472945717908901</v>
      </c>
      <c r="AC2965">
        <v>-0.38556395895650603</v>
      </c>
    </row>
    <row r="2966" spans="1:29" x14ac:dyDescent="0.35">
      <c r="A2966" t="s">
        <v>52</v>
      </c>
      <c r="B2966">
        <v>1</v>
      </c>
      <c r="C2966" t="s">
        <v>30</v>
      </c>
      <c r="D2966" t="s">
        <v>70</v>
      </c>
      <c r="E2966" t="s">
        <v>79</v>
      </c>
      <c r="F2966" t="s">
        <v>40</v>
      </c>
      <c r="G2966">
        <v>0</v>
      </c>
      <c r="H2966">
        <v>0</v>
      </c>
      <c r="I2966">
        <v>-0.25</v>
      </c>
      <c r="J2966">
        <v>-0.133000000000038</v>
      </c>
      <c r="K2966">
        <v>-0.625</v>
      </c>
      <c r="L2966">
        <v>-0.51512500000001205</v>
      </c>
      <c r="S2966" t="s">
        <v>181</v>
      </c>
      <c r="T2966" t="s">
        <v>70</v>
      </c>
      <c r="U2966" t="s">
        <v>35</v>
      </c>
      <c r="V2966" t="s">
        <v>36</v>
      </c>
      <c r="W2966" t="s">
        <v>37</v>
      </c>
      <c r="X2966">
        <v>195</v>
      </c>
      <c r="Y2966">
        <v>75</v>
      </c>
      <c r="Z2966">
        <v>195</v>
      </c>
      <c r="AA2966">
        <v>-0.37472945717908901</v>
      </c>
      <c r="AB2966">
        <v>-0.37472945717908901</v>
      </c>
      <c r="AC2966">
        <v>-0.38556395895650603</v>
      </c>
    </row>
    <row r="2967" spans="1:29" x14ac:dyDescent="0.35">
      <c r="A2967" t="s">
        <v>52</v>
      </c>
      <c r="B2967">
        <v>1</v>
      </c>
      <c r="C2967" t="s">
        <v>55</v>
      </c>
      <c r="D2967" t="s">
        <v>70</v>
      </c>
      <c r="E2967" t="s">
        <v>80</v>
      </c>
      <c r="F2967" t="s">
        <v>47</v>
      </c>
      <c r="G2967">
        <v>1</v>
      </c>
      <c r="H2967">
        <v>1.65912499999996</v>
      </c>
      <c r="I2967">
        <v>0</v>
      </c>
      <c r="J2967">
        <v>0</v>
      </c>
      <c r="K2967">
        <v>0</v>
      </c>
      <c r="L2967" s="1">
        <v>-2.7755575615628901E-17</v>
      </c>
      <c r="S2967" t="s">
        <v>173</v>
      </c>
      <c r="T2967" t="s">
        <v>70</v>
      </c>
      <c r="U2967" t="s">
        <v>35</v>
      </c>
      <c r="V2967" t="s">
        <v>42</v>
      </c>
      <c r="W2967" t="s">
        <v>37</v>
      </c>
      <c r="X2967">
        <v>189</v>
      </c>
      <c r="Y2967">
        <v>167</v>
      </c>
      <c r="Z2967">
        <v>189</v>
      </c>
      <c r="AA2967">
        <v>-0.52930535826546299</v>
      </c>
      <c r="AB2967">
        <v>-0.52930535826546299</v>
      </c>
      <c r="AC2967">
        <v>1.3183256762574</v>
      </c>
    </row>
    <row r="2968" spans="1:29" x14ac:dyDescent="0.35">
      <c r="A2968" t="s">
        <v>52</v>
      </c>
      <c r="B2968">
        <v>1</v>
      </c>
      <c r="C2968" t="s">
        <v>55</v>
      </c>
      <c r="D2968" t="s">
        <v>70</v>
      </c>
      <c r="E2968" t="s">
        <v>80</v>
      </c>
      <c r="F2968" t="s">
        <v>47</v>
      </c>
      <c r="G2968">
        <v>2.75</v>
      </c>
      <c r="H2968">
        <v>5.1772499999999599</v>
      </c>
      <c r="I2968">
        <v>2</v>
      </c>
      <c r="J2968">
        <v>4.51299999999992</v>
      </c>
      <c r="K2968">
        <v>1.75</v>
      </c>
      <c r="L2968">
        <v>3.5181249999999999</v>
      </c>
      <c r="S2968" t="s">
        <v>174</v>
      </c>
      <c r="T2968" t="s">
        <v>70</v>
      </c>
      <c r="U2968" t="s">
        <v>35</v>
      </c>
      <c r="V2968" t="s">
        <v>42</v>
      </c>
      <c r="W2968" t="s">
        <v>37</v>
      </c>
      <c r="X2968">
        <v>189</v>
      </c>
      <c r="Y2968">
        <v>167</v>
      </c>
      <c r="Z2968">
        <v>189</v>
      </c>
      <c r="AA2968">
        <v>-0.52930535826546299</v>
      </c>
      <c r="AB2968">
        <v>-0.52930535826546299</v>
      </c>
      <c r="AC2968">
        <v>1.3183256762574</v>
      </c>
    </row>
    <row r="2969" spans="1:29" x14ac:dyDescent="0.35">
      <c r="A2969" t="s">
        <v>52</v>
      </c>
      <c r="B2969">
        <v>1</v>
      </c>
      <c r="C2969" t="s">
        <v>55</v>
      </c>
      <c r="D2969" t="s">
        <v>70</v>
      </c>
      <c r="E2969" t="s">
        <v>80</v>
      </c>
      <c r="F2969" t="s">
        <v>47</v>
      </c>
      <c r="G2969">
        <v>0.875</v>
      </c>
      <c r="H2969">
        <v>2.15512499999996</v>
      </c>
      <c r="I2969">
        <v>0.125</v>
      </c>
      <c r="J2969">
        <v>1.49087499999992</v>
      </c>
      <c r="K2969">
        <v>-0.125</v>
      </c>
      <c r="L2969">
        <v>0.49600000000000199</v>
      </c>
      <c r="S2969" t="s">
        <v>180</v>
      </c>
      <c r="T2969" t="s">
        <v>70</v>
      </c>
      <c r="U2969" t="s">
        <v>35</v>
      </c>
      <c r="V2969" t="s">
        <v>42</v>
      </c>
      <c r="W2969" t="s">
        <v>37</v>
      </c>
      <c r="X2969">
        <v>189</v>
      </c>
      <c r="Y2969">
        <v>167</v>
      </c>
      <c r="Z2969">
        <v>189</v>
      </c>
      <c r="AA2969">
        <v>-0.52930535826546299</v>
      </c>
      <c r="AB2969">
        <v>-0.52930535826546299</v>
      </c>
      <c r="AC2969">
        <v>1.3183256762574</v>
      </c>
    </row>
    <row r="2970" spans="1:29" x14ac:dyDescent="0.35">
      <c r="A2970" t="s">
        <v>52</v>
      </c>
      <c r="B2970">
        <v>1</v>
      </c>
      <c r="C2970" t="s">
        <v>55</v>
      </c>
      <c r="D2970" t="s">
        <v>70</v>
      </c>
      <c r="E2970" t="s">
        <v>80</v>
      </c>
      <c r="F2970" t="s">
        <v>47</v>
      </c>
      <c r="G2970">
        <v>2.75</v>
      </c>
      <c r="H2970">
        <v>8.0994999999999795</v>
      </c>
      <c r="I2970">
        <v>1.5</v>
      </c>
      <c r="J2970">
        <v>5.4455000000001004</v>
      </c>
      <c r="K2970">
        <v>1.75</v>
      </c>
      <c r="L2970">
        <v>6.4403750000000199</v>
      </c>
      <c r="S2970" t="s">
        <v>177</v>
      </c>
      <c r="T2970" t="s">
        <v>70</v>
      </c>
      <c r="U2970" t="s">
        <v>35</v>
      </c>
      <c r="V2970" t="s">
        <v>42</v>
      </c>
      <c r="W2970" t="s">
        <v>37</v>
      </c>
      <c r="X2970">
        <v>189</v>
      </c>
      <c r="Y2970">
        <v>167</v>
      </c>
      <c r="Z2970">
        <v>189</v>
      </c>
      <c r="AA2970">
        <v>-0.52930535826546299</v>
      </c>
      <c r="AB2970">
        <v>-0.52930535826546299</v>
      </c>
      <c r="AC2970">
        <v>1.3183256762574</v>
      </c>
    </row>
    <row r="2971" spans="1:29" x14ac:dyDescent="0.35">
      <c r="A2971" t="s">
        <v>52</v>
      </c>
      <c r="B2971">
        <v>1</v>
      </c>
      <c r="C2971" t="s">
        <v>55</v>
      </c>
      <c r="D2971" t="s">
        <v>70</v>
      </c>
      <c r="E2971" t="s">
        <v>80</v>
      </c>
      <c r="F2971" t="s">
        <v>47</v>
      </c>
      <c r="G2971">
        <v>0.875</v>
      </c>
      <c r="H2971">
        <v>2.4536250000000202</v>
      </c>
      <c r="I2971">
        <v>-0.375</v>
      </c>
      <c r="J2971">
        <v>-0.20037499999986599</v>
      </c>
      <c r="K2971">
        <v>-0.125</v>
      </c>
      <c r="L2971">
        <v>0.79450000000005605</v>
      </c>
      <c r="S2971" t="s">
        <v>181</v>
      </c>
      <c r="T2971" t="s">
        <v>70</v>
      </c>
      <c r="U2971" t="s">
        <v>35</v>
      </c>
      <c r="V2971" t="s">
        <v>42</v>
      </c>
      <c r="W2971" t="s">
        <v>37</v>
      </c>
      <c r="X2971">
        <v>189</v>
      </c>
      <c r="Y2971">
        <v>167</v>
      </c>
      <c r="Z2971">
        <v>189</v>
      </c>
      <c r="AA2971">
        <v>-0.52930535826546299</v>
      </c>
      <c r="AB2971">
        <v>-0.52930535826546299</v>
      </c>
      <c r="AC2971">
        <v>1.3183256762574</v>
      </c>
    </row>
    <row r="2972" spans="1:29" x14ac:dyDescent="0.35">
      <c r="A2972" t="s">
        <v>52</v>
      </c>
      <c r="B2972">
        <v>1</v>
      </c>
      <c r="C2972" t="s">
        <v>43</v>
      </c>
      <c r="D2972" t="s">
        <v>70</v>
      </c>
      <c r="E2972" t="s">
        <v>81</v>
      </c>
      <c r="F2972" t="s">
        <v>50</v>
      </c>
      <c r="G2972">
        <v>0.5</v>
      </c>
      <c r="H2972">
        <v>6.7374999999998395E-2</v>
      </c>
      <c r="I2972">
        <v>0</v>
      </c>
      <c r="J2972">
        <v>0</v>
      </c>
      <c r="K2972">
        <v>0</v>
      </c>
      <c r="L2972" s="1">
        <v>6.9388939039072299E-18</v>
      </c>
      <c r="S2972" t="s">
        <v>173</v>
      </c>
      <c r="T2972" t="s">
        <v>70</v>
      </c>
      <c r="U2972" t="s">
        <v>41</v>
      </c>
      <c r="V2972" t="s">
        <v>36</v>
      </c>
      <c r="W2972" t="s">
        <v>45</v>
      </c>
      <c r="X2972">
        <v>602</v>
      </c>
      <c r="Y2972">
        <v>35</v>
      </c>
      <c r="Z2972">
        <v>602</v>
      </c>
      <c r="AA2972">
        <v>-0.72252410356415697</v>
      </c>
      <c r="AB2972">
        <v>-0.72363081638329496</v>
      </c>
      <c r="AC2972">
        <v>-0.76765159720356502</v>
      </c>
    </row>
    <row r="2973" spans="1:29" x14ac:dyDescent="0.35">
      <c r="A2973" t="s">
        <v>52</v>
      </c>
      <c r="B2973">
        <v>1</v>
      </c>
      <c r="C2973" t="s">
        <v>43</v>
      </c>
      <c r="D2973" t="s">
        <v>70</v>
      </c>
      <c r="E2973" t="s">
        <v>81</v>
      </c>
      <c r="F2973" t="s">
        <v>50</v>
      </c>
      <c r="G2973">
        <v>1.5</v>
      </c>
      <c r="H2973">
        <v>3.59525000000012</v>
      </c>
      <c r="I2973">
        <v>0.75</v>
      </c>
      <c r="J2973">
        <v>3.52550000000012</v>
      </c>
      <c r="K2973">
        <v>1</v>
      </c>
      <c r="L2973">
        <v>3.5278750000001202</v>
      </c>
      <c r="S2973" t="s">
        <v>174</v>
      </c>
      <c r="T2973" t="s">
        <v>70</v>
      </c>
      <c r="U2973" t="s">
        <v>41</v>
      </c>
      <c r="V2973" t="s">
        <v>36</v>
      </c>
      <c r="W2973" t="s">
        <v>45</v>
      </c>
      <c r="X2973">
        <v>602</v>
      </c>
      <c r="Y2973">
        <v>35</v>
      </c>
      <c r="Z2973">
        <v>602</v>
      </c>
      <c r="AA2973">
        <v>-0.72252410356415697</v>
      </c>
      <c r="AB2973">
        <v>-0.72363081638329496</v>
      </c>
      <c r="AC2973">
        <v>-0.76765159720356502</v>
      </c>
    </row>
    <row r="2974" spans="1:29" x14ac:dyDescent="0.35">
      <c r="A2974" t="s">
        <v>52</v>
      </c>
      <c r="B2974">
        <v>1</v>
      </c>
      <c r="C2974" t="s">
        <v>43</v>
      </c>
      <c r="D2974" t="s">
        <v>70</v>
      </c>
      <c r="E2974" t="s">
        <v>81</v>
      </c>
      <c r="F2974" t="s">
        <v>50</v>
      </c>
      <c r="G2974">
        <v>0.5</v>
      </c>
      <c r="H2974">
        <v>0.40337500000003901</v>
      </c>
      <c r="I2974">
        <v>-0.25</v>
      </c>
      <c r="J2974">
        <v>0.33362500000003997</v>
      </c>
      <c r="K2974">
        <v>0</v>
      </c>
      <c r="L2974">
        <v>0.33600000000004099</v>
      </c>
      <c r="S2974" t="s">
        <v>180</v>
      </c>
      <c r="T2974" t="s">
        <v>70</v>
      </c>
      <c r="U2974" t="s">
        <v>41</v>
      </c>
      <c r="V2974" t="s">
        <v>36</v>
      </c>
      <c r="W2974" t="s">
        <v>45</v>
      </c>
      <c r="X2974">
        <v>602</v>
      </c>
      <c r="Y2974">
        <v>35</v>
      </c>
      <c r="Z2974">
        <v>602</v>
      </c>
      <c r="AA2974">
        <v>-0.72252410356415697</v>
      </c>
      <c r="AB2974">
        <v>-0.72363081638329496</v>
      </c>
      <c r="AC2974">
        <v>-0.76765159720356502</v>
      </c>
    </row>
    <row r="2975" spans="1:29" x14ac:dyDescent="0.35">
      <c r="A2975" t="s">
        <v>52</v>
      </c>
      <c r="B2975">
        <v>1</v>
      </c>
      <c r="C2975" t="s">
        <v>43</v>
      </c>
      <c r="D2975" t="s">
        <v>70</v>
      </c>
      <c r="E2975" t="s">
        <v>81</v>
      </c>
      <c r="F2975" t="s">
        <v>50</v>
      </c>
      <c r="G2975">
        <v>2.25</v>
      </c>
      <c r="H2975">
        <v>0.52800000000007696</v>
      </c>
      <c r="I2975">
        <v>2</v>
      </c>
      <c r="J2975">
        <v>0.46300000000007902</v>
      </c>
      <c r="K2975">
        <v>1.75</v>
      </c>
      <c r="L2975">
        <v>0.460625000000079</v>
      </c>
      <c r="S2975" t="s">
        <v>177</v>
      </c>
      <c r="T2975" t="s">
        <v>70</v>
      </c>
      <c r="U2975" t="s">
        <v>41</v>
      </c>
      <c r="V2975" t="s">
        <v>36</v>
      </c>
      <c r="W2975" t="s">
        <v>45</v>
      </c>
      <c r="X2975">
        <v>602</v>
      </c>
      <c r="Y2975">
        <v>35</v>
      </c>
      <c r="Z2975">
        <v>602</v>
      </c>
      <c r="AA2975">
        <v>-0.72252410356415697</v>
      </c>
      <c r="AB2975">
        <v>-0.72363081638329496</v>
      </c>
      <c r="AC2975">
        <v>-0.76765159720356502</v>
      </c>
    </row>
    <row r="2976" spans="1:29" x14ac:dyDescent="0.35">
      <c r="A2976" t="s">
        <v>52</v>
      </c>
      <c r="B2976">
        <v>1</v>
      </c>
      <c r="C2976" t="s">
        <v>43</v>
      </c>
      <c r="D2976" t="s">
        <v>70</v>
      </c>
      <c r="E2976" t="s">
        <v>81</v>
      </c>
      <c r="F2976" t="s">
        <v>50</v>
      </c>
      <c r="G2976">
        <v>0.125</v>
      </c>
      <c r="H2976">
        <v>9.5000000000027198E-3</v>
      </c>
      <c r="I2976">
        <v>-0.125</v>
      </c>
      <c r="J2976">
        <v>-5.5499999999994998E-2</v>
      </c>
      <c r="K2976">
        <v>-0.375</v>
      </c>
      <c r="L2976">
        <v>-5.7874999999995701E-2</v>
      </c>
      <c r="S2976" t="s">
        <v>181</v>
      </c>
      <c r="T2976" t="s">
        <v>70</v>
      </c>
      <c r="U2976" t="s">
        <v>41</v>
      </c>
      <c r="V2976" t="s">
        <v>36</v>
      </c>
      <c r="W2976" t="s">
        <v>45</v>
      </c>
      <c r="X2976">
        <v>602</v>
      </c>
      <c r="Y2976">
        <v>35</v>
      </c>
      <c r="Z2976">
        <v>602</v>
      </c>
      <c r="AA2976">
        <v>-0.72252410356415697</v>
      </c>
      <c r="AB2976">
        <v>-0.72363081638329496</v>
      </c>
      <c r="AC2976">
        <v>-0.76765159720356502</v>
      </c>
    </row>
    <row r="2977" spans="1:29" x14ac:dyDescent="0.35">
      <c r="A2977" t="s">
        <v>52</v>
      </c>
      <c r="B2977">
        <v>1</v>
      </c>
      <c r="C2977" t="s">
        <v>38</v>
      </c>
      <c r="D2977" t="s">
        <v>70</v>
      </c>
      <c r="E2977" t="s">
        <v>82</v>
      </c>
      <c r="F2977" t="s">
        <v>47</v>
      </c>
      <c r="G2977">
        <v>0.125</v>
      </c>
      <c r="H2977">
        <v>0.58287500000000902</v>
      </c>
      <c r="I2977">
        <v>0</v>
      </c>
      <c r="J2977">
        <v>0</v>
      </c>
      <c r="K2977">
        <v>0</v>
      </c>
      <c r="L2977" s="1">
        <v>5.5511151231257802E-17</v>
      </c>
      <c r="S2977" t="s">
        <v>173</v>
      </c>
      <c r="T2977" t="s">
        <v>70</v>
      </c>
      <c r="U2977" t="s">
        <v>41</v>
      </c>
      <c r="V2977" t="s">
        <v>42</v>
      </c>
      <c r="W2977" t="s">
        <v>45</v>
      </c>
      <c r="X2977">
        <v>498</v>
      </c>
      <c r="Y2977">
        <v>46</v>
      </c>
      <c r="Z2977">
        <v>498</v>
      </c>
      <c r="AA2977">
        <v>-1.5173006174847301</v>
      </c>
      <c r="AB2977">
        <v>-1.51733518257935</v>
      </c>
      <c r="AC2977">
        <v>-0.57885923285065599</v>
      </c>
    </row>
    <row r="2978" spans="1:29" x14ac:dyDescent="0.35">
      <c r="A2978" t="s">
        <v>52</v>
      </c>
      <c r="B2978">
        <v>1</v>
      </c>
      <c r="C2978" t="s">
        <v>38</v>
      </c>
      <c r="D2978" t="s">
        <v>70</v>
      </c>
      <c r="E2978" t="s">
        <v>82</v>
      </c>
      <c r="F2978" t="s">
        <v>47</v>
      </c>
      <c r="G2978">
        <v>2.75</v>
      </c>
      <c r="H2978">
        <v>3.4049999999998901</v>
      </c>
      <c r="I2978">
        <v>2.75</v>
      </c>
      <c r="J2978">
        <v>3.32274999999989</v>
      </c>
      <c r="K2978">
        <v>2.625</v>
      </c>
      <c r="L2978">
        <v>2.8221249999998799</v>
      </c>
      <c r="S2978" t="s">
        <v>174</v>
      </c>
      <c r="T2978" t="s">
        <v>70</v>
      </c>
      <c r="U2978" t="s">
        <v>41</v>
      </c>
      <c r="V2978" t="s">
        <v>42</v>
      </c>
      <c r="W2978" t="s">
        <v>45</v>
      </c>
      <c r="X2978">
        <v>498</v>
      </c>
      <c r="Y2978">
        <v>46</v>
      </c>
      <c r="Z2978">
        <v>498</v>
      </c>
      <c r="AA2978">
        <v>-1.5173006174847301</v>
      </c>
      <c r="AB2978">
        <v>-1.51733518257935</v>
      </c>
      <c r="AC2978">
        <v>-0.57885923285065599</v>
      </c>
    </row>
    <row r="2979" spans="1:29" x14ac:dyDescent="0.35">
      <c r="A2979" t="s">
        <v>52</v>
      </c>
      <c r="B2979">
        <v>1</v>
      </c>
      <c r="C2979" t="s">
        <v>38</v>
      </c>
      <c r="D2979" t="s">
        <v>70</v>
      </c>
      <c r="E2979" t="s">
        <v>82</v>
      </c>
      <c r="F2979" t="s">
        <v>47</v>
      </c>
      <c r="G2979">
        <v>0.5</v>
      </c>
      <c r="H2979">
        <v>1.69799999999998</v>
      </c>
      <c r="I2979">
        <v>0.5</v>
      </c>
      <c r="J2979">
        <v>1.61574999999998</v>
      </c>
      <c r="K2979">
        <v>0.375</v>
      </c>
      <c r="L2979">
        <v>1.1151249999999699</v>
      </c>
      <c r="S2979" t="s">
        <v>180</v>
      </c>
      <c r="T2979" t="s">
        <v>70</v>
      </c>
      <c r="U2979" t="s">
        <v>41</v>
      </c>
      <c r="V2979" t="s">
        <v>42</v>
      </c>
      <c r="W2979" t="s">
        <v>45</v>
      </c>
      <c r="X2979">
        <v>498</v>
      </c>
      <c r="Y2979">
        <v>46</v>
      </c>
      <c r="Z2979">
        <v>498</v>
      </c>
      <c r="AA2979">
        <v>-1.5173006174847301</v>
      </c>
      <c r="AB2979">
        <v>-1.51733518257935</v>
      </c>
      <c r="AC2979">
        <v>-0.57885923285065599</v>
      </c>
    </row>
    <row r="2980" spans="1:29" x14ac:dyDescent="0.35">
      <c r="A2980" t="s">
        <v>52</v>
      </c>
      <c r="B2980">
        <v>1</v>
      </c>
      <c r="C2980" t="s">
        <v>38</v>
      </c>
      <c r="D2980" t="s">
        <v>70</v>
      </c>
      <c r="E2980" t="s">
        <v>82</v>
      </c>
      <c r="F2980" t="s">
        <v>47</v>
      </c>
      <c r="G2980">
        <v>3.5</v>
      </c>
      <c r="H2980">
        <v>5.3962499999999496</v>
      </c>
      <c r="I2980">
        <v>3.25</v>
      </c>
      <c r="J2980">
        <v>4.3127499999999399</v>
      </c>
      <c r="K2980">
        <v>3.375</v>
      </c>
      <c r="L2980">
        <v>4.8133749999999402</v>
      </c>
      <c r="S2980" t="s">
        <v>177</v>
      </c>
      <c r="T2980" t="s">
        <v>70</v>
      </c>
      <c r="U2980" t="s">
        <v>41</v>
      </c>
      <c r="V2980" t="s">
        <v>42</v>
      </c>
      <c r="W2980" t="s">
        <v>45</v>
      </c>
      <c r="X2980">
        <v>498</v>
      </c>
      <c r="Y2980">
        <v>46</v>
      </c>
      <c r="Z2980">
        <v>498</v>
      </c>
      <c r="AA2980">
        <v>-1.5173006174847301</v>
      </c>
      <c r="AB2980">
        <v>-1.51733518257935</v>
      </c>
      <c r="AC2980">
        <v>-0.57885923285065599</v>
      </c>
    </row>
    <row r="2981" spans="1:29" x14ac:dyDescent="0.35">
      <c r="A2981" t="s">
        <v>52</v>
      </c>
      <c r="B2981">
        <v>1</v>
      </c>
      <c r="C2981" t="s">
        <v>38</v>
      </c>
      <c r="D2981" t="s">
        <v>70</v>
      </c>
      <c r="E2981" t="s">
        <v>82</v>
      </c>
      <c r="F2981" t="s">
        <v>47</v>
      </c>
      <c r="G2981">
        <v>0.5</v>
      </c>
      <c r="H2981">
        <v>0.249125000000021</v>
      </c>
      <c r="I2981">
        <v>0.25</v>
      </c>
      <c r="J2981">
        <v>-0.83437499999999398</v>
      </c>
      <c r="K2981">
        <v>0.375</v>
      </c>
      <c r="L2981">
        <v>-0.333749999999988</v>
      </c>
      <c r="S2981" t="s">
        <v>181</v>
      </c>
      <c r="T2981" t="s">
        <v>70</v>
      </c>
      <c r="U2981" t="s">
        <v>41</v>
      </c>
      <c r="V2981" t="s">
        <v>42</v>
      </c>
      <c r="W2981" t="s">
        <v>45</v>
      </c>
      <c r="X2981">
        <v>498</v>
      </c>
      <c r="Y2981">
        <v>46</v>
      </c>
      <c r="Z2981">
        <v>498</v>
      </c>
      <c r="AA2981">
        <v>-1.5173006174847301</v>
      </c>
      <c r="AB2981">
        <v>-1.51733518257935</v>
      </c>
      <c r="AC2981">
        <v>-0.57885923285065599</v>
      </c>
    </row>
    <row r="2982" spans="1:29" x14ac:dyDescent="0.35">
      <c r="A2982" t="s">
        <v>52</v>
      </c>
      <c r="B2982">
        <v>1</v>
      </c>
      <c r="C2982" t="s">
        <v>43</v>
      </c>
      <c r="D2982" t="s">
        <v>70</v>
      </c>
      <c r="E2982" t="s">
        <v>83</v>
      </c>
      <c r="F2982" t="s">
        <v>40</v>
      </c>
      <c r="G2982">
        <v>0</v>
      </c>
      <c r="H2982">
        <v>4.2000000000001599E-2</v>
      </c>
      <c r="I2982">
        <v>0</v>
      </c>
      <c r="J2982">
        <v>0</v>
      </c>
      <c r="K2982">
        <v>0</v>
      </c>
      <c r="L2982" s="1">
        <v>-1.7347234759768102E-18</v>
      </c>
      <c r="S2982" t="s">
        <v>173</v>
      </c>
      <c r="T2982" t="s">
        <v>70</v>
      </c>
      <c r="U2982" t="s">
        <v>41</v>
      </c>
      <c r="V2982" t="s">
        <v>36</v>
      </c>
      <c r="W2982" t="s">
        <v>45</v>
      </c>
      <c r="X2982">
        <v>782</v>
      </c>
      <c r="Y2982">
        <v>217</v>
      </c>
      <c r="Z2982">
        <v>780</v>
      </c>
      <c r="AA2982">
        <v>0.63776646833836204</v>
      </c>
      <c r="AB2982">
        <v>0.65008827895603705</v>
      </c>
      <c r="AC2982">
        <v>2.3560038857263899</v>
      </c>
    </row>
    <row r="2983" spans="1:29" x14ac:dyDescent="0.35">
      <c r="A2983" t="s">
        <v>52</v>
      </c>
      <c r="B2983">
        <v>1</v>
      </c>
      <c r="C2983" t="s">
        <v>43</v>
      </c>
      <c r="D2983" t="s">
        <v>70</v>
      </c>
      <c r="E2983" t="s">
        <v>83</v>
      </c>
      <c r="F2983" t="s">
        <v>40</v>
      </c>
      <c r="G2983">
        <v>2.25</v>
      </c>
      <c r="H2983">
        <v>5.11850000000008</v>
      </c>
      <c r="I2983">
        <v>2.25</v>
      </c>
      <c r="J2983">
        <v>5.11850000000008</v>
      </c>
      <c r="K2983">
        <v>2.25</v>
      </c>
      <c r="L2983">
        <v>5.0765000000000802</v>
      </c>
      <c r="S2983" t="s">
        <v>174</v>
      </c>
      <c r="T2983" t="s">
        <v>70</v>
      </c>
      <c r="U2983" t="s">
        <v>41</v>
      </c>
      <c r="V2983" t="s">
        <v>36</v>
      </c>
      <c r="W2983" t="s">
        <v>45</v>
      </c>
      <c r="X2983">
        <v>782</v>
      </c>
      <c r="Y2983">
        <v>217</v>
      </c>
      <c r="Z2983">
        <v>780</v>
      </c>
      <c r="AA2983">
        <v>0.63776646833836204</v>
      </c>
      <c r="AB2983">
        <v>0.65008827895603705</v>
      </c>
      <c r="AC2983">
        <v>2.3560038857263899</v>
      </c>
    </row>
    <row r="2984" spans="1:29" x14ac:dyDescent="0.35">
      <c r="A2984" t="s">
        <v>52</v>
      </c>
      <c r="B2984">
        <v>1</v>
      </c>
      <c r="C2984" t="s">
        <v>43</v>
      </c>
      <c r="D2984" t="s">
        <v>70</v>
      </c>
      <c r="E2984" t="s">
        <v>83</v>
      </c>
      <c r="F2984" t="s">
        <v>40</v>
      </c>
      <c r="G2984">
        <v>0.625</v>
      </c>
      <c r="H2984">
        <v>1.0872499999999901</v>
      </c>
      <c r="I2984">
        <v>0.625</v>
      </c>
      <c r="J2984">
        <v>1.0872499999999901</v>
      </c>
      <c r="K2984">
        <v>0.625</v>
      </c>
      <c r="L2984">
        <v>1.04524999999999</v>
      </c>
      <c r="S2984" t="s">
        <v>180</v>
      </c>
      <c r="T2984" t="s">
        <v>70</v>
      </c>
      <c r="U2984" t="s">
        <v>41</v>
      </c>
      <c r="V2984" t="s">
        <v>36</v>
      </c>
      <c r="W2984" t="s">
        <v>45</v>
      </c>
      <c r="X2984">
        <v>782</v>
      </c>
      <c r="Y2984">
        <v>217</v>
      </c>
      <c r="Z2984">
        <v>780</v>
      </c>
      <c r="AA2984">
        <v>0.63776646833836204</v>
      </c>
      <c r="AB2984">
        <v>0.65008827895603705</v>
      </c>
      <c r="AC2984">
        <v>2.3560038857263899</v>
      </c>
    </row>
    <row r="2985" spans="1:29" x14ac:dyDescent="0.35">
      <c r="A2985" t="s">
        <v>52</v>
      </c>
      <c r="B2985">
        <v>1</v>
      </c>
      <c r="C2985" t="s">
        <v>43</v>
      </c>
      <c r="D2985" t="s">
        <v>70</v>
      </c>
      <c r="E2985" t="s">
        <v>83</v>
      </c>
      <c r="F2985" t="s">
        <v>40</v>
      </c>
      <c r="G2985">
        <v>2.25</v>
      </c>
      <c r="H2985">
        <v>3.70425000000006</v>
      </c>
      <c r="I2985">
        <v>2.25</v>
      </c>
      <c r="J2985">
        <v>3.6202500000000599</v>
      </c>
      <c r="K2985">
        <v>2.25</v>
      </c>
      <c r="L2985">
        <v>3.6622500000000602</v>
      </c>
      <c r="S2985" t="s">
        <v>177</v>
      </c>
      <c r="T2985" t="s">
        <v>70</v>
      </c>
      <c r="U2985" t="s">
        <v>41</v>
      </c>
      <c r="V2985" t="s">
        <v>36</v>
      </c>
      <c r="W2985" t="s">
        <v>45</v>
      </c>
      <c r="X2985">
        <v>782</v>
      </c>
      <c r="Y2985">
        <v>217</v>
      </c>
      <c r="Z2985">
        <v>780</v>
      </c>
      <c r="AA2985">
        <v>0.63776646833836204</v>
      </c>
      <c r="AB2985">
        <v>0.65008827895603705</v>
      </c>
      <c r="AC2985">
        <v>2.3560038857263899</v>
      </c>
    </row>
    <row r="2986" spans="1:29" x14ac:dyDescent="0.35">
      <c r="A2986" t="s">
        <v>52</v>
      </c>
      <c r="B2986">
        <v>1</v>
      </c>
      <c r="C2986" t="s">
        <v>43</v>
      </c>
      <c r="D2986" t="s">
        <v>70</v>
      </c>
      <c r="E2986" t="s">
        <v>83</v>
      </c>
      <c r="F2986" t="s">
        <v>40</v>
      </c>
      <c r="G2986">
        <v>0.25</v>
      </c>
      <c r="H2986">
        <v>4.3499999999994599E-2</v>
      </c>
      <c r="I2986">
        <v>0.25</v>
      </c>
      <c r="J2986">
        <v>-4.0500000000008703E-2</v>
      </c>
      <c r="K2986">
        <v>0.25</v>
      </c>
      <c r="L2986">
        <v>1.4999999999929399E-3</v>
      </c>
      <c r="S2986" t="s">
        <v>181</v>
      </c>
      <c r="T2986" t="s">
        <v>70</v>
      </c>
      <c r="U2986" t="s">
        <v>41</v>
      </c>
      <c r="V2986" t="s">
        <v>36</v>
      </c>
      <c r="W2986" t="s">
        <v>45</v>
      </c>
      <c r="X2986">
        <v>782</v>
      </c>
      <c r="Y2986">
        <v>217</v>
      </c>
      <c r="Z2986">
        <v>780</v>
      </c>
      <c r="AA2986">
        <v>0.63776646833836204</v>
      </c>
      <c r="AB2986">
        <v>0.65008827895603705</v>
      </c>
      <c r="AC2986">
        <v>2.3560038857263899</v>
      </c>
    </row>
    <row r="2987" spans="1:29" x14ac:dyDescent="0.35">
      <c r="A2987" t="s">
        <v>52</v>
      </c>
      <c r="B2987">
        <v>1</v>
      </c>
      <c r="C2987" t="s">
        <v>30</v>
      </c>
      <c r="D2987" t="s">
        <v>70</v>
      </c>
      <c r="E2987" t="s">
        <v>84</v>
      </c>
      <c r="F2987" t="s">
        <v>33</v>
      </c>
      <c r="G2987">
        <v>0.125</v>
      </c>
      <c r="H2987">
        <v>1.1749999999999299E-2</v>
      </c>
      <c r="I2987">
        <v>0</v>
      </c>
      <c r="J2987">
        <v>0</v>
      </c>
      <c r="K2987">
        <v>0</v>
      </c>
      <c r="L2987" s="1">
        <v>1.3010426069826099E-18</v>
      </c>
      <c r="S2987" t="s">
        <v>173</v>
      </c>
      <c r="T2987" t="s">
        <v>70</v>
      </c>
      <c r="U2987" t="s">
        <v>35</v>
      </c>
      <c r="V2987" t="s">
        <v>36</v>
      </c>
      <c r="W2987" t="s">
        <v>45</v>
      </c>
      <c r="X2987">
        <v>216</v>
      </c>
      <c r="Y2987">
        <v>180</v>
      </c>
      <c r="Z2987">
        <v>216</v>
      </c>
      <c r="AA2987">
        <v>0.166286196623221</v>
      </c>
      <c r="AB2987">
        <v>0.166286196623221</v>
      </c>
      <c r="AC2987">
        <v>1.5590926899289299</v>
      </c>
    </row>
    <row r="2988" spans="1:29" x14ac:dyDescent="0.35">
      <c r="A2988" t="s">
        <v>52</v>
      </c>
      <c r="B2988">
        <v>1</v>
      </c>
      <c r="C2988" t="s">
        <v>30</v>
      </c>
      <c r="D2988" t="s">
        <v>70</v>
      </c>
      <c r="E2988" t="s">
        <v>84</v>
      </c>
      <c r="F2988" t="s">
        <v>33</v>
      </c>
      <c r="G2988">
        <v>1.25</v>
      </c>
      <c r="H2988">
        <v>2.2780000000000298</v>
      </c>
      <c r="I2988">
        <v>1</v>
      </c>
      <c r="J2988">
        <v>2.2545000000000401</v>
      </c>
      <c r="K2988">
        <v>1.125</v>
      </c>
      <c r="L2988">
        <v>2.2662500000000398</v>
      </c>
      <c r="S2988" t="s">
        <v>174</v>
      </c>
      <c r="T2988" t="s">
        <v>70</v>
      </c>
      <c r="U2988" t="s">
        <v>35</v>
      </c>
      <c r="V2988" t="s">
        <v>36</v>
      </c>
      <c r="W2988" t="s">
        <v>45</v>
      </c>
      <c r="X2988">
        <v>216</v>
      </c>
      <c r="Y2988">
        <v>180</v>
      </c>
      <c r="Z2988">
        <v>216</v>
      </c>
      <c r="AA2988">
        <v>0.166286196623221</v>
      </c>
      <c r="AB2988">
        <v>0.166286196623221</v>
      </c>
      <c r="AC2988">
        <v>1.5590926899289299</v>
      </c>
    </row>
    <row r="2989" spans="1:29" x14ac:dyDescent="0.35">
      <c r="A2989" t="s">
        <v>52</v>
      </c>
      <c r="B2989">
        <v>1</v>
      </c>
      <c r="C2989" t="s">
        <v>30</v>
      </c>
      <c r="D2989" t="s">
        <v>70</v>
      </c>
      <c r="E2989" t="s">
        <v>84</v>
      </c>
      <c r="F2989" t="s">
        <v>33</v>
      </c>
      <c r="G2989">
        <v>1.125</v>
      </c>
      <c r="H2989">
        <v>1.31412500000001</v>
      </c>
      <c r="I2989">
        <v>0.875</v>
      </c>
      <c r="J2989">
        <v>1.2906250000000099</v>
      </c>
      <c r="K2989">
        <v>1</v>
      </c>
      <c r="L2989">
        <v>1.3023750000000101</v>
      </c>
      <c r="S2989" t="s">
        <v>180</v>
      </c>
      <c r="T2989" t="s">
        <v>70</v>
      </c>
      <c r="U2989" t="s">
        <v>35</v>
      </c>
      <c r="V2989" t="s">
        <v>36</v>
      </c>
      <c r="W2989" t="s">
        <v>45</v>
      </c>
      <c r="X2989">
        <v>216</v>
      </c>
      <c r="Y2989">
        <v>180</v>
      </c>
      <c r="Z2989">
        <v>216</v>
      </c>
      <c r="AA2989">
        <v>0.166286196623221</v>
      </c>
      <c r="AB2989">
        <v>0.166286196623221</v>
      </c>
      <c r="AC2989">
        <v>1.5590926899289299</v>
      </c>
    </row>
    <row r="2990" spans="1:29" x14ac:dyDescent="0.35">
      <c r="A2990" t="s">
        <v>52</v>
      </c>
      <c r="B2990">
        <v>1</v>
      </c>
      <c r="C2990" t="s">
        <v>30</v>
      </c>
      <c r="D2990" t="s">
        <v>70</v>
      </c>
      <c r="E2990" t="s">
        <v>84</v>
      </c>
      <c r="F2990" t="s">
        <v>33</v>
      </c>
      <c r="G2990">
        <v>2</v>
      </c>
      <c r="H2990">
        <v>1.9047500000000399</v>
      </c>
      <c r="I2990">
        <v>2</v>
      </c>
      <c r="J2990">
        <v>1.9047500000000399</v>
      </c>
      <c r="K2990">
        <v>1.875</v>
      </c>
      <c r="L2990">
        <v>1.89300000000004</v>
      </c>
      <c r="S2990" t="s">
        <v>177</v>
      </c>
      <c r="T2990" t="s">
        <v>70</v>
      </c>
      <c r="U2990" t="s">
        <v>35</v>
      </c>
      <c r="V2990" t="s">
        <v>36</v>
      </c>
      <c r="W2990" t="s">
        <v>45</v>
      </c>
      <c r="X2990">
        <v>216</v>
      </c>
      <c r="Y2990">
        <v>180</v>
      </c>
      <c r="Z2990">
        <v>216</v>
      </c>
      <c r="AA2990">
        <v>0.166286196623221</v>
      </c>
      <c r="AB2990">
        <v>0.166286196623221</v>
      </c>
      <c r="AC2990">
        <v>1.5590926899289299</v>
      </c>
    </row>
    <row r="2991" spans="1:29" x14ac:dyDescent="0.35">
      <c r="A2991" t="s">
        <v>52</v>
      </c>
      <c r="B2991">
        <v>1</v>
      </c>
      <c r="C2991" t="s">
        <v>30</v>
      </c>
      <c r="D2991" t="s">
        <v>70</v>
      </c>
      <c r="E2991" t="s">
        <v>84</v>
      </c>
      <c r="F2991" t="s">
        <v>33</v>
      </c>
      <c r="G2991">
        <v>0.25</v>
      </c>
      <c r="H2991">
        <v>0.217374999999976</v>
      </c>
      <c r="I2991">
        <v>0.25</v>
      </c>
      <c r="J2991">
        <v>0.217374999999976</v>
      </c>
      <c r="K2991">
        <v>0.125</v>
      </c>
      <c r="L2991">
        <v>0.20562499999997599</v>
      </c>
      <c r="S2991" t="s">
        <v>181</v>
      </c>
      <c r="T2991" t="s">
        <v>70</v>
      </c>
      <c r="U2991" t="s">
        <v>35</v>
      </c>
      <c r="V2991" t="s">
        <v>36</v>
      </c>
      <c r="W2991" t="s">
        <v>45</v>
      </c>
      <c r="X2991">
        <v>216</v>
      </c>
      <c r="Y2991">
        <v>180</v>
      </c>
      <c r="Z2991">
        <v>216</v>
      </c>
      <c r="AA2991">
        <v>0.166286196623221</v>
      </c>
      <c r="AB2991">
        <v>0.166286196623221</v>
      </c>
      <c r="AC2991">
        <v>1.5590926899289299</v>
      </c>
    </row>
    <row r="2992" spans="1:29" x14ac:dyDescent="0.35">
      <c r="A2992" t="s">
        <v>52</v>
      </c>
      <c r="B2992">
        <v>1</v>
      </c>
      <c r="C2992" t="s">
        <v>55</v>
      </c>
      <c r="D2992" t="s">
        <v>70</v>
      </c>
      <c r="E2992" t="s">
        <v>85</v>
      </c>
      <c r="F2992" t="s">
        <v>47</v>
      </c>
      <c r="G2992">
        <v>0</v>
      </c>
      <c r="H2992">
        <v>1.1759999999999899</v>
      </c>
      <c r="I2992">
        <v>0</v>
      </c>
      <c r="J2992">
        <v>0</v>
      </c>
      <c r="K2992">
        <v>0</v>
      </c>
      <c r="L2992">
        <v>0</v>
      </c>
      <c r="S2992" t="s">
        <v>173</v>
      </c>
      <c r="T2992" t="s">
        <v>70</v>
      </c>
      <c r="U2992" t="s">
        <v>35</v>
      </c>
      <c r="V2992" t="s">
        <v>42</v>
      </c>
      <c r="W2992" t="s">
        <v>45</v>
      </c>
      <c r="X2992">
        <v>244</v>
      </c>
      <c r="Y2992">
        <v>130</v>
      </c>
      <c r="Z2992">
        <v>244</v>
      </c>
      <c r="AA2992">
        <v>0.88764040169296698</v>
      </c>
      <c r="AB2992">
        <v>0.88764040169296698</v>
      </c>
      <c r="AC2992">
        <v>0.633065714269197</v>
      </c>
    </row>
    <row r="2993" spans="1:29" x14ac:dyDescent="0.35">
      <c r="A2993" t="s">
        <v>52</v>
      </c>
      <c r="B2993">
        <v>1</v>
      </c>
      <c r="C2993" t="s">
        <v>55</v>
      </c>
      <c r="D2993" t="s">
        <v>70</v>
      </c>
      <c r="E2993" t="s">
        <v>85</v>
      </c>
      <c r="F2993" t="s">
        <v>47</v>
      </c>
      <c r="G2993">
        <v>4.25</v>
      </c>
      <c r="H2993">
        <v>5.3152499999999403</v>
      </c>
      <c r="I2993">
        <v>4.25</v>
      </c>
      <c r="J2993">
        <v>5.3152499999999403</v>
      </c>
      <c r="K2993">
        <v>4.25</v>
      </c>
      <c r="L2993">
        <v>4.1392499999999597</v>
      </c>
      <c r="S2993" t="s">
        <v>177</v>
      </c>
      <c r="T2993" t="s">
        <v>70</v>
      </c>
      <c r="U2993" t="s">
        <v>35</v>
      </c>
      <c r="V2993" t="s">
        <v>42</v>
      </c>
      <c r="W2993" t="s">
        <v>45</v>
      </c>
      <c r="X2993">
        <v>244</v>
      </c>
      <c r="Y2993">
        <v>130</v>
      </c>
      <c r="Z2993">
        <v>244</v>
      </c>
      <c r="AA2993">
        <v>0.88764040169296698</v>
      </c>
      <c r="AB2993">
        <v>0.88764040169296698</v>
      </c>
      <c r="AC2993">
        <v>0.633065714269197</v>
      </c>
    </row>
    <row r="2994" spans="1:29" x14ac:dyDescent="0.35">
      <c r="A2994" t="s">
        <v>52</v>
      </c>
      <c r="B2994">
        <v>1</v>
      </c>
      <c r="C2994" t="s">
        <v>55</v>
      </c>
      <c r="D2994" t="s">
        <v>70</v>
      </c>
      <c r="E2994" t="s">
        <v>85</v>
      </c>
      <c r="F2994" t="s">
        <v>47</v>
      </c>
      <c r="G2994">
        <v>0.25</v>
      </c>
      <c r="H2994">
        <v>8.8750000000001106E-2</v>
      </c>
      <c r="I2994">
        <v>0.25</v>
      </c>
      <c r="J2994">
        <v>8.8750000000001106E-2</v>
      </c>
      <c r="K2994">
        <v>0.25</v>
      </c>
      <c r="L2994">
        <v>-1.0872499999999901</v>
      </c>
      <c r="S2994" t="s">
        <v>181</v>
      </c>
      <c r="T2994" t="s">
        <v>70</v>
      </c>
      <c r="U2994" t="s">
        <v>35</v>
      </c>
      <c r="V2994" t="s">
        <v>42</v>
      </c>
      <c r="W2994" t="s">
        <v>45</v>
      </c>
      <c r="X2994">
        <v>244</v>
      </c>
      <c r="Y2994">
        <v>130</v>
      </c>
      <c r="Z2994">
        <v>244</v>
      </c>
      <c r="AA2994">
        <v>0.88764040169296698</v>
      </c>
      <c r="AB2994">
        <v>0.88764040169296698</v>
      </c>
      <c r="AC2994">
        <v>0.633065714269197</v>
      </c>
    </row>
    <row r="2995" spans="1:29" x14ac:dyDescent="0.35">
      <c r="A2995" t="s">
        <v>52</v>
      </c>
      <c r="B2995">
        <v>1</v>
      </c>
      <c r="C2995" t="s">
        <v>55</v>
      </c>
      <c r="D2995" t="s">
        <v>70</v>
      </c>
      <c r="E2995" t="s">
        <v>85</v>
      </c>
      <c r="F2995" t="s">
        <v>47</v>
      </c>
      <c r="G2995">
        <v>2.75</v>
      </c>
      <c r="H2995">
        <v>2.6284999999999701</v>
      </c>
      <c r="I2995">
        <v>2.75</v>
      </c>
      <c r="J2995">
        <v>0.27649999999999902</v>
      </c>
      <c r="K2995">
        <v>2.75</v>
      </c>
      <c r="L2995">
        <v>1.4524999999999899</v>
      </c>
      <c r="S2995" t="s">
        <v>174</v>
      </c>
      <c r="T2995" t="s">
        <v>70</v>
      </c>
      <c r="U2995" t="s">
        <v>35</v>
      </c>
      <c r="V2995" t="s">
        <v>42</v>
      </c>
      <c r="W2995" t="s">
        <v>45</v>
      </c>
      <c r="X2995">
        <v>244</v>
      </c>
      <c r="Y2995">
        <v>130</v>
      </c>
      <c r="Z2995">
        <v>244</v>
      </c>
      <c r="AA2995">
        <v>0.88764040169296698</v>
      </c>
      <c r="AB2995">
        <v>0.88764040169296698</v>
      </c>
      <c r="AC2995">
        <v>0.633065714269197</v>
      </c>
    </row>
    <row r="2996" spans="1:29" x14ac:dyDescent="0.35">
      <c r="A2996" t="s">
        <v>52</v>
      </c>
      <c r="B2996">
        <v>1</v>
      </c>
      <c r="C2996" t="s">
        <v>55</v>
      </c>
      <c r="D2996" t="s">
        <v>70</v>
      </c>
      <c r="E2996" t="s">
        <v>85</v>
      </c>
      <c r="F2996" t="s">
        <v>47</v>
      </c>
      <c r="G2996">
        <v>0.375</v>
      </c>
      <c r="H2996">
        <v>1.87737500000006</v>
      </c>
      <c r="I2996">
        <v>0.375</v>
      </c>
      <c r="J2996">
        <v>-0.47462499999991797</v>
      </c>
      <c r="K2996">
        <v>0.375</v>
      </c>
      <c r="L2996">
        <v>0.70137500000007003</v>
      </c>
      <c r="S2996" t="s">
        <v>180</v>
      </c>
      <c r="T2996" t="s">
        <v>70</v>
      </c>
      <c r="U2996" t="s">
        <v>35</v>
      </c>
      <c r="V2996" t="s">
        <v>42</v>
      </c>
      <c r="W2996" t="s">
        <v>45</v>
      </c>
      <c r="X2996">
        <v>244</v>
      </c>
      <c r="Y2996">
        <v>130</v>
      </c>
      <c r="Z2996">
        <v>244</v>
      </c>
      <c r="AA2996">
        <v>0.88764040169296698</v>
      </c>
      <c r="AB2996">
        <v>0.88764040169296698</v>
      </c>
      <c r="AC2996">
        <v>0.633065714269197</v>
      </c>
    </row>
    <row r="2997" spans="1:29" x14ac:dyDescent="0.35">
      <c r="A2997" t="s">
        <v>52</v>
      </c>
      <c r="B2997">
        <v>1</v>
      </c>
      <c r="C2997" t="s">
        <v>55</v>
      </c>
      <c r="D2997" t="s">
        <v>70</v>
      </c>
      <c r="E2997" t="s">
        <v>86</v>
      </c>
      <c r="F2997" t="s">
        <v>50</v>
      </c>
      <c r="G2997">
        <v>0.625</v>
      </c>
      <c r="H2997">
        <v>0.30450000000001898</v>
      </c>
      <c r="I2997">
        <v>0</v>
      </c>
      <c r="J2997">
        <v>0</v>
      </c>
      <c r="K2997">
        <v>0</v>
      </c>
      <c r="L2997" s="1">
        <v>4.1633363423443401E-17</v>
      </c>
      <c r="S2997" t="s">
        <v>173</v>
      </c>
      <c r="T2997" t="s">
        <v>70</v>
      </c>
      <c r="U2997" t="s">
        <v>35</v>
      </c>
      <c r="V2997" t="s">
        <v>42</v>
      </c>
      <c r="W2997" t="s">
        <v>45</v>
      </c>
      <c r="X2997">
        <v>172</v>
      </c>
      <c r="Y2997">
        <v>140</v>
      </c>
      <c r="Z2997">
        <v>172</v>
      </c>
      <c r="AA2997">
        <v>-0.96727041134352298</v>
      </c>
      <c r="AB2997">
        <v>-0.96727041134352298</v>
      </c>
      <c r="AC2997">
        <v>0.818271109401143</v>
      </c>
    </row>
    <row r="2998" spans="1:29" x14ac:dyDescent="0.35">
      <c r="A2998" t="s">
        <v>52</v>
      </c>
      <c r="B2998">
        <v>1</v>
      </c>
      <c r="C2998" t="s">
        <v>55</v>
      </c>
      <c r="D2998" t="s">
        <v>70</v>
      </c>
      <c r="E2998" t="s">
        <v>86</v>
      </c>
      <c r="F2998" t="s">
        <v>50</v>
      </c>
      <c r="G2998">
        <v>1.75</v>
      </c>
      <c r="H2998">
        <v>4.3670000000000604</v>
      </c>
      <c r="I2998">
        <v>0.5</v>
      </c>
      <c r="J2998">
        <v>3.75800000000002</v>
      </c>
      <c r="K2998">
        <v>1.125</v>
      </c>
      <c r="L2998">
        <v>4.06250000000004</v>
      </c>
      <c r="S2998" t="s">
        <v>177</v>
      </c>
      <c r="T2998" t="s">
        <v>70</v>
      </c>
      <c r="U2998" t="s">
        <v>35</v>
      </c>
      <c r="V2998" t="s">
        <v>42</v>
      </c>
      <c r="W2998" t="s">
        <v>45</v>
      </c>
      <c r="X2998">
        <v>172</v>
      </c>
      <c r="Y2998">
        <v>140</v>
      </c>
      <c r="Z2998">
        <v>172</v>
      </c>
      <c r="AA2998">
        <v>-0.96727041134352298</v>
      </c>
      <c r="AB2998">
        <v>-0.96727041134352298</v>
      </c>
      <c r="AC2998">
        <v>0.818271109401143</v>
      </c>
    </row>
    <row r="2999" spans="1:29" x14ac:dyDescent="0.35">
      <c r="A2999" t="s">
        <v>52</v>
      </c>
      <c r="B2999">
        <v>1</v>
      </c>
      <c r="C2999" t="s">
        <v>55</v>
      </c>
      <c r="D2999" t="s">
        <v>70</v>
      </c>
      <c r="E2999" t="s">
        <v>86</v>
      </c>
      <c r="F2999" t="s">
        <v>50</v>
      </c>
      <c r="G2999">
        <v>0.125</v>
      </c>
      <c r="H2999">
        <v>2.1999999999991401E-2</v>
      </c>
      <c r="I2999">
        <v>-1.125</v>
      </c>
      <c r="J2999">
        <v>-0.58700000000004604</v>
      </c>
      <c r="K2999">
        <v>-0.5</v>
      </c>
      <c r="L2999">
        <v>-0.28250000000002701</v>
      </c>
      <c r="S2999" t="s">
        <v>181</v>
      </c>
      <c r="T2999" t="s">
        <v>70</v>
      </c>
      <c r="U2999" t="s">
        <v>35</v>
      </c>
      <c r="V2999" t="s">
        <v>42</v>
      </c>
      <c r="W2999" t="s">
        <v>45</v>
      </c>
      <c r="X2999">
        <v>172</v>
      </c>
      <c r="Y2999">
        <v>140</v>
      </c>
      <c r="Z2999">
        <v>172</v>
      </c>
      <c r="AA2999">
        <v>-0.96727041134352298</v>
      </c>
      <c r="AB2999">
        <v>-0.96727041134352298</v>
      </c>
      <c r="AC2999">
        <v>0.818271109401143</v>
      </c>
    </row>
    <row r="3000" spans="1:29" x14ac:dyDescent="0.35">
      <c r="A3000" t="s">
        <v>52</v>
      </c>
      <c r="B3000">
        <v>1</v>
      </c>
      <c r="C3000" t="s">
        <v>55</v>
      </c>
      <c r="D3000" t="s">
        <v>70</v>
      </c>
      <c r="E3000" t="s">
        <v>86</v>
      </c>
      <c r="F3000" t="s">
        <v>50</v>
      </c>
      <c r="G3000">
        <v>1.5</v>
      </c>
      <c r="H3000">
        <v>2.79624999999993</v>
      </c>
      <c r="I3000">
        <v>1.5</v>
      </c>
      <c r="J3000">
        <v>2.79624999999993</v>
      </c>
      <c r="K3000">
        <v>0.875</v>
      </c>
      <c r="L3000">
        <v>2.49174999999991</v>
      </c>
      <c r="S3000" t="s">
        <v>174</v>
      </c>
      <c r="T3000" t="s">
        <v>70</v>
      </c>
      <c r="U3000" t="s">
        <v>35</v>
      </c>
      <c r="V3000" t="s">
        <v>42</v>
      </c>
      <c r="W3000" t="s">
        <v>45</v>
      </c>
      <c r="X3000">
        <v>172</v>
      </c>
      <c r="Y3000">
        <v>140</v>
      </c>
      <c r="Z3000">
        <v>172</v>
      </c>
      <c r="AA3000">
        <v>-0.96727041134352298</v>
      </c>
      <c r="AB3000">
        <v>-0.96727041134352298</v>
      </c>
      <c r="AC3000">
        <v>0.818271109401143</v>
      </c>
    </row>
    <row r="3001" spans="1:29" x14ac:dyDescent="0.35">
      <c r="A3001" t="s">
        <v>52</v>
      </c>
      <c r="B3001">
        <v>1</v>
      </c>
      <c r="C3001" t="s">
        <v>55</v>
      </c>
      <c r="D3001" t="s">
        <v>70</v>
      </c>
      <c r="E3001" t="s">
        <v>86</v>
      </c>
      <c r="F3001" t="s">
        <v>50</v>
      </c>
      <c r="G3001">
        <v>0.375</v>
      </c>
      <c r="H3001">
        <v>1.9000000000005499E-2</v>
      </c>
      <c r="I3001">
        <v>0.375</v>
      </c>
      <c r="J3001">
        <v>1.9000000000005499E-2</v>
      </c>
      <c r="K3001">
        <v>-0.25</v>
      </c>
      <c r="L3001">
        <v>-0.28550000000001302</v>
      </c>
      <c r="S3001" t="s">
        <v>180</v>
      </c>
      <c r="T3001" t="s">
        <v>70</v>
      </c>
      <c r="U3001" t="s">
        <v>35</v>
      </c>
      <c r="V3001" t="s">
        <v>42</v>
      </c>
      <c r="W3001" t="s">
        <v>45</v>
      </c>
      <c r="X3001">
        <v>172</v>
      </c>
      <c r="Y3001">
        <v>140</v>
      </c>
      <c r="Z3001">
        <v>172</v>
      </c>
      <c r="AA3001">
        <v>-0.96727041134352298</v>
      </c>
      <c r="AB3001">
        <v>-0.96727041134352298</v>
      </c>
      <c r="AC3001">
        <v>0.818271109401143</v>
      </c>
    </row>
    <row r="3002" spans="1:29" x14ac:dyDescent="0.35">
      <c r="A3002" t="s">
        <v>52</v>
      </c>
      <c r="B3002">
        <v>1</v>
      </c>
      <c r="C3002" t="s">
        <v>43</v>
      </c>
      <c r="D3002" t="s">
        <v>70</v>
      </c>
      <c r="E3002" t="s">
        <v>87</v>
      </c>
      <c r="F3002" t="s">
        <v>40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S3002" t="s">
        <v>173</v>
      </c>
      <c r="T3002" t="s">
        <v>70</v>
      </c>
      <c r="U3002" t="s">
        <v>41</v>
      </c>
      <c r="V3002" t="s">
        <v>36</v>
      </c>
      <c r="W3002" t="s">
        <v>45</v>
      </c>
      <c r="X3002">
        <v>627</v>
      </c>
      <c r="Y3002">
        <v>82</v>
      </c>
      <c r="Z3002">
        <v>627</v>
      </c>
      <c r="AA3002">
        <v>-0.53147205694863398</v>
      </c>
      <c r="AB3002">
        <v>-0.53283649758616602</v>
      </c>
      <c r="AC3002">
        <v>3.90066868497745E-2</v>
      </c>
    </row>
    <row r="3003" spans="1:29" x14ac:dyDescent="0.35">
      <c r="A3003" t="s">
        <v>52</v>
      </c>
      <c r="B3003">
        <v>1</v>
      </c>
      <c r="C3003" t="s">
        <v>43</v>
      </c>
      <c r="D3003" t="s">
        <v>70</v>
      </c>
      <c r="E3003" t="s">
        <v>87</v>
      </c>
      <c r="F3003" t="s">
        <v>40</v>
      </c>
      <c r="G3003">
        <v>2.5</v>
      </c>
      <c r="H3003">
        <v>4.3522500000000299</v>
      </c>
      <c r="I3003">
        <v>2.5</v>
      </c>
      <c r="J3003">
        <v>4.3522500000000299</v>
      </c>
      <c r="K3003">
        <v>2.5</v>
      </c>
      <c r="L3003">
        <v>4.3522500000000299</v>
      </c>
      <c r="S3003" t="s">
        <v>177</v>
      </c>
      <c r="T3003" t="s">
        <v>70</v>
      </c>
      <c r="U3003" t="s">
        <v>41</v>
      </c>
      <c r="V3003" t="s">
        <v>36</v>
      </c>
      <c r="W3003" t="s">
        <v>45</v>
      </c>
      <c r="X3003">
        <v>627</v>
      </c>
      <c r="Y3003">
        <v>82</v>
      </c>
      <c r="Z3003">
        <v>627</v>
      </c>
      <c r="AA3003">
        <v>-0.53147205694863398</v>
      </c>
      <c r="AB3003">
        <v>-0.53283649758616602</v>
      </c>
      <c r="AC3003">
        <v>3.90066868497745E-2</v>
      </c>
    </row>
    <row r="3004" spans="1:29" x14ac:dyDescent="0.35">
      <c r="A3004" t="s">
        <v>52</v>
      </c>
      <c r="B3004">
        <v>1</v>
      </c>
      <c r="C3004" t="s">
        <v>43</v>
      </c>
      <c r="D3004" t="s">
        <v>70</v>
      </c>
      <c r="E3004" t="s">
        <v>87</v>
      </c>
      <c r="F3004" t="s">
        <v>40</v>
      </c>
      <c r="G3004">
        <v>0.125</v>
      </c>
      <c r="H3004">
        <v>0.30700000000000199</v>
      </c>
      <c r="I3004">
        <v>0.125</v>
      </c>
      <c r="J3004">
        <v>0.30700000000000199</v>
      </c>
      <c r="K3004">
        <v>0.125</v>
      </c>
      <c r="L3004">
        <v>0.30700000000000199</v>
      </c>
      <c r="S3004" t="s">
        <v>181</v>
      </c>
      <c r="T3004" t="s">
        <v>70</v>
      </c>
      <c r="U3004" t="s">
        <v>41</v>
      </c>
      <c r="V3004" t="s">
        <v>36</v>
      </c>
      <c r="W3004" t="s">
        <v>45</v>
      </c>
      <c r="X3004">
        <v>627</v>
      </c>
      <c r="Y3004">
        <v>82</v>
      </c>
      <c r="Z3004">
        <v>627</v>
      </c>
      <c r="AA3004">
        <v>-0.53147205694863398</v>
      </c>
      <c r="AB3004">
        <v>-0.53283649758616602</v>
      </c>
      <c r="AC3004">
        <v>3.90066868497745E-2</v>
      </c>
    </row>
    <row r="3005" spans="1:29" x14ac:dyDescent="0.35">
      <c r="A3005" t="s">
        <v>52</v>
      </c>
      <c r="B3005">
        <v>1</v>
      </c>
      <c r="C3005" t="s">
        <v>43</v>
      </c>
      <c r="D3005" t="s">
        <v>70</v>
      </c>
      <c r="E3005" t="s">
        <v>87</v>
      </c>
      <c r="F3005" t="s">
        <v>40</v>
      </c>
      <c r="G3005">
        <v>1.25</v>
      </c>
      <c r="H3005">
        <v>1.6187500000000301</v>
      </c>
      <c r="I3005">
        <v>1.25</v>
      </c>
      <c r="J3005">
        <v>1.6187500000000301</v>
      </c>
      <c r="K3005">
        <v>1.25</v>
      </c>
      <c r="L3005">
        <v>1.6187500000000301</v>
      </c>
      <c r="S3005" t="s">
        <v>174</v>
      </c>
      <c r="T3005" t="s">
        <v>70</v>
      </c>
      <c r="U3005" t="s">
        <v>41</v>
      </c>
      <c r="V3005" t="s">
        <v>36</v>
      </c>
      <c r="W3005" t="s">
        <v>45</v>
      </c>
      <c r="X3005">
        <v>627</v>
      </c>
      <c r="Y3005">
        <v>82</v>
      </c>
      <c r="Z3005">
        <v>627</v>
      </c>
      <c r="AA3005">
        <v>-0.53147205694863398</v>
      </c>
      <c r="AB3005">
        <v>-0.53283649758616602</v>
      </c>
      <c r="AC3005">
        <v>3.90066868497745E-2</v>
      </c>
    </row>
    <row r="3006" spans="1:29" x14ac:dyDescent="0.35">
      <c r="A3006" t="s">
        <v>52</v>
      </c>
      <c r="B3006">
        <v>1</v>
      </c>
      <c r="C3006" t="s">
        <v>43</v>
      </c>
      <c r="D3006" t="s">
        <v>70</v>
      </c>
      <c r="E3006" t="s">
        <v>87</v>
      </c>
      <c r="F3006" t="s">
        <v>40</v>
      </c>
      <c r="G3006">
        <v>0.25</v>
      </c>
      <c r="H3006">
        <v>0.44787499999998198</v>
      </c>
      <c r="I3006">
        <v>0.25</v>
      </c>
      <c r="J3006">
        <v>0.44787499999998198</v>
      </c>
      <c r="K3006">
        <v>0.25</v>
      </c>
      <c r="L3006">
        <v>0.44787499999998198</v>
      </c>
      <c r="S3006" t="s">
        <v>180</v>
      </c>
      <c r="T3006" t="s">
        <v>70</v>
      </c>
      <c r="U3006" t="s">
        <v>41</v>
      </c>
      <c r="V3006" t="s">
        <v>36</v>
      </c>
      <c r="W3006" t="s">
        <v>45</v>
      </c>
      <c r="X3006">
        <v>627</v>
      </c>
      <c r="Y3006">
        <v>82</v>
      </c>
      <c r="Z3006">
        <v>627</v>
      </c>
      <c r="AA3006">
        <v>-0.53147205694863398</v>
      </c>
      <c r="AB3006">
        <v>-0.53283649758616602</v>
      </c>
      <c r="AC3006">
        <v>3.90066868497745E-2</v>
      </c>
    </row>
    <row r="3007" spans="1:29" x14ac:dyDescent="0.35">
      <c r="A3007" t="s">
        <v>52</v>
      </c>
      <c r="B3007">
        <v>1</v>
      </c>
      <c r="C3007" t="s">
        <v>38</v>
      </c>
      <c r="D3007" t="s">
        <v>70</v>
      </c>
      <c r="E3007" t="s">
        <v>88</v>
      </c>
      <c r="F3007" t="s">
        <v>33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S3007" t="s">
        <v>173</v>
      </c>
      <c r="T3007" t="s">
        <v>70</v>
      </c>
      <c r="U3007" t="s">
        <v>41</v>
      </c>
      <c r="V3007" t="s">
        <v>42</v>
      </c>
      <c r="W3007" t="s">
        <v>45</v>
      </c>
      <c r="X3007">
        <v>450</v>
      </c>
      <c r="Y3007">
        <v>84</v>
      </c>
      <c r="Z3007">
        <v>450</v>
      </c>
      <c r="AA3007">
        <v>-1.8841205469865301</v>
      </c>
      <c r="AB3007">
        <v>-1.8836602746698401</v>
      </c>
      <c r="AC3007">
        <v>7.3332571277576197E-2</v>
      </c>
    </row>
    <row r="3008" spans="1:29" x14ac:dyDescent="0.35">
      <c r="A3008" t="s">
        <v>52</v>
      </c>
      <c r="B3008">
        <v>1</v>
      </c>
      <c r="C3008" t="s">
        <v>38</v>
      </c>
      <c r="D3008" t="s">
        <v>70</v>
      </c>
      <c r="E3008" t="s">
        <v>88</v>
      </c>
      <c r="F3008" t="s">
        <v>33</v>
      </c>
      <c r="G3008">
        <v>2</v>
      </c>
      <c r="H3008">
        <v>4.4440000000000701</v>
      </c>
      <c r="I3008">
        <v>2</v>
      </c>
      <c r="J3008">
        <v>4.4440000000000701</v>
      </c>
      <c r="K3008">
        <v>2</v>
      </c>
      <c r="L3008">
        <v>4.4440000000000701</v>
      </c>
      <c r="S3008" t="s">
        <v>177</v>
      </c>
      <c r="T3008" t="s">
        <v>70</v>
      </c>
      <c r="U3008" t="s">
        <v>41</v>
      </c>
      <c r="V3008" t="s">
        <v>42</v>
      </c>
      <c r="W3008" t="s">
        <v>45</v>
      </c>
      <c r="X3008">
        <v>450</v>
      </c>
      <c r="Y3008">
        <v>84</v>
      </c>
      <c r="Z3008">
        <v>450</v>
      </c>
      <c r="AA3008">
        <v>-1.8841205469865301</v>
      </c>
      <c r="AB3008">
        <v>-1.8836602746698401</v>
      </c>
      <c r="AC3008">
        <v>7.3332571277576197E-2</v>
      </c>
    </row>
    <row r="3009" spans="1:29" x14ac:dyDescent="0.35">
      <c r="A3009" t="s">
        <v>52</v>
      </c>
      <c r="B3009">
        <v>1</v>
      </c>
      <c r="C3009" t="s">
        <v>38</v>
      </c>
      <c r="D3009" t="s">
        <v>70</v>
      </c>
      <c r="E3009" t="s">
        <v>88</v>
      </c>
      <c r="F3009" t="s">
        <v>33</v>
      </c>
      <c r="G3009">
        <v>0.375</v>
      </c>
      <c r="H3009">
        <v>0.64674999999996896</v>
      </c>
      <c r="I3009">
        <v>0.375</v>
      </c>
      <c r="J3009">
        <v>0.64674999999996896</v>
      </c>
      <c r="K3009">
        <v>0.375</v>
      </c>
      <c r="L3009">
        <v>0.64674999999996896</v>
      </c>
      <c r="S3009" t="s">
        <v>181</v>
      </c>
      <c r="T3009" t="s">
        <v>70</v>
      </c>
      <c r="U3009" t="s">
        <v>41</v>
      </c>
      <c r="V3009" t="s">
        <v>42</v>
      </c>
      <c r="W3009" t="s">
        <v>45</v>
      </c>
      <c r="X3009">
        <v>450</v>
      </c>
      <c r="Y3009">
        <v>84</v>
      </c>
      <c r="Z3009">
        <v>450</v>
      </c>
      <c r="AA3009">
        <v>-1.8841205469865301</v>
      </c>
      <c r="AB3009">
        <v>-1.8836602746698401</v>
      </c>
      <c r="AC3009">
        <v>7.3332571277576197E-2</v>
      </c>
    </row>
    <row r="3010" spans="1:29" x14ac:dyDescent="0.35">
      <c r="A3010" t="s">
        <v>52</v>
      </c>
      <c r="B3010">
        <v>1</v>
      </c>
      <c r="C3010" t="s">
        <v>38</v>
      </c>
      <c r="D3010" t="s">
        <v>70</v>
      </c>
      <c r="E3010" t="s">
        <v>88</v>
      </c>
      <c r="F3010" t="s">
        <v>33</v>
      </c>
      <c r="G3010">
        <v>2.25</v>
      </c>
      <c r="H3010">
        <v>5.2685000000000697</v>
      </c>
      <c r="I3010">
        <v>2.25</v>
      </c>
      <c r="J3010">
        <v>5.2685000000000697</v>
      </c>
      <c r="K3010">
        <v>2.25</v>
      </c>
      <c r="L3010">
        <v>5.2685000000000697</v>
      </c>
      <c r="S3010" t="s">
        <v>174</v>
      </c>
      <c r="T3010" t="s">
        <v>70</v>
      </c>
      <c r="U3010" t="s">
        <v>41</v>
      </c>
      <c r="V3010" t="s">
        <v>42</v>
      </c>
      <c r="W3010" t="s">
        <v>45</v>
      </c>
      <c r="X3010">
        <v>450</v>
      </c>
      <c r="Y3010">
        <v>84</v>
      </c>
      <c r="Z3010">
        <v>450</v>
      </c>
      <c r="AA3010">
        <v>-1.8841205469865301</v>
      </c>
      <c r="AB3010">
        <v>-1.8836602746698401</v>
      </c>
      <c r="AC3010">
        <v>7.3332571277576197E-2</v>
      </c>
    </row>
    <row r="3011" spans="1:29" x14ac:dyDescent="0.35">
      <c r="A3011" t="s">
        <v>52</v>
      </c>
      <c r="B3011">
        <v>1</v>
      </c>
      <c r="C3011" t="s">
        <v>38</v>
      </c>
      <c r="D3011" t="s">
        <v>70</v>
      </c>
      <c r="E3011" t="s">
        <v>88</v>
      </c>
      <c r="F3011" t="s">
        <v>33</v>
      </c>
      <c r="G3011">
        <v>0.375</v>
      </c>
      <c r="H3011">
        <v>2.9466249999999801</v>
      </c>
      <c r="I3011">
        <v>0.375</v>
      </c>
      <c r="J3011">
        <v>2.9466249999999801</v>
      </c>
      <c r="K3011">
        <v>0.375</v>
      </c>
      <c r="L3011">
        <v>2.9466249999999801</v>
      </c>
      <c r="S3011" t="s">
        <v>180</v>
      </c>
      <c r="T3011" t="s">
        <v>70</v>
      </c>
      <c r="U3011" t="s">
        <v>41</v>
      </c>
      <c r="V3011" t="s">
        <v>42</v>
      </c>
      <c r="W3011" t="s">
        <v>45</v>
      </c>
      <c r="X3011">
        <v>450</v>
      </c>
      <c r="Y3011">
        <v>84</v>
      </c>
      <c r="Z3011">
        <v>450</v>
      </c>
      <c r="AA3011">
        <v>-1.8841205469865301</v>
      </c>
      <c r="AB3011">
        <v>-1.8836602746698401</v>
      </c>
      <c r="AC3011">
        <v>7.3332571277576197E-2</v>
      </c>
    </row>
    <row r="3012" spans="1:29" x14ac:dyDescent="0.35">
      <c r="A3012" t="s">
        <v>52</v>
      </c>
      <c r="B3012">
        <v>1</v>
      </c>
      <c r="C3012" t="s">
        <v>38</v>
      </c>
      <c r="D3012" t="s">
        <v>70</v>
      </c>
      <c r="E3012" t="s">
        <v>89</v>
      </c>
      <c r="F3012" t="s">
        <v>50</v>
      </c>
      <c r="G3012">
        <v>0.25</v>
      </c>
      <c r="H3012">
        <v>0.27225000000001398</v>
      </c>
      <c r="I3012">
        <v>0</v>
      </c>
      <c r="J3012">
        <v>0</v>
      </c>
      <c r="K3012">
        <v>0</v>
      </c>
      <c r="L3012" s="1">
        <v>-3.46944695195361E-18</v>
      </c>
      <c r="S3012" t="s">
        <v>173</v>
      </c>
      <c r="T3012" t="s">
        <v>70</v>
      </c>
      <c r="U3012" t="s">
        <v>41</v>
      </c>
      <c r="V3012" t="s">
        <v>42</v>
      </c>
      <c r="W3012" t="s">
        <v>45</v>
      </c>
      <c r="X3012">
        <v>760</v>
      </c>
      <c r="Y3012">
        <v>13</v>
      </c>
      <c r="Z3012">
        <v>759</v>
      </c>
      <c r="AA3012">
        <v>0.47728274918132302</v>
      </c>
      <c r="AB3012">
        <v>0.48218927841456299</v>
      </c>
      <c r="AC3012">
        <v>-1.1452363259093801</v>
      </c>
    </row>
    <row r="3013" spans="1:29" x14ac:dyDescent="0.35">
      <c r="A3013" t="s">
        <v>52</v>
      </c>
      <c r="B3013">
        <v>1</v>
      </c>
      <c r="C3013" t="s">
        <v>38</v>
      </c>
      <c r="D3013" t="s">
        <v>70</v>
      </c>
      <c r="E3013" t="s">
        <v>89</v>
      </c>
      <c r="F3013" t="s">
        <v>50</v>
      </c>
      <c r="G3013">
        <v>1.5</v>
      </c>
      <c r="H3013">
        <v>2.8089999999999402</v>
      </c>
      <c r="I3013">
        <v>1.25</v>
      </c>
      <c r="J3013">
        <v>2.2874999999999401</v>
      </c>
      <c r="K3013">
        <v>1.25</v>
      </c>
      <c r="L3013">
        <v>2.5367499999999299</v>
      </c>
      <c r="S3013" t="s">
        <v>177</v>
      </c>
      <c r="T3013" t="s">
        <v>70</v>
      </c>
      <c r="U3013" t="s">
        <v>41</v>
      </c>
      <c r="V3013" t="s">
        <v>42</v>
      </c>
      <c r="W3013" t="s">
        <v>45</v>
      </c>
      <c r="X3013">
        <v>760</v>
      </c>
      <c r="Y3013">
        <v>13</v>
      </c>
      <c r="Z3013">
        <v>759</v>
      </c>
      <c r="AA3013">
        <v>0.47728274918132302</v>
      </c>
      <c r="AB3013">
        <v>0.48218927841456299</v>
      </c>
      <c r="AC3013">
        <v>-1.1452363259093801</v>
      </c>
    </row>
    <row r="3014" spans="1:29" x14ac:dyDescent="0.35">
      <c r="A3014" t="s">
        <v>52</v>
      </c>
      <c r="B3014">
        <v>1</v>
      </c>
      <c r="C3014" t="s">
        <v>38</v>
      </c>
      <c r="D3014" t="s">
        <v>70</v>
      </c>
      <c r="E3014" t="s">
        <v>89</v>
      </c>
      <c r="F3014" t="s">
        <v>50</v>
      </c>
      <c r="G3014">
        <v>0.75</v>
      </c>
      <c r="H3014">
        <v>1.0651250000000001</v>
      </c>
      <c r="I3014">
        <v>0.5</v>
      </c>
      <c r="J3014">
        <v>0.54362499999999503</v>
      </c>
      <c r="K3014">
        <v>0.5</v>
      </c>
      <c r="L3014">
        <v>0.79287499999998501</v>
      </c>
      <c r="S3014" t="s">
        <v>181</v>
      </c>
      <c r="T3014" t="s">
        <v>70</v>
      </c>
      <c r="U3014" t="s">
        <v>41</v>
      </c>
      <c r="V3014" t="s">
        <v>42</v>
      </c>
      <c r="W3014" t="s">
        <v>45</v>
      </c>
      <c r="X3014">
        <v>760</v>
      </c>
      <c r="Y3014">
        <v>13</v>
      </c>
      <c r="Z3014">
        <v>759</v>
      </c>
      <c r="AA3014">
        <v>0.47728274918132302</v>
      </c>
      <c r="AB3014">
        <v>0.48218927841456299</v>
      </c>
      <c r="AC3014">
        <v>-1.1452363259093801</v>
      </c>
    </row>
    <row r="3015" spans="1:29" x14ac:dyDescent="0.35">
      <c r="A3015" t="s">
        <v>52</v>
      </c>
      <c r="B3015">
        <v>1</v>
      </c>
      <c r="C3015" t="s">
        <v>38</v>
      </c>
      <c r="D3015" t="s">
        <v>70</v>
      </c>
      <c r="E3015" t="s">
        <v>89</v>
      </c>
      <c r="F3015" t="s">
        <v>50</v>
      </c>
      <c r="G3015">
        <v>2</v>
      </c>
      <c r="H3015">
        <v>7.4799999999999098</v>
      </c>
      <c r="I3015">
        <v>1.75</v>
      </c>
      <c r="J3015">
        <v>7.4569999999998799</v>
      </c>
      <c r="K3015">
        <v>1.75</v>
      </c>
      <c r="L3015">
        <v>7.2077499999998897</v>
      </c>
      <c r="S3015" t="s">
        <v>174</v>
      </c>
      <c r="T3015" t="s">
        <v>70</v>
      </c>
      <c r="U3015" t="s">
        <v>41</v>
      </c>
      <c r="V3015" t="s">
        <v>42</v>
      </c>
      <c r="W3015" t="s">
        <v>45</v>
      </c>
      <c r="X3015">
        <v>760</v>
      </c>
      <c r="Y3015">
        <v>13</v>
      </c>
      <c r="Z3015">
        <v>759</v>
      </c>
      <c r="AA3015">
        <v>0.47728274918132302</v>
      </c>
      <c r="AB3015">
        <v>0.48218927841456299</v>
      </c>
      <c r="AC3015">
        <v>-1.1452363259093801</v>
      </c>
    </row>
    <row r="3016" spans="1:29" x14ac:dyDescent="0.35">
      <c r="A3016" t="s">
        <v>52</v>
      </c>
      <c r="B3016">
        <v>1</v>
      </c>
      <c r="C3016" t="s">
        <v>38</v>
      </c>
      <c r="D3016" t="s">
        <v>70</v>
      </c>
      <c r="E3016" t="s">
        <v>89</v>
      </c>
      <c r="F3016" t="s">
        <v>50</v>
      </c>
      <c r="G3016">
        <v>0.125</v>
      </c>
      <c r="H3016">
        <v>2.4405000000000099</v>
      </c>
      <c r="I3016">
        <v>-0.125</v>
      </c>
      <c r="J3016">
        <v>2.4174999999999902</v>
      </c>
      <c r="K3016">
        <v>-0.125</v>
      </c>
      <c r="L3016">
        <v>2.16825</v>
      </c>
      <c r="S3016" t="s">
        <v>180</v>
      </c>
      <c r="T3016" t="s">
        <v>70</v>
      </c>
      <c r="U3016" t="s">
        <v>41</v>
      </c>
      <c r="V3016" t="s">
        <v>42</v>
      </c>
      <c r="W3016" t="s">
        <v>45</v>
      </c>
      <c r="X3016">
        <v>760</v>
      </c>
      <c r="Y3016">
        <v>13</v>
      </c>
      <c r="Z3016">
        <v>759</v>
      </c>
      <c r="AA3016">
        <v>0.47728274918132302</v>
      </c>
      <c r="AB3016">
        <v>0.48218927841456299</v>
      </c>
      <c r="AC3016">
        <v>-1.1452363259093801</v>
      </c>
    </row>
    <row r="3017" spans="1:29" x14ac:dyDescent="0.35">
      <c r="A3017" t="s">
        <v>52</v>
      </c>
      <c r="B3017">
        <v>1</v>
      </c>
      <c r="C3017" t="s">
        <v>30</v>
      </c>
      <c r="D3017" t="s">
        <v>70</v>
      </c>
      <c r="E3017" t="s">
        <v>90</v>
      </c>
      <c r="F3017" t="s">
        <v>33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S3017" t="s">
        <v>173</v>
      </c>
      <c r="T3017" t="s">
        <v>70</v>
      </c>
      <c r="U3017" t="s">
        <v>35</v>
      </c>
      <c r="V3017" t="s">
        <v>36</v>
      </c>
      <c r="W3017" t="s">
        <v>45</v>
      </c>
      <c r="X3017">
        <v>218</v>
      </c>
      <c r="Y3017">
        <v>87</v>
      </c>
      <c r="Z3017">
        <v>218</v>
      </c>
      <c r="AA3017">
        <v>0.21781149698534599</v>
      </c>
      <c r="AB3017">
        <v>0.21781149698534599</v>
      </c>
      <c r="AC3017">
        <v>-0.16331748479816999</v>
      </c>
    </row>
    <row r="3018" spans="1:29" x14ac:dyDescent="0.35">
      <c r="A3018" t="s">
        <v>52</v>
      </c>
      <c r="B3018">
        <v>1</v>
      </c>
      <c r="C3018" t="s">
        <v>30</v>
      </c>
      <c r="D3018" t="s">
        <v>70</v>
      </c>
      <c r="E3018" t="s">
        <v>90</v>
      </c>
      <c r="F3018" t="s">
        <v>33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S3018" t="s">
        <v>174</v>
      </c>
      <c r="T3018" t="s">
        <v>70</v>
      </c>
      <c r="U3018" t="s">
        <v>35</v>
      </c>
      <c r="V3018" t="s">
        <v>36</v>
      </c>
      <c r="W3018" t="s">
        <v>45</v>
      </c>
      <c r="X3018">
        <v>218</v>
      </c>
      <c r="Y3018">
        <v>87</v>
      </c>
      <c r="Z3018">
        <v>218</v>
      </c>
      <c r="AA3018">
        <v>0.21781149698534599</v>
      </c>
      <c r="AB3018">
        <v>0.21781149698534599</v>
      </c>
      <c r="AC3018">
        <v>-0.16331748479816999</v>
      </c>
    </row>
    <row r="3019" spans="1:29" x14ac:dyDescent="0.35">
      <c r="A3019" t="s">
        <v>52</v>
      </c>
      <c r="B3019">
        <v>1</v>
      </c>
      <c r="C3019" t="s">
        <v>30</v>
      </c>
      <c r="D3019" t="s">
        <v>70</v>
      </c>
      <c r="E3019" t="s">
        <v>90</v>
      </c>
      <c r="F3019" t="s">
        <v>33</v>
      </c>
      <c r="G3019">
        <v>0.125</v>
      </c>
      <c r="H3019">
        <v>4.5249999999995801E-2</v>
      </c>
      <c r="I3019">
        <v>0.125</v>
      </c>
      <c r="J3019">
        <v>4.5249999999995801E-2</v>
      </c>
      <c r="K3019">
        <v>0.125</v>
      </c>
      <c r="L3019">
        <v>4.5249999999995801E-2</v>
      </c>
      <c r="S3019" t="s">
        <v>180</v>
      </c>
      <c r="T3019" t="s">
        <v>70</v>
      </c>
      <c r="U3019" t="s">
        <v>35</v>
      </c>
      <c r="V3019" t="s">
        <v>36</v>
      </c>
      <c r="W3019" t="s">
        <v>45</v>
      </c>
      <c r="X3019">
        <v>218</v>
      </c>
      <c r="Y3019">
        <v>87</v>
      </c>
      <c r="Z3019">
        <v>218</v>
      </c>
      <c r="AA3019">
        <v>0.21781149698534599</v>
      </c>
      <c r="AB3019">
        <v>0.21781149698534599</v>
      </c>
      <c r="AC3019">
        <v>-0.16331748479816999</v>
      </c>
    </row>
    <row r="3020" spans="1:29" x14ac:dyDescent="0.35">
      <c r="A3020" t="s">
        <v>52</v>
      </c>
      <c r="B3020">
        <v>1</v>
      </c>
      <c r="C3020" t="s">
        <v>30</v>
      </c>
      <c r="D3020" t="s">
        <v>70</v>
      </c>
      <c r="E3020" t="s">
        <v>90</v>
      </c>
      <c r="F3020" t="s">
        <v>33</v>
      </c>
      <c r="G3020">
        <v>0.5</v>
      </c>
      <c r="H3020">
        <v>0.50425000000001297</v>
      </c>
      <c r="I3020">
        <v>0.5</v>
      </c>
      <c r="J3020">
        <v>0.50425000000001297</v>
      </c>
      <c r="K3020">
        <v>0.5</v>
      </c>
      <c r="L3020">
        <v>0.50425000000001297</v>
      </c>
      <c r="S3020" t="s">
        <v>177</v>
      </c>
      <c r="T3020" t="s">
        <v>70</v>
      </c>
      <c r="U3020" t="s">
        <v>35</v>
      </c>
      <c r="V3020" t="s">
        <v>36</v>
      </c>
      <c r="W3020" t="s">
        <v>45</v>
      </c>
      <c r="X3020">
        <v>218</v>
      </c>
      <c r="Y3020">
        <v>87</v>
      </c>
      <c r="Z3020">
        <v>218</v>
      </c>
      <c r="AA3020">
        <v>0.21781149698534599</v>
      </c>
      <c r="AB3020">
        <v>0.21781149698534599</v>
      </c>
      <c r="AC3020">
        <v>-0.16331748479816999</v>
      </c>
    </row>
    <row r="3021" spans="1:29" x14ac:dyDescent="0.35">
      <c r="A3021" t="s">
        <v>52</v>
      </c>
      <c r="B3021">
        <v>1</v>
      </c>
      <c r="C3021" t="s">
        <v>30</v>
      </c>
      <c r="D3021" t="s">
        <v>70</v>
      </c>
      <c r="E3021" t="s">
        <v>90</v>
      </c>
      <c r="F3021" t="s">
        <v>33</v>
      </c>
      <c r="G3021">
        <v>0.25</v>
      </c>
      <c r="H3021">
        <v>0.89362499999998601</v>
      </c>
      <c r="I3021">
        <v>0.25</v>
      </c>
      <c r="J3021">
        <v>0.89362499999998601</v>
      </c>
      <c r="K3021">
        <v>0.25</v>
      </c>
      <c r="L3021">
        <v>0.89362499999998601</v>
      </c>
      <c r="S3021" t="s">
        <v>181</v>
      </c>
      <c r="T3021" t="s">
        <v>70</v>
      </c>
      <c r="U3021" t="s">
        <v>35</v>
      </c>
      <c r="V3021" t="s">
        <v>36</v>
      </c>
      <c r="W3021" t="s">
        <v>45</v>
      </c>
      <c r="X3021">
        <v>218</v>
      </c>
      <c r="Y3021">
        <v>87</v>
      </c>
      <c r="Z3021">
        <v>218</v>
      </c>
      <c r="AA3021">
        <v>0.21781149698534599</v>
      </c>
      <c r="AB3021">
        <v>0.21781149698534599</v>
      </c>
      <c r="AC3021">
        <v>-0.16331748479816999</v>
      </c>
    </row>
    <row r="3022" spans="1:29" x14ac:dyDescent="0.35">
      <c r="A3022" t="s">
        <v>52</v>
      </c>
      <c r="B3022">
        <v>1</v>
      </c>
      <c r="C3022" t="s">
        <v>30</v>
      </c>
      <c r="D3022" t="s">
        <v>70</v>
      </c>
      <c r="E3022" t="s">
        <v>91</v>
      </c>
      <c r="F3022" t="s">
        <v>47</v>
      </c>
      <c r="G3022">
        <v>0.125</v>
      </c>
      <c r="H3022">
        <v>4.1249999999990898E-2</v>
      </c>
      <c r="I3022">
        <v>0</v>
      </c>
      <c r="J3022">
        <v>0</v>
      </c>
      <c r="K3022">
        <v>0</v>
      </c>
      <c r="L3022" s="1">
        <v>-3.46944695195361E-18</v>
      </c>
      <c r="S3022" t="s">
        <v>173</v>
      </c>
      <c r="T3022" t="s">
        <v>70</v>
      </c>
      <c r="U3022" t="s">
        <v>35</v>
      </c>
      <c r="V3022" t="s">
        <v>36</v>
      </c>
      <c r="W3022" t="s">
        <v>45</v>
      </c>
      <c r="X3022">
        <v>294</v>
      </c>
      <c r="Y3022">
        <v>44</v>
      </c>
      <c r="Z3022">
        <v>294</v>
      </c>
      <c r="AA3022">
        <v>2.1757729107460899</v>
      </c>
      <c r="AB3022">
        <v>2.1757729107460899</v>
      </c>
      <c r="AC3022">
        <v>-0.95970068386553797</v>
      </c>
    </row>
    <row r="3023" spans="1:29" x14ac:dyDescent="0.35">
      <c r="A3023" t="s">
        <v>52</v>
      </c>
      <c r="B3023">
        <v>1</v>
      </c>
      <c r="C3023" t="s">
        <v>30</v>
      </c>
      <c r="D3023" t="s">
        <v>70</v>
      </c>
      <c r="E3023" t="s">
        <v>91</v>
      </c>
      <c r="F3023" t="s">
        <v>47</v>
      </c>
      <c r="G3023">
        <v>3.5</v>
      </c>
      <c r="H3023">
        <v>1.60149999999985</v>
      </c>
      <c r="I3023">
        <v>3.25</v>
      </c>
      <c r="J3023">
        <v>1.51899999999986</v>
      </c>
      <c r="K3023">
        <v>3.375</v>
      </c>
      <c r="L3023">
        <v>1.56024999999985</v>
      </c>
      <c r="S3023" t="s">
        <v>177</v>
      </c>
      <c r="T3023" t="s">
        <v>70</v>
      </c>
      <c r="U3023" t="s">
        <v>35</v>
      </c>
      <c r="V3023" t="s">
        <v>36</v>
      </c>
      <c r="W3023" t="s">
        <v>45</v>
      </c>
      <c r="X3023">
        <v>294</v>
      </c>
      <c r="Y3023">
        <v>44</v>
      </c>
      <c r="Z3023">
        <v>294</v>
      </c>
      <c r="AA3023">
        <v>2.1757729107460899</v>
      </c>
      <c r="AB3023">
        <v>2.1757729107460899</v>
      </c>
      <c r="AC3023">
        <v>-0.95970068386553797</v>
      </c>
    </row>
    <row r="3024" spans="1:29" x14ac:dyDescent="0.35">
      <c r="A3024" t="s">
        <v>52</v>
      </c>
      <c r="B3024">
        <v>1</v>
      </c>
      <c r="C3024" t="s">
        <v>30</v>
      </c>
      <c r="D3024" t="s">
        <v>70</v>
      </c>
      <c r="E3024" t="s">
        <v>91</v>
      </c>
      <c r="F3024" t="s">
        <v>47</v>
      </c>
      <c r="G3024">
        <v>0.75</v>
      </c>
      <c r="H3024">
        <v>2.0698750000000001</v>
      </c>
      <c r="I3024">
        <v>0.5</v>
      </c>
      <c r="J3024">
        <v>1.9873750000000101</v>
      </c>
      <c r="K3024">
        <v>0.625</v>
      </c>
      <c r="L3024">
        <v>2.0286250000000101</v>
      </c>
      <c r="S3024" t="s">
        <v>181</v>
      </c>
      <c r="T3024" t="s">
        <v>70</v>
      </c>
      <c r="U3024" t="s">
        <v>35</v>
      </c>
      <c r="V3024" t="s">
        <v>36</v>
      </c>
      <c r="W3024" t="s">
        <v>45</v>
      </c>
      <c r="X3024">
        <v>294</v>
      </c>
      <c r="Y3024">
        <v>44</v>
      </c>
      <c r="Z3024">
        <v>294</v>
      </c>
      <c r="AA3024">
        <v>2.1757729107460899</v>
      </c>
      <c r="AB3024">
        <v>2.1757729107460899</v>
      </c>
      <c r="AC3024">
        <v>-0.95970068386553797</v>
      </c>
    </row>
    <row r="3025" spans="1:29" x14ac:dyDescent="0.35">
      <c r="A3025" t="s">
        <v>52</v>
      </c>
      <c r="B3025">
        <v>1</v>
      </c>
      <c r="C3025" t="s">
        <v>30</v>
      </c>
      <c r="D3025" t="s">
        <v>70</v>
      </c>
      <c r="E3025" t="s">
        <v>91</v>
      </c>
      <c r="F3025" t="s">
        <v>47</v>
      </c>
      <c r="G3025">
        <v>4</v>
      </c>
      <c r="H3025">
        <v>2.3814999999997899</v>
      </c>
      <c r="I3025">
        <v>4</v>
      </c>
      <c r="J3025">
        <v>2.3814999999997899</v>
      </c>
      <c r="K3025">
        <v>3.875</v>
      </c>
      <c r="L3025">
        <v>2.3402499999997999</v>
      </c>
      <c r="S3025" t="s">
        <v>174</v>
      </c>
      <c r="T3025" t="s">
        <v>70</v>
      </c>
      <c r="U3025" t="s">
        <v>35</v>
      </c>
      <c r="V3025" t="s">
        <v>36</v>
      </c>
      <c r="W3025" t="s">
        <v>45</v>
      </c>
      <c r="X3025">
        <v>294</v>
      </c>
      <c r="Y3025">
        <v>44</v>
      </c>
      <c r="Z3025">
        <v>294</v>
      </c>
      <c r="AA3025">
        <v>2.1757729107460899</v>
      </c>
      <c r="AB3025">
        <v>2.1757729107460899</v>
      </c>
      <c r="AC3025">
        <v>-0.95970068386553797</v>
      </c>
    </row>
    <row r="3026" spans="1:29" x14ac:dyDescent="0.35">
      <c r="A3026" t="s">
        <v>52</v>
      </c>
      <c r="B3026">
        <v>1</v>
      </c>
      <c r="C3026" t="s">
        <v>30</v>
      </c>
      <c r="D3026" t="s">
        <v>70</v>
      </c>
      <c r="E3026" t="s">
        <v>91</v>
      </c>
      <c r="F3026" t="s">
        <v>47</v>
      </c>
      <c r="G3026">
        <v>0.25</v>
      </c>
      <c r="H3026">
        <v>0.58024999999997795</v>
      </c>
      <c r="I3026">
        <v>0.25</v>
      </c>
      <c r="J3026">
        <v>0.58024999999997795</v>
      </c>
      <c r="K3026">
        <v>0.125</v>
      </c>
      <c r="L3026">
        <v>0.53899999999998705</v>
      </c>
      <c r="S3026" t="s">
        <v>180</v>
      </c>
      <c r="T3026" t="s">
        <v>70</v>
      </c>
      <c r="U3026" t="s">
        <v>35</v>
      </c>
      <c r="V3026" t="s">
        <v>36</v>
      </c>
      <c r="W3026" t="s">
        <v>45</v>
      </c>
      <c r="X3026">
        <v>294</v>
      </c>
      <c r="Y3026">
        <v>44</v>
      </c>
      <c r="Z3026">
        <v>294</v>
      </c>
      <c r="AA3026">
        <v>2.1757729107460899</v>
      </c>
      <c r="AB3026">
        <v>2.1757729107460899</v>
      </c>
      <c r="AC3026">
        <v>-0.95970068386553797</v>
      </c>
    </row>
    <row r="3027" spans="1:29" x14ac:dyDescent="0.35">
      <c r="A3027" t="s">
        <v>52</v>
      </c>
      <c r="B3027">
        <v>1</v>
      </c>
      <c r="C3027" t="s">
        <v>55</v>
      </c>
      <c r="D3027" t="s">
        <v>70</v>
      </c>
      <c r="E3027" t="s">
        <v>92</v>
      </c>
      <c r="F3027" t="s">
        <v>40</v>
      </c>
      <c r="G3027">
        <v>0.375</v>
      </c>
      <c r="H3027">
        <v>0.105874999999998</v>
      </c>
      <c r="I3027">
        <v>0</v>
      </c>
      <c r="J3027">
        <v>0</v>
      </c>
      <c r="K3027">
        <v>0</v>
      </c>
      <c r="L3027">
        <v>0</v>
      </c>
      <c r="S3027" t="s">
        <v>173</v>
      </c>
      <c r="T3027" t="s">
        <v>70</v>
      </c>
      <c r="U3027" t="s">
        <v>35</v>
      </c>
      <c r="V3027" t="s">
        <v>42</v>
      </c>
      <c r="W3027" t="s">
        <v>45</v>
      </c>
      <c r="X3027">
        <v>204</v>
      </c>
      <c r="Y3027">
        <v>16</v>
      </c>
      <c r="Z3027">
        <v>204</v>
      </c>
      <c r="AA3027">
        <v>-0.14286560554952701</v>
      </c>
      <c r="AB3027">
        <v>-0.14286560554952701</v>
      </c>
      <c r="AC3027">
        <v>-1.4782757902349899</v>
      </c>
    </row>
    <row r="3028" spans="1:29" x14ac:dyDescent="0.35">
      <c r="A3028" t="s">
        <v>52</v>
      </c>
      <c r="B3028">
        <v>1</v>
      </c>
      <c r="C3028" t="s">
        <v>55</v>
      </c>
      <c r="D3028" t="s">
        <v>70</v>
      </c>
      <c r="E3028" t="s">
        <v>92</v>
      </c>
      <c r="F3028" t="s">
        <v>40</v>
      </c>
      <c r="G3028">
        <v>2.75</v>
      </c>
      <c r="H3028">
        <v>7.2969999999999704</v>
      </c>
      <c r="I3028">
        <v>2.5</v>
      </c>
      <c r="J3028">
        <v>7.2242499999999801</v>
      </c>
      <c r="K3028">
        <v>2.375</v>
      </c>
      <c r="L3028">
        <v>7.1911249999999702</v>
      </c>
      <c r="S3028" t="s">
        <v>174</v>
      </c>
      <c r="T3028" t="s">
        <v>70</v>
      </c>
      <c r="U3028" t="s">
        <v>35</v>
      </c>
      <c r="V3028" t="s">
        <v>42</v>
      </c>
      <c r="W3028" t="s">
        <v>45</v>
      </c>
      <c r="X3028">
        <v>204</v>
      </c>
      <c r="Y3028">
        <v>16</v>
      </c>
      <c r="Z3028">
        <v>204</v>
      </c>
      <c r="AA3028">
        <v>-0.14286560554952701</v>
      </c>
      <c r="AB3028">
        <v>-0.14286560554952701</v>
      </c>
      <c r="AC3028">
        <v>-1.4782757902349899</v>
      </c>
    </row>
    <row r="3029" spans="1:29" x14ac:dyDescent="0.35">
      <c r="A3029" t="s">
        <v>52</v>
      </c>
      <c r="B3029">
        <v>1</v>
      </c>
      <c r="C3029" t="s">
        <v>55</v>
      </c>
      <c r="D3029" t="s">
        <v>70</v>
      </c>
      <c r="E3029" t="s">
        <v>92</v>
      </c>
      <c r="F3029" t="s">
        <v>40</v>
      </c>
      <c r="G3029">
        <v>0.25</v>
      </c>
      <c r="H3029">
        <v>2.5826250000000099</v>
      </c>
      <c r="I3029">
        <v>0</v>
      </c>
      <c r="J3029">
        <v>2.5098750000000201</v>
      </c>
      <c r="K3029">
        <v>-0.125</v>
      </c>
      <c r="L3029">
        <v>2.4767500000000102</v>
      </c>
      <c r="S3029" t="s">
        <v>180</v>
      </c>
      <c r="T3029" t="s">
        <v>70</v>
      </c>
      <c r="U3029" t="s">
        <v>35</v>
      </c>
      <c r="V3029" t="s">
        <v>42</v>
      </c>
      <c r="W3029" t="s">
        <v>45</v>
      </c>
      <c r="X3029">
        <v>204</v>
      </c>
      <c r="Y3029">
        <v>16</v>
      </c>
      <c r="Z3029">
        <v>204</v>
      </c>
      <c r="AA3029">
        <v>-0.14286560554952701</v>
      </c>
      <c r="AB3029">
        <v>-0.14286560554952701</v>
      </c>
      <c r="AC3029">
        <v>-1.4782757902349899</v>
      </c>
    </row>
    <row r="3030" spans="1:29" x14ac:dyDescent="0.35">
      <c r="A3030" t="s">
        <v>52</v>
      </c>
      <c r="B3030">
        <v>1</v>
      </c>
      <c r="C3030" t="s">
        <v>55</v>
      </c>
      <c r="D3030" t="s">
        <v>70</v>
      </c>
      <c r="E3030" t="s">
        <v>92</v>
      </c>
      <c r="F3030" t="s">
        <v>40</v>
      </c>
      <c r="G3030">
        <v>1.5</v>
      </c>
      <c r="H3030">
        <v>4.8219999999999503</v>
      </c>
      <c r="I3030">
        <v>1</v>
      </c>
      <c r="J3030">
        <v>4.6829999999999403</v>
      </c>
      <c r="K3030">
        <v>1.125</v>
      </c>
      <c r="L3030">
        <v>4.7161249999999502</v>
      </c>
      <c r="S3030" t="s">
        <v>177</v>
      </c>
      <c r="T3030" t="s">
        <v>70</v>
      </c>
      <c r="U3030" t="s">
        <v>35</v>
      </c>
      <c r="V3030" t="s">
        <v>42</v>
      </c>
      <c r="W3030" t="s">
        <v>45</v>
      </c>
      <c r="X3030">
        <v>204</v>
      </c>
      <c r="Y3030">
        <v>16</v>
      </c>
      <c r="Z3030">
        <v>204</v>
      </c>
      <c r="AA3030">
        <v>-0.14286560554952701</v>
      </c>
      <c r="AB3030">
        <v>-0.14286560554952701</v>
      </c>
      <c r="AC3030">
        <v>-1.4782757902349899</v>
      </c>
    </row>
    <row r="3031" spans="1:29" x14ac:dyDescent="0.35">
      <c r="A3031" t="s">
        <v>52</v>
      </c>
      <c r="B3031">
        <v>1</v>
      </c>
      <c r="C3031" t="s">
        <v>55</v>
      </c>
      <c r="D3031" t="s">
        <v>70</v>
      </c>
      <c r="E3031" t="s">
        <v>92</v>
      </c>
      <c r="F3031" t="s">
        <v>40</v>
      </c>
      <c r="G3031">
        <v>0.25</v>
      </c>
      <c r="H3031">
        <v>2.0478749999999799</v>
      </c>
      <c r="I3031">
        <v>-0.25</v>
      </c>
      <c r="J3031">
        <v>1.9088749999999699</v>
      </c>
      <c r="K3031">
        <v>-0.125</v>
      </c>
      <c r="L3031">
        <v>1.94199999999998</v>
      </c>
      <c r="S3031" t="s">
        <v>181</v>
      </c>
      <c r="T3031" t="s">
        <v>70</v>
      </c>
      <c r="U3031" t="s">
        <v>35</v>
      </c>
      <c r="V3031" t="s">
        <v>42</v>
      </c>
      <c r="W3031" t="s">
        <v>45</v>
      </c>
      <c r="X3031">
        <v>204</v>
      </c>
      <c r="Y3031">
        <v>16</v>
      </c>
      <c r="Z3031">
        <v>204</v>
      </c>
      <c r="AA3031">
        <v>-0.14286560554952701</v>
      </c>
      <c r="AB3031">
        <v>-0.14286560554952701</v>
      </c>
      <c r="AC3031">
        <v>-1.4782757902349899</v>
      </c>
    </row>
    <row r="3032" spans="1:29" x14ac:dyDescent="0.35">
      <c r="A3032" t="s">
        <v>52</v>
      </c>
      <c r="B3032">
        <v>2</v>
      </c>
      <c r="C3032" t="s">
        <v>43</v>
      </c>
      <c r="D3032" t="s">
        <v>70</v>
      </c>
      <c r="E3032" t="s">
        <v>71</v>
      </c>
      <c r="F3032" t="s">
        <v>47</v>
      </c>
      <c r="G3032">
        <v>0.125</v>
      </c>
      <c r="H3032">
        <v>1.28174999999999</v>
      </c>
      <c r="I3032">
        <v>0</v>
      </c>
      <c r="J3032">
        <v>0</v>
      </c>
      <c r="K3032">
        <v>0</v>
      </c>
      <c r="L3032" s="1">
        <v>-5.5511151231257802E-17</v>
      </c>
      <c r="S3032" t="s">
        <v>173</v>
      </c>
      <c r="T3032" t="s">
        <v>70</v>
      </c>
      <c r="U3032" t="s">
        <v>41</v>
      </c>
      <c r="V3032" t="s">
        <v>36</v>
      </c>
      <c r="W3032" t="s">
        <v>37</v>
      </c>
      <c r="X3032">
        <v>781</v>
      </c>
      <c r="Y3032">
        <v>61</v>
      </c>
      <c r="Z3032">
        <v>781</v>
      </c>
      <c r="AA3032">
        <v>0.64540855020298304</v>
      </c>
      <c r="AB3032">
        <v>0.64245650620415196</v>
      </c>
      <c r="AC3032">
        <v>-0.32141509964214299</v>
      </c>
    </row>
    <row r="3033" spans="1:29" x14ac:dyDescent="0.35">
      <c r="A3033" t="s">
        <v>52</v>
      </c>
      <c r="B3033">
        <v>2</v>
      </c>
      <c r="C3033" t="s">
        <v>43</v>
      </c>
      <c r="D3033" t="s">
        <v>70</v>
      </c>
      <c r="E3033" t="s">
        <v>71</v>
      </c>
      <c r="F3033" t="s">
        <v>47</v>
      </c>
      <c r="G3033">
        <v>1</v>
      </c>
      <c r="H3033">
        <v>1.94999999999995</v>
      </c>
      <c r="I3033">
        <v>1</v>
      </c>
      <c r="J3033">
        <v>-0.550000000000054</v>
      </c>
      <c r="K3033">
        <v>0.875</v>
      </c>
      <c r="L3033">
        <v>0.66824999999995804</v>
      </c>
      <c r="S3033" t="s">
        <v>178</v>
      </c>
      <c r="T3033" t="s">
        <v>70</v>
      </c>
      <c r="U3033" t="s">
        <v>41</v>
      </c>
      <c r="V3033" t="s">
        <v>36</v>
      </c>
      <c r="W3033" t="s">
        <v>37</v>
      </c>
      <c r="X3033">
        <v>781</v>
      </c>
      <c r="Y3033">
        <v>61</v>
      </c>
      <c r="Z3033">
        <v>781</v>
      </c>
      <c r="AA3033">
        <v>0.64540855020298304</v>
      </c>
      <c r="AB3033">
        <v>0.64245650620415196</v>
      </c>
      <c r="AC3033">
        <v>-0.32141509964214299</v>
      </c>
    </row>
    <row r="3034" spans="1:29" x14ac:dyDescent="0.35">
      <c r="A3034" t="s">
        <v>52</v>
      </c>
      <c r="B3034">
        <v>2</v>
      </c>
      <c r="C3034" t="s">
        <v>43</v>
      </c>
      <c r="D3034" t="s">
        <v>70</v>
      </c>
      <c r="E3034" t="s">
        <v>71</v>
      </c>
      <c r="F3034" t="s">
        <v>47</v>
      </c>
      <c r="G3034">
        <v>0.125</v>
      </c>
      <c r="H3034">
        <v>2.6372500000000199</v>
      </c>
      <c r="I3034">
        <v>0.125</v>
      </c>
      <c r="J3034">
        <v>0.13725000000002299</v>
      </c>
      <c r="K3034">
        <v>0</v>
      </c>
      <c r="L3034">
        <v>1.3555000000000299</v>
      </c>
      <c r="S3034" t="s">
        <v>179</v>
      </c>
      <c r="T3034" t="s">
        <v>70</v>
      </c>
      <c r="U3034" t="s">
        <v>41</v>
      </c>
      <c r="V3034" t="s">
        <v>36</v>
      </c>
      <c r="W3034" t="s">
        <v>37</v>
      </c>
      <c r="X3034">
        <v>781</v>
      </c>
      <c r="Y3034">
        <v>61</v>
      </c>
      <c r="Z3034">
        <v>781</v>
      </c>
      <c r="AA3034">
        <v>0.64540855020298304</v>
      </c>
      <c r="AB3034">
        <v>0.64245650620415196</v>
      </c>
      <c r="AC3034">
        <v>-0.32141509964214299</v>
      </c>
    </row>
    <row r="3035" spans="1:29" x14ac:dyDescent="0.35">
      <c r="A3035" t="s">
        <v>52</v>
      </c>
      <c r="B3035">
        <v>2</v>
      </c>
      <c r="C3035" t="s">
        <v>43</v>
      </c>
      <c r="D3035" t="s">
        <v>70</v>
      </c>
      <c r="E3035" t="s">
        <v>71</v>
      </c>
      <c r="F3035" t="s">
        <v>47</v>
      </c>
      <c r="G3035">
        <v>1.75</v>
      </c>
      <c r="H3035">
        <v>7.3060000000001004</v>
      </c>
      <c r="I3035">
        <v>1.5</v>
      </c>
      <c r="J3035">
        <v>7.2425000000001196</v>
      </c>
      <c r="K3035">
        <v>1.625</v>
      </c>
      <c r="L3035">
        <v>6.0242500000001096</v>
      </c>
      <c r="S3035" t="s">
        <v>175</v>
      </c>
      <c r="T3035" t="s">
        <v>70</v>
      </c>
      <c r="U3035" t="s">
        <v>41</v>
      </c>
      <c r="V3035" t="s">
        <v>36</v>
      </c>
      <c r="W3035" t="s">
        <v>37</v>
      </c>
      <c r="X3035">
        <v>781</v>
      </c>
      <c r="Y3035">
        <v>61</v>
      </c>
      <c r="Z3035">
        <v>781</v>
      </c>
      <c r="AA3035">
        <v>0.64540855020298304</v>
      </c>
      <c r="AB3035">
        <v>0.64245650620415196</v>
      </c>
      <c r="AC3035">
        <v>-0.32141509964214299</v>
      </c>
    </row>
    <row r="3036" spans="1:29" x14ac:dyDescent="0.35">
      <c r="A3036" t="s">
        <v>52</v>
      </c>
      <c r="B3036">
        <v>2</v>
      </c>
      <c r="C3036" t="s">
        <v>43</v>
      </c>
      <c r="D3036" t="s">
        <v>70</v>
      </c>
      <c r="E3036" t="s">
        <v>71</v>
      </c>
      <c r="F3036" t="s">
        <v>47</v>
      </c>
      <c r="G3036">
        <v>1</v>
      </c>
      <c r="H3036">
        <v>5.0261249999999897</v>
      </c>
      <c r="I3036">
        <v>0.75</v>
      </c>
      <c r="J3036">
        <v>4.9626250000000196</v>
      </c>
      <c r="K3036">
        <v>0.875</v>
      </c>
      <c r="L3036">
        <v>3.74437500000001</v>
      </c>
      <c r="S3036" t="s">
        <v>176</v>
      </c>
      <c r="T3036" t="s">
        <v>70</v>
      </c>
      <c r="U3036" t="s">
        <v>41</v>
      </c>
      <c r="V3036" t="s">
        <v>36</v>
      </c>
      <c r="W3036" t="s">
        <v>37</v>
      </c>
      <c r="X3036">
        <v>781</v>
      </c>
      <c r="Y3036">
        <v>61</v>
      </c>
      <c r="Z3036">
        <v>781</v>
      </c>
      <c r="AA3036">
        <v>0.64540855020298304</v>
      </c>
      <c r="AB3036">
        <v>0.64245650620415196</v>
      </c>
      <c r="AC3036">
        <v>-0.32141509964214299</v>
      </c>
    </row>
    <row r="3037" spans="1:29" x14ac:dyDescent="0.35">
      <c r="A3037" t="s">
        <v>52</v>
      </c>
      <c r="B3037">
        <v>2</v>
      </c>
      <c r="C3037" t="s">
        <v>38</v>
      </c>
      <c r="D3037" t="s">
        <v>70</v>
      </c>
      <c r="E3037" t="s">
        <v>72</v>
      </c>
      <c r="F3037" t="s">
        <v>33</v>
      </c>
      <c r="G3037">
        <v>0.25</v>
      </c>
      <c r="H3037">
        <v>0.154750000000036</v>
      </c>
      <c r="I3037">
        <v>0</v>
      </c>
      <c r="J3037">
        <v>0</v>
      </c>
      <c r="K3037">
        <v>0</v>
      </c>
      <c r="L3037" s="1">
        <v>2.0816681711721701E-17</v>
      </c>
      <c r="S3037" t="s">
        <v>173</v>
      </c>
      <c r="T3037" t="s">
        <v>70</v>
      </c>
      <c r="U3037" t="s">
        <v>41</v>
      </c>
      <c r="V3037" t="s">
        <v>42</v>
      </c>
      <c r="W3037" t="s">
        <v>37</v>
      </c>
      <c r="X3037">
        <v>764</v>
      </c>
      <c r="Y3037">
        <v>139</v>
      </c>
      <c r="Z3037">
        <v>764</v>
      </c>
      <c r="AA3037">
        <v>0.51549315850442801</v>
      </c>
      <c r="AB3037">
        <v>0.51271636942210397</v>
      </c>
      <c r="AC3037">
        <v>1.0172943930421201</v>
      </c>
    </row>
    <row r="3038" spans="1:29" x14ac:dyDescent="0.35">
      <c r="A3038" t="s">
        <v>52</v>
      </c>
      <c r="B3038">
        <v>2</v>
      </c>
      <c r="C3038" t="s">
        <v>38</v>
      </c>
      <c r="D3038" t="s">
        <v>70</v>
      </c>
      <c r="E3038" t="s">
        <v>72</v>
      </c>
      <c r="F3038" t="s">
        <v>33</v>
      </c>
      <c r="G3038">
        <v>0.75</v>
      </c>
      <c r="H3038">
        <v>1.7317500000000099</v>
      </c>
      <c r="I3038">
        <v>0.75</v>
      </c>
      <c r="J3038">
        <v>1.7317500000000099</v>
      </c>
      <c r="K3038">
        <v>0.5</v>
      </c>
      <c r="L3038">
        <v>1.57699999999997</v>
      </c>
      <c r="S3038" t="s">
        <v>178</v>
      </c>
      <c r="T3038" t="s">
        <v>70</v>
      </c>
      <c r="U3038" t="s">
        <v>41</v>
      </c>
      <c r="V3038" t="s">
        <v>42</v>
      </c>
      <c r="W3038" t="s">
        <v>37</v>
      </c>
      <c r="X3038">
        <v>764</v>
      </c>
      <c r="Y3038">
        <v>139</v>
      </c>
      <c r="Z3038">
        <v>764</v>
      </c>
      <c r="AA3038">
        <v>0.51549315850442801</v>
      </c>
      <c r="AB3038">
        <v>0.51271636942210397</v>
      </c>
      <c r="AC3038">
        <v>1.0172943930421201</v>
      </c>
    </row>
    <row r="3039" spans="1:29" x14ac:dyDescent="0.35">
      <c r="A3039" t="s">
        <v>52</v>
      </c>
      <c r="B3039">
        <v>2</v>
      </c>
      <c r="C3039" t="s">
        <v>38</v>
      </c>
      <c r="D3039" t="s">
        <v>70</v>
      </c>
      <c r="E3039" t="s">
        <v>72</v>
      </c>
      <c r="F3039" t="s">
        <v>33</v>
      </c>
      <c r="G3039">
        <v>0.875</v>
      </c>
      <c r="H3039">
        <v>0.86612500000001102</v>
      </c>
      <c r="I3039">
        <v>0.875</v>
      </c>
      <c r="J3039">
        <v>0.86612500000001102</v>
      </c>
      <c r="K3039">
        <v>0.625</v>
      </c>
      <c r="L3039">
        <v>0.711374999999976</v>
      </c>
      <c r="S3039" t="s">
        <v>179</v>
      </c>
      <c r="T3039" t="s">
        <v>70</v>
      </c>
      <c r="U3039" t="s">
        <v>41</v>
      </c>
      <c r="V3039" t="s">
        <v>42</v>
      </c>
      <c r="W3039" t="s">
        <v>37</v>
      </c>
      <c r="X3039">
        <v>764</v>
      </c>
      <c r="Y3039">
        <v>139</v>
      </c>
      <c r="Z3039">
        <v>764</v>
      </c>
      <c r="AA3039">
        <v>0.51549315850442801</v>
      </c>
      <c r="AB3039">
        <v>0.51271636942210397</v>
      </c>
      <c r="AC3039">
        <v>1.0172943930421201</v>
      </c>
    </row>
    <row r="3040" spans="1:29" x14ac:dyDescent="0.35">
      <c r="A3040" t="s">
        <v>52</v>
      </c>
      <c r="B3040">
        <v>2</v>
      </c>
      <c r="C3040" t="s">
        <v>38</v>
      </c>
      <c r="D3040" t="s">
        <v>70</v>
      </c>
      <c r="E3040" t="s">
        <v>72</v>
      </c>
      <c r="F3040" t="s">
        <v>33</v>
      </c>
      <c r="G3040">
        <v>7.75</v>
      </c>
      <c r="H3040">
        <v>3.6954999999999001</v>
      </c>
      <c r="I3040">
        <v>7.25</v>
      </c>
      <c r="J3040">
        <v>3.38599999999983</v>
      </c>
      <c r="K3040">
        <v>7.5</v>
      </c>
      <c r="L3040">
        <v>3.5407499999998602</v>
      </c>
      <c r="S3040" t="s">
        <v>175</v>
      </c>
      <c r="T3040" t="s">
        <v>70</v>
      </c>
      <c r="U3040" t="s">
        <v>41</v>
      </c>
      <c r="V3040" t="s">
        <v>42</v>
      </c>
      <c r="W3040" t="s">
        <v>37</v>
      </c>
      <c r="X3040">
        <v>764</v>
      </c>
      <c r="Y3040">
        <v>139</v>
      </c>
      <c r="Z3040">
        <v>764</v>
      </c>
      <c r="AA3040">
        <v>0.51549315850442801</v>
      </c>
      <c r="AB3040">
        <v>0.51271636942210397</v>
      </c>
      <c r="AC3040">
        <v>1.0172943930421201</v>
      </c>
    </row>
    <row r="3041" spans="1:29" x14ac:dyDescent="0.35">
      <c r="A3041" t="s">
        <v>52</v>
      </c>
      <c r="B3041">
        <v>2</v>
      </c>
      <c r="C3041" t="s">
        <v>38</v>
      </c>
      <c r="D3041" t="s">
        <v>70</v>
      </c>
      <c r="E3041" t="s">
        <v>72</v>
      </c>
      <c r="F3041" t="s">
        <v>33</v>
      </c>
      <c r="G3041">
        <v>0.875</v>
      </c>
      <c r="H3041">
        <v>1.4243750000000299</v>
      </c>
      <c r="I3041">
        <v>0.375</v>
      </c>
      <c r="J3041">
        <v>1.1148749999999601</v>
      </c>
      <c r="K3041">
        <v>0.625</v>
      </c>
      <c r="L3041">
        <v>1.26962499999999</v>
      </c>
      <c r="S3041" t="s">
        <v>176</v>
      </c>
      <c r="T3041" t="s">
        <v>70</v>
      </c>
      <c r="U3041" t="s">
        <v>41</v>
      </c>
      <c r="V3041" t="s">
        <v>42</v>
      </c>
      <c r="W3041" t="s">
        <v>37</v>
      </c>
      <c r="X3041">
        <v>764</v>
      </c>
      <c r="Y3041">
        <v>139</v>
      </c>
      <c r="Z3041">
        <v>764</v>
      </c>
      <c r="AA3041">
        <v>0.51549315850442801</v>
      </c>
      <c r="AB3041">
        <v>0.51271636942210397</v>
      </c>
      <c r="AC3041">
        <v>1.0172943930421201</v>
      </c>
    </row>
    <row r="3042" spans="1:29" x14ac:dyDescent="0.35">
      <c r="A3042" t="s">
        <v>52</v>
      </c>
      <c r="B3042">
        <v>2</v>
      </c>
      <c r="C3042" t="s">
        <v>38</v>
      </c>
      <c r="D3042" t="s">
        <v>70</v>
      </c>
      <c r="E3042" t="s">
        <v>73</v>
      </c>
      <c r="F3042" t="s">
        <v>40</v>
      </c>
      <c r="G3042">
        <v>0.5</v>
      </c>
      <c r="H3042">
        <v>1.1762499999999501</v>
      </c>
      <c r="I3042">
        <v>0</v>
      </c>
      <c r="J3042">
        <v>0</v>
      </c>
      <c r="K3042">
        <v>0</v>
      </c>
      <c r="L3042" s="1">
        <v>-1.11022302462516E-16</v>
      </c>
      <c r="S3042" t="s">
        <v>173</v>
      </c>
      <c r="T3042" t="s">
        <v>70</v>
      </c>
      <c r="U3042" t="s">
        <v>41</v>
      </c>
      <c r="V3042" t="s">
        <v>42</v>
      </c>
      <c r="W3042" t="s">
        <v>37</v>
      </c>
      <c r="X3042">
        <v>840</v>
      </c>
      <c r="Y3042">
        <v>112</v>
      </c>
      <c r="Z3042">
        <v>840</v>
      </c>
      <c r="AA3042">
        <v>1.09629138021562</v>
      </c>
      <c r="AB3042">
        <v>1.09273109856538</v>
      </c>
      <c r="AC3042">
        <v>0.55389495326679905</v>
      </c>
    </row>
    <row r="3043" spans="1:29" x14ac:dyDescent="0.35">
      <c r="A3043" t="s">
        <v>52</v>
      </c>
      <c r="B3043">
        <v>2</v>
      </c>
      <c r="C3043" t="s">
        <v>38</v>
      </c>
      <c r="D3043" t="s">
        <v>70</v>
      </c>
      <c r="E3043" t="s">
        <v>73</v>
      </c>
      <c r="F3043" t="s">
        <v>40</v>
      </c>
      <c r="G3043">
        <v>1.75</v>
      </c>
      <c r="H3043">
        <v>3.42725000000013</v>
      </c>
      <c r="I3043">
        <v>1</v>
      </c>
      <c r="J3043">
        <v>1.4855000000001699</v>
      </c>
      <c r="K3043">
        <v>1.25</v>
      </c>
      <c r="L3043">
        <v>2.2510000000001802</v>
      </c>
      <c r="S3043" t="s">
        <v>178</v>
      </c>
      <c r="T3043" t="s">
        <v>70</v>
      </c>
      <c r="U3043" t="s">
        <v>41</v>
      </c>
      <c r="V3043" t="s">
        <v>42</v>
      </c>
      <c r="W3043" t="s">
        <v>37</v>
      </c>
      <c r="X3043">
        <v>840</v>
      </c>
      <c r="Y3043">
        <v>112</v>
      </c>
      <c r="Z3043">
        <v>840</v>
      </c>
      <c r="AA3043">
        <v>1.09629138021562</v>
      </c>
      <c r="AB3043">
        <v>1.09273109856538</v>
      </c>
      <c r="AC3043">
        <v>0.55389495326679905</v>
      </c>
    </row>
    <row r="3044" spans="1:29" x14ac:dyDescent="0.35">
      <c r="A3044" t="s">
        <v>52</v>
      </c>
      <c r="B3044">
        <v>2</v>
      </c>
      <c r="C3044" t="s">
        <v>38</v>
      </c>
      <c r="D3044" t="s">
        <v>70</v>
      </c>
      <c r="E3044" t="s">
        <v>73</v>
      </c>
      <c r="F3044" t="s">
        <v>40</v>
      </c>
      <c r="G3044">
        <v>0.5</v>
      </c>
      <c r="H3044">
        <v>1.3311250000000401</v>
      </c>
      <c r="I3044">
        <v>-0.25</v>
      </c>
      <c r="J3044">
        <v>-0.61062499999991304</v>
      </c>
      <c r="K3044">
        <v>0</v>
      </c>
      <c r="L3044">
        <v>0.154875000000089</v>
      </c>
      <c r="S3044" t="s">
        <v>179</v>
      </c>
      <c r="T3044" t="s">
        <v>70</v>
      </c>
      <c r="U3044" t="s">
        <v>41</v>
      </c>
      <c r="V3044" t="s">
        <v>42</v>
      </c>
      <c r="W3044" t="s">
        <v>37</v>
      </c>
      <c r="X3044">
        <v>840</v>
      </c>
      <c r="Y3044">
        <v>112</v>
      </c>
      <c r="Z3044">
        <v>840</v>
      </c>
      <c r="AA3044">
        <v>1.09629138021562</v>
      </c>
      <c r="AB3044">
        <v>1.09273109856538</v>
      </c>
      <c r="AC3044">
        <v>0.55389495326679905</v>
      </c>
    </row>
    <row r="3045" spans="1:29" x14ac:dyDescent="0.35">
      <c r="A3045" t="s">
        <v>52</v>
      </c>
      <c r="B3045">
        <v>2</v>
      </c>
      <c r="C3045" t="s">
        <v>38</v>
      </c>
      <c r="D3045" t="s">
        <v>70</v>
      </c>
      <c r="E3045" t="s">
        <v>73</v>
      </c>
      <c r="F3045" t="s">
        <v>40</v>
      </c>
      <c r="G3045">
        <v>3.5</v>
      </c>
      <c r="H3045">
        <v>4.4049999999997702</v>
      </c>
      <c r="I3045">
        <v>3.25</v>
      </c>
      <c r="J3045">
        <v>3.9942499999998198</v>
      </c>
      <c r="K3045">
        <v>3</v>
      </c>
      <c r="L3045">
        <v>3.2287499999998199</v>
      </c>
      <c r="S3045" t="s">
        <v>175</v>
      </c>
      <c r="T3045" t="s">
        <v>70</v>
      </c>
      <c r="U3045" t="s">
        <v>41</v>
      </c>
      <c r="V3045" t="s">
        <v>42</v>
      </c>
      <c r="W3045" t="s">
        <v>37</v>
      </c>
      <c r="X3045">
        <v>840</v>
      </c>
      <c r="Y3045">
        <v>112</v>
      </c>
      <c r="Z3045">
        <v>840</v>
      </c>
      <c r="AA3045">
        <v>1.09629138021562</v>
      </c>
      <c r="AB3045">
        <v>1.09273109856538</v>
      </c>
      <c r="AC3045">
        <v>0.55389495326679905</v>
      </c>
    </row>
    <row r="3046" spans="1:29" x14ac:dyDescent="0.35">
      <c r="A3046" t="s">
        <v>52</v>
      </c>
      <c r="B3046">
        <v>2</v>
      </c>
      <c r="C3046" t="s">
        <v>38</v>
      </c>
      <c r="D3046" t="s">
        <v>70</v>
      </c>
      <c r="E3046" t="s">
        <v>73</v>
      </c>
      <c r="F3046" t="s">
        <v>40</v>
      </c>
      <c r="G3046">
        <v>0.5</v>
      </c>
      <c r="H3046">
        <v>1.9862500000000001</v>
      </c>
      <c r="I3046">
        <v>0.25</v>
      </c>
      <c r="J3046">
        <v>1.5755000000000501</v>
      </c>
      <c r="K3046">
        <v>0</v>
      </c>
      <c r="L3046">
        <v>0.81000000000004502</v>
      </c>
      <c r="S3046" t="s">
        <v>176</v>
      </c>
      <c r="T3046" t="s">
        <v>70</v>
      </c>
      <c r="U3046" t="s">
        <v>41</v>
      </c>
      <c r="V3046" t="s">
        <v>42</v>
      </c>
      <c r="W3046" t="s">
        <v>37</v>
      </c>
      <c r="X3046">
        <v>840</v>
      </c>
      <c r="Y3046">
        <v>112</v>
      </c>
      <c r="Z3046">
        <v>840</v>
      </c>
      <c r="AA3046">
        <v>1.09629138021562</v>
      </c>
      <c r="AB3046">
        <v>1.09273109856538</v>
      </c>
      <c r="AC3046">
        <v>0.55389495326679905</v>
      </c>
    </row>
    <row r="3047" spans="1:29" x14ac:dyDescent="0.35">
      <c r="A3047" t="s">
        <v>52</v>
      </c>
      <c r="B3047">
        <v>2</v>
      </c>
      <c r="C3047" t="s">
        <v>30</v>
      </c>
      <c r="D3047" t="s">
        <v>70</v>
      </c>
      <c r="E3047" t="s">
        <v>74</v>
      </c>
      <c r="F3047" t="s">
        <v>50</v>
      </c>
      <c r="G3047">
        <v>0.5</v>
      </c>
      <c r="H3047">
        <v>0.60262499999999597</v>
      </c>
      <c r="I3047">
        <v>0</v>
      </c>
      <c r="J3047">
        <v>0</v>
      </c>
      <c r="K3047">
        <v>0</v>
      </c>
      <c r="L3047">
        <v>0</v>
      </c>
      <c r="S3047" t="s">
        <v>173</v>
      </c>
      <c r="T3047" t="s">
        <v>70</v>
      </c>
      <c r="U3047" t="s">
        <v>35</v>
      </c>
      <c r="V3047" t="s">
        <v>36</v>
      </c>
      <c r="W3047" t="s">
        <v>37</v>
      </c>
      <c r="X3047">
        <v>149</v>
      </c>
      <c r="Y3047">
        <v>63</v>
      </c>
      <c r="Z3047">
        <v>149</v>
      </c>
      <c r="AA3047">
        <v>-1.55981136550796</v>
      </c>
      <c r="AB3047">
        <v>-1.55981136550796</v>
      </c>
      <c r="AC3047">
        <v>-0.60781043311484095</v>
      </c>
    </row>
    <row r="3048" spans="1:29" x14ac:dyDescent="0.35">
      <c r="A3048" t="s">
        <v>52</v>
      </c>
      <c r="B3048">
        <v>2</v>
      </c>
      <c r="C3048" t="s">
        <v>30</v>
      </c>
      <c r="D3048" t="s">
        <v>70</v>
      </c>
      <c r="E3048" t="s">
        <v>74</v>
      </c>
      <c r="F3048" t="s">
        <v>50</v>
      </c>
      <c r="G3048">
        <v>0.25</v>
      </c>
      <c r="H3048">
        <v>1.1857500000000001</v>
      </c>
      <c r="I3048">
        <v>-0.75</v>
      </c>
      <c r="J3048">
        <v>-1.9499999999993599E-2</v>
      </c>
      <c r="K3048">
        <v>-0.25</v>
      </c>
      <c r="L3048">
        <v>0.583125000000003</v>
      </c>
      <c r="S3048" t="s">
        <v>178</v>
      </c>
      <c r="T3048" t="s">
        <v>70</v>
      </c>
      <c r="U3048" t="s">
        <v>35</v>
      </c>
      <c r="V3048" t="s">
        <v>36</v>
      </c>
      <c r="W3048" t="s">
        <v>37</v>
      </c>
      <c r="X3048">
        <v>149</v>
      </c>
      <c r="Y3048">
        <v>63</v>
      </c>
      <c r="Z3048">
        <v>149</v>
      </c>
      <c r="AA3048">
        <v>-1.55981136550796</v>
      </c>
      <c r="AB3048">
        <v>-1.55981136550796</v>
      </c>
      <c r="AC3048">
        <v>-0.60781043311484095</v>
      </c>
    </row>
    <row r="3049" spans="1:29" x14ac:dyDescent="0.35">
      <c r="A3049" t="s">
        <v>52</v>
      </c>
      <c r="B3049">
        <v>2</v>
      </c>
      <c r="C3049" t="s">
        <v>30</v>
      </c>
      <c r="D3049" t="s">
        <v>70</v>
      </c>
      <c r="E3049" t="s">
        <v>74</v>
      </c>
      <c r="F3049" t="s">
        <v>50</v>
      </c>
      <c r="G3049">
        <v>1.125</v>
      </c>
      <c r="H3049">
        <v>1.3903749999999999</v>
      </c>
      <c r="I3049">
        <v>0.125</v>
      </c>
      <c r="J3049">
        <v>0.18512500000000301</v>
      </c>
      <c r="K3049">
        <v>0.625</v>
      </c>
      <c r="L3049">
        <v>0.78774999999999895</v>
      </c>
      <c r="S3049" t="s">
        <v>179</v>
      </c>
      <c r="T3049" t="s">
        <v>70</v>
      </c>
      <c r="U3049" t="s">
        <v>35</v>
      </c>
      <c r="V3049" t="s">
        <v>36</v>
      </c>
      <c r="W3049" t="s">
        <v>37</v>
      </c>
      <c r="X3049">
        <v>149</v>
      </c>
      <c r="Y3049">
        <v>63</v>
      </c>
      <c r="Z3049">
        <v>149</v>
      </c>
      <c r="AA3049">
        <v>-1.55981136550796</v>
      </c>
      <c r="AB3049">
        <v>-1.55981136550796</v>
      </c>
      <c r="AC3049">
        <v>-0.60781043311484095</v>
      </c>
    </row>
    <row r="3050" spans="1:29" x14ac:dyDescent="0.35">
      <c r="A3050" t="s">
        <v>52</v>
      </c>
      <c r="B3050">
        <v>2</v>
      </c>
      <c r="C3050" t="s">
        <v>30</v>
      </c>
      <c r="D3050" t="s">
        <v>70</v>
      </c>
      <c r="E3050" t="s">
        <v>74</v>
      </c>
      <c r="F3050" t="s">
        <v>50</v>
      </c>
      <c r="G3050">
        <v>1.5</v>
      </c>
      <c r="H3050">
        <v>6.5399999999999903</v>
      </c>
      <c r="I3050">
        <v>1.5</v>
      </c>
      <c r="J3050">
        <v>6.5399999999999903</v>
      </c>
      <c r="K3050">
        <v>1</v>
      </c>
      <c r="L3050">
        <v>5.9373750000000003</v>
      </c>
      <c r="S3050" t="s">
        <v>175</v>
      </c>
      <c r="T3050" t="s">
        <v>70</v>
      </c>
      <c r="U3050" t="s">
        <v>35</v>
      </c>
      <c r="V3050" t="s">
        <v>36</v>
      </c>
      <c r="W3050" t="s">
        <v>37</v>
      </c>
      <c r="X3050">
        <v>149</v>
      </c>
      <c r="Y3050">
        <v>63</v>
      </c>
      <c r="Z3050">
        <v>149</v>
      </c>
      <c r="AA3050">
        <v>-1.55981136550796</v>
      </c>
      <c r="AB3050">
        <v>-1.55981136550796</v>
      </c>
      <c r="AC3050">
        <v>-0.60781043311484095</v>
      </c>
    </row>
    <row r="3051" spans="1:29" x14ac:dyDescent="0.35">
      <c r="A3051" t="s">
        <v>52</v>
      </c>
      <c r="B3051">
        <v>2</v>
      </c>
      <c r="C3051" t="s">
        <v>30</v>
      </c>
      <c r="D3051" t="s">
        <v>70</v>
      </c>
      <c r="E3051" t="s">
        <v>74</v>
      </c>
      <c r="F3051" t="s">
        <v>50</v>
      </c>
      <c r="G3051">
        <v>1.5</v>
      </c>
      <c r="H3051">
        <v>3.7872500000000699</v>
      </c>
      <c r="I3051">
        <v>1.5</v>
      </c>
      <c r="J3051">
        <v>3.7872500000000699</v>
      </c>
      <c r="K3051">
        <v>1</v>
      </c>
      <c r="L3051">
        <v>3.18462500000008</v>
      </c>
      <c r="S3051" t="s">
        <v>176</v>
      </c>
      <c r="T3051" t="s">
        <v>70</v>
      </c>
      <c r="U3051" t="s">
        <v>35</v>
      </c>
      <c r="V3051" t="s">
        <v>36</v>
      </c>
      <c r="W3051" t="s">
        <v>37</v>
      </c>
      <c r="X3051">
        <v>149</v>
      </c>
      <c r="Y3051">
        <v>63</v>
      </c>
      <c r="Z3051">
        <v>149</v>
      </c>
      <c r="AA3051">
        <v>-1.55981136550796</v>
      </c>
      <c r="AB3051">
        <v>-1.55981136550796</v>
      </c>
      <c r="AC3051">
        <v>-0.60781043311484095</v>
      </c>
    </row>
    <row r="3052" spans="1:29" x14ac:dyDescent="0.35">
      <c r="A3052" t="s">
        <v>52</v>
      </c>
      <c r="B3052">
        <v>2</v>
      </c>
      <c r="C3052" t="s">
        <v>55</v>
      </c>
      <c r="D3052" t="s">
        <v>70</v>
      </c>
      <c r="E3052" t="s">
        <v>75</v>
      </c>
      <c r="F3052" t="s">
        <v>33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S3052" t="s">
        <v>173</v>
      </c>
      <c r="T3052" t="s">
        <v>70</v>
      </c>
      <c r="U3052" t="s">
        <v>35</v>
      </c>
      <c r="V3052" t="s">
        <v>42</v>
      </c>
      <c r="W3052" t="s">
        <v>37</v>
      </c>
      <c r="X3052">
        <v>191</v>
      </c>
      <c r="Y3052">
        <v>111</v>
      </c>
      <c r="Z3052">
        <v>191</v>
      </c>
      <c r="AA3052">
        <v>-0.477780057903338</v>
      </c>
      <c r="AB3052">
        <v>-0.477780057903338</v>
      </c>
      <c r="AC3052">
        <v>0.28117546351849998</v>
      </c>
    </row>
    <row r="3053" spans="1:29" x14ac:dyDescent="0.35">
      <c r="A3053" t="s">
        <v>52</v>
      </c>
      <c r="B3053">
        <v>2</v>
      </c>
      <c r="C3053" t="s">
        <v>55</v>
      </c>
      <c r="D3053" t="s">
        <v>70</v>
      </c>
      <c r="E3053" t="s">
        <v>75</v>
      </c>
      <c r="F3053" t="s">
        <v>33</v>
      </c>
      <c r="G3053">
        <v>3.25</v>
      </c>
      <c r="H3053">
        <v>7.3750000000000098</v>
      </c>
      <c r="I3053">
        <v>3.25</v>
      </c>
      <c r="J3053">
        <v>7.3750000000000098</v>
      </c>
      <c r="K3053">
        <v>3.25</v>
      </c>
      <c r="L3053">
        <v>7.3750000000000098</v>
      </c>
      <c r="S3053" t="s">
        <v>175</v>
      </c>
      <c r="T3053" t="s">
        <v>70</v>
      </c>
      <c r="U3053" t="s">
        <v>35</v>
      </c>
      <c r="V3053" t="s">
        <v>42</v>
      </c>
      <c r="W3053" t="s">
        <v>37</v>
      </c>
      <c r="X3053">
        <v>191</v>
      </c>
      <c r="Y3053">
        <v>111</v>
      </c>
      <c r="Z3053">
        <v>191</v>
      </c>
      <c r="AA3053">
        <v>-0.477780057903338</v>
      </c>
      <c r="AB3053">
        <v>-0.477780057903338</v>
      </c>
      <c r="AC3053">
        <v>0.28117546351849998</v>
      </c>
    </row>
    <row r="3054" spans="1:29" x14ac:dyDescent="0.35">
      <c r="A3054" t="s">
        <v>52</v>
      </c>
      <c r="B3054">
        <v>2</v>
      </c>
      <c r="C3054" t="s">
        <v>55</v>
      </c>
      <c r="D3054" t="s">
        <v>70</v>
      </c>
      <c r="E3054" t="s">
        <v>75</v>
      </c>
      <c r="F3054" t="s">
        <v>33</v>
      </c>
      <c r="G3054">
        <v>0.5</v>
      </c>
      <c r="H3054">
        <v>1.06162500000003</v>
      </c>
      <c r="I3054">
        <v>0.5</v>
      </c>
      <c r="J3054">
        <v>1.06162500000003</v>
      </c>
      <c r="K3054">
        <v>0.5</v>
      </c>
      <c r="L3054">
        <v>1.06162500000003</v>
      </c>
      <c r="S3054" t="s">
        <v>176</v>
      </c>
      <c r="T3054" t="s">
        <v>70</v>
      </c>
      <c r="U3054" t="s">
        <v>35</v>
      </c>
      <c r="V3054" t="s">
        <v>42</v>
      </c>
      <c r="W3054" t="s">
        <v>37</v>
      </c>
      <c r="X3054">
        <v>191</v>
      </c>
      <c r="Y3054">
        <v>111</v>
      </c>
      <c r="Z3054">
        <v>191</v>
      </c>
      <c r="AA3054">
        <v>-0.477780057903338</v>
      </c>
      <c r="AB3054">
        <v>-0.477780057903338</v>
      </c>
      <c r="AC3054">
        <v>0.28117546351849998</v>
      </c>
    </row>
    <row r="3055" spans="1:29" x14ac:dyDescent="0.35">
      <c r="A3055" t="s">
        <v>52</v>
      </c>
      <c r="B3055">
        <v>2</v>
      </c>
      <c r="C3055" t="s">
        <v>55</v>
      </c>
      <c r="D3055" t="s">
        <v>70</v>
      </c>
      <c r="E3055" t="s">
        <v>75</v>
      </c>
      <c r="F3055" t="s">
        <v>33</v>
      </c>
      <c r="G3055">
        <v>1.25</v>
      </c>
      <c r="H3055">
        <v>0.45124999999998799</v>
      </c>
      <c r="I3055">
        <v>1.25</v>
      </c>
      <c r="J3055">
        <v>0.45124999999998799</v>
      </c>
      <c r="K3055">
        <v>1.25</v>
      </c>
      <c r="L3055">
        <v>0.45124999999998799</v>
      </c>
      <c r="S3055" t="s">
        <v>178</v>
      </c>
      <c r="T3055" t="s">
        <v>70</v>
      </c>
      <c r="U3055" t="s">
        <v>35</v>
      </c>
      <c r="V3055" t="s">
        <v>42</v>
      </c>
      <c r="W3055" t="s">
        <v>37</v>
      </c>
      <c r="X3055">
        <v>191</v>
      </c>
      <c r="Y3055">
        <v>111</v>
      </c>
      <c r="Z3055">
        <v>191</v>
      </c>
      <c r="AA3055">
        <v>-0.477780057903338</v>
      </c>
      <c r="AB3055">
        <v>-0.477780057903338</v>
      </c>
      <c r="AC3055">
        <v>0.28117546351849998</v>
      </c>
    </row>
    <row r="3056" spans="1:29" x14ac:dyDescent="0.35">
      <c r="A3056" t="s">
        <v>52</v>
      </c>
      <c r="B3056">
        <v>2</v>
      </c>
      <c r="C3056" t="s">
        <v>55</v>
      </c>
      <c r="D3056" t="s">
        <v>70</v>
      </c>
      <c r="E3056" t="s">
        <v>75</v>
      </c>
      <c r="F3056" t="s">
        <v>33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S3056" t="s">
        <v>179</v>
      </c>
      <c r="T3056" t="s">
        <v>70</v>
      </c>
      <c r="U3056" t="s">
        <v>35</v>
      </c>
      <c r="V3056" t="s">
        <v>42</v>
      </c>
      <c r="W3056" t="s">
        <v>37</v>
      </c>
      <c r="X3056">
        <v>191</v>
      </c>
      <c r="Y3056">
        <v>111</v>
      </c>
      <c r="Z3056">
        <v>191</v>
      </c>
      <c r="AA3056">
        <v>-0.477780057903338</v>
      </c>
      <c r="AB3056">
        <v>-0.477780057903338</v>
      </c>
      <c r="AC3056">
        <v>0.28117546351849998</v>
      </c>
    </row>
    <row r="3057" spans="1:29" x14ac:dyDescent="0.35">
      <c r="A3057" t="s">
        <v>52</v>
      </c>
      <c r="B3057">
        <v>2</v>
      </c>
      <c r="C3057" t="s">
        <v>30</v>
      </c>
      <c r="D3057" t="s">
        <v>70</v>
      </c>
      <c r="E3057" t="s">
        <v>76</v>
      </c>
      <c r="F3057" t="s">
        <v>40</v>
      </c>
      <c r="G3057">
        <v>1.125</v>
      </c>
      <c r="H3057">
        <v>0.125749999999996</v>
      </c>
      <c r="I3057">
        <v>0</v>
      </c>
      <c r="J3057">
        <v>0</v>
      </c>
      <c r="K3057">
        <v>0</v>
      </c>
      <c r="L3057">
        <v>0</v>
      </c>
      <c r="S3057" t="s">
        <v>173</v>
      </c>
      <c r="T3057" t="s">
        <v>70</v>
      </c>
      <c r="U3057" t="s">
        <v>35</v>
      </c>
      <c r="V3057" t="s">
        <v>36</v>
      </c>
      <c r="W3057" t="s">
        <v>37</v>
      </c>
      <c r="X3057">
        <v>233</v>
      </c>
      <c r="Y3057">
        <v>41</v>
      </c>
      <c r="Z3057">
        <v>233</v>
      </c>
      <c r="AA3057">
        <v>0.60425124970128097</v>
      </c>
      <c r="AB3057">
        <v>0.60425124970128097</v>
      </c>
      <c r="AC3057">
        <v>-1.0152623024051199</v>
      </c>
    </row>
    <row r="3058" spans="1:29" x14ac:dyDescent="0.35">
      <c r="A3058" t="s">
        <v>52</v>
      </c>
      <c r="B3058">
        <v>2</v>
      </c>
      <c r="C3058" t="s">
        <v>30</v>
      </c>
      <c r="D3058" t="s">
        <v>70</v>
      </c>
      <c r="E3058" t="s">
        <v>76</v>
      </c>
      <c r="F3058" t="s">
        <v>40</v>
      </c>
      <c r="G3058">
        <v>1</v>
      </c>
      <c r="H3058">
        <v>2.5590000000000499</v>
      </c>
      <c r="I3058">
        <v>0.25</v>
      </c>
      <c r="J3058">
        <v>2.4275000000000402</v>
      </c>
      <c r="K3058">
        <v>-0.125</v>
      </c>
      <c r="L3058">
        <v>2.4332500000000601</v>
      </c>
      <c r="S3058" t="s">
        <v>178</v>
      </c>
      <c r="T3058" t="s">
        <v>70</v>
      </c>
      <c r="U3058" t="s">
        <v>35</v>
      </c>
      <c r="V3058" t="s">
        <v>36</v>
      </c>
      <c r="W3058" t="s">
        <v>37</v>
      </c>
      <c r="X3058">
        <v>233</v>
      </c>
      <c r="Y3058">
        <v>41</v>
      </c>
      <c r="Z3058">
        <v>233</v>
      </c>
      <c r="AA3058">
        <v>0.60425124970128097</v>
      </c>
      <c r="AB3058">
        <v>0.60425124970128097</v>
      </c>
      <c r="AC3058">
        <v>-1.0152623024051199</v>
      </c>
    </row>
    <row r="3059" spans="1:29" x14ac:dyDescent="0.35">
      <c r="A3059" t="s">
        <v>52</v>
      </c>
      <c r="B3059">
        <v>2</v>
      </c>
      <c r="C3059" t="s">
        <v>30</v>
      </c>
      <c r="D3059" t="s">
        <v>70</v>
      </c>
      <c r="E3059" t="s">
        <v>76</v>
      </c>
      <c r="F3059" t="s">
        <v>40</v>
      </c>
      <c r="G3059">
        <v>0.75</v>
      </c>
      <c r="H3059">
        <v>0.69112500000002097</v>
      </c>
      <c r="I3059">
        <v>0</v>
      </c>
      <c r="J3059">
        <v>0.55962500000000404</v>
      </c>
      <c r="K3059">
        <v>-0.375</v>
      </c>
      <c r="L3059">
        <v>0.56537500000002405</v>
      </c>
      <c r="S3059" t="s">
        <v>179</v>
      </c>
      <c r="T3059" t="s">
        <v>70</v>
      </c>
      <c r="U3059" t="s">
        <v>35</v>
      </c>
      <c r="V3059" t="s">
        <v>36</v>
      </c>
      <c r="W3059" t="s">
        <v>37</v>
      </c>
      <c r="X3059">
        <v>233</v>
      </c>
      <c r="Y3059">
        <v>41</v>
      </c>
      <c r="Z3059">
        <v>233</v>
      </c>
      <c r="AA3059">
        <v>0.60425124970128097</v>
      </c>
      <c r="AB3059">
        <v>0.60425124970128097</v>
      </c>
      <c r="AC3059">
        <v>-1.0152623024051199</v>
      </c>
    </row>
    <row r="3060" spans="1:29" x14ac:dyDescent="0.35">
      <c r="A3060" t="s">
        <v>52</v>
      </c>
      <c r="B3060">
        <v>2</v>
      </c>
      <c r="C3060" t="s">
        <v>30</v>
      </c>
      <c r="D3060" t="s">
        <v>70</v>
      </c>
      <c r="E3060" t="s">
        <v>76</v>
      </c>
      <c r="F3060" t="s">
        <v>40</v>
      </c>
      <c r="G3060">
        <v>2.25</v>
      </c>
      <c r="H3060">
        <v>3.9200000000000399</v>
      </c>
      <c r="I3060">
        <v>0.75</v>
      </c>
      <c r="J3060">
        <v>3.80000000000007</v>
      </c>
      <c r="K3060">
        <v>1.125</v>
      </c>
      <c r="L3060">
        <v>3.7942500000000501</v>
      </c>
      <c r="S3060" t="s">
        <v>175</v>
      </c>
      <c r="T3060" t="s">
        <v>70</v>
      </c>
      <c r="U3060" t="s">
        <v>35</v>
      </c>
      <c r="V3060" t="s">
        <v>36</v>
      </c>
      <c r="W3060" t="s">
        <v>37</v>
      </c>
      <c r="X3060">
        <v>233</v>
      </c>
      <c r="Y3060">
        <v>41</v>
      </c>
      <c r="Z3060">
        <v>233</v>
      </c>
      <c r="AA3060">
        <v>0.60425124970128097</v>
      </c>
      <c r="AB3060">
        <v>0.60425124970128097</v>
      </c>
      <c r="AC3060">
        <v>-1.0152623024051199</v>
      </c>
    </row>
    <row r="3061" spans="1:29" x14ac:dyDescent="0.35">
      <c r="A3061" t="s">
        <v>52</v>
      </c>
      <c r="B3061">
        <v>2</v>
      </c>
      <c r="C3061" t="s">
        <v>30</v>
      </c>
      <c r="D3061" t="s">
        <v>70</v>
      </c>
      <c r="E3061" t="s">
        <v>76</v>
      </c>
      <c r="F3061" t="s">
        <v>40</v>
      </c>
      <c r="G3061">
        <v>0</v>
      </c>
      <c r="H3061">
        <v>0.76949999999999397</v>
      </c>
      <c r="I3061">
        <v>-1.5</v>
      </c>
      <c r="J3061">
        <v>0.64950000000001795</v>
      </c>
      <c r="K3061">
        <v>-1.125</v>
      </c>
      <c r="L3061">
        <v>0.64374999999999705</v>
      </c>
      <c r="S3061" t="s">
        <v>176</v>
      </c>
      <c r="T3061" t="s">
        <v>70</v>
      </c>
      <c r="U3061" t="s">
        <v>35</v>
      </c>
      <c r="V3061" t="s">
        <v>36</v>
      </c>
      <c r="W3061" t="s">
        <v>37</v>
      </c>
      <c r="X3061">
        <v>233</v>
      </c>
      <c r="Y3061">
        <v>41</v>
      </c>
      <c r="Z3061">
        <v>233</v>
      </c>
      <c r="AA3061">
        <v>0.60425124970128097</v>
      </c>
      <c r="AB3061">
        <v>0.60425124970128097</v>
      </c>
      <c r="AC3061">
        <v>-1.0152623024051199</v>
      </c>
    </row>
    <row r="3062" spans="1:29" x14ac:dyDescent="0.35">
      <c r="A3062" t="s">
        <v>52</v>
      </c>
      <c r="B3062">
        <v>2</v>
      </c>
      <c r="C3062" t="s">
        <v>38</v>
      </c>
      <c r="D3062" t="s">
        <v>70</v>
      </c>
      <c r="E3062" t="s">
        <v>77</v>
      </c>
      <c r="F3062" t="s">
        <v>50</v>
      </c>
      <c r="G3062">
        <v>0.625</v>
      </c>
      <c r="H3062">
        <v>0.89812499999999296</v>
      </c>
      <c r="I3062">
        <v>0</v>
      </c>
      <c r="J3062">
        <v>0</v>
      </c>
      <c r="K3062">
        <v>0</v>
      </c>
      <c r="L3062">
        <v>0</v>
      </c>
      <c r="S3062" t="s">
        <v>173</v>
      </c>
      <c r="T3062" t="s">
        <v>70</v>
      </c>
      <c r="U3062" t="s">
        <v>41</v>
      </c>
      <c r="V3062" t="s">
        <v>42</v>
      </c>
      <c r="W3062" t="s">
        <v>37</v>
      </c>
      <c r="X3062">
        <v>784</v>
      </c>
      <c r="Y3062">
        <v>48</v>
      </c>
      <c r="Z3062">
        <v>784</v>
      </c>
      <c r="AA3062">
        <v>0.66833479579684596</v>
      </c>
      <c r="AB3062">
        <v>0.66535182445980801</v>
      </c>
      <c r="AC3062">
        <v>-0.54453334842285395</v>
      </c>
    </row>
    <row r="3063" spans="1:29" x14ac:dyDescent="0.35">
      <c r="A3063" t="s">
        <v>52</v>
      </c>
      <c r="B3063">
        <v>2</v>
      </c>
      <c r="C3063" t="s">
        <v>38</v>
      </c>
      <c r="D3063" t="s">
        <v>70</v>
      </c>
      <c r="E3063" t="s">
        <v>77</v>
      </c>
      <c r="F3063" t="s">
        <v>50</v>
      </c>
      <c r="G3063">
        <v>2.75</v>
      </c>
      <c r="H3063">
        <v>3.2114999999998699</v>
      </c>
      <c r="I3063">
        <v>1.5</v>
      </c>
      <c r="J3063">
        <v>1.4289999999998499</v>
      </c>
      <c r="K3063">
        <v>2.125</v>
      </c>
      <c r="L3063">
        <v>2.3133749999998798</v>
      </c>
      <c r="S3063" t="s">
        <v>175</v>
      </c>
      <c r="T3063" t="s">
        <v>70</v>
      </c>
      <c r="U3063" t="s">
        <v>41</v>
      </c>
      <c r="V3063" t="s">
        <v>42</v>
      </c>
      <c r="W3063" t="s">
        <v>37</v>
      </c>
      <c r="X3063">
        <v>784</v>
      </c>
      <c r="Y3063">
        <v>48</v>
      </c>
      <c r="Z3063">
        <v>784</v>
      </c>
      <c r="AA3063">
        <v>0.66833479579684596</v>
      </c>
      <c r="AB3063">
        <v>0.66535182445980801</v>
      </c>
      <c r="AC3063">
        <v>-0.54453334842285395</v>
      </c>
    </row>
    <row r="3064" spans="1:29" x14ac:dyDescent="0.35">
      <c r="A3064" t="s">
        <v>52</v>
      </c>
      <c r="B3064">
        <v>2</v>
      </c>
      <c r="C3064" t="s">
        <v>38</v>
      </c>
      <c r="D3064" t="s">
        <v>70</v>
      </c>
      <c r="E3064" t="s">
        <v>77</v>
      </c>
      <c r="F3064" t="s">
        <v>50</v>
      </c>
      <c r="G3064">
        <v>0.25</v>
      </c>
      <c r="H3064">
        <v>0.14100000000002</v>
      </c>
      <c r="I3064">
        <v>-1</v>
      </c>
      <c r="J3064">
        <v>-1.64150000000001</v>
      </c>
      <c r="K3064">
        <v>-0.375</v>
      </c>
      <c r="L3064">
        <v>-0.75712499999997396</v>
      </c>
      <c r="S3064" t="s">
        <v>176</v>
      </c>
      <c r="T3064" t="s">
        <v>70</v>
      </c>
      <c r="U3064" t="s">
        <v>41</v>
      </c>
      <c r="V3064" t="s">
        <v>42</v>
      </c>
      <c r="W3064" t="s">
        <v>37</v>
      </c>
      <c r="X3064">
        <v>784</v>
      </c>
      <c r="Y3064">
        <v>48</v>
      </c>
      <c r="Z3064">
        <v>784</v>
      </c>
      <c r="AA3064">
        <v>0.66833479579684596</v>
      </c>
      <c r="AB3064">
        <v>0.66535182445980801</v>
      </c>
      <c r="AC3064">
        <v>-0.54453334842285395</v>
      </c>
    </row>
    <row r="3065" spans="1:29" x14ac:dyDescent="0.35">
      <c r="A3065" t="s">
        <v>52</v>
      </c>
      <c r="B3065">
        <v>2</v>
      </c>
      <c r="C3065" t="s">
        <v>38</v>
      </c>
      <c r="D3065" t="s">
        <v>70</v>
      </c>
      <c r="E3065" t="s">
        <v>77</v>
      </c>
      <c r="F3065" t="s">
        <v>50</v>
      </c>
      <c r="G3065">
        <v>0.5</v>
      </c>
      <c r="H3065">
        <v>0.47950000000003001</v>
      </c>
      <c r="I3065">
        <v>0.5</v>
      </c>
      <c r="J3065">
        <v>0.465750000000071</v>
      </c>
      <c r="K3065">
        <v>-0.125</v>
      </c>
      <c r="L3065">
        <v>-0.418624999999963</v>
      </c>
      <c r="S3065" t="s">
        <v>178</v>
      </c>
      <c r="T3065" t="s">
        <v>70</v>
      </c>
      <c r="U3065" t="s">
        <v>41</v>
      </c>
      <c r="V3065" t="s">
        <v>42</v>
      </c>
      <c r="W3065" t="s">
        <v>37</v>
      </c>
      <c r="X3065">
        <v>784</v>
      </c>
      <c r="Y3065">
        <v>48</v>
      </c>
      <c r="Z3065">
        <v>784</v>
      </c>
      <c r="AA3065">
        <v>0.66833479579684596</v>
      </c>
      <c r="AB3065">
        <v>0.66535182445980801</v>
      </c>
      <c r="AC3065">
        <v>-0.54453334842285395</v>
      </c>
    </row>
    <row r="3066" spans="1:29" x14ac:dyDescent="0.35">
      <c r="A3066" t="s">
        <v>52</v>
      </c>
      <c r="B3066">
        <v>2</v>
      </c>
      <c r="C3066" t="s">
        <v>38</v>
      </c>
      <c r="D3066" t="s">
        <v>70</v>
      </c>
      <c r="E3066" t="s">
        <v>77</v>
      </c>
      <c r="F3066" t="s">
        <v>50</v>
      </c>
      <c r="G3066">
        <v>0</v>
      </c>
      <c r="H3066">
        <v>0</v>
      </c>
      <c r="I3066">
        <v>0</v>
      </c>
      <c r="J3066">
        <v>-1.37499999999591E-2</v>
      </c>
      <c r="K3066">
        <v>-0.625</v>
      </c>
      <c r="L3066">
        <v>-0.89812499999999296</v>
      </c>
      <c r="S3066" t="s">
        <v>179</v>
      </c>
      <c r="T3066" t="s">
        <v>70</v>
      </c>
      <c r="U3066" t="s">
        <v>41</v>
      </c>
      <c r="V3066" t="s">
        <v>42</v>
      </c>
      <c r="W3066" t="s">
        <v>37</v>
      </c>
      <c r="X3066">
        <v>784</v>
      </c>
      <c r="Y3066">
        <v>48</v>
      </c>
      <c r="Z3066">
        <v>784</v>
      </c>
      <c r="AA3066">
        <v>0.66833479579684596</v>
      </c>
      <c r="AB3066">
        <v>0.66535182445980801</v>
      </c>
      <c r="AC3066">
        <v>-0.54453334842285395</v>
      </c>
    </row>
    <row r="3067" spans="1:29" x14ac:dyDescent="0.35">
      <c r="A3067" t="s">
        <v>52</v>
      </c>
      <c r="B3067">
        <v>2</v>
      </c>
      <c r="C3067" t="s">
        <v>43</v>
      </c>
      <c r="D3067" t="s">
        <v>70</v>
      </c>
      <c r="E3067" t="s">
        <v>78</v>
      </c>
      <c r="F3067" t="s">
        <v>47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S3067" t="s">
        <v>173</v>
      </c>
      <c r="T3067" t="s">
        <v>70</v>
      </c>
      <c r="U3067" t="s">
        <v>41</v>
      </c>
      <c r="V3067" t="s">
        <v>36</v>
      </c>
      <c r="W3067" t="s">
        <v>37</v>
      </c>
      <c r="X3067">
        <v>777</v>
      </c>
      <c r="Y3067">
        <v>40</v>
      </c>
      <c r="Z3067">
        <v>777</v>
      </c>
      <c r="AA3067">
        <v>0.61484022274449901</v>
      </c>
      <c r="AB3067">
        <v>0.61192941519661104</v>
      </c>
      <c r="AC3067">
        <v>-0.68183688613406002</v>
      </c>
    </row>
    <row r="3068" spans="1:29" x14ac:dyDescent="0.35">
      <c r="A3068" t="s">
        <v>52</v>
      </c>
      <c r="B3068">
        <v>2</v>
      </c>
      <c r="C3068" t="s">
        <v>43</v>
      </c>
      <c r="D3068" t="s">
        <v>70</v>
      </c>
      <c r="E3068" t="s">
        <v>78</v>
      </c>
      <c r="F3068" t="s">
        <v>47</v>
      </c>
      <c r="G3068">
        <v>2.75</v>
      </c>
      <c r="H3068">
        <v>3.7364999999999902</v>
      </c>
      <c r="I3068">
        <v>2.75</v>
      </c>
      <c r="J3068">
        <v>3.7364999999999902</v>
      </c>
      <c r="K3068">
        <v>2.75</v>
      </c>
      <c r="L3068">
        <v>3.7364999999999902</v>
      </c>
      <c r="S3068" t="s">
        <v>175</v>
      </c>
      <c r="T3068" t="s">
        <v>70</v>
      </c>
      <c r="U3068" t="s">
        <v>41</v>
      </c>
      <c r="V3068" t="s">
        <v>36</v>
      </c>
      <c r="W3068" t="s">
        <v>37</v>
      </c>
      <c r="X3068">
        <v>777</v>
      </c>
      <c r="Y3068">
        <v>40</v>
      </c>
      <c r="Z3068">
        <v>777</v>
      </c>
      <c r="AA3068">
        <v>0.61484022274449901</v>
      </c>
      <c r="AB3068">
        <v>0.61192941519661104</v>
      </c>
      <c r="AC3068">
        <v>-0.68183688613406002</v>
      </c>
    </row>
    <row r="3069" spans="1:29" x14ac:dyDescent="0.35">
      <c r="A3069" t="s">
        <v>52</v>
      </c>
      <c r="B3069">
        <v>2</v>
      </c>
      <c r="C3069" t="s">
        <v>43</v>
      </c>
      <c r="D3069" t="s">
        <v>70</v>
      </c>
      <c r="E3069" t="s">
        <v>78</v>
      </c>
      <c r="F3069" t="s">
        <v>47</v>
      </c>
      <c r="G3069">
        <v>1</v>
      </c>
      <c r="H3069">
        <v>1.17137500000004</v>
      </c>
      <c r="I3069">
        <v>1</v>
      </c>
      <c r="J3069">
        <v>1.17137500000004</v>
      </c>
      <c r="K3069">
        <v>1</v>
      </c>
      <c r="L3069">
        <v>1.17137500000004</v>
      </c>
      <c r="S3069" t="s">
        <v>176</v>
      </c>
      <c r="T3069" t="s">
        <v>70</v>
      </c>
      <c r="U3069" t="s">
        <v>41</v>
      </c>
      <c r="V3069" t="s">
        <v>36</v>
      </c>
      <c r="W3069" t="s">
        <v>37</v>
      </c>
      <c r="X3069">
        <v>777</v>
      </c>
      <c r="Y3069">
        <v>40</v>
      </c>
      <c r="Z3069">
        <v>777</v>
      </c>
      <c r="AA3069">
        <v>0.61484022274449901</v>
      </c>
      <c r="AB3069">
        <v>0.61192941519661104</v>
      </c>
      <c r="AC3069">
        <v>-0.68183688613406002</v>
      </c>
    </row>
    <row r="3070" spans="1:29" x14ac:dyDescent="0.35">
      <c r="A3070" t="s">
        <v>52</v>
      </c>
      <c r="B3070">
        <v>2</v>
      </c>
      <c r="C3070" t="s">
        <v>43</v>
      </c>
      <c r="D3070" t="s">
        <v>70</v>
      </c>
      <c r="E3070" t="s">
        <v>78</v>
      </c>
      <c r="F3070" t="s">
        <v>47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S3070" t="s">
        <v>178</v>
      </c>
      <c r="T3070" t="s">
        <v>70</v>
      </c>
      <c r="U3070" t="s">
        <v>41</v>
      </c>
      <c r="V3070" t="s">
        <v>36</v>
      </c>
      <c r="W3070" t="s">
        <v>37</v>
      </c>
      <c r="X3070">
        <v>777</v>
      </c>
      <c r="Y3070">
        <v>40</v>
      </c>
      <c r="Z3070">
        <v>777</v>
      </c>
      <c r="AA3070">
        <v>0.61484022274449901</v>
      </c>
      <c r="AB3070">
        <v>0.61192941519661104</v>
      </c>
      <c r="AC3070">
        <v>-0.68183688613406002</v>
      </c>
    </row>
    <row r="3071" spans="1:29" x14ac:dyDescent="0.35">
      <c r="A3071" t="s">
        <v>52</v>
      </c>
      <c r="B3071">
        <v>2</v>
      </c>
      <c r="C3071" t="s">
        <v>43</v>
      </c>
      <c r="D3071" t="s">
        <v>70</v>
      </c>
      <c r="E3071" t="s">
        <v>78</v>
      </c>
      <c r="F3071" t="s">
        <v>47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S3071" t="s">
        <v>179</v>
      </c>
      <c r="T3071" t="s">
        <v>70</v>
      </c>
      <c r="U3071" t="s">
        <v>41</v>
      </c>
      <c r="V3071" t="s">
        <v>36</v>
      </c>
      <c r="W3071" t="s">
        <v>37</v>
      </c>
      <c r="X3071">
        <v>777</v>
      </c>
      <c r="Y3071">
        <v>40</v>
      </c>
      <c r="Z3071">
        <v>777</v>
      </c>
      <c r="AA3071">
        <v>0.61484022274449901</v>
      </c>
      <c r="AB3071">
        <v>0.61192941519661104</v>
      </c>
      <c r="AC3071">
        <v>-0.68183688613406002</v>
      </c>
    </row>
    <row r="3072" spans="1:29" x14ac:dyDescent="0.35">
      <c r="A3072" t="s">
        <v>52</v>
      </c>
      <c r="B3072">
        <v>2</v>
      </c>
      <c r="C3072" t="s">
        <v>30</v>
      </c>
      <c r="D3072" t="s">
        <v>70</v>
      </c>
      <c r="E3072" t="s">
        <v>79</v>
      </c>
      <c r="F3072" t="s">
        <v>40</v>
      </c>
      <c r="G3072">
        <v>0.75</v>
      </c>
      <c r="H3072">
        <v>2.9057499999999998</v>
      </c>
      <c r="I3072">
        <v>0</v>
      </c>
      <c r="J3072">
        <v>0</v>
      </c>
      <c r="K3072">
        <v>0</v>
      </c>
      <c r="L3072" s="1">
        <v>1.11022302462516E-16</v>
      </c>
      <c r="S3072" t="s">
        <v>173</v>
      </c>
      <c r="T3072" t="s">
        <v>70</v>
      </c>
      <c r="U3072" t="s">
        <v>35</v>
      </c>
      <c r="V3072" t="s">
        <v>36</v>
      </c>
      <c r="W3072" t="s">
        <v>37</v>
      </c>
      <c r="X3072">
        <v>195</v>
      </c>
      <c r="Y3072">
        <v>75</v>
      </c>
      <c r="Z3072">
        <v>195</v>
      </c>
      <c r="AA3072">
        <v>-0.37472945717908901</v>
      </c>
      <c r="AB3072">
        <v>-0.37472945717908901</v>
      </c>
      <c r="AC3072">
        <v>-0.38556395895650603</v>
      </c>
    </row>
    <row r="3073" spans="1:29" x14ac:dyDescent="0.35">
      <c r="A3073" t="s">
        <v>52</v>
      </c>
      <c r="B3073">
        <v>2</v>
      </c>
      <c r="C3073" t="s">
        <v>30</v>
      </c>
      <c r="D3073" t="s">
        <v>70</v>
      </c>
      <c r="E3073" t="s">
        <v>79</v>
      </c>
      <c r="F3073" t="s">
        <v>40</v>
      </c>
      <c r="G3073">
        <v>1</v>
      </c>
      <c r="H3073">
        <v>3.3072499999999501</v>
      </c>
      <c r="I3073">
        <v>0.25</v>
      </c>
      <c r="J3073">
        <v>-0.62800000000004297</v>
      </c>
      <c r="K3073">
        <v>0.25</v>
      </c>
      <c r="L3073">
        <v>0.40149999999994901</v>
      </c>
      <c r="S3073" t="s">
        <v>175</v>
      </c>
      <c r="T3073" t="s">
        <v>70</v>
      </c>
      <c r="U3073" t="s">
        <v>35</v>
      </c>
      <c r="V3073" t="s">
        <v>36</v>
      </c>
      <c r="W3073" t="s">
        <v>37</v>
      </c>
      <c r="X3073">
        <v>195</v>
      </c>
      <c r="Y3073">
        <v>75</v>
      </c>
      <c r="Z3073">
        <v>195</v>
      </c>
      <c r="AA3073">
        <v>-0.37472945717908901</v>
      </c>
      <c r="AB3073">
        <v>-0.37472945717908901</v>
      </c>
      <c r="AC3073">
        <v>-0.38556395895650603</v>
      </c>
    </row>
    <row r="3074" spans="1:29" x14ac:dyDescent="0.35">
      <c r="A3074" t="s">
        <v>52</v>
      </c>
      <c r="B3074">
        <v>2</v>
      </c>
      <c r="C3074" t="s">
        <v>30</v>
      </c>
      <c r="D3074" t="s">
        <v>70</v>
      </c>
      <c r="E3074" t="s">
        <v>79</v>
      </c>
      <c r="F3074" t="s">
        <v>40</v>
      </c>
      <c r="G3074">
        <v>0.625</v>
      </c>
      <c r="H3074">
        <v>1.61662499999999</v>
      </c>
      <c r="I3074">
        <v>-0.125</v>
      </c>
      <c r="J3074">
        <v>-2.3186250000000102</v>
      </c>
      <c r="K3074">
        <v>-0.125</v>
      </c>
      <c r="L3074">
        <v>-1.2891250000000201</v>
      </c>
      <c r="S3074" t="s">
        <v>176</v>
      </c>
      <c r="T3074" t="s">
        <v>70</v>
      </c>
      <c r="U3074" t="s">
        <v>35</v>
      </c>
      <c r="V3074" t="s">
        <v>36</v>
      </c>
      <c r="W3074" t="s">
        <v>37</v>
      </c>
      <c r="X3074">
        <v>195</v>
      </c>
      <c r="Y3074">
        <v>75</v>
      </c>
      <c r="Z3074">
        <v>195</v>
      </c>
      <c r="AA3074">
        <v>-0.37472945717908901</v>
      </c>
      <c r="AB3074">
        <v>-0.37472945717908901</v>
      </c>
      <c r="AC3074">
        <v>-0.38556395895650603</v>
      </c>
    </row>
    <row r="3075" spans="1:29" x14ac:dyDescent="0.35">
      <c r="A3075" t="s">
        <v>52</v>
      </c>
      <c r="B3075">
        <v>2</v>
      </c>
      <c r="C3075" t="s">
        <v>30</v>
      </c>
      <c r="D3075" t="s">
        <v>70</v>
      </c>
      <c r="E3075" t="s">
        <v>79</v>
      </c>
      <c r="F3075" t="s">
        <v>40</v>
      </c>
      <c r="G3075">
        <v>0.75</v>
      </c>
      <c r="H3075">
        <v>0.46925000000001699</v>
      </c>
      <c r="I3075">
        <v>0</v>
      </c>
      <c r="J3075">
        <v>-1.407</v>
      </c>
      <c r="K3075">
        <v>0</v>
      </c>
      <c r="L3075">
        <v>-2.4364999999999899</v>
      </c>
      <c r="S3075" t="s">
        <v>178</v>
      </c>
      <c r="T3075" t="s">
        <v>70</v>
      </c>
      <c r="U3075" t="s">
        <v>35</v>
      </c>
      <c r="V3075" t="s">
        <v>36</v>
      </c>
      <c r="W3075" t="s">
        <v>37</v>
      </c>
      <c r="X3075">
        <v>195</v>
      </c>
      <c r="Y3075">
        <v>75</v>
      </c>
      <c r="Z3075">
        <v>195</v>
      </c>
      <c r="AA3075">
        <v>-0.37472945717908901</v>
      </c>
      <c r="AB3075">
        <v>-0.37472945717908901</v>
      </c>
      <c r="AC3075">
        <v>-0.38556395895650603</v>
      </c>
    </row>
    <row r="3076" spans="1:29" x14ac:dyDescent="0.35">
      <c r="A3076" t="s">
        <v>52</v>
      </c>
      <c r="B3076">
        <v>2</v>
      </c>
      <c r="C3076" t="s">
        <v>30</v>
      </c>
      <c r="D3076" t="s">
        <v>70</v>
      </c>
      <c r="E3076" t="s">
        <v>79</v>
      </c>
      <c r="F3076" t="s">
        <v>40</v>
      </c>
      <c r="G3076">
        <v>0.75</v>
      </c>
      <c r="H3076">
        <v>1.52312500000002</v>
      </c>
      <c r="I3076">
        <v>0</v>
      </c>
      <c r="J3076">
        <v>-0.35312499999999097</v>
      </c>
      <c r="K3076">
        <v>0</v>
      </c>
      <c r="L3076">
        <v>-1.38262499999998</v>
      </c>
      <c r="S3076" t="s">
        <v>179</v>
      </c>
      <c r="T3076" t="s">
        <v>70</v>
      </c>
      <c r="U3076" t="s">
        <v>35</v>
      </c>
      <c r="V3076" t="s">
        <v>36</v>
      </c>
      <c r="W3076" t="s">
        <v>37</v>
      </c>
      <c r="X3076">
        <v>195</v>
      </c>
      <c r="Y3076">
        <v>75</v>
      </c>
      <c r="Z3076">
        <v>195</v>
      </c>
      <c r="AA3076">
        <v>-0.37472945717908901</v>
      </c>
      <c r="AB3076">
        <v>-0.37472945717908901</v>
      </c>
      <c r="AC3076">
        <v>-0.38556395895650603</v>
      </c>
    </row>
    <row r="3077" spans="1:29" x14ac:dyDescent="0.35">
      <c r="A3077" t="s">
        <v>52</v>
      </c>
      <c r="B3077">
        <v>2</v>
      </c>
      <c r="C3077" t="s">
        <v>55</v>
      </c>
      <c r="D3077" t="s">
        <v>70</v>
      </c>
      <c r="E3077" t="s">
        <v>80</v>
      </c>
      <c r="F3077" t="s">
        <v>47</v>
      </c>
      <c r="G3077">
        <v>2.375</v>
      </c>
      <c r="H3077">
        <v>2.8751250000000201</v>
      </c>
      <c r="I3077">
        <v>0</v>
      </c>
      <c r="J3077">
        <v>0</v>
      </c>
      <c r="K3077">
        <v>0</v>
      </c>
      <c r="L3077" s="1">
        <v>1.11022302462516E-16</v>
      </c>
      <c r="S3077" t="s">
        <v>173</v>
      </c>
      <c r="T3077" t="s">
        <v>70</v>
      </c>
      <c r="U3077" t="s">
        <v>35</v>
      </c>
      <c r="V3077" t="s">
        <v>42</v>
      </c>
      <c r="W3077" t="s">
        <v>37</v>
      </c>
      <c r="X3077">
        <v>189</v>
      </c>
      <c r="Y3077">
        <v>167</v>
      </c>
      <c r="Z3077">
        <v>189</v>
      </c>
      <c r="AA3077">
        <v>-0.52930535826546299</v>
      </c>
      <c r="AB3077">
        <v>-0.52930535826546299</v>
      </c>
      <c r="AC3077">
        <v>1.3183256762574</v>
      </c>
    </row>
    <row r="3078" spans="1:29" x14ac:dyDescent="0.35">
      <c r="A3078" t="s">
        <v>52</v>
      </c>
      <c r="B3078">
        <v>2</v>
      </c>
      <c r="C3078" t="s">
        <v>55</v>
      </c>
      <c r="D3078" t="s">
        <v>70</v>
      </c>
      <c r="E3078" t="s">
        <v>80</v>
      </c>
      <c r="F3078" t="s">
        <v>47</v>
      </c>
      <c r="G3078">
        <v>2.75</v>
      </c>
      <c r="H3078">
        <v>2.1849999999998899</v>
      </c>
      <c r="I3078">
        <v>0.75</v>
      </c>
      <c r="J3078">
        <v>-1.33150000000013</v>
      </c>
      <c r="K3078">
        <v>0.375</v>
      </c>
      <c r="L3078">
        <v>-0.69012500000013</v>
      </c>
      <c r="S3078" t="s">
        <v>178</v>
      </c>
      <c r="T3078" t="s">
        <v>70</v>
      </c>
      <c r="U3078" t="s">
        <v>35</v>
      </c>
      <c r="V3078" t="s">
        <v>42</v>
      </c>
      <c r="W3078" t="s">
        <v>37</v>
      </c>
      <c r="X3078">
        <v>189</v>
      </c>
      <c r="Y3078">
        <v>167</v>
      </c>
      <c r="Z3078">
        <v>189</v>
      </c>
      <c r="AA3078">
        <v>-0.52930535826546299</v>
      </c>
      <c r="AB3078">
        <v>-0.52930535826546299</v>
      </c>
      <c r="AC3078">
        <v>1.3183256762574</v>
      </c>
    </row>
    <row r="3079" spans="1:29" x14ac:dyDescent="0.35">
      <c r="A3079" t="s">
        <v>52</v>
      </c>
      <c r="B3079">
        <v>2</v>
      </c>
      <c r="C3079" t="s">
        <v>55</v>
      </c>
      <c r="D3079" t="s">
        <v>70</v>
      </c>
      <c r="E3079" t="s">
        <v>80</v>
      </c>
      <c r="F3079" t="s">
        <v>47</v>
      </c>
      <c r="G3079">
        <v>3.75</v>
      </c>
      <c r="H3079">
        <v>1.63987499999996</v>
      </c>
      <c r="I3079">
        <v>1.75</v>
      </c>
      <c r="J3079">
        <v>-1.8766250000000599</v>
      </c>
      <c r="K3079">
        <v>1.375</v>
      </c>
      <c r="L3079">
        <v>-1.2352500000000599</v>
      </c>
      <c r="S3079" t="s">
        <v>179</v>
      </c>
      <c r="T3079" t="s">
        <v>70</v>
      </c>
      <c r="U3079" t="s">
        <v>35</v>
      </c>
      <c r="V3079" t="s">
        <v>42</v>
      </c>
      <c r="W3079" t="s">
        <v>37</v>
      </c>
      <c r="X3079">
        <v>189</v>
      </c>
      <c r="Y3079">
        <v>167</v>
      </c>
      <c r="Z3079">
        <v>189</v>
      </c>
      <c r="AA3079">
        <v>-0.52930535826546299</v>
      </c>
      <c r="AB3079">
        <v>-0.52930535826546299</v>
      </c>
      <c r="AC3079">
        <v>1.3183256762574</v>
      </c>
    </row>
    <row r="3080" spans="1:29" x14ac:dyDescent="0.35">
      <c r="A3080" t="s">
        <v>52</v>
      </c>
      <c r="B3080">
        <v>2</v>
      </c>
      <c r="C3080" t="s">
        <v>55</v>
      </c>
      <c r="D3080" t="s">
        <v>70</v>
      </c>
      <c r="E3080" t="s">
        <v>80</v>
      </c>
      <c r="F3080" t="s">
        <v>47</v>
      </c>
      <c r="G3080">
        <v>2</v>
      </c>
      <c r="H3080">
        <v>2.58449999999999</v>
      </c>
      <c r="I3080">
        <v>-0.75</v>
      </c>
      <c r="J3080">
        <v>0.35074999999997702</v>
      </c>
      <c r="K3080">
        <v>-0.375</v>
      </c>
      <c r="L3080">
        <v>-0.290625000000027</v>
      </c>
      <c r="S3080" t="s">
        <v>175</v>
      </c>
      <c r="T3080" t="s">
        <v>70</v>
      </c>
      <c r="U3080" t="s">
        <v>35</v>
      </c>
      <c r="V3080" t="s">
        <v>42</v>
      </c>
      <c r="W3080" t="s">
        <v>37</v>
      </c>
      <c r="X3080">
        <v>189</v>
      </c>
      <c r="Y3080">
        <v>167</v>
      </c>
      <c r="Z3080">
        <v>189</v>
      </c>
      <c r="AA3080">
        <v>-0.52930535826546299</v>
      </c>
      <c r="AB3080">
        <v>-0.52930535826546299</v>
      </c>
      <c r="AC3080">
        <v>1.3183256762574</v>
      </c>
    </row>
    <row r="3081" spans="1:29" x14ac:dyDescent="0.35">
      <c r="A3081" t="s">
        <v>52</v>
      </c>
      <c r="B3081">
        <v>2</v>
      </c>
      <c r="C3081" t="s">
        <v>55</v>
      </c>
      <c r="D3081" t="s">
        <v>70</v>
      </c>
      <c r="E3081" t="s">
        <v>80</v>
      </c>
      <c r="F3081" t="s">
        <v>47</v>
      </c>
      <c r="G3081">
        <v>0.5</v>
      </c>
      <c r="H3081">
        <v>0.41562500000000602</v>
      </c>
      <c r="I3081">
        <v>-2.25</v>
      </c>
      <c r="J3081">
        <v>-1.81812500000001</v>
      </c>
      <c r="K3081">
        <v>-1.875</v>
      </c>
      <c r="L3081">
        <v>-2.45950000000001</v>
      </c>
      <c r="S3081" t="s">
        <v>176</v>
      </c>
      <c r="T3081" t="s">
        <v>70</v>
      </c>
      <c r="U3081" t="s">
        <v>35</v>
      </c>
      <c r="V3081" t="s">
        <v>42</v>
      </c>
      <c r="W3081" t="s">
        <v>37</v>
      </c>
      <c r="X3081">
        <v>189</v>
      </c>
      <c r="Y3081">
        <v>167</v>
      </c>
      <c r="Z3081">
        <v>189</v>
      </c>
      <c r="AA3081">
        <v>-0.52930535826546299</v>
      </c>
      <c r="AB3081">
        <v>-0.52930535826546299</v>
      </c>
      <c r="AC3081">
        <v>1.3183256762574</v>
      </c>
    </row>
    <row r="3082" spans="1:29" x14ac:dyDescent="0.35">
      <c r="A3082" t="s">
        <v>52</v>
      </c>
      <c r="B3082">
        <v>2</v>
      </c>
      <c r="C3082" t="s">
        <v>43</v>
      </c>
      <c r="D3082" t="s">
        <v>70</v>
      </c>
      <c r="E3082" t="s">
        <v>81</v>
      </c>
      <c r="F3082" t="s">
        <v>50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S3082" t="s">
        <v>173</v>
      </c>
      <c r="T3082" t="s">
        <v>70</v>
      </c>
      <c r="U3082" t="s">
        <v>41</v>
      </c>
      <c r="V3082" t="s">
        <v>36</v>
      </c>
      <c r="W3082" t="s">
        <v>45</v>
      </c>
      <c r="X3082">
        <v>602</v>
      </c>
      <c r="Y3082">
        <v>35</v>
      </c>
      <c r="Z3082">
        <v>602</v>
      </c>
      <c r="AA3082">
        <v>-0.72252410356415697</v>
      </c>
      <c r="AB3082">
        <v>-0.72363081638329496</v>
      </c>
      <c r="AC3082">
        <v>-0.76765159720356502</v>
      </c>
    </row>
    <row r="3083" spans="1:29" x14ac:dyDescent="0.35">
      <c r="A3083" t="s">
        <v>52</v>
      </c>
      <c r="B3083">
        <v>2</v>
      </c>
      <c r="C3083" t="s">
        <v>43</v>
      </c>
      <c r="D3083" t="s">
        <v>70</v>
      </c>
      <c r="E3083" t="s">
        <v>81</v>
      </c>
      <c r="F3083" t="s">
        <v>50</v>
      </c>
      <c r="G3083">
        <v>0.5</v>
      </c>
      <c r="H3083">
        <v>0.63199999999999001</v>
      </c>
      <c r="I3083">
        <v>0.5</v>
      </c>
      <c r="J3083">
        <v>0.63199999999999001</v>
      </c>
      <c r="K3083">
        <v>0.5</v>
      </c>
      <c r="L3083">
        <v>0.63199999999999001</v>
      </c>
      <c r="S3083" t="s">
        <v>178</v>
      </c>
      <c r="T3083" t="s">
        <v>70</v>
      </c>
      <c r="U3083" t="s">
        <v>41</v>
      </c>
      <c r="V3083" t="s">
        <v>36</v>
      </c>
      <c r="W3083" t="s">
        <v>45</v>
      </c>
      <c r="X3083">
        <v>602</v>
      </c>
      <c r="Y3083">
        <v>35</v>
      </c>
      <c r="Z3083">
        <v>602</v>
      </c>
      <c r="AA3083">
        <v>-0.72252410356415697</v>
      </c>
      <c r="AB3083">
        <v>-0.72363081638329496</v>
      </c>
      <c r="AC3083">
        <v>-0.76765159720356502</v>
      </c>
    </row>
    <row r="3084" spans="1:29" x14ac:dyDescent="0.35">
      <c r="A3084" t="s">
        <v>52</v>
      </c>
      <c r="B3084">
        <v>2</v>
      </c>
      <c r="C3084" t="s">
        <v>43</v>
      </c>
      <c r="D3084" t="s">
        <v>70</v>
      </c>
      <c r="E3084" t="s">
        <v>81</v>
      </c>
      <c r="F3084" t="s">
        <v>50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S3084" t="s">
        <v>179</v>
      </c>
      <c r="T3084" t="s">
        <v>70</v>
      </c>
      <c r="U3084" t="s">
        <v>41</v>
      </c>
      <c r="V3084" t="s">
        <v>36</v>
      </c>
      <c r="W3084" t="s">
        <v>45</v>
      </c>
      <c r="X3084">
        <v>602</v>
      </c>
      <c r="Y3084">
        <v>35</v>
      </c>
      <c r="Z3084">
        <v>602</v>
      </c>
      <c r="AA3084">
        <v>-0.72252410356415697</v>
      </c>
      <c r="AB3084">
        <v>-0.72363081638329496</v>
      </c>
      <c r="AC3084">
        <v>-0.76765159720356502</v>
      </c>
    </row>
    <row r="3085" spans="1:29" x14ac:dyDescent="0.35">
      <c r="A3085" t="s">
        <v>52</v>
      </c>
      <c r="B3085">
        <v>2</v>
      </c>
      <c r="C3085" t="s">
        <v>43</v>
      </c>
      <c r="D3085" t="s">
        <v>70</v>
      </c>
      <c r="E3085" t="s">
        <v>81</v>
      </c>
      <c r="F3085" t="s">
        <v>50</v>
      </c>
      <c r="G3085">
        <v>1.25</v>
      </c>
      <c r="H3085">
        <v>5.58375000000001</v>
      </c>
      <c r="I3085">
        <v>1.25</v>
      </c>
      <c r="J3085">
        <v>5.58375000000001</v>
      </c>
      <c r="K3085">
        <v>1.25</v>
      </c>
      <c r="L3085">
        <v>5.58375000000001</v>
      </c>
      <c r="S3085" t="s">
        <v>175</v>
      </c>
      <c r="T3085" t="s">
        <v>70</v>
      </c>
      <c r="U3085" t="s">
        <v>41</v>
      </c>
      <c r="V3085" t="s">
        <v>36</v>
      </c>
      <c r="W3085" t="s">
        <v>45</v>
      </c>
      <c r="X3085">
        <v>602</v>
      </c>
      <c r="Y3085">
        <v>35</v>
      </c>
      <c r="Z3085">
        <v>602</v>
      </c>
      <c r="AA3085">
        <v>-0.72252410356415697</v>
      </c>
      <c r="AB3085">
        <v>-0.72363081638329496</v>
      </c>
      <c r="AC3085">
        <v>-0.76765159720356502</v>
      </c>
    </row>
    <row r="3086" spans="1:29" x14ac:dyDescent="0.35">
      <c r="A3086" t="s">
        <v>52</v>
      </c>
      <c r="B3086">
        <v>2</v>
      </c>
      <c r="C3086" t="s">
        <v>43</v>
      </c>
      <c r="D3086" t="s">
        <v>70</v>
      </c>
      <c r="E3086" t="s">
        <v>81</v>
      </c>
      <c r="F3086" t="s">
        <v>50</v>
      </c>
      <c r="G3086">
        <v>0.25</v>
      </c>
      <c r="H3086">
        <v>0.91349999999999898</v>
      </c>
      <c r="I3086">
        <v>0.25</v>
      </c>
      <c r="J3086">
        <v>0.91349999999999898</v>
      </c>
      <c r="K3086">
        <v>0.25</v>
      </c>
      <c r="L3086">
        <v>0.91349999999999898</v>
      </c>
      <c r="S3086" t="s">
        <v>176</v>
      </c>
      <c r="T3086" t="s">
        <v>70</v>
      </c>
      <c r="U3086" t="s">
        <v>41</v>
      </c>
      <c r="V3086" t="s">
        <v>36</v>
      </c>
      <c r="W3086" t="s">
        <v>45</v>
      </c>
      <c r="X3086">
        <v>602</v>
      </c>
      <c r="Y3086">
        <v>35</v>
      </c>
      <c r="Z3086">
        <v>602</v>
      </c>
      <c r="AA3086">
        <v>-0.72252410356415697</v>
      </c>
      <c r="AB3086">
        <v>-0.72363081638329496</v>
      </c>
      <c r="AC3086">
        <v>-0.76765159720356502</v>
      </c>
    </row>
    <row r="3087" spans="1:29" x14ac:dyDescent="0.35">
      <c r="A3087" t="s">
        <v>52</v>
      </c>
      <c r="B3087">
        <v>2</v>
      </c>
      <c r="C3087" t="s">
        <v>38</v>
      </c>
      <c r="D3087" t="s">
        <v>70</v>
      </c>
      <c r="E3087" t="s">
        <v>82</v>
      </c>
      <c r="F3087" t="s">
        <v>47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S3087" t="s">
        <v>173</v>
      </c>
      <c r="T3087" t="s">
        <v>70</v>
      </c>
      <c r="U3087" t="s">
        <v>41</v>
      </c>
      <c r="V3087" t="s">
        <v>42</v>
      </c>
      <c r="W3087" t="s">
        <v>45</v>
      </c>
      <c r="X3087">
        <v>498</v>
      </c>
      <c r="Y3087">
        <v>46</v>
      </c>
      <c r="Z3087">
        <v>498</v>
      </c>
      <c r="AA3087">
        <v>-1.5173006174847301</v>
      </c>
      <c r="AB3087">
        <v>-1.51733518257935</v>
      </c>
      <c r="AC3087">
        <v>-0.57885923285065599</v>
      </c>
    </row>
    <row r="3088" spans="1:29" x14ac:dyDescent="0.35">
      <c r="A3088" t="s">
        <v>52</v>
      </c>
      <c r="B3088">
        <v>2</v>
      </c>
      <c r="C3088" t="s">
        <v>38</v>
      </c>
      <c r="D3088" t="s">
        <v>70</v>
      </c>
      <c r="E3088" t="s">
        <v>82</v>
      </c>
      <c r="F3088" t="s">
        <v>47</v>
      </c>
      <c r="G3088">
        <v>1.75</v>
      </c>
      <c r="H3088">
        <v>4.5749999999999602</v>
      </c>
      <c r="I3088">
        <v>1.75</v>
      </c>
      <c r="J3088">
        <v>4.5749999999999602</v>
      </c>
      <c r="K3088">
        <v>1.75</v>
      </c>
      <c r="L3088">
        <v>4.5749999999999602</v>
      </c>
      <c r="S3088" t="s">
        <v>175</v>
      </c>
      <c r="T3088" t="s">
        <v>70</v>
      </c>
      <c r="U3088" t="s">
        <v>41</v>
      </c>
      <c r="V3088" t="s">
        <v>42</v>
      </c>
      <c r="W3088" t="s">
        <v>45</v>
      </c>
      <c r="X3088">
        <v>498</v>
      </c>
      <c r="Y3088">
        <v>46</v>
      </c>
      <c r="Z3088">
        <v>498</v>
      </c>
      <c r="AA3088">
        <v>-1.5173006174847301</v>
      </c>
      <c r="AB3088">
        <v>-1.51733518257935</v>
      </c>
      <c r="AC3088">
        <v>-0.57885923285065599</v>
      </c>
    </row>
    <row r="3089" spans="1:29" x14ac:dyDescent="0.35">
      <c r="A3089" t="s">
        <v>52</v>
      </c>
      <c r="B3089">
        <v>2</v>
      </c>
      <c r="C3089" t="s">
        <v>38</v>
      </c>
      <c r="D3089" t="s">
        <v>70</v>
      </c>
      <c r="E3089" t="s">
        <v>82</v>
      </c>
      <c r="F3089" t="s">
        <v>47</v>
      </c>
      <c r="G3089">
        <v>0.75</v>
      </c>
      <c r="H3089">
        <v>1.4946249999999801</v>
      </c>
      <c r="I3089">
        <v>0.75</v>
      </c>
      <c r="J3089">
        <v>1.4946249999999801</v>
      </c>
      <c r="K3089">
        <v>0.75</v>
      </c>
      <c r="L3089">
        <v>1.4946249999999801</v>
      </c>
      <c r="S3089" t="s">
        <v>176</v>
      </c>
      <c r="T3089" t="s">
        <v>70</v>
      </c>
      <c r="U3089" t="s">
        <v>41</v>
      </c>
      <c r="V3089" t="s">
        <v>42</v>
      </c>
      <c r="W3089" t="s">
        <v>45</v>
      </c>
      <c r="X3089">
        <v>498</v>
      </c>
      <c r="Y3089">
        <v>46</v>
      </c>
      <c r="Z3089">
        <v>498</v>
      </c>
      <c r="AA3089">
        <v>-1.5173006174847301</v>
      </c>
      <c r="AB3089">
        <v>-1.51733518257935</v>
      </c>
      <c r="AC3089">
        <v>-0.57885923285065599</v>
      </c>
    </row>
    <row r="3090" spans="1:29" x14ac:dyDescent="0.35">
      <c r="A3090" t="s">
        <v>52</v>
      </c>
      <c r="B3090">
        <v>2</v>
      </c>
      <c r="C3090" t="s">
        <v>38</v>
      </c>
      <c r="D3090" t="s">
        <v>70</v>
      </c>
      <c r="E3090" t="s">
        <v>82</v>
      </c>
      <c r="F3090" t="s">
        <v>47</v>
      </c>
      <c r="G3090">
        <v>1</v>
      </c>
      <c r="H3090">
        <v>0.55175000000002705</v>
      </c>
      <c r="I3090">
        <v>1</v>
      </c>
      <c r="J3090">
        <v>0.55175000000002705</v>
      </c>
      <c r="K3090">
        <v>1</v>
      </c>
      <c r="L3090">
        <v>0.55175000000002705</v>
      </c>
      <c r="S3090" t="s">
        <v>178</v>
      </c>
      <c r="T3090" t="s">
        <v>70</v>
      </c>
      <c r="U3090" t="s">
        <v>41</v>
      </c>
      <c r="V3090" t="s">
        <v>42</v>
      </c>
      <c r="W3090" t="s">
        <v>45</v>
      </c>
      <c r="X3090">
        <v>498</v>
      </c>
      <c r="Y3090">
        <v>46</v>
      </c>
      <c r="Z3090">
        <v>498</v>
      </c>
      <c r="AA3090">
        <v>-1.5173006174847301</v>
      </c>
      <c r="AB3090">
        <v>-1.51733518257935</v>
      </c>
      <c r="AC3090">
        <v>-0.57885923285065599</v>
      </c>
    </row>
    <row r="3091" spans="1:29" x14ac:dyDescent="0.35">
      <c r="A3091" t="s">
        <v>52</v>
      </c>
      <c r="B3091">
        <v>2</v>
      </c>
      <c r="C3091" t="s">
        <v>38</v>
      </c>
      <c r="D3091" t="s">
        <v>70</v>
      </c>
      <c r="E3091" t="s">
        <v>82</v>
      </c>
      <c r="F3091" t="s">
        <v>47</v>
      </c>
      <c r="G3091">
        <v>0.125</v>
      </c>
      <c r="H3091">
        <v>9.1250000000115995E-3</v>
      </c>
      <c r="I3091">
        <v>0.125</v>
      </c>
      <c r="J3091">
        <v>9.1250000000115995E-3</v>
      </c>
      <c r="K3091">
        <v>0.125</v>
      </c>
      <c r="L3091">
        <v>9.1250000000115995E-3</v>
      </c>
      <c r="S3091" t="s">
        <v>179</v>
      </c>
      <c r="T3091" t="s">
        <v>70</v>
      </c>
      <c r="U3091" t="s">
        <v>41</v>
      </c>
      <c r="V3091" t="s">
        <v>42</v>
      </c>
      <c r="W3091" t="s">
        <v>45</v>
      </c>
      <c r="X3091">
        <v>498</v>
      </c>
      <c r="Y3091">
        <v>46</v>
      </c>
      <c r="Z3091">
        <v>498</v>
      </c>
      <c r="AA3091">
        <v>-1.5173006174847301</v>
      </c>
      <c r="AB3091">
        <v>-1.51733518257935</v>
      </c>
      <c r="AC3091">
        <v>-0.57885923285065599</v>
      </c>
    </row>
    <row r="3092" spans="1:29" x14ac:dyDescent="0.35">
      <c r="A3092" t="s">
        <v>52</v>
      </c>
      <c r="B3092">
        <v>2</v>
      </c>
      <c r="C3092" t="s">
        <v>43</v>
      </c>
      <c r="D3092" t="s">
        <v>70</v>
      </c>
      <c r="E3092" t="s">
        <v>83</v>
      </c>
      <c r="F3092" t="s">
        <v>40</v>
      </c>
      <c r="G3092">
        <v>1.5</v>
      </c>
      <c r="H3092">
        <v>0.99887499999999796</v>
      </c>
      <c r="I3092">
        <v>0</v>
      </c>
      <c r="J3092">
        <v>0</v>
      </c>
      <c r="K3092">
        <v>0</v>
      </c>
      <c r="L3092">
        <v>0</v>
      </c>
      <c r="S3092" t="s">
        <v>173</v>
      </c>
      <c r="T3092" t="s">
        <v>70</v>
      </c>
      <c r="U3092" t="s">
        <v>41</v>
      </c>
      <c r="V3092" t="s">
        <v>36</v>
      </c>
      <c r="W3092" t="s">
        <v>45</v>
      </c>
      <c r="X3092">
        <v>782</v>
      </c>
      <c r="Y3092">
        <v>217</v>
      </c>
      <c r="Z3092">
        <v>780</v>
      </c>
      <c r="AA3092">
        <v>0.63776646833836204</v>
      </c>
      <c r="AB3092">
        <v>0.65008827895603705</v>
      </c>
      <c r="AC3092">
        <v>2.3560038857263899</v>
      </c>
    </row>
    <row r="3093" spans="1:29" x14ac:dyDescent="0.35">
      <c r="A3093" t="s">
        <v>52</v>
      </c>
      <c r="B3093">
        <v>2</v>
      </c>
      <c r="C3093" t="s">
        <v>43</v>
      </c>
      <c r="D3093" t="s">
        <v>70</v>
      </c>
      <c r="E3093" t="s">
        <v>83</v>
      </c>
      <c r="F3093" t="s">
        <v>40</v>
      </c>
      <c r="G3093">
        <v>0.5</v>
      </c>
      <c r="H3093">
        <v>2.7610000000000401</v>
      </c>
      <c r="I3093">
        <v>0.5</v>
      </c>
      <c r="J3093">
        <v>2.7610000000000401</v>
      </c>
      <c r="K3093">
        <v>-1</v>
      </c>
      <c r="L3093">
        <v>1.7621250000000399</v>
      </c>
      <c r="S3093" t="s">
        <v>178</v>
      </c>
      <c r="T3093" t="s">
        <v>70</v>
      </c>
      <c r="U3093" t="s">
        <v>41</v>
      </c>
      <c r="V3093" t="s">
        <v>36</v>
      </c>
      <c r="W3093" t="s">
        <v>45</v>
      </c>
      <c r="X3093">
        <v>782</v>
      </c>
      <c r="Y3093">
        <v>217</v>
      </c>
      <c r="Z3093">
        <v>780</v>
      </c>
      <c r="AA3093">
        <v>0.63776646833836204</v>
      </c>
      <c r="AB3093">
        <v>0.65008827895603705</v>
      </c>
      <c r="AC3093">
        <v>2.3560038857263899</v>
      </c>
    </row>
    <row r="3094" spans="1:29" x14ac:dyDescent="0.35">
      <c r="A3094" t="s">
        <v>52</v>
      </c>
      <c r="B3094">
        <v>2</v>
      </c>
      <c r="C3094" t="s">
        <v>43</v>
      </c>
      <c r="D3094" t="s">
        <v>70</v>
      </c>
      <c r="E3094" t="s">
        <v>83</v>
      </c>
      <c r="F3094" t="s">
        <v>40</v>
      </c>
      <c r="G3094">
        <v>0.125</v>
      </c>
      <c r="H3094">
        <v>7.7250000000020705E-2</v>
      </c>
      <c r="I3094">
        <v>0.125</v>
      </c>
      <c r="J3094">
        <v>7.7250000000020705E-2</v>
      </c>
      <c r="K3094">
        <v>-1.375</v>
      </c>
      <c r="L3094">
        <v>-0.92162499999997705</v>
      </c>
      <c r="S3094" t="s">
        <v>179</v>
      </c>
      <c r="T3094" t="s">
        <v>70</v>
      </c>
      <c r="U3094" t="s">
        <v>41</v>
      </c>
      <c r="V3094" t="s">
        <v>36</v>
      </c>
      <c r="W3094" t="s">
        <v>45</v>
      </c>
      <c r="X3094">
        <v>782</v>
      </c>
      <c r="Y3094">
        <v>217</v>
      </c>
      <c r="Z3094">
        <v>780</v>
      </c>
      <c r="AA3094">
        <v>0.63776646833836204</v>
      </c>
      <c r="AB3094">
        <v>0.65008827895603705</v>
      </c>
      <c r="AC3094">
        <v>2.3560038857263899</v>
      </c>
    </row>
    <row r="3095" spans="1:29" x14ac:dyDescent="0.35">
      <c r="A3095" t="s">
        <v>52</v>
      </c>
      <c r="B3095">
        <v>2</v>
      </c>
      <c r="C3095" t="s">
        <v>43</v>
      </c>
      <c r="D3095" t="s">
        <v>70</v>
      </c>
      <c r="E3095" t="s">
        <v>83</v>
      </c>
      <c r="F3095" t="s">
        <v>40</v>
      </c>
      <c r="G3095">
        <v>0.75</v>
      </c>
      <c r="H3095">
        <v>5.7727500000000296</v>
      </c>
      <c r="I3095">
        <v>-2.25</v>
      </c>
      <c r="J3095">
        <v>3.7750000000000301</v>
      </c>
      <c r="K3095">
        <v>-0.75</v>
      </c>
      <c r="L3095">
        <v>4.7738750000000296</v>
      </c>
      <c r="S3095" t="s">
        <v>175</v>
      </c>
      <c r="T3095" t="s">
        <v>70</v>
      </c>
      <c r="U3095" t="s">
        <v>41</v>
      </c>
      <c r="V3095" t="s">
        <v>36</v>
      </c>
      <c r="W3095" t="s">
        <v>45</v>
      </c>
      <c r="X3095">
        <v>782</v>
      </c>
      <c r="Y3095">
        <v>217</v>
      </c>
      <c r="Z3095">
        <v>780</v>
      </c>
      <c r="AA3095">
        <v>0.63776646833836204</v>
      </c>
      <c r="AB3095">
        <v>0.65008827895603705</v>
      </c>
      <c r="AC3095">
        <v>2.3560038857263899</v>
      </c>
    </row>
    <row r="3096" spans="1:29" x14ac:dyDescent="0.35">
      <c r="A3096" t="s">
        <v>52</v>
      </c>
      <c r="B3096">
        <v>2</v>
      </c>
      <c r="C3096" t="s">
        <v>43</v>
      </c>
      <c r="D3096" t="s">
        <v>70</v>
      </c>
      <c r="E3096" t="s">
        <v>83</v>
      </c>
      <c r="F3096" t="s">
        <v>40</v>
      </c>
      <c r="G3096">
        <v>0.75</v>
      </c>
      <c r="H3096">
        <v>2.1996250000000002</v>
      </c>
      <c r="I3096">
        <v>-2.25</v>
      </c>
      <c r="J3096">
        <v>0.201875000000001</v>
      </c>
      <c r="K3096">
        <v>-0.75</v>
      </c>
      <c r="L3096">
        <v>1.20075</v>
      </c>
      <c r="S3096" t="s">
        <v>176</v>
      </c>
      <c r="T3096" t="s">
        <v>70</v>
      </c>
      <c r="U3096" t="s">
        <v>41</v>
      </c>
      <c r="V3096" t="s">
        <v>36</v>
      </c>
      <c r="W3096" t="s">
        <v>45</v>
      </c>
      <c r="X3096">
        <v>782</v>
      </c>
      <c r="Y3096">
        <v>217</v>
      </c>
      <c r="Z3096">
        <v>780</v>
      </c>
      <c r="AA3096">
        <v>0.63776646833836204</v>
      </c>
      <c r="AB3096">
        <v>0.65008827895603705</v>
      </c>
      <c r="AC3096">
        <v>2.3560038857263899</v>
      </c>
    </row>
    <row r="3097" spans="1:29" x14ac:dyDescent="0.35">
      <c r="A3097" t="s">
        <v>52</v>
      </c>
      <c r="B3097">
        <v>2</v>
      </c>
      <c r="C3097" t="s">
        <v>30</v>
      </c>
      <c r="D3097" t="s">
        <v>70</v>
      </c>
      <c r="E3097" t="s">
        <v>84</v>
      </c>
      <c r="F3097" t="s">
        <v>33</v>
      </c>
      <c r="G3097">
        <v>0.875</v>
      </c>
      <c r="H3097">
        <v>0.38775000000000798</v>
      </c>
      <c r="I3097">
        <v>0</v>
      </c>
      <c r="J3097">
        <v>0</v>
      </c>
      <c r="K3097">
        <v>0</v>
      </c>
      <c r="L3097" s="1">
        <v>6.9388939039072296E-17</v>
      </c>
      <c r="S3097" t="s">
        <v>173</v>
      </c>
      <c r="T3097" t="s">
        <v>70</v>
      </c>
      <c r="U3097" t="s">
        <v>35</v>
      </c>
      <c r="V3097" t="s">
        <v>36</v>
      </c>
      <c r="W3097" t="s">
        <v>45</v>
      </c>
      <c r="X3097">
        <v>216</v>
      </c>
      <c r="Y3097">
        <v>180</v>
      </c>
      <c r="Z3097">
        <v>216</v>
      </c>
      <c r="AA3097">
        <v>0.166286196623221</v>
      </c>
      <c r="AB3097">
        <v>0.166286196623221</v>
      </c>
      <c r="AC3097">
        <v>1.5590926899289299</v>
      </c>
    </row>
    <row r="3098" spans="1:29" x14ac:dyDescent="0.35">
      <c r="A3098" t="s">
        <v>52</v>
      </c>
      <c r="B3098">
        <v>2</v>
      </c>
      <c r="C3098" t="s">
        <v>30</v>
      </c>
      <c r="D3098" t="s">
        <v>70</v>
      </c>
      <c r="E3098" t="s">
        <v>84</v>
      </c>
      <c r="F3098" t="s">
        <v>33</v>
      </c>
      <c r="G3098">
        <v>0.75</v>
      </c>
      <c r="H3098">
        <v>0.87450000000000505</v>
      </c>
      <c r="I3098">
        <v>-1</v>
      </c>
      <c r="J3098">
        <v>9.8999999999989194E-2</v>
      </c>
      <c r="K3098">
        <v>-0.125</v>
      </c>
      <c r="L3098">
        <v>0.48674999999999702</v>
      </c>
      <c r="S3098" t="s">
        <v>178</v>
      </c>
      <c r="T3098" t="s">
        <v>70</v>
      </c>
      <c r="U3098" t="s">
        <v>35</v>
      </c>
      <c r="V3098" t="s">
        <v>36</v>
      </c>
      <c r="W3098" t="s">
        <v>45</v>
      </c>
      <c r="X3098">
        <v>216</v>
      </c>
      <c r="Y3098">
        <v>180</v>
      </c>
      <c r="Z3098">
        <v>216</v>
      </c>
      <c r="AA3098">
        <v>0.166286196623221</v>
      </c>
      <c r="AB3098">
        <v>0.166286196623221</v>
      </c>
      <c r="AC3098">
        <v>1.5590926899289299</v>
      </c>
    </row>
    <row r="3099" spans="1:29" x14ac:dyDescent="0.35">
      <c r="A3099" t="s">
        <v>52</v>
      </c>
      <c r="B3099">
        <v>2</v>
      </c>
      <c r="C3099" t="s">
        <v>30</v>
      </c>
      <c r="D3099" t="s">
        <v>70</v>
      </c>
      <c r="E3099" t="s">
        <v>84</v>
      </c>
      <c r="F3099" t="s">
        <v>33</v>
      </c>
      <c r="G3099">
        <v>0</v>
      </c>
      <c r="H3099">
        <v>0</v>
      </c>
      <c r="I3099">
        <v>-1.75</v>
      </c>
      <c r="J3099">
        <v>-0.77550000000001496</v>
      </c>
      <c r="K3099">
        <v>-0.875</v>
      </c>
      <c r="L3099">
        <v>-0.38775000000000798</v>
      </c>
      <c r="S3099" t="s">
        <v>179</v>
      </c>
      <c r="T3099" t="s">
        <v>70</v>
      </c>
      <c r="U3099" t="s">
        <v>35</v>
      </c>
      <c r="V3099" t="s">
        <v>36</v>
      </c>
      <c r="W3099" t="s">
        <v>45</v>
      </c>
      <c r="X3099">
        <v>216</v>
      </c>
      <c r="Y3099">
        <v>180</v>
      </c>
      <c r="Z3099">
        <v>216</v>
      </c>
      <c r="AA3099">
        <v>0.166286196623221</v>
      </c>
      <c r="AB3099">
        <v>0.166286196623221</v>
      </c>
      <c r="AC3099">
        <v>1.5590926899289299</v>
      </c>
    </row>
    <row r="3100" spans="1:29" x14ac:dyDescent="0.35">
      <c r="A3100" t="s">
        <v>52</v>
      </c>
      <c r="B3100">
        <v>2</v>
      </c>
      <c r="C3100" t="s">
        <v>30</v>
      </c>
      <c r="D3100" t="s">
        <v>70</v>
      </c>
      <c r="E3100" t="s">
        <v>84</v>
      </c>
      <c r="F3100" t="s">
        <v>33</v>
      </c>
      <c r="G3100">
        <v>4</v>
      </c>
      <c r="H3100">
        <v>3.84599999999989</v>
      </c>
      <c r="I3100">
        <v>4</v>
      </c>
      <c r="J3100">
        <v>3.84599999999989</v>
      </c>
      <c r="K3100">
        <v>3.125</v>
      </c>
      <c r="L3100">
        <v>3.4582499999998801</v>
      </c>
      <c r="S3100" t="s">
        <v>175</v>
      </c>
      <c r="T3100" t="s">
        <v>70</v>
      </c>
      <c r="U3100" t="s">
        <v>35</v>
      </c>
      <c r="V3100" t="s">
        <v>36</v>
      </c>
      <c r="W3100" t="s">
        <v>45</v>
      </c>
      <c r="X3100">
        <v>216</v>
      </c>
      <c r="Y3100">
        <v>180</v>
      </c>
      <c r="Z3100">
        <v>216</v>
      </c>
      <c r="AA3100">
        <v>0.166286196623221</v>
      </c>
      <c r="AB3100">
        <v>0.166286196623221</v>
      </c>
      <c r="AC3100">
        <v>1.5590926899289299</v>
      </c>
    </row>
    <row r="3101" spans="1:29" x14ac:dyDescent="0.35">
      <c r="A3101" t="s">
        <v>52</v>
      </c>
      <c r="B3101">
        <v>2</v>
      </c>
      <c r="C3101" t="s">
        <v>30</v>
      </c>
      <c r="D3101" t="s">
        <v>70</v>
      </c>
      <c r="E3101" t="s">
        <v>84</v>
      </c>
      <c r="F3101" t="s">
        <v>33</v>
      </c>
      <c r="G3101">
        <v>0.25</v>
      </c>
      <c r="H3101">
        <v>0.28037500000000698</v>
      </c>
      <c r="I3101">
        <v>0.25</v>
      </c>
      <c r="J3101">
        <v>0.28037500000000698</v>
      </c>
      <c r="K3101">
        <v>-0.625</v>
      </c>
      <c r="L3101">
        <v>-0.107375000000001</v>
      </c>
      <c r="S3101" t="s">
        <v>176</v>
      </c>
      <c r="T3101" t="s">
        <v>70</v>
      </c>
      <c r="U3101" t="s">
        <v>35</v>
      </c>
      <c r="V3101" t="s">
        <v>36</v>
      </c>
      <c r="W3101" t="s">
        <v>45</v>
      </c>
      <c r="X3101">
        <v>216</v>
      </c>
      <c r="Y3101">
        <v>180</v>
      </c>
      <c r="Z3101">
        <v>216</v>
      </c>
      <c r="AA3101">
        <v>0.166286196623221</v>
      </c>
      <c r="AB3101">
        <v>0.166286196623221</v>
      </c>
      <c r="AC3101">
        <v>1.5590926899289299</v>
      </c>
    </row>
    <row r="3102" spans="1:29" x14ac:dyDescent="0.35">
      <c r="A3102" t="s">
        <v>52</v>
      </c>
      <c r="B3102">
        <v>2</v>
      </c>
      <c r="C3102" t="s">
        <v>55</v>
      </c>
      <c r="D3102" t="s">
        <v>70</v>
      </c>
      <c r="E3102" t="s">
        <v>85</v>
      </c>
      <c r="F3102" t="s">
        <v>47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S3102" t="s">
        <v>173</v>
      </c>
      <c r="T3102" t="s">
        <v>70</v>
      </c>
      <c r="U3102" t="s">
        <v>35</v>
      </c>
      <c r="V3102" t="s">
        <v>42</v>
      </c>
      <c r="W3102" t="s">
        <v>45</v>
      </c>
      <c r="X3102">
        <v>244</v>
      </c>
      <c r="Y3102">
        <v>130</v>
      </c>
      <c r="Z3102">
        <v>244</v>
      </c>
      <c r="AA3102">
        <v>0.88764040169296698</v>
      </c>
      <c r="AB3102">
        <v>0.88764040169296698</v>
      </c>
      <c r="AC3102">
        <v>0.633065714269197</v>
      </c>
    </row>
    <row r="3103" spans="1:29" x14ac:dyDescent="0.35">
      <c r="A3103" t="s">
        <v>52</v>
      </c>
      <c r="B3103">
        <v>2</v>
      </c>
      <c r="C3103" t="s">
        <v>55</v>
      </c>
      <c r="D3103" t="s">
        <v>70</v>
      </c>
      <c r="E3103" t="s">
        <v>85</v>
      </c>
      <c r="F3103" t="s">
        <v>47</v>
      </c>
      <c r="G3103">
        <v>1.75</v>
      </c>
      <c r="H3103">
        <v>3.8169999999999602</v>
      </c>
      <c r="I3103">
        <v>1.75</v>
      </c>
      <c r="J3103">
        <v>3.8169999999999602</v>
      </c>
      <c r="K3103">
        <v>1.75</v>
      </c>
      <c r="L3103">
        <v>3.8169999999999602</v>
      </c>
      <c r="S3103" t="s">
        <v>175</v>
      </c>
      <c r="T3103" t="s">
        <v>70</v>
      </c>
      <c r="U3103" t="s">
        <v>35</v>
      </c>
      <c r="V3103" t="s">
        <v>42</v>
      </c>
      <c r="W3103" t="s">
        <v>45</v>
      </c>
      <c r="X3103">
        <v>244</v>
      </c>
      <c r="Y3103">
        <v>130</v>
      </c>
      <c r="Z3103">
        <v>244</v>
      </c>
      <c r="AA3103">
        <v>0.88764040169296698</v>
      </c>
      <c r="AB3103">
        <v>0.88764040169296698</v>
      </c>
      <c r="AC3103">
        <v>0.633065714269197</v>
      </c>
    </row>
    <row r="3104" spans="1:29" x14ac:dyDescent="0.35">
      <c r="A3104" t="s">
        <v>52</v>
      </c>
      <c r="B3104">
        <v>2</v>
      </c>
      <c r="C3104" t="s">
        <v>55</v>
      </c>
      <c r="D3104" t="s">
        <v>70</v>
      </c>
      <c r="E3104" t="s">
        <v>85</v>
      </c>
      <c r="F3104" t="s">
        <v>47</v>
      </c>
      <c r="G3104">
        <v>0.125</v>
      </c>
      <c r="H3104">
        <v>0.336249999999996</v>
      </c>
      <c r="I3104">
        <v>0.125</v>
      </c>
      <c r="J3104">
        <v>0.336249999999996</v>
      </c>
      <c r="K3104">
        <v>0.125</v>
      </c>
      <c r="L3104">
        <v>0.336249999999996</v>
      </c>
      <c r="S3104" t="s">
        <v>176</v>
      </c>
      <c r="T3104" t="s">
        <v>70</v>
      </c>
      <c r="U3104" t="s">
        <v>35</v>
      </c>
      <c r="V3104" t="s">
        <v>42</v>
      </c>
      <c r="W3104" t="s">
        <v>45</v>
      </c>
      <c r="X3104">
        <v>244</v>
      </c>
      <c r="Y3104">
        <v>130</v>
      </c>
      <c r="Z3104">
        <v>244</v>
      </c>
      <c r="AA3104">
        <v>0.88764040169296698</v>
      </c>
      <c r="AB3104">
        <v>0.88764040169296698</v>
      </c>
      <c r="AC3104">
        <v>0.633065714269197</v>
      </c>
    </row>
    <row r="3105" spans="1:29" x14ac:dyDescent="0.35">
      <c r="A3105" t="s">
        <v>52</v>
      </c>
      <c r="B3105">
        <v>2</v>
      </c>
      <c r="C3105" t="s">
        <v>55</v>
      </c>
      <c r="D3105" t="s">
        <v>70</v>
      </c>
      <c r="E3105" t="s">
        <v>85</v>
      </c>
      <c r="F3105" t="s">
        <v>47</v>
      </c>
      <c r="G3105">
        <v>0.75</v>
      </c>
      <c r="H3105">
        <v>0.21725000000000699</v>
      </c>
      <c r="I3105">
        <v>0.75</v>
      </c>
      <c r="J3105">
        <v>0.21725000000000699</v>
      </c>
      <c r="K3105">
        <v>0.75</v>
      </c>
      <c r="L3105">
        <v>0.21725000000000699</v>
      </c>
      <c r="S3105" t="s">
        <v>178</v>
      </c>
      <c r="T3105" t="s">
        <v>70</v>
      </c>
      <c r="U3105" t="s">
        <v>35</v>
      </c>
      <c r="V3105" t="s">
        <v>42</v>
      </c>
      <c r="W3105" t="s">
        <v>45</v>
      </c>
      <c r="X3105">
        <v>244</v>
      </c>
      <c r="Y3105">
        <v>130</v>
      </c>
      <c r="Z3105">
        <v>244</v>
      </c>
      <c r="AA3105">
        <v>0.88764040169296698</v>
      </c>
      <c r="AB3105">
        <v>0.88764040169296698</v>
      </c>
      <c r="AC3105">
        <v>0.633065714269197</v>
      </c>
    </row>
    <row r="3106" spans="1:29" x14ac:dyDescent="0.35">
      <c r="A3106" t="s">
        <v>52</v>
      </c>
      <c r="B3106">
        <v>2</v>
      </c>
      <c r="C3106" t="s">
        <v>55</v>
      </c>
      <c r="D3106" t="s">
        <v>70</v>
      </c>
      <c r="E3106" t="s">
        <v>85</v>
      </c>
      <c r="F3106" t="s">
        <v>47</v>
      </c>
      <c r="G3106">
        <v>0.375</v>
      </c>
      <c r="H3106">
        <v>0.182250000000067</v>
      </c>
      <c r="I3106">
        <v>0.375</v>
      </c>
      <c r="J3106">
        <v>0.182250000000067</v>
      </c>
      <c r="K3106">
        <v>0.375</v>
      </c>
      <c r="L3106">
        <v>0.182250000000067</v>
      </c>
      <c r="S3106" t="s">
        <v>179</v>
      </c>
      <c r="T3106" t="s">
        <v>70</v>
      </c>
      <c r="U3106" t="s">
        <v>35</v>
      </c>
      <c r="V3106" t="s">
        <v>42</v>
      </c>
      <c r="W3106" t="s">
        <v>45</v>
      </c>
      <c r="X3106">
        <v>244</v>
      </c>
      <c r="Y3106">
        <v>130</v>
      </c>
      <c r="Z3106">
        <v>244</v>
      </c>
      <c r="AA3106">
        <v>0.88764040169296698</v>
      </c>
      <c r="AB3106">
        <v>0.88764040169296698</v>
      </c>
      <c r="AC3106">
        <v>0.633065714269197</v>
      </c>
    </row>
    <row r="3107" spans="1:29" x14ac:dyDescent="0.35">
      <c r="A3107" t="s">
        <v>52</v>
      </c>
      <c r="B3107">
        <v>2</v>
      </c>
      <c r="C3107" t="s">
        <v>55</v>
      </c>
      <c r="D3107" t="s">
        <v>70</v>
      </c>
      <c r="E3107" t="s">
        <v>86</v>
      </c>
      <c r="F3107" t="s">
        <v>50</v>
      </c>
      <c r="G3107">
        <v>0.125</v>
      </c>
      <c r="H3107">
        <v>1.23750000000058E-2</v>
      </c>
      <c r="I3107">
        <v>0</v>
      </c>
      <c r="J3107">
        <v>0</v>
      </c>
      <c r="K3107">
        <v>0</v>
      </c>
      <c r="L3107" s="1">
        <v>1.3010426069826099E-18</v>
      </c>
      <c r="S3107" t="s">
        <v>173</v>
      </c>
      <c r="T3107" t="s">
        <v>70</v>
      </c>
      <c r="U3107" t="s">
        <v>35</v>
      </c>
      <c r="V3107" t="s">
        <v>42</v>
      </c>
      <c r="W3107" t="s">
        <v>45</v>
      </c>
      <c r="X3107">
        <v>172</v>
      </c>
      <c r="Y3107">
        <v>140</v>
      </c>
      <c r="Z3107">
        <v>172</v>
      </c>
      <c r="AA3107">
        <v>-0.96727041134352298</v>
      </c>
      <c r="AB3107">
        <v>-0.96727041134352298</v>
      </c>
      <c r="AC3107">
        <v>0.818271109401143</v>
      </c>
    </row>
    <row r="3108" spans="1:29" x14ac:dyDescent="0.35">
      <c r="A3108" t="s">
        <v>52</v>
      </c>
      <c r="B3108">
        <v>2</v>
      </c>
      <c r="C3108" t="s">
        <v>55</v>
      </c>
      <c r="D3108" t="s">
        <v>70</v>
      </c>
      <c r="E3108" t="s">
        <v>86</v>
      </c>
      <c r="F3108" t="s">
        <v>50</v>
      </c>
      <c r="G3108">
        <v>2.75</v>
      </c>
      <c r="H3108">
        <v>5.8585000000001202</v>
      </c>
      <c r="I3108">
        <v>2.5</v>
      </c>
      <c r="J3108">
        <v>5.8337500000001103</v>
      </c>
      <c r="K3108">
        <v>2.625</v>
      </c>
      <c r="L3108">
        <v>5.8461250000001099</v>
      </c>
      <c r="S3108" t="s">
        <v>175</v>
      </c>
      <c r="T3108" t="s">
        <v>70</v>
      </c>
      <c r="U3108" t="s">
        <v>35</v>
      </c>
      <c r="V3108" t="s">
        <v>42</v>
      </c>
      <c r="W3108" t="s">
        <v>45</v>
      </c>
      <c r="X3108">
        <v>172</v>
      </c>
      <c r="Y3108">
        <v>140</v>
      </c>
      <c r="Z3108">
        <v>172</v>
      </c>
      <c r="AA3108">
        <v>-0.96727041134352298</v>
      </c>
      <c r="AB3108">
        <v>-0.96727041134352298</v>
      </c>
      <c r="AC3108">
        <v>0.818271109401143</v>
      </c>
    </row>
    <row r="3109" spans="1:29" x14ac:dyDescent="0.35">
      <c r="A3109" t="s">
        <v>52</v>
      </c>
      <c r="B3109">
        <v>2</v>
      </c>
      <c r="C3109" t="s">
        <v>55</v>
      </c>
      <c r="D3109" t="s">
        <v>70</v>
      </c>
      <c r="E3109" t="s">
        <v>86</v>
      </c>
      <c r="F3109" t="s">
        <v>50</v>
      </c>
      <c r="G3109">
        <v>1.125</v>
      </c>
      <c r="H3109">
        <v>1.1286250000000599</v>
      </c>
      <c r="I3109">
        <v>0.875</v>
      </c>
      <c r="J3109">
        <v>1.1038750000000499</v>
      </c>
      <c r="K3109">
        <v>1</v>
      </c>
      <c r="L3109">
        <v>1.1162500000000499</v>
      </c>
      <c r="S3109" t="s">
        <v>176</v>
      </c>
      <c r="T3109" t="s">
        <v>70</v>
      </c>
      <c r="U3109" t="s">
        <v>35</v>
      </c>
      <c r="V3109" t="s">
        <v>42</v>
      </c>
      <c r="W3109" t="s">
        <v>45</v>
      </c>
      <c r="X3109">
        <v>172</v>
      </c>
      <c r="Y3109">
        <v>140</v>
      </c>
      <c r="Z3109">
        <v>172</v>
      </c>
      <c r="AA3109">
        <v>-0.96727041134352298</v>
      </c>
      <c r="AB3109">
        <v>-0.96727041134352298</v>
      </c>
      <c r="AC3109">
        <v>0.818271109401143</v>
      </c>
    </row>
    <row r="3110" spans="1:29" x14ac:dyDescent="0.35">
      <c r="A3110" t="s">
        <v>52</v>
      </c>
      <c r="B3110">
        <v>2</v>
      </c>
      <c r="C3110" t="s">
        <v>55</v>
      </c>
      <c r="D3110" t="s">
        <v>70</v>
      </c>
      <c r="E3110" t="s">
        <v>86</v>
      </c>
      <c r="F3110" t="s">
        <v>50</v>
      </c>
      <c r="G3110">
        <v>0.5</v>
      </c>
      <c r="H3110">
        <v>0.12574999999998199</v>
      </c>
      <c r="I3110">
        <v>0.5</v>
      </c>
      <c r="J3110">
        <v>0.12574999999998199</v>
      </c>
      <c r="K3110">
        <v>0.375</v>
      </c>
      <c r="L3110">
        <v>0.11337499999997699</v>
      </c>
      <c r="S3110" t="s">
        <v>178</v>
      </c>
      <c r="T3110" t="s">
        <v>70</v>
      </c>
      <c r="U3110" t="s">
        <v>35</v>
      </c>
      <c r="V3110" t="s">
        <v>42</v>
      </c>
      <c r="W3110" t="s">
        <v>45</v>
      </c>
      <c r="X3110">
        <v>172</v>
      </c>
      <c r="Y3110">
        <v>140</v>
      </c>
      <c r="Z3110">
        <v>172</v>
      </c>
      <c r="AA3110">
        <v>-0.96727041134352298</v>
      </c>
      <c r="AB3110">
        <v>-0.96727041134352298</v>
      </c>
      <c r="AC3110">
        <v>0.818271109401143</v>
      </c>
    </row>
    <row r="3111" spans="1:29" x14ac:dyDescent="0.35">
      <c r="A3111" t="s">
        <v>52</v>
      </c>
      <c r="B3111">
        <v>2</v>
      </c>
      <c r="C3111" t="s">
        <v>55</v>
      </c>
      <c r="D3111" t="s">
        <v>70</v>
      </c>
      <c r="E3111" t="s">
        <v>86</v>
      </c>
      <c r="F3111" t="s">
        <v>50</v>
      </c>
      <c r="G3111">
        <v>0.25</v>
      </c>
      <c r="H3111">
        <v>0.11899999999999999</v>
      </c>
      <c r="I3111">
        <v>0.25</v>
      </c>
      <c r="J3111">
        <v>0.11899999999999999</v>
      </c>
      <c r="K3111">
        <v>0.125</v>
      </c>
      <c r="L3111">
        <v>0.106624999999994</v>
      </c>
      <c r="S3111" t="s">
        <v>179</v>
      </c>
      <c r="T3111" t="s">
        <v>70</v>
      </c>
      <c r="U3111" t="s">
        <v>35</v>
      </c>
      <c r="V3111" t="s">
        <v>42</v>
      </c>
      <c r="W3111" t="s">
        <v>45</v>
      </c>
      <c r="X3111">
        <v>172</v>
      </c>
      <c r="Y3111">
        <v>140</v>
      </c>
      <c r="Z3111">
        <v>172</v>
      </c>
      <c r="AA3111">
        <v>-0.96727041134352298</v>
      </c>
      <c r="AB3111">
        <v>-0.96727041134352298</v>
      </c>
      <c r="AC3111">
        <v>0.818271109401143</v>
      </c>
    </row>
    <row r="3112" spans="1:29" x14ac:dyDescent="0.35">
      <c r="A3112" t="s">
        <v>52</v>
      </c>
      <c r="B3112">
        <v>2</v>
      </c>
      <c r="C3112" t="s">
        <v>43</v>
      </c>
      <c r="D3112" t="s">
        <v>70</v>
      </c>
      <c r="E3112" t="s">
        <v>87</v>
      </c>
      <c r="F3112" t="s">
        <v>40</v>
      </c>
      <c r="G3112">
        <v>0.125</v>
      </c>
      <c r="H3112">
        <v>0.11512499999997799</v>
      </c>
      <c r="I3112">
        <v>0</v>
      </c>
      <c r="J3112">
        <v>0</v>
      </c>
      <c r="K3112">
        <v>0</v>
      </c>
      <c r="L3112" s="1">
        <v>3.46944695195361E-18</v>
      </c>
      <c r="S3112" t="s">
        <v>173</v>
      </c>
      <c r="T3112" t="s">
        <v>70</v>
      </c>
      <c r="U3112" t="s">
        <v>41</v>
      </c>
      <c r="V3112" t="s">
        <v>36</v>
      </c>
      <c r="W3112" t="s">
        <v>45</v>
      </c>
      <c r="X3112">
        <v>627</v>
      </c>
      <c r="Y3112">
        <v>82</v>
      </c>
      <c r="Z3112">
        <v>627</v>
      </c>
      <c r="AA3112">
        <v>-0.53147205694863398</v>
      </c>
      <c r="AB3112">
        <v>-0.53283649758616602</v>
      </c>
      <c r="AC3112">
        <v>3.90066868497745E-2</v>
      </c>
    </row>
    <row r="3113" spans="1:29" x14ac:dyDescent="0.35">
      <c r="A3113" t="s">
        <v>52</v>
      </c>
      <c r="B3113">
        <v>2</v>
      </c>
      <c r="C3113" t="s">
        <v>43</v>
      </c>
      <c r="D3113" t="s">
        <v>70</v>
      </c>
      <c r="E3113" t="s">
        <v>87</v>
      </c>
      <c r="F3113" t="s">
        <v>40</v>
      </c>
      <c r="G3113">
        <v>3.75</v>
      </c>
      <c r="H3113">
        <v>5.1267499999999702</v>
      </c>
      <c r="I3113">
        <v>3.5</v>
      </c>
      <c r="J3113">
        <v>4.8965000000000201</v>
      </c>
      <c r="K3113">
        <v>3.625</v>
      </c>
      <c r="L3113">
        <v>5.0116250000000004</v>
      </c>
      <c r="S3113" t="s">
        <v>175</v>
      </c>
      <c r="T3113" t="s">
        <v>70</v>
      </c>
      <c r="U3113" t="s">
        <v>41</v>
      </c>
      <c r="V3113" t="s">
        <v>36</v>
      </c>
      <c r="W3113" t="s">
        <v>45</v>
      </c>
      <c r="X3113">
        <v>627</v>
      </c>
      <c r="Y3113">
        <v>82</v>
      </c>
      <c r="Z3113">
        <v>627</v>
      </c>
      <c r="AA3113">
        <v>-0.53147205694863398</v>
      </c>
      <c r="AB3113">
        <v>-0.53283649758616602</v>
      </c>
      <c r="AC3113">
        <v>3.90066868497745E-2</v>
      </c>
    </row>
    <row r="3114" spans="1:29" x14ac:dyDescent="0.35">
      <c r="A3114" t="s">
        <v>52</v>
      </c>
      <c r="B3114">
        <v>2</v>
      </c>
      <c r="C3114" t="s">
        <v>43</v>
      </c>
      <c r="D3114" t="s">
        <v>70</v>
      </c>
      <c r="E3114" t="s">
        <v>87</v>
      </c>
      <c r="F3114" t="s">
        <v>40</v>
      </c>
      <c r="G3114">
        <v>0.875</v>
      </c>
      <c r="H3114">
        <v>0.32399999999997697</v>
      </c>
      <c r="I3114">
        <v>0.625</v>
      </c>
      <c r="J3114">
        <v>9.3750000000021205E-2</v>
      </c>
      <c r="K3114">
        <v>0.75</v>
      </c>
      <c r="L3114">
        <v>0.20887499999999901</v>
      </c>
      <c r="S3114" t="s">
        <v>176</v>
      </c>
      <c r="T3114" t="s">
        <v>70</v>
      </c>
      <c r="U3114" t="s">
        <v>41</v>
      </c>
      <c r="V3114" t="s">
        <v>36</v>
      </c>
      <c r="W3114" t="s">
        <v>45</v>
      </c>
      <c r="X3114">
        <v>627</v>
      </c>
      <c r="Y3114">
        <v>82</v>
      </c>
      <c r="Z3114">
        <v>627</v>
      </c>
      <c r="AA3114">
        <v>-0.53147205694863398</v>
      </c>
      <c r="AB3114">
        <v>-0.53283649758616602</v>
      </c>
      <c r="AC3114">
        <v>3.90066868497745E-2</v>
      </c>
    </row>
    <row r="3115" spans="1:29" x14ac:dyDescent="0.35">
      <c r="A3115" t="s">
        <v>52</v>
      </c>
      <c r="B3115">
        <v>2</v>
      </c>
      <c r="C3115" t="s">
        <v>43</v>
      </c>
      <c r="D3115" t="s">
        <v>70</v>
      </c>
      <c r="E3115" t="s">
        <v>87</v>
      </c>
      <c r="F3115" t="s">
        <v>40</v>
      </c>
      <c r="G3115">
        <v>1</v>
      </c>
      <c r="H3115">
        <v>1.7025000000000099</v>
      </c>
      <c r="I3115">
        <v>1</v>
      </c>
      <c r="J3115">
        <v>1.7025000000000099</v>
      </c>
      <c r="K3115">
        <v>0.875</v>
      </c>
      <c r="L3115">
        <v>1.5873750000000399</v>
      </c>
      <c r="S3115" t="s">
        <v>178</v>
      </c>
      <c r="T3115" t="s">
        <v>70</v>
      </c>
      <c r="U3115" t="s">
        <v>41</v>
      </c>
      <c r="V3115" t="s">
        <v>36</v>
      </c>
      <c r="W3115" t="s">
        <v>45</v>
      </c>
      <c r="X3115">
        <v>627</v>
      </c>
      <c r="Y3115">
        <v>82</v>
      </c>
      <c r="Z3115">
        <v>627</v>
      </c>
      <c r="AA3115">
        <v>-0.53147205694863398</v>
      </c>
      <c r="AB3115">
        <v>-0.53283649758616602</v>
      </c>
      <c r="AC3115">
        <v>3.90066868497745E-2</v>
      </c>
    </row>
    <row r="3116" spans="1:29" x14ac:dyDescent="0.35">
      <c r="A3116" t="s">
        <v>52</v>
      </c>
      <c r="B3116">
        <v>2</v>
      </c>
      <c r="C3116" t="s">
        <v>43</v>
      </c>
      <c r="D3116" t="s">
        <v>70</v>
      </c>
      <c r="E3116" t="s">
        <v>87</v>
      </c>
      <c r="F3116" t="s">
        <v>40</v>
      </c>
      <c r="G3116">
        <v>0.125</v>
      </c>
      <c r="H3116">
        <v>4.8875000000009501E-2</v>
      </c>
      <c r="I3116">
        <v>0.125</v>
      </c>
      <c r="J3116">
        <v>4.8875000000009501E-2</v>
      </c>
      <c r="K3116">
        <v>0</v>
      </c>
      <c r="L3116">
        <v>-6.6249999999968306E-2</v>
      </c>
      <c r="S3116" t="s">
        <v>179</v>
      </c>
      <c r="T3116" t="s">
        <v>70</v>
      </c>
      <c r="U3116" t="s">
        <v>41</v>
      </c>
      <c r="V3116" t="s">
        <v>36</v>
      </c>
      <c r="W3116" t="s">
        <v>45</v>
      </c>
      <c r="X3116">
        <v>627</v>
      </c>
      <c r="Y3116">
        <v>82</v>
      </c>
      <c r="Z3116">
        <v>627</v>
      </c>
      <c r="AA3116">
        <v>-0.53147205694863398</v>
      </c>
      <c r="AB3116">
        <v>-0.53283649758616602</v>
      </c>
      <c r="AC3116">
        <v>3.90066868497745E-2</v>
      </c>
    </row>
    <row r="3117" spans="1:29" x14ac:dyDescent="0.35">
      <c r="A3117" t="s">
        <v>52</v>
      </c>
      <c r="B3117">
        <v>2</v>
      </c>
      <c r="C3117" t="s">
        <v>38</v>
      </c>
      <c r="D3117" t="s">
        <v>70</v>
      </c>
      <c r="E3117" t="s">
        <v>88</v>
      </c>
      <c r="F3117" t="s">
        <v>33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S3117" t="s">
        <v>173</v>
      </c>
      <c r="T3117" t="s">
        <v>70</v>
      </c>
      <c r="U3117" t="s">
        <v>41</v>
      </c>
      <c r="V3117" t="s">
        <v>42</v>
      </c>
      <c r="W3117" t="s">
        <v>45</v>
      </c>
      <c r="X3117">
        <v>450</v>
      </c>
      <c r="Y3117">
        <v>84</v>
      </c>
      <c r="Z3117">
        <v>450</v>
      </c>
      <c r="AA3117">
        <v>-1.8841205469865301</v>
      </c>
      <c r="AB3117">
        <v>-1.8836602746698401</v>
      </c>
      <c r="AC3117">
        <v>7.3332571277576197E-2</v>
      </c>
    </row>
    <row r="3118" spans="1:29" x14ac:dyDescent="0.35">
      <c r="A3118" t="s">
        <v>52</v>
      </c>
      <c r="B3118">
        <v>2</v>
      </c>
      <c r="C3118" t="s">
        <v>38</v>
      </c>
      <c r="D3118" t="s">
        <v>70</v>
      </c>
      <c r="E3118" t="s">
        <v>88</v>
      </c>
      <c r="F3118" t="s">
        <v>33</v>
      </c>
      <c r="G3118">
        <v>0.75</v>
      </c>
      <c r="H3118">
        <v>2.3484999999999601</v>
      </c>
      <c r="I3118">
        <v>0.75</v>
      </c>
      <c r="J3118">
        <v>2.3484999999999601</v>
      </c>
      <c r="K3118">
        <v>0.75</v>
      </c>
      <c r="L3118">
        <v>2.3484999999999601</v>
      </c>
      <c r="S3118" t="s">
        <v>178</v>
      </c>
      <c r="T3118" t="s">
        <v>70</v>
      </c>
      <c r="U3118" t="s">
        <v>41</v>
      </c>
      <c r="V3118" t="s">
        <v>42</v>
      </c>
      <c r="W3118" t="s">
        <v>45</v>
      </c>
      <c r="X3118">
        <v>450</v>
      </c>
      <c r="Y3118">
        <v>84</v>
      </c>
      <c r="Z3118">
        <v>450</v>
      </c>
      <c r="AA3118">
        <v>-1.8841205469865301</v>
      </c>
      <c r="AB3118">
        <v>-1.8836602746698401</v>
      </c>
      <c r="AC3118">
        <v>7.3332571277576197E-2</v>
      </c>
    </row>
    <row r="3119" spans="1:29" x14ac:dyDescent="0.35">
      <c r="A3119" t="s">
        <v>52</v>
      </c>
      <c r="B3119">
        <v>2</v>
      </c>
      <c r="C3119" t="s">
        <v>38</v>
      </c>
      <c r="D3119" t="s">
        <v>70</v>
      </c>
      <c r="E3119" t="s">
        <v>88</v>
      </c>
      <c r="F3119" t="s">
        <v>33</v>
      </c>
      <c r="G3119">
        <v>0</v>
      </c>
      <c r="H3119">
        <v>0.16324999999999801</v>
      </c>
      <c r="I3119">
        <v>0</v>
      </c>
      <c r="J3119">
        <v>0.16324999999999801</v>
      </c>
      <c r="K3119">
        <v>0</v>
      </c>
      <c r="L3119">
        <v>0.16324999999999801</v>
      </c>
      <c r="S3119" t="s">
        <v>179</v>
      </c>
      <c r="T3119" t="s">
        <v>70</v>
      </c>
      <c r="U3119" t="s">
        <v>41</v>
      </c>
      <c r="V3119" t="s">
        <v>42</v>
      </c>
      <c r="W3119" t="s">
        <v>45</v>
      </c>
      <c r="X3119">
        <v>450</v>
      </c>
      <c r="Y3119">
        <v>84</v>
      </c>
      <c r="Z3119">
        <v>450</v>
      </c>
      <c r="AA3119">
        <v>-1.8841205469865301</v>
      </c>
      <c r="AB3119">
        <v>-1.8836602746698401</v>
      </c>
      <c r="AC3119">
        <v>7.3332571277576197E-2</v>
      </c>
    </row>
    <row r="3120" spans="1:29" x14ac:dyDescent="0.35">
      <c r="A3120" t="s">
        <v>52</v>
      </c>
      <c r="B3120">
        <v>2</v>
      </c>
      <c r="C3120" t="s">
        <v>38</v>
      </c>
      <c r="D3120" t="s">
        <v>70</v>
      </c>
      <c r="E3120" t="s">
        <v>88</v>
      </c>
      <c r="F3120" t="s">
        <v>33</v>
      </c>
      <c r="G3120">
        <v>1.5</v>
      </c>
      <c r="H3120">
        <v>5.8759999999999204</v>
      </c>
      <c r="I3120">
        <v>1.5</v>
      </c>
      <c r="J3120">
        <v>5.8759999999999204</v>
      </c>
      <c r="K3120">
        <v>1.5</v>
      </c>
      <c r="L3120">
        <v>5.8759999999999204</v>
      </c>
      <c r="S3120" t="s">
        <v>175</v>
      </c>
      <c r="T3120" t="s">
        <v>70</v>
      </c>
      <c r="U3120" t="s">
        <v>41</v>
      </c>
      <c r="V3120" t="s">
        <v>42</v>
      </c>
      <c r="W3120" t="s">
        <v>45</v>
      </c>
      <c r="X3120">
        <v>450</v>
      </c>
      <c r="Y3120">
        <v>84</v>
      </c>
      <c r="Z3120">
        <v>450</v>
      </c>
      <c r="AA3120">
        <v>-1.8841205469865301</v>
      </c>
      <c r="AB3120">
        <v>-1.8836602746698401</v>
      </c>
      <c r="AC3120">
        <v>7.3332571277576197E-2</v>
      </c>
    </row>
    <row r="3121" spans="1:29" x14ac:dyDescent="0.35">
      <c r="A3121" t="s">
        <v>52</v>
      </c>
      <c r="B3121">
        <v>2</v>
      </c>
      <c r="C3121" t="s">
        <v>38</v>
      </c>
      <c r="D3121" t="s">
        <v>70</v>
      </c>
      <c r="E3121" t="s">
        <v>88</v>
      </c>
      <c r="F3121" t="s">
        <v>33</v>
      </c>
      <c r="G3121">
        <v>0.375</v>
      </c>
      <c r="H3121">
        <v>2.1076249999999801</v>
      </c>
      <c r="I3121">
        <v>0.375</v>
      </c>
      <c r="J3121">
        <v>2.1076249999999801</v>
      </c>
      <c r="K3121">
        <v>0.375</v>
      </c>
      <c r="L3121">
        <v>2.1076249999999801</v>
      </c>
      <c r="S3121" t="s">
        <v>176</v>
      </c>
      <c r="T3121" t="s">
        <v>70</v>
      </c>
      <c r="U3121" t="s">
        <v>41</v>
      </c>
      <c r="V3121" t="s">
        <v>42</v>
      </c>
      <c r="W3121" t="s">
        <v>45</v>
      </c>
      <c r="X3121">
        <v>450</v>
      </c>
      <c r="Y3121">
        <v>84</v>
      </c>
      <c r="Z3121">
        <v>450</v>
      </c>
      <c r="AA3121">
        <v>-1.8841205469865301</v>
      </c>
      <c r="AB3121">
        <v>-1.8836602746698401</v>
      </c>
      <c r="AC3121">
        <v>7.3332571277576197E-2</v>
      </c>
    </row>
    <row r="3122" spans="1:29" x14ac:dyDescent="0.35">
      <c r="A3122" t="s">
        <v>52</v>
      </c>
      <c r="B3122">
        <v>2</v>
      </c>
      <c r="C3122" t="s">
        <v>38</v>
      </c>
      <c r="D3122" t="s">
        <v>70</v>
      </c>
      <c r="E3122" t="s">
        <v>89</v>
      </c>
      <c r="F3122" t="s">
        <v>50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S3122" t="s">
        <v>173</v>
      </c>
      <c r="T3122" t="s">
        <v>70</v>
      </c>
      <c r="U3122" t="s">
        <v>41</v>
      </c>
      <c r="V3122" t="s">
        <v>42</v>
      </c>
      <c r="W3122" t="s">
        <v>45</v>
      </c>
      <c r="X3122">
        <v>760</v>
      </c>
      <c r="Y3122">
        <v>13</v>
      </c>
      <c r="Z3122">
        <v>759</v>
      </c>
      <c r="AA3122">
        <v>0.47728274918132302</v>
      </c>
      <c r="AB3122">
        <v>0.48218927841456299</v>
      </c>
      <c r="AC3122">
        <v>-1.1452363259093801</v>
      </c>
    </row>
    <row r="3123" spans="1:29" x14ac:dyDescent="0.35">
      <c r="A3123" t="s">
        <v>52</v>
      </c>
      <c r="B3123">
        <v>2</v>
      </c>
      <c r="C3123" t="s">
        <v>38</v>
      </c>
      <c r="D3123" t="s">
        <v>70</v>
      </c>
      <c r="E3123" t="s">
        <v>89</v>
      </c>
      <c r="F3123" t="s">
        <v>50</v>
      </c>
      <c r="G3123">
        <v>1.75</v>
      </c>
      <c r="H3123">
        <v>7.2479999999999896</v>
      </c>
      <c r="I3123">
        <v>1.75</v>
      </c>
      <c r="J3123">
        <v>7.2479999999999896</v>
      </c>
      <c r="K3123">
        <v>1.75</v>
      </c>
      <c r="L3123">
        <v>7.2479999999999896</v>
      </c>
      <c r="S3123" t="s">
        <v>175</v>
      </c>
      <c r="T3123" t="s">
        <v>70</v>
      </c>
      <c r="U3123" t="s">
        <v>41</v>
      </c>
      <c r="V3123" t="s">
        <v>42</v>
      </c>
      <c r="W3123" t="s">
        <v>45</v>
      </c>
      <c r="X3123">
        <v>760</v>
      </c>
      <c r="Y3123">
        <v>13</v>
      </c>
      <c r="Z3123">
        <v>759</v>
      </c>
      <c r="AA3123">
        <v>0.47728274918132302</v>
      </c>
      <c r="AB3123">
        <v>0.48218927841456299</v>
      </c>
      <c r="AC3123">
        <v>-1.1452363259093801</v>
      </c>
    </row>
    <row r="3124" spans="1:29" x14ac:dyDescent="0.35">
      <c r="A3124" t="s">
        <v>52</v>
      </c>
      <c r="B3124">
        <v>2</v>
      </c>
      <c r="C3124" t="s">
        <v>38</v>
      </c>
      <c r="D3124" t="s">
        <v>70</v>
      </c>
      <c r="E3124" t="s">
        <v>89</v>
      </c>
      <c r="F3124" t="s">
        <v>50</v>
      </c>
      <c r="G3124">
        <v>0.125</v>
      </c>
      <c r="H3124">
        <v>1.53037500000003</v>
      </c>
      <c r="I3124">
        <v>0.125</v>
      </c>
      <c r="J3124">
        <v>1.53037500000003</v>
      </c>
      <c r="K3124">
        <v>0.125</v>
      </c>
      <c r="L3124">
        <v>1.53037500000003</v>
      </c>
      <c r="S3124" t="s">
        <v>176</v>
      </c>
      <c r="T3124" t="s">
        <v>70</v>
      </c>
      <c r="U3124" t="s">
        <v>41</v>
      </c>
      <c r="V3124" t="s">
        <v>42</v>
      </c>
      <c r="W3124" t="s">
        <v>45</v>
      </c>
      <c r="X3124">
        <v>760</v>
      </c>
      <c r="Y3124">
        <v>13</v>
      </c>
      <c r="Z3124">
        <v>759</v>
      </c>
      <c r="AA3124">
        <v>0.47728274918132302</v>
      </c>
      <c r="AB3124">
        <v>0.48218927841456299</v>
      </c>
      <c r="AC3124">
        <v>-1.1452363259093801</v>
      </c>
    </row>
    <row r="3125" spans="1:29" x14ac:dyDescent="0.35">
      <c r="A3125" t="s">
        <v>52</v>
      </c>
      <c r="B3125">
        <v>2</v>
      </c>
      <c r="C3125" t="s">
        <v>38</v>
      </c>
      <c r="D3125" t="s">
        <v>70</v>
      </c>
      <c r="E3125" t="s">
        <v>89</v>
      </c>
      <c r="F3125" t="s">
        <v>50</v>
      </c>
      <c r="G3125">
        <v>0.5</v>
      </c>
      <c r="H3125">
        <v>1.31299999999997</v>
      </c>
      <c r="I3125">
        <v>0.5</v>
      </c>
      <c r="J3125">
        <v>1.31299999999997</v>
      </c>
      <c r="K3125">
        <v>0.5</v>
      </c>
      <c r="L3125">
        <v>1.31299999999997</v>
      </c>
      <c r="S3125" t="s">
        <v>178</v>
      </c>
      <c r="T3125" t="s">
        <v>70</v>
      </c>
      <c r="U3125" t="s">
        <v>41</v>
      </c>
      <c r="V3125" t="s">
        <v>42</v>
      </c>
      <c r="W3125" t="s">
        <v>45</v>
      </c>
      <c r="X3125">
        <v>760</v>
      </c>
      <c r="Y3125">
        <v>13</v>
      </c>
      <c r="Z3125">
        <v>759</v>
      </c>
      <c r="AA3125">
        <v>0.47728274918132302</v>
      </c>
      <c r="AB3125">
        <v>0.48218927841456299</v>
      </c>
      <c r="AC3125">
        <v>-1.1452363259093801</v>
      </c>
    </row>
    <row r="3126" spans="1:29" x14ac:dyDescent="0.35">
      <c r="A3126" t="s">
        <v>52</v>
      </c>
      <c r="B3126">
        <v>2</v>
      </c>
      <c r="C3126" t="s">
        <v>38</v>
      </c>
      <c r="D3126" t="s">
        <v>70</v>
      </c>
      <c r="E3126" t="s">
        <v>89</v>
      </c>
      <c r="F3126" t="s">
        <v>50</v>
      </c>
      <c r="G3126">
        <v>0.25</v>
      </c>
      <c r="H3126">
        <v>0.19612500000000899</v>
      </c>
      <c r="I3126">
        <v>0.25</v>
      </c>
      <c r="J3126">
        <v>0.19612500000000899</v>
      </c>
      <c r="K3126">
        <v>0.25</v>
      </c>
      <c r="L3126">
        <v>0.19612500000000899</v>
      </c>
      <c r="S3126" t="s">
        <v>179</v>
      </c>
      <c r="T3126" t="s">
        <v>70</v>
      </c>
      <c r="U3126" t="s">
        <v>41</v>
      </c>
      <c r="V3126" t="s">
        <v>42</v>
      </c>
      <c r="W3126" t="s">
        <v>45</v>
      </c>
      <c r="X3126">
        <v>760</v>
      </c>
      <c r="Y3126">
        <v>13</v>
      </c>
      <c r="Z3126">
        <v>759</v>
      </c>
      <c r="AA3126">
        <v>0.47728274918132302</v>
      </c>
      <c r="AB3126">
        <v>0.48218927841456299</v>
      </c>
      <c r="AC3126">
        <v>-1.1452363259093801</v>
      </c>
    </row>
    <row r="3127" spans="1:29" x14ac:dyDescent="0.35">
      <c r="A3127" t="s">
        <v>52</v>
      </c>
      <c r="B3127">
        <v>2</v>
      </c>
      <c r="C3127" t="s">
        <v>30</v>
      </c>
      <c r="D3127" t="s">
        <v>70</v>
      </c>
      <c r="E3127" t="s">
        <v>90</v>
      </c>
      <c r="F3127" t="s">
        <v>33</v>
      </c>
      <c r="G3127">
        <v>0.125</v>
      </c>
      <c r="H3127">
        <v>0.20299999999999899</v>
      </c>
      <c r="I3127">
        <v>0</v>
      </c>
      <c r="J3127">
        <v>0</v>
      </c>
      <c r="K3127">
        <v>0</v>
      </c>
      <c r="L3127" s="1">
        <v>-3.4694469519536099E-17</v>
      </c>
      <c r="S3127" t="s">
        <v>173</v>
      </c>
      <c r="T3127" t="s">
        <v>70</v>
      </c>
      <c r="U3127" t="s">
        <v>35</v>
      </c>
      <c r="V3127" t="s">
        <v>36</v>
      </c>
      <c r="W3127" t="s">
        <v>45</v>
      </c>
      <c r="X3127">
        <v>218</v>
      </c>
      <c r="Y3127">
        <v>87</v>
      </c>
      <c r="Z3127">
        <v>218</v>
      </c>
      <c r="AA3127">
        <v>0.21781149698534599</v>
      </c>
      <c r="AB3127">
        <v>0.21781149698534599</v>
      </c>
      <c r="AC3127">
        <v>-0.16331748479816999</v>
      </c>
    </row>
    <row r="3128" spans="1:29" x14ac:dyDescent="0.35">
      <c r="A3128" t="s">
        <v>52</v>
      </c>
      <c r="B3128">
        <v>2</v>
      </c>
      <c r="C3128" t="s">
        <v>30</v>
      </c>
      <c r="D3128" t="s">
        <v>70</v>
      </c>
      <c r="E3128" t="s">
        <v>90</v>
      </c>
      <c r="F3128" t="s">
        <v>33</v>
      </c>
      <c r="G3128">
        <v>0.75</v>
      </c>
      <c r="H3128">
        <v>2.1055000000000201</v>
      </c>
      <c r="I3128">
        <v>0.5</v>
      </c>
      <c r="J3128">
        <v>1.69950000000002</v>
      </c>
      <c r="K3128">
        <v>0.625</v>
      </c>
      <c r="L3128">
        <v>1.9025000000000201</v>
      </c>
      <c r="S3128" t="s">
        <v>175</v>
      </c>
      <c r="T3128" t="s">
        <v>70</v>
      </c>
      <c r="U3128" t="s">
        <v>35</v>
      </c>
      <c r="V3128" t="s">
        <v>36</v>
      </c>
      <c r="W3128" t="s">
        <v>45</v>
      </c>
      <c r="X3128">
        <v>218</v>
      </c>
      <c r="Y3128">
        <v>87</v>
      </c>
      <c r="Z3128">
        <v>218</v>
      </c>
      <c r="AA3128">
        <v>0.21781149698534599</v>
      </c>
      <c r="AB3128">
        <v>0.21781149698534599</v>
      </c>
      <c r="AC3128">
        <v>-0.16331748479816999</v>
      </c>
    </row>
    <row r="3129" spans="1:29" x14ac:dyDescent="0.35">
      <c r="A3129" t="s">
        <v>52</v>
      </c>
      <c r="B3129">
        <v>2</v>
      </c>
      <c r="C3129" t="s">
        <v>30</v>
      </c>
      <c r="D3129" t="s">
        <v>70</v>
      </c>
      <c r="E3129" t="s">
        <v>90</v>
      </c>
      <c r="F3129" t="s">
        <v>33</v>
      </c>
      <c r="G3129">
        <v>0</v>
      </c>
      <c r="H3129">
        <v>9.7250000000002501E-2</v>
      </c>
      <c r="I3129">
        <v>-0.25</v>
      </c>
      <c r="J3129">
        <v>-0.30874999999999603</v>
      </c>
      <c r="K3129">
        <v>-0.125</v>
      </c>
      <c r="L3129">
        <v>-0.105749999999997</v>
      </c>
      <c r="S3129" t="s">
        <v>176</v>
      </c>
      <c r="T3129" t="s">
        <v>70</v>
      </c>
      <c r="U3129" t="s">
        <v>35</v>
      </c>
      <c r="V3129" t="s">
        <v>36</v>
      </c>
      <c r="W3129" t="s">
        <v>45</v>
      </c>
      <c r="X3129">
        <v>218</v>
      </c>
      <c r="Y3129">
        <v>87</v>
      </c>
      <c r="Z3129">
        <v>218</v>
      </c>
      <c r="AA3129">
        <v>0.21781149698534599</v>
      </c>
      <c r="AB3129">
        <v>0.21781149698534599</v>
      </c>
      <c r="AC3129">
        <v>-0.16331748479816999</v>
      </c>
    </row>
    <row r="3130" spans="1:29" x14ac:dyDescent="0.35">
      <c r="A3130" t="s">
        <v>52</v>
      </c>
      <c r="B3130">
        <v>2</v>
      </c>
      <c r="C3130" t="s">
        <v>30</v>
      </c>
      <c r="D3130" t="s">
        <v>70</v>
      </c>
      <c r="E3130" t="s">
        <v>90</v>
      </c>
      <c r="F3130" t="s">
        <v>33</v>
      </c>
      <c r="G3130">
        <v>0.5</v>
      </c>
      <c r="H3130">
        <v>1.0667500000000101</v>
      </c>
      <c r="I3130">
        <v>0.5</v>
      </c>
      <c r="J3130">
        <v>1.0667500000000101</v>
      </c>
      <c r="K3130">
        <v>0.375</v>
      </c>
      <c r="L3130">
        <v>0.86375000000001401</v>
      </c>
      <c r="S3130" t="s">
        <v>178</v>
      </c>
      <c r="T3130" t="s">
        <v>70</v>
      </c>
      <c r="U3130" t="s">
        <v>35</v>
      </c>
      <c r="V3130" t="s">
        <v>36</v>
      </c>
      <c r="W3130" t="s">
        <v>45</v>
      </c>
      <c r="X3130">
        <v>218</v>
      </c>
      <c r="Y3130">
        <v>87</v>
      </c>
      <c r="Z3130">
        <v>218</v>
      </c>
      <c r="AA3130">
        <v>0.21781149698534599</v>
      </c>
      <c r="AB3130">
        <v>0.21781149698534599</v>
      </c>
      <c r="AC3130">
        <v>-0.16331748479816999</v>
      </c>
    </row>
    <row r="3131" spans="1:29" x14ac:dyDescent="0.35">
      <c r="A3131" t="s">
        <v>52</v>
      </c>
      <c r="B3131">
        <v>2</v>
      </c>
      <c r="C3131" t="s">
        <v>30</v>
      </c>
      <c r="D3131" t="s">
        <v>70</v>
      </c>
      <c r="E3131" t="s">
        <v>90</v>
      </c>
      <c r="F3131" t="s">
        <v>33</v>
      </c>
      <c r="G3131">
        <v>0.5</v>
      </c>
      <c r="H3131">
        <v>0.15562499999995799</v>
      </c>
      <c r="I3131">
        <v>0.5</v>
      </c>
      <c r="J3131">
        <v>0.15562499999995799</v>
      </c>
      <c r="K3131">
        <v>0.375</v>
      </c>
      <c r="L3131">
        <v>-4.7375000000041398E-2</v>
      </c>
      <c r="S3131" t="s">
        <v>179</v>
      </c>
      <c r="T3131" t="s">
        <v>70</v>
      </c>
      <c r="U3131" t="s">
        <v>35</v>
      </c>
      <c r="V3131" t="s">
        <v>36</v>
      </c>
      <c r="W3131" t="s">
        <v>45</v>
      </c>
      <c r="X3131">
        <v>218</v>
      </c>
      <c r="Y3131">
        <v>87</v>
      </c>
      <c r="Z3131">
        <v>218</v>
      </c>
      <c r="AA3131">
        <v>0.21781149698534599</v>
      </c>
      <c r="AB3131">
        <v>0.21781149698534599</v>
      </c>
      <c r="AC3131">
        <v>-0.16331748479816999</v>
      </c>
    </row>
    <row r="3132" spans="1:29" x14ac:dyDescent="0.35">
      <c r="A3132" t="s">
        <v>52</v>
      </c>
      <c r="B3132">
        <v>2</v>
      </c>
      <c r="C3132" t="s">
        <v>30</v>
      </c>
      <c r="D3132" t="s">
        <v>70</v>
      </c>
      <c r="E3132" t="s">
        <v>91</v>
      </c>
      <c r="F3132" t="s">
        <v>47</v>
      </c>
      <c r="G3132">
        <v>0.125</v>
      </c>
      <c r="H3132">
        <v>0.24475000000001099</v>
      </c>
      <c r="I3132">
        <v>0</v>
      </c>
      <c r="J3132">
        <v>0</v>
      </c>
      <c r="K3132">
        <v>0</v>
      </c>
      <c r="L3132" s="1">
        <v>6.9388939039072299E-18</v>
      </c>
      <c r="S3132" t="s">
        <v>173</v>
      </c>
      <c r="T3132" t="s">
        <v>70</v>
      </c>
      <c r="U3132" t="s">
        <v>35</v>
      </c>
      <c r="V3132" t="s">
        <v>36</v>
      </c>
      <c r="W3132" t="s">
        <v>45</v>
      </c>
      <c r="X3132">
        <v>294</v>
      </c>
      <c r="Y3132">
        <v>44</v>
      </c>
      <c r="Z3132">
        <v>294</v>
      </c>
      <c r="AA3132">
        <v>2.1757729107460899</v>
      </c>
      <c r="AB3132">
        <v>2.1757729107460899</v>
      </c>
      <c r="AC3132">
        <v>-0.95970068386553797</v>
      </c>
    </row>
    <row r="3133" spans="1:29" x14ac:dyDescent="0.35">
      <c r="A3133" t="s">
        <v>52</v>
      </c>
      <c r="B3133">
        <v>2</v>
      </c>
      <c r="C3133" t="s">
        <v>30</v>
      </c>
      <c r="D3133" t="s">
        <v>70</v>
      </c>
      <c r="E3133" t="s">
        <v>91</v>
      </c>
      <c r="F3133" t="s">
        <v>47</v>
      </c>
      <c r="G3133">
        <v>2.25</v>
      </c>
      <c r="H3133">
        <v>2.94475</v>
      </c>
      <c r="I3133">
        <v>2.25</v>
      </c>
      <c r="J3133">
        <v>2.94475</v>
      </c>
      <c r="K3133">
        <v>2.125</v>
      </c>
      <c r="L3133">
        <v>2.69999999999999</v>
      </c>
      <c r="S3133" t="s">
        <v>175</v>
      </c>
      <c r="T3133" t="s">
        <v>70</v>
      </c>
      <c r="U3133" t="s">
        <v>35</v>
      </c>
      <c r="V3133" t="s">
        <v>36</v>
      </c>
      <c r="W3133" t="s">
        <v>45</v>
      </c>
      <c r="X3133">
        <v>294</v>
      </c>
      <c r="Y3133">
        <v>44</v>
      </c>
      <c r="Z3133">
        <v>294</v>
      </c>
      <c r="AA3133">
        <v>2.1757729107460899</v>
      </c>
      <c r="AB3133">
        <v>2.1757729107460899</v>
      </c>
      <c r="AC3133">
        <v>-0.95970068386553797</v>
      </c>
    </row>
    <row r="3134" spans="1:29" x14ac:dyDescent="0.35">
      <c r="A3134" t="s">
        <v>52</v>
      </c>
      <c r="B3134">
        <v>2</v>
      </c>
      <c r="C3134" t="s">
        <v>30</v>
      </c>
      <c r="D3134" t="s">
        <v>70</v>
      </c>
      <c r="E3134" t="s">
        <v>91</v>
      </c>
      <c r="F3134" t="s">
        <v>47</v>
      </c>
      <c r="G3134">
        <v>0.375</v>
      </c>
      <c r="H3134">
        <v>0.22462499999999599</v>
      </c>
      <c r="I3134">
        <v>0.375</v>
      </c>
      <c r="J3134">
        <v>0.22462499999999599</v>
      </c>
      <c r="K3134">
        <v>0.25</v>
      </c>
      <c r="L3134">
        <v>-2.0125000000014399E-2</v>
      </c>
      <c r="S3134" t="s">
        <v>176</v>
      </c>
      <c r="T3134" t="s">
        <v>70</v>
      </c>
      <c r="U3134" t="s">
        <v>35</v>
      </c>
      <c r="V3134" t="s">
        <v>36</v>
      </c>
      <c r="W3134" t="s">
        <v>45</v>
      </c>
      <c r="X3134">
        <v>294</v>
      </c>
      <c r="Y3134">
        <v>44</v>
      </c>
      <c r="Z3134">
        <v>294</v>
      </c>
      <c r="AA3134">
        <v>2.1757729107460899</v>
      </c>
      <c r="AB3134">
        <v>2.1757729107460899</v>
      </c>
      <c r="AC3134">
        <v>-0.95970068386553797</v>
      </c>
    </row>
    <row r="3135" spans="1:29" x14ac:dyDescent="0.35">
      <c r="A3135" t="s">
        <v>52</v>
      </c>
      <c r="B3135">
        <v>2</v>
      </c>
      <c r="C3135" t="s">
        <v>30</v>
      </c>
      <c r="D3135" t="s">
        <v>70</v>
      </c>
      <c r="E3135" t="s">
        <v>91</v>
      </c>
      <c r="F3135" t="s">
        <v>47</v>
      </c>
      <c r="G3135">
        <v>1.5</v>
      </c>
      <c r="H3135">
        <v>2.2522499999998602</v>
      </c>
      <c r="I3135">
        <v>1.25</v>
      </c>
      <c r="J3135">
        <v>1.7627499999998399</v>
      </c>
      <c r="K3135">
        <v>1.375</v>
      </c>
      <c r="L3135">
        <v>2.0074999999998502</v>
      </c>
      <c r="S3135" t="s">
        <v>178</v>
      </c>
      <c r="T3135" t="s">
        <v>70</v>
      </c>
      <c r="U3135" t="s">
        <v>35</v>
      </c>
      <c r="V3135" t="s">
        <v>36</v>
      </c>
      <c r="W3135" t="s">
        <v>45</v>
      </c>
      <c r="X3135">
        <v>294</v>
      </c>
      <c r="Y3135">
        <v>44</v>
      </c>
      <c r="Z3135">
        <v>294</v>
      </c>
      <c r="AA3135">
        <v>2.1757729107460899</v>
      </c>
      <c r="AB3135">
        <v>2.1757729107460899</v>
      </c>
      <c r="AC3135">
        <v>-0.95970068386553797</v>
      </c>
    </row>
    <row r="3136" spans="1:29" x14ac:dyDescent="0.35">
      <c r="A3136" t="s">
        <v>52</v>
      </c>
      <c r="B3136">
        <v>2</v>
      </c>
      <c r="C3136" t="s">
        <v>30</v>
      </c>
      <c r="D3136" t="s">
        <v>70</v>
      </c>
      <c r="E3136" t="s">
        <v>91</v>
      </c>
      <c r="F3136" t="s">
        <v>47</v>
      </c>
      <c r="G3136">
        <v>0.25</v>
      </c>
      <c r="H3136">
        <v>1.2013749999999801</v>
      </c>
      <c r="I3136">
        <v>0</v>
      </c>
      <c r="J3136">
        <v>0.71187499999996395</v>
      </c>
      <c r="K3136">
        <v>0.125</v>
      </c>
      <c r="L3136">
        <v>0.95662499999997397</v>
      </c>
      <c r="S3136" t="s">
        <v>179</v>
      </c>
      <c r="T3136" t="s">
        <v>70</v>
      </c>
      <c r="U3136" t="s">
        <v>35</v>
      </c>
      <c r="V3136" t="s">
        <v>36</v>
      </c>
      <c r="W3136" t="s">
        <v>45</v>
      </c>
      <c r="X3136">
        <v>294</v>
      </c>
      <c r="Y3136">
        <v>44</v>
      </c>
      <c r="Z3136">
        <v>294</v>
      </c>
      <c r="AA3136">
        <v>2.1757729107460899</v>
      </c>
      <c r="AB3136">
        <v>2.1757729107460899</v>
      </c>
      <c r="AC3136">
        <v>-0.95970068386553797</v>
      </c>
    </row>
    <row r="3137" spans="1:29" x14ac:dyDescent="0.35">
      <c r="A3137" t="s">
        <v>52</v>
      </c>
      <c r="B3137">
        <v>2</v>
      </c>
      <c r="C3137" t="s">
        <v>55</v>
      </c>
      <c r="D3137" t="s">
        <v>70</v>
      </c>
      <c r="E3137" t="s">
        <v>92</v>
      </c>
      <c r="F3137" t="s">
        <v>40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S3137" t="s">
        <v>173</v>
      </c>
      <c r="T3137" t="s">
        <v>70</v>
      </c>
      <c r="U3137" t="s">
        <v>35</v>
      </c>
      <c r="V3137" t="s">
        <v>42</v>
      </c>
      <c r="W3137" t="s">
        <v>45</v>
      </c>
      <c r="X3137">
        <v>204</v>
      </c>
      <c r="Y3137">
        <v>16</v>
      </c>
      <c r="Z3137">
        <v>204</v>
      </c>
      <c r="AA3137">
        <v>-0.14286560554952701</v>
      </c>
      <c r="AB3137">
        <v>-0.14286560554952701</v>
      </c>
      <c r="AC3137">
        <v>-1.4782757902349899</v>
      </c>
    </row>
    <row r="3138" spans="1:29" x14ac:dyDescent="0.35">
      <c r="A3138" t="s">
        <v>52</v>
      </c>
      <c r="B3138">
        <v>2</v>
      </c>
      <c r="C3138" t="s">
        <v>55</v>
      </c>
      <c r="D3138" t="s">
        <v>70</v>
      </c>
      <c r="E3138" t="s">
        <v>92</v>
      </c>
      <c r="F3138" t="s">
        <v>40</v>
      </c>
      <c r="G3138">
        <v>1.75</v>
      </c>
      <c r="H3138">
        <v>6.0527500000000298</v>
      </c>
      <c r="I3138">
        <v>1.75</v>
      </c>
      <c r="J3138">
        <v>6.0527500000000298</v>
      </c>
      <c r="K3138">
        <v>1.75</v>
      </c>
      <c r="L3138">
        <v>6.0527500000000298</v>
      </c>
      <c r="S3138" t="s">
        <v>175</v>
      </c>
      <c r="T3138" t="s">
        <v>70</v>
      </c>
      <c r="U3138" t="s">
        <v>35</v>
      </c>
      <c r="V3138" t="s">
        <v>42</v>
      </c>
      <c r="W3138" t="s">
        <v>45</v>
      </c>
      <c r="X3138">
        <v>204</v>
      </c>
      <c r="Y3138">
        <v>16</v>
      </c>
      <c r="Z3138">
        <v>204</v>
      </c>
      <c r="AA3138">
        <v>-0.14286560554952701</v>
      </c>
      <c r="AB3138">
        <v>-0.14286560554952701</v>
      </c>
      <c r="AC3138">
        <v>-1.4782757902349899</v>
      </c>
    </row>
    <row r="3139" spans="1:29" x14ac:dyDescent="0.35">
      <c r="A3139" t="s">
        <v>52</v>
      </c>
      <c r="B3139">
        <v>2</v>
      </c>
      <c r="C3139" t="s">
        <v>55</v>
      </c>
      <c r="D3139" t="s">
        <v>70</v>
      </c>
      <c r="E3139" t="s">
        <v>92</v>
      </c>
      <c r="F3139" t="s">
        <v>40</v>
      </c>
      <c r="G3139">
        <v>0.625</v>
      </c>
      <c r="H3139">
        <v>1.80687500000003</v>
      </c>
      <c r="I3139">
        <v>0.625</v>
      </c>
      <c r="J3139">
        <v>1.80687500000003</v>
      </c>
      <c r="K3139">
        <v>0.625</v>
      </c>
      <c r="L3139">
        <v>1.80687500000003</v>
      </c>
      <c r="S3139" t="s">
        <v>176</v>
      </c>
      <c r="T3139" t="s">
        <v>70</v>
      </c>
      <c r="U3139" t="s">
        <v>35</v>
      </c>
      <c r="V3139" t="s">
        <v>42</v>
      </c>
      <c r="W3139" t="s">
        <v>45</v>
      </c>
      <c r="X3139">
        <v>204</v>
      </c>
      <c r="Y3139">
        <v>16</v>
      </c>
      <c r="Z3139">
        <v>204</v>
      </c>
      <c r="AA3139">
        <v>-0.14286560554952701</v>
      </c>
      <c r="AB3139">
        <v>-0.14286560554952701</v>
      </c>
      <c r="AC3139">
        <v>-1.4782757902349899</v>
      </c>
    </row>
    <row r="3140" spans="1:29" x14ac:dyDescent="0.35">
      <c r="A3140" t="s">
        <v>52</v>
      </c>
      <c r="B3140">
        <v>2</v>
      </c>
      <c r="C3140" t="s">
        <v>55</v>
      </c>
      <c r="D3140" t="s">
        <v>70</v>
      </c>
      <c r="E3140" t="s">
        <v>92</v>
      </c>
      <c r="F3140" t="s">
        <v>40</v>
      </c>
      <c r="G3140">
        <v>2</v>
      </c>
      <c r="H3140">
        <v>2.9785000000000501</v>
      </c>
      <c r="I3140">
        <v>2</v>
      </c>
      <c r="J3140">
        <v>2.9785000000000501</v>
      </c>
      <c r="K3140">
        <v>2</v>
      </c>
      <c r="L3140">
        <v>2.9785000000000501</v>
      </c>
      <c r="S3140" t="s">
        <v>178</v>
      </c>
      <c r="T3140" t="s">
        <v>70</v>
      </c>
      <c r="U3140" t="s">
        <v>35</v>
      </c>
      <c r="V3140" t="s">
        <v>42</v>
      </c>
      <c r="W3140" t="s">
        <v>45</v>
      </c>
      <c r="X3140">
        <v>204</v>
      </c>
      <c r="Y3140">
        <v>16</v>
      </c>
      <c r="Z3140">
        <v>204</v>
      </c>
      <c r="AA3140">
        <v>-0.14286560554952701</v>
      </c>
      <c r="AB3140">
        <v>-0.14286560554952701</v>
      </c>
      <c r="AC3140">
        <v>-1.4782757902349899</v>
      </c>
    </row>
    <row r="3141" spans="1:29" x14ac:dyDescent="0.35">
      <c r="A3141" t="s">
        <v>52</v>
      </c>
      <c r="B3141">
        <v>2</v>
      </c>
      <c r="C3141" t="s">
        <v>55</v>
      </c>
      <c r="D3141" t="s">
        <v>70</v>
      </c>
      <c r="E3141" t="s">
        <v>92</v>
      </c>
      <c r="F3141" t="s">
        <v>40</v>
      </c>
      <c r="G3141">
        <v>0.375</v>
      </c>
      <c r="H3141">
        <v>0.33112500000001399</v>
      </c>
      <c r="I3141">
        <v>0.375</v>
      </c>
      <c r="J3141">
        <v>0.33112500000001399</v>
      </c>
      <c r="K3141">
        <v>0.375</v>
      </c>
      <c r="L3141">
        <v>0.33112500000001399</v>
      </c>
      <c r="S3141" t="s">
        <v>179</v>
      </c>
      <c r="T3141" t="s">
        <v>70</v>
      </c>
      <c r="U3141" t="s">
        <v>35</v>
      </c>
      <c r="V3141" t="s">
        <v>42</v>
      </c>
      <c r="W3141" t="s">
        <v>45</v>
      </c>
      <c r="X3141">
        <v>204</v>
      </c>
      <c r="Y3141">
        <v>16</v>
      </c>
      <c r="Z3141">
        <v>204</v>
      </c>
      <c r="AA3141">
        <v>-0.14286560554952701</v>
      </c>
      <c r="AB3141">
        <v>-0.14286560554952701</v>
      </c>
      <c r="AC3141">
        <v>-1.4782757902349899</v>
      </c>
    </row>
    <row r="3142" spans="1:29" x14ac:dyDescent="0.35">
      <c r="A3142" t="s">
        <v>29</v>
      </c>
      <c r="B3142">
        <v>1</v>
      </c>
      <c r="C3142" t="s">
        <v>55</v>
      </c>
      <c r="D3142" t="s">
        <v>93</v>
      </c>
      <c r="E3142" t="s">
        <v>94</v>
      </c>
      <c r="F3142" t="s">
        <v>40</v>
      </c>
      <c r="G3142">
        <v>0.91666666666666696</v>
      </c>
      <c r="H3142">
        <v>1.7797500000000299</v>
      </c>
      <c r="I3142">
        <v>0</v>
      </c>
      <c r="J3142">
        <v>0</v>
      </c>
      <c r="K3142" s="1">
        <v>1.29526019539602E-16</v>
      </c>
      <c r="L3142" s="1">
        <v>-1.8503717077085899E-16</v>
      </c>
      <c r="S3142" t="s">
        <v>173</v>
      </c>
      <c r="T3142" t="s">
        <v>93</v>
      </c>
      <c r="U3142" t="s">
        <v>35</v>
      </c>
      <c r="V3142" t="s">
        <v>42</v>
      </c>
      <c r="W3142" t="s">
        <v>37</v>
      </c>
      <c r="X3142">
        <v>228</v>
      </c>
      <c r="Y3142">
        <v>144</v>
      </c>
      <c r="Z3142">
        <v>228</v>
      </c>
      <c r="AA3142">
        <v>-0.55941850697205098</v>
      </c>
      <c r="AB3142">
        <v>-0.55999052245863201</v>
      </c>
      <c r="AC3142">
        <v>-0.36254072875041599</v>
      </c>
    </row>
    <row r="3143" spans="1:29" x14ac:dyDescent="0.35">
      <c r="A3143" t="s">
        <v>29</v>
      </c>
      <c r="B3143">
        <v>1</v>
      </c>
      <c r="C3143" t="s">
        <v>55</v>
      </c>
      <c r="D3143" t="s">
        <v>93</v>
      </c>
      <c r="E3143" t="s">
        <v>94</v>
      </c>
      <c r="F3143" t="s">
        <v>40</v>
      </c>
      <c r="G3143">
        <v>0.33333333333333298</v>
      </c>
      <c r="H3143">
        <v>0.95500000000000795</v>
      </c>
      <c r="I3143">
        <v>-0.66666666666666696</v>
      </c>
      <c r="J3143">
        <v>-0.47266666666664497</v>
      </c>
      <c r="K3143">
        <v>-0.58333333333333304</v>
      </c>
      <c r="L3143">
        <v>-0.82475000000001897</v>
      </c>
      <c r="S3143" t="s">
        <v>177</v>
      </c>
      <c r="T3143" t="s">
        <v>93</v>
      </c>
      <c r="U3143" t="s">
        <v>35</v>
      </c>
      <c r="V3143" t="s">
        <v>42</v>
      </c>
      <c r="W3143" t="s">
        <v>37</v>
      </c>
      <c r="X3143">
        <v>228</v>
      </c>
      <c r="Y3143">
        <v>144</v>
      </c>
      <c r="Z3143">
        <v>228</v>
      </c>
      <c r="AA3143">
        <v>-0.55941850697205098</v>
      </c>
      <c r="AB3143">
        <v>-0.55999052245863201</v>
      </c>
      <c r="AC3143">
        <v>-0.36254072875041599</v>
      </c>
    </row>
    <row r="3144" spans="1:29" x14ac:dyDescent="0.35">
      <c r="A3144" t="s">
        <v>29</v>
      </c>
      <c r="B3144">
        <v>1</v>
      </c>
      <c r="C3144" t="s">
        <v>55</v>
      </c>
      <c r="D3144" t="s">
        <v>93</v>
      </c>
      <c r="E3144" t="s">
        <v>94</v>
      </c>
      <c r="F3144" t="s">
        <v>40</v>
      </c>
      <c r="G3144">
        <v>0.5</v>
      </c>
      <c r="H3144">
        <v>0.44183333333338198</v>
      </c>
      <c r="I3144">
        <v>-0.5</v>
      </c>
      <c r="J3144">
        <v>-0.98583333333326995</v>
      </c>
      <c r="K3144">
        <v>-0.41666666666666702</v>
      </c>
      <c r="L3144">
        <v>-1.33791666666664</v>
      </c>
      <c r="S3144" t="s">
        <v>178</v>
      </c>
      <c r="T3144" t="s">
        <v>93</v>
      </c>
      <c r="U3144" t="s">
        <v>35</v>
      </c>
      <c r="V3144" t="s">
        <v>42</v>
      </c>
      <c r="W3144" t="s">
        <v>37</v>
      </c>
      <c r="X3144">
        <v>228</v>
      </c>
      <c r="Y3144">
        <v>144</v>
      </c>
      <c r="Z3144">
        <v>228</v>
      </c>
      <c r="AA3144">
        <v>-0.55941850697205098</v>
      </c>
      <c r="AB3144">
        <v>-0.55999052245863201</v>
      </c>
      <c r="AC3144">
        <v>-0.36254072875041599</v>
      </c>
    </row>
    <row r="3145" spans="1:29" x14ac:dyDescent="0.35">
      <c r="A3145" t="s">
        <v>29</v>
      </c>
      <c r="B3145">
        <v>1</v>
      </c>
      <c r="C3145" t="s">
        <v>55</v>
      </c>
      <c r="D3145" t="s">
        <v>93</v>
      </c>
      <c r="E3145" t="s">
        <v>94</v>
      </c>
      <c r="F3145" t="s">
        <v>40</v>
      </c>
      <c r="G3145">
        <v>1.25</v>
      </c>
      <c r="H3145">
        <v>2.32899999999999</v>
      </c>
      <c r="I3145">
        <v>0.25</v>
      </c>
      <c r="J3145">
        <v>0.90133333333334098</v>
      </c>
      <c r="K3145">
        <v>0.33333333333333298</v>
      </c>
      <c r="L3145">
        <v>0.54924999999996804</v>
      </c>
      <c r="S3145" t="s">
        <v>179</v>
      </c>
      <c r="T3145" t="s">
        <v>93</v>
      </c>
      <c r="U3145" t="s">
        <v>35</v>
      </c>
      <c r="V3145" t="s">
        <v>42</v>
      </c>
      <c r="W3145" t="s">
        <v>37</v>
      </c>
      <c r="X3145">
        <v>228</v>
      </c>
      <c r="Y3145">
        <v>144</v>
      </c>
      <c r="Z3145">
        <v>228</v>
      </c>
      <c r="AA3145">
        <v>-0.55941850697205098</v>
      </c>
      <c r="AB3145">
        <v>-0.55999052245863201</v>
      </c>
      <c r="AC3145">
        <v>-0.36254072875041599</v>
      </c>
    </row>
    <row r="3146" spans="1:29" x14ac:dyDescent="0.35">
      <c r="A3146" t="s">
        <v>29</v>
      </c>
      <c r="B3146">
        <v>1</v>
      </c>
      <c r="C3146" t="s">
        <v>55</v>
      </c>
      <c r="D3146" t="s">
        <v>93</v>
      </c>
      <c r="E3146" t="s">
        <v>94</v>
      </c>
      <c r="F3146" t="s">
        <v>40</v>
      </c>
      <c r="G3146">
        <v>1.1666666666666701</v>
      </c>
      <c r="H3146">
        <v>0.17533333333335599</v>
      </c>
      <c r="I3146">
        <v>0.33333333333333298</v>
      </c>
      <c r="J3146">
        <v>-1.9565000000000401</v>
      </c>
      <c r="K3146">
        <v>0.25</v>
      </c>
      <c r="L3146">
        <v>-1.6044166666666699</v>
      </c>
      <c r="S3146" t="s">
        <v>174</v>
      </c>
      <c r="T3146" t="s">
        <v>93</v>
      </c>
      <c r="U3146" t="s">
        <v>35</v>
      </c>
      <c r="V3146" t="s">
        <v>42</v>
      </c>
      <c r="W3146" t="s">
        <v>37</v>
      </c>
      <c r="X3146">
        <v>228</v>
      </c>
      <c r="Y3146">
        <v>144</v>
      </c>
      <c r="Z3146">
        <v>228</v>
      </c>
      <c r="AA3146">
        <v>-0.55941850697205098</v>
      </c>
      <c r="AB3146">
        <v>-0.55999052245863201</v>
      </c>
      <c r="AC3146">
        <v>-0.36254072875041599</v>
      </c>
    </row>
    <row r="3147" spans="1:29" x14ac:dyDescent="0.35">
      <c r="A3147" t="s">
        <v>29</v>
      </c>
      <c r="B3147">
        <v>1</v>
      </c>
      <c r="C3147" t="s">
        <v>55</v>
      </c>
      <c r="D3147" t="s">
        <v>93</v>
      </c>
      <c r="E3147" t="s">
        <v>94</v>
      </c>
      <c r="F3147" t="s">
        <v>40</v>
      </c>
      <c r="G3147">
        <v>0.83333333333333304</v>
      </c>
      <c r="H3147">
        <v>0.41316666666671198</v>
      </c>
      <c r="I3147">
        <v>0</v>
      </c>
      <c r="J3147">
        <v>-1.7186666666666901</v>
      </c>
      <c r="K3147">
        <v>-8.3333333333333301E-2</v>
      </c>
      <c r="L3147">
        <v>-1.3665833333333099</v>
      </c>
      <c r="S3147" t="s">
        <v>175</v>
      </c>
      <c r="T3147" t="s">
        <v>93</v>
      </c>
      <c r="U3147" t="s">
        <v>35</v>
      </c>
      <c r="V3147" t="s">
        <v>42</v>
      </c>
      <c r="W3147" t="s">
        <v>37</v>
      </c>
      <c r="X3147">
        <v>228</v>
      </c>
      <c r="Y3147">
        <v>144</v>
      </c>
      <c r="Z3147">
        <v>228</v>
      </c>
      <c r="AA3147">
        <v>-0.55941850697205098</v>
      </c>
      <c r="AB3147">
        <v>-0.55999052245863201</v>
      </c>
      <c r="AC3147">
        <v>-0.36254072875041599</v>
      </c>
    </row>
    <row r="3148" spans="1:29" x14ac:dyDescent="0.35">
      <c r="A3148" t="s">
        <v>29</v>
      </c>
      <c r="B3148">
        <v>1</v>
      </c>
      <c r="C3148" t="s">
        <v>55</v>
      </c>
      <c r="D3148" t="s">
        <v>93</v>
      </c>
      <c r="E3148" t="s">
        <v>94</v>
      </c>
      <c r="F3148" t="s">
        <v>40</v>
      </c>
      <c r="G3148">
        <v>0.41666666666666702</v>
      </c>
      <c r="H3148">
        <v>0.42016666666666003</v>
      </c>
      <c r="I3148">
        <v>-0.41666666666666702</v>
      </c>
      <c r="J3148">
        <v>-1.7116666666667399</v>
      </c>
      <c r="K3148">
        <v>-0.5</v>
      </c>
      <c r="L3148">
        <v>-1.35958333333337</v>
      </c>
      <c r="S3148" t="s">
        <v>176</v>
      </c>
      <c r="T3148" t="s">
        <v>93</v>
      </c>
      <c r="U3148" t="s">
        <v>35</v>
      </c>
      <c r="V3148" t="s">
        <v>42</v>
      </c>
      <c r="W3148" t="s">
        <v>37</v>
      </c>
      <c r="X3148">
        <v>228</v>
      </c>
      <c r="Y3148">
        <v>144</v>
      </c>
      <c r="Z3148">
        <v>228</v>
      </c>
      <c r="AA3148">
        <v>-0.55941850697205098</v>
      </c>
      <c r="AB3148">
        <v>-0.55999052245863201</v>
      </c>
      <c r="AC3148">
        <v>-0.36254072875041599</v>
      </c>
    </row>
    <row r="3149" spans="1:29" x14ac:dyDescent="0.35">
      <c r="A3149" t="s">
        <v>29</v>
      </c>
      <c r="B3149">
        <v>1</v>
      </c>
      <c r="C3149" t="s">
        <v>30</v>
      </c>
      <c r="D3149" t="s">
        <v>93</v>
      </c>
      <c r="E3149" t="s">
        <v>95</v>
      </c>
      <c r="F3149" t="s">
        <v>47</v>
      </c>
      <c r="G3149">
        <v>0.33333333333333298</v>
      </c>
      <c r="H3149">
        <v>0.29549999999999499</v>
      </c>
      <c r="I3149">
        <v>0</v>
      </c>
      <c r="J3149">
        <v>0</v>
      </c>
      <c r="K3149" s="1">
        <v>9.2518585385429707E-18</v>
      </c>
      <c r="L3149" s="1">
        <v>1.8503717077085901E-17</v>
      </c>
      <c r="S3149" t="s">
        <v>173</v>
      </c>
      <c r="T3149" t="s">
        <v>93</v>
      </c>
      <c r="U3149" t="s">
        <v>35</v>
      </c>
      <c r="V3149" t="s">
        <v>36</v>
      </c>
      <c r="W3149" t="s">
        <v>37</v>
      </c>
      <c r="X3149">
        <v>326</v>
      </c>
      <c r="Y3149">
        <v>122</v>
      </c>
      <c r="Z3149">
        <v>325</v>
      </c>
      <c r="AA3149">
        <v>8.6576673698055606E-2</v>
      </c>
      <c r="AB3149">
        <v>9.2625459390455106E-2</v>
      </c>
      <c r="AC3149">
        <v>-0.53456985886335795</v>
      </c>
    </row>
    <row r="3150" spans="1:29" x14ac:dyDescent="0.35">
      <c r="A3150" t="s">
        <v>29</v>
      </c>
      <c r="B3150">
        <v>1</v>
      </c>
      <c r="C3150" t="s">
        <v>30</v>
      </c>
      <c r="D3150" t="s">
        <v>93</v>
      </c>
      <c r="E3150" t="s">
        <v>95</v>
      </c>
      <c r="F3150" t="s">
        <v>47</v>
      </c>
      <c r="G3150">
        <v>0</v>
      </c>
      <c r="H3150">
        <v>1.0666666666660799E-2</v>
      </c>
      <c r="I3150">
        <v>-0.66666666666666696</v>
      </c>
      <c r="J3150">
        <v>-0.58033333333332804</v>
      </c>
      <c r="K3150">
        <v>-0.33333333333333298</v>
      </c>
      <c r="L3150">
        <v>-0.28483333333333399</v>
      </c>
      <c r="S3150" t="s">
        <v>177</v>
      </c>
      <c r="T3150" t="s">
        <v>93</v>
      </c>
      <c r="U3150" t="s">
        <v>35</v>
      </c>
      <c r="V3150" t="s">
        <v>36</v>
      </c>
      <c r="W3150" t="s">
        <v>37</v>
      </c>
      <c r="X3150">
        <v>326</v>
      </c>
      <c r="Y3150">
        <v>122</v>
      </c>
      <c r="Z3150">
        <v>325</v>
      </c>
      <c r="AA3150">
        <v>8.6576673698055606E-2</v>
      </c>
      <c r="AB3150">
        <v>9.2625459390455106E-2</v>
      </c>
      <c r="AC3150">
        <v>-0.53456985886335795</v>
      </c>
    </row>
    <row r="3151" spans="1:29" x14ac:dyDescent="0.35">
      <c r="A3151" t="s">
        <v>29</v>
      </c>
      <c r="B3151">
        <v>1</v>
      </c>
      <c r="C3151" t="s">
        <v>30</v>
      </c>
      <c r="D3151" t="s">
        <v>93</v>
      </c>
      <c r="E3151" t="s">
        <v>95</v>
      </c>
      <c r="F3151" t="s">
        <v>47</v>
      </c>
      <c r="G3151">
        <v>0</v>
      </c>
      <c r="H3151">
        <v>0</v>
      </c>
      <c r="I3151">
        <v>-0.66666666666666696</v>
      </c>
      <c r="J3151">
        <v>-0.59099999999998898</v>
      </c>
      <c r="K3151">
        <v>-0.33333333333333298</v>
      </c>
      <c r="L3151">
        <v>-0.29549999999999499</v>
      </c>
      <c r="S3151" t="s">
        <v>178</v>
      </c>
      <c r="T3151" t="s">
        <v>93</v>
      </c>
      <c r="U3151" t="s">
        <v>35</v>
      </c>
      <c r="V3151" t="s">
        <v>36</v>
      </c>
      <c r="W3151" t="s">
        <v>37</v>
      </c>
      <c r="X3151">
        <v>326</v>
      </c>
      <c r="Y3151">
        <v>122</v>
      </c>
      <c r="Z3151">
        <v>325</v>
      </c>
      <c r="AA3151">
        <v>8.6576673698055606E-2</v>
      </c>
      <c r="AB3151">
        <v>9.2625459390455106E-2</v>
      </c>
      <c r="AC3151">
        <v>-0.53456985886335795</v>
      </c>
    </row>
    <row r="3152" spans="1:29" x14ac:dyDescent="0.35">
      <c r="A3152" t="s">
        <v>29</v>
      </c>
      <c r="B3152">
        <v>1</v>
      </c>
      <c r="C3152" t="s">
        <v>30</v>
      </c>
      <c r="D3152" t="s">
        <v>93</v>
      </c>
      <c r="E3152" t="s">
        <v>95</v>
      </c>
      <c r="F3152" t="s">
        <v>47</v>
      </c>
      <c r="G3152">
        <v>0.16666666666666699</v>
      </c>
      <c r="H3152">
        <v>8.9083333333334805E-2</v>
      </c>
      <c r="I3152">
        <v>-0.5</v>
      </c>
      <c r="J3152">
        <v>-0.50191666666665402</v>
      </c>
      <c r="K3152">
        <v>-0.16666666666666699</v>
      </c>
      <c r="L3152">
        <v>-0.20641666666666</v>
      </c>
      <c r="S3152" t="s">
        <v>179</v>
      </c>
      <c r="T3152" t="s">
        <v>93</v>
      </c>
      <c r="U3152" t="s">
        <v>35</v>
      </c>
      <c r="V3152" t="s">
        <v>36</v>
      </c>
      <c r="W3152" t="s">
        <v>37</v>
      </c>
      <c r="X3152">
        <v>326</v>
      </c>
      <c r="Y3152">
        <v>122</v>
      </c>
      <c r="Z3152">
        <v>325</v>
      </c>
      <c r="AA3152">
        <v>8.6576673698055606E-2</v>
      </c>
      <c r="AB3152">
        <v>9.2625459390455106E-2</v>
      </c>
      <c r="AC3152">
        <v>-0.53456985886335795</v>
      </c>
    </row>
    <row r="3153" spans="1:29" x14ac:dyDescent="0.35">
      <c r="A3153" t="s">
        <v>29</v>
      </c>
      <c r="B3153">
        <v>1</v>
      </c>
      <c r="C3153" t="s">
        <v>30</v>
      </c>
      <c r="D3153" t="s">
        <v>93</v>
      </c>
      <c r="E3153" t="s">
        <v>95</v>
      </c>
      <c r="F3153" t="s">
        <v>47</v>
      </c>
      <c r="G3153">
        <v>0</v>
      </c>
      <c r="H3153">
        <v>0</v>
      </c>
      <c r="I3153">
        <v>0</v>
      </c>
      <c r="J3153">
        <v>0</v>
      </c>
      <c r="K3153">
        <v>-0.33333333333333298</v>
      </c>
      <c r="L3153">
        <v>-0.29549999999999499</v>
      </c>
      <c r="S3153" t="s">
        <v>174</v>
      </c>
      <c r="T3153" t="s">
        <v>93</v>
      </c>
      <c r="U3153" t="s">
        <v>35</v>
      </c>
      <c r="V3153" t="s">
        <v>36</v>
      </c>
      <c r="W3153" t="s">
        <v>37</v>
      </c>
      <c r="X3153">
        <v>326</v>
      </c>
      <c r="Y3153">
        <v>122</v>
      </c>
      <c r="Z3153">
        <v>325</v>
      </c>
      <c r="AA3153">
        <v>8.6576673698055606E-2</v>
      </c>
      <c r="AB3153">
        <v>9.2625459390455106E-2</v>
      </c>
      <c r="AC3153">
        <v>-0.53456985886335795</v>
      </c>
    </row>
    <row r="3154" spans="1:29" x14ac:dyDescent="0.35">
      <c r="A3154" t="s">
        <v>29</v>
      </c>
      <c r="B3154">
        <v>1</v>
      </c>
      <c r="C3154" t="s">
        <v>30</v>
      </c>
      <c r="D3154" t="s">
        <v>93</v>
      </c>
      <c r="E3154" t="s">
        <v>95</v>
      </c>
      <c r="F3154" t="s">
        <v>47</v>
      </c>
      <c r="G3154">
        <v>0.16666666666666699</v>
      </c>
      <c r="H3154">
        <v>6.3333333332593698E-3</v>
      </c>
      <c r="I3154">
        <v>0.16666666666666699</v>
      </c>
      <c r="J3154">
        <v>6.3333333332593698E-3</v>
      </c>
      <c r="K3154">
        <v>-0.16666666666666699</v>
      </c>
      <c r="L3154">
        <v>-0.28916666666673502</v>
      </c>
      <c r="S3154" t="s">
        <v>175</v>
      </c>
      <c r="T3154" t="s">
        <v>93</v>
      </c>
      <c r="U3154" t="s">
        <v>35</v>
      </c>
      <c r="V3154" t="s">
        <v>36</v>
      </c>
      <c r="W3154" t="s">
        <v>37</v>
      </c>
      <c r="X3154">
        <v>326</v>
      </c>
      <c r="Y3154">
        <v>122</v>
      </c>
      <c r="Z3154">
        <v>325</v>
      </c>
      <c r="AA3154">
        <v>8.6576673698055606E-2</v>
      </c>
      <c r="AB3154">
        <v>9.2625459390455106E-2</v>
      </c>
      <c r="AC3154">
        <v>-0.53456985886335795</v>
      </c>
    </row>
    <row r="3155" spans="1:29" x14ac:dyDescent="0.35">
      <c r="A3155" t="s">
        <v>29</v>
      </c>
      <c r="B3155">
        <v>1</v>
      </c>
      <c r="C3155" t="s">
        <v>30</v>
      </c>
      <c r="D3155" t="s">
        <v>93</v>
      </c>
      <c r="E3155" t="s">
        <v>95</v>
      </c>
      <c r="F3155" t="s">
        <v>47</v>
      </c>
      <c r="G3155">
        <v>0.25</v>
      </c>
      <c r="H3155">
        <v>0.40116666666661599</v>
      </c>
      <c r="I3155">
        <v>0.25</v>
      </c>
      <c r="J3155">
        <v>0.40116666666661599</v>
      </c>
      <c r="K3155">
        <v>-8.3333333333333301E-2</v>
      </c>
      <c r="L3155">
        <v>0.105666666666622</v>
      </c>
      <c r="S3155" t="s">
        <v>176</v>
      </c>
      <c r="T3155" t="s">
        <v>93</v>
      </c>
      <c r="U3155" t="s">
        <v>35</v>
      </c>
      <c r="V3155" t="s">
        <v>36</v>
      </c>
      <c r="W3155" t="s">
        <v>37</v>
      </c>
      <c r="X3155">
        <v>326</v>
      </c>
      <c r="Y3155">
        <v>122</v>
      </c>
      <c r="Z3155">
        <v>325</v>
      </c>
      <c r="AA3155">
        <v>8.6576673698055606E-2</v>
      </c>
      <c r="AB3155">
        <v>9.2625459390455106E-2</v>
      </c>
      <c r="AC3155">
        <v>-0.53456985886335795</v>
      </c>
    </row>
    <row r="3156" spans="1:29" x14ac:dyDescent="0.35">
      <c r="A3156" t="s">
        <v>29</v>
      </c>
      <c r="B3156">
        <v>1</v>
      </c>
      <c r="C3156" t="s">
        <v>55</v>
      </c>
      <c r="D3156" t="s">
        <v>93</v>
      </c>
      <c r="E3156" t="s">
        <v>96</v>
      </c>
      <c r="F3156" t="s">
        <v>50</v>
      </c>
      <c r="G3156">
        <v>8.3333333333333301E-2</v>
      </c>
      <c r="H3156">
        <v>9.6500000000029701E-2</v>
      </c>
      <c r="I3156">
        <v>0</v>
      </c>
      <c r="J3156">
        <v>0</v>
      </c>
      <c r="K3156" s="1">
        <v>-2.31296463463574E-18</v>
      </c>
      <c r="L3156" s="1">
        <v>-1.1564823173178701E-17</v>
      </c>
      <c r="S3156" t="s">
        <v>173</v>
      </c>
      <c r="T3156" t="s">
        <v>93</v>
      </c>
      <c r="U3156" t="s">
        <v>35</v>
      </c>
      <c r="V3156" t="s">
        <v>42</v>
      </c>
      <c r="W3156" t="s">
        <v>37</v>
      </c>
      <c r="X3156">
        <v>263</v>
      </c>
      <c r="Y3156">
        <v>57</v>
      </c>
      <c r="Z3156">
        <v>263</v>
      </c>
      <c r="AA3156">
        <v>-0.32632746240036298</v>
      </c>
      <c r="AB3156">
        <v>-0.32691338608395798</v>
      </c>
      <c r="AC3156">
        <v>-1.0428377432879601</v>
      </c>
    </row>
    <row r="3157" spans="1:29" x14ac:dyDescent="0.35">
      <c r="A3157" t="s">
        <v>29</v>
      </c>
      <c r="B3157">
        <v>1</v>
      </c>
      <c r="C3157" t="s">
        <v>55</v>
      </c>
      <c r="D3157" t="s">
        <v>93</v>
      </c>
      <c r="E3157" t="s">
        <v>96</v>
      </c>
      <c r="F3157" t="s">
        <v>50</v>
      </c>
      <c r="G3157">
        <v>0.16666666666666699</v>
      </c>
      <c r="H3157">
        <v>6.1666666666724303E-3</v>
      </c>
      <c r="I3157">
        <v>0.16666666666666699</v>
      </c>
      <c r="J3157">
        <v>6.1666666666724303E-3</v>
      </c>
      <c r="K3157">
        <v>8.3333333333333301E-2</v>
      </c>
      <c r="L3157">
        <v>-9.0333333333357302E-2</v>
      </c>
      <c r="S3157" t="s">
        <v>177</v>
      </c>
      <c r="T3157" t="s">
        <v>93</v>
      </c>
      <c r="U3157" t="s">
        <v>35</v>
      </c>
      <c r="V3157" t="s">
        <v>42</v>
      </c>
      <c r="W3157" t="s">
        <v>37</v>
      </c>
      <c r="X3157">
        <v>263</v>
      </c>
      <c r="Y3157">
        <v>57</v>
      </c>
      <c r="Z3157">
        <v>263</v>
      </c>
      <c r="AA3157">
        <v>-0.32632746240036298</v>
      </c>
      <c r="AB3157">
        <v>-0.32691338608395798</v>
      </c>
      <c r="AC3157">
        <v>-1.0428377432879601</v>
      </c>
    </row>
    <row r="3158" spans="1:29" x14ac:dyDescent="0.35">
      <c r="A3158" t="s">
        <v>29</v>
      </c>
      <c r="B3158">
        <v>1</v>
      </c>
      <c r="C3158" t="s">
        <v>55</v>
      </c>
      <c r="D3158" t="s">
        <v>93</v>
      </c>
      <c r="E3158" t="s">
        <v>96</v>
      </c>
      <c r="F3158" t="s">
        <v>50</v>
      </c>
      <c r="G3158">
        <v>0</v>
      </c>
      <c r="H3158">
        <v>0</v>
      </c>
      <c r="I3158">
        <v>0</v>
      </c>
      <c r="J3158">
        <v>0</v>
      </c>
      <c r="K3158">
        <v>-8.3333333333333301E-2</v>
      </c>
      <c r="L3158">
        <v>-9.6500000000029701E-2</v>
      </c>
      <c r="S3158" t="s">
        <v>178</v>
      </c>
      <c r="T3158" t="s">
        <v>93</v>
      </c>
      <c r="U3158" t="s">
        <v>35</v>
      </c>
      <c r="V3158" t="s">
        <v>42</v>
      </c>
      <c r="W3158" t="s">
        <v>37</v>
      </c>
      <c r="X3158">
        <v>263</v>
      </c>
      <c r="Y3158">
        <v>57</v>
      </c>
      <c r="Z3158">
        <v>263</v>
      </c>
      <c r="AA3158">
        <v>-0.32632746240036298</v>
      </c>
      <c r="AB3158">
        <v>-0.32691338608395798</v>
      </c>
      <c r="AC3158">
        <v>-1.0428377432879601</v>
      </c>
    </row>
    <row r="3159" spans="1:29" x14ac:dyDescent="0.35">
      <c r="A3159" t="s">
        <v>29</v>
      </c>
      <c r="B3159">
        <v>1</v>
      </c>
      <c r="C3159" t="s">
        <v>55</v>
      </c>
      <c r="D3159" t="s">
        <v>93</v>
      </c>
      <c r="E3159" t="s">
        <v>96</v>
      </c>
      <c r="F3159" t="s">
        <v>50</v>
      </c>
      <c r="G3159">
        <v>0</v>
      </c>
      <c r="H3159">
        <v>0</v>
      </c>
      <c r="I3159">
        <v>0</v>
      </c>
      <c r="J3159">
        <v>0</v>
      </c>
      <c r="K3159">
        <v>-8.3333333333333301E-2</v>
      </c>
      <c r="L3159">
        <v>-9.6500000000029701E-2</v>
      </c>
      <c r="S3159" t="s">
        <v>179</v>
      </c>
      <c r="T3159" t="s">
        <v>93</v>
      </c>
      <c r="U3159" t="s">
        <v>35</v>
      </c>
      <c r="V3159" t="s">
        <v>42</v>
      </c>
      <c r="W3159" t="s">
        <v>37</v>
      </c>
      <c r="X3159">
        <v>263</v>
      </c>
      <c r="Y3159">
        <v>57</v>
      </c>
      <c r="Z3159">
        <v>263</v>
      </c>
      <c r="AA3159">
        <v>-0.32632746240036298</v>
      </c>
      <c r="AB3159">
        <v>-0.32691338608395798</v>
      </c>
      <c r="AC3159">
        <v>-1.0428377432879601</v>
      </c>
    </row>
    <row r="3160" spans="1:29" x14ac:dyDescent="0.35">
      <c r="A3160" t="s">
        <v>29</v>
      </c>
      <c r="B3160">
        <v>1</v>
      </c>
      <c r="C3160" t="s">
        <v>55</v>
      </c>
      <c r="D3160" t="s">
        <v>93</v>
      </c>
      <c r="E3160" t="s">
        <v>96</v>
      </c>
      <c r="F3160" t="s">
        <v>50</v>
      </c>
      <c r="G3160">
        <v>0.16666666666666699</v>
      </c>
      <c r="H3160">
        <v>2.5999999999991499E-2</v>
      </c>
      <c r="I3160">
        <v>0</v>
      </c>
      <c r="J3160">
        <v>-0.16700000000006801</v>
      </c>
      <c r="K3160">
        <v>8.3333333333333301E-2</v>
      </c>
      <c r="L3160">
        <v>-7.0500000000038199E-2</v>
      </c>
      <c r="S3160" t="s">
        <v>174</v>
      </c>
      <c r="T3160" t="s">
        <v>93</v>
      </c>
      <c r="U3160" t="s">
        <v>35</v>
      </c>
      <c r="V3160" t="s">
        <v>42</v>
      </c>
      <c r="W3160" t="s">
        <v>37</v>
      </c>
      <c r="X3160">
        <v>263</v>
      </c>
      <c r="Y3160">
        <v>57</v>
      </c>
      <c r="Z3160">
        <v>263</v>
      </c>
      <c r="AA3160">
        <v>-0.32632746240036298</v>
      </c>
      <c r="AB3160">
        <v>-0.32691338608395798</v>
      </c>
      <c r="AC3160">
        <v>-1.0428377432879601</v>
      </c>
    </row>
    <row r="3161" spans="1:29" x14ac:dyDescent="0.35">
      <c r="A3161" t="s">
        <v>29</v>
      </c>
      <c r="B3161">
        <v>1</v>
      </c>
      <c r="C3161" t="s">
        <v>55</v>
      </c>
      <c r="D3161" t="s">
        <v>93</v>
      </c>
      <c r="E3161" t="s">
        <v>96</v>
      </c>
      <c r="F3161" t="s">
        <v>50</v>
      </c>
      <c r="G3161">
        <v>0</v>
      </c>
      <c r="H3161">
        <v>0</v>
      </c>
      <c r="I3161">
        <v>-0.16666666666666699</v>
      </c>
      <c r="J3161">
        <v>-0.19300000000005901</v>
      </c>
      <c r="K3161">
        <v>-8.3333333333333301E-2</v>
      </c>
      <c r="L3161">
        <v>-9.6500000000029701E-2</v>
      </c>
      <c r="S3161" t="s">
        <v>175</v>
      </c>
      <c r="T3161" t="s">
        <v>93</v>
      </c>
      <c r="U3161" t="s">
        <v>35</v>
      </c>
      <c r="V3161" t="s">
        <v>42</v>
      </c>
      <c r="W3161" t="s">
        <v>37</v>
      </c>
      <c r="X3161">
        <v>263</v>
      </c>
      <c r="Y3161">
        <v>57</v>
      </c>
      <c r="Z3161">
        <v>263</v>
      </c>
      <c r="AA3161">
        <v>-0.32632746240036298</v>
      </c>
      <c r="AB3161">
        <v>-0.32691338608395798</v>
      </c>
      <c r="AC3161">
        <v>-1.0428377432879601</v>
      </c>
    </row>
    <row r="3162" spans="1:29" x14ac:dyDescent="0.35">
      <c r="A3162" t="s">
        <v>29</v>
      </c>
      <c r="B3162">
        <v>1</v>
      </c>
      <c r="C3162" t="s">
        <v>55</v>
      </c>
      <c r="D3162" t="s">
        <v>93</v>
      </c>
      <c r="E3162" t="s">
        <v>96</v>
      </c>
      <c r="F3162" t="s">
        <v>50</v>
      </c>
      <c r="G3162">
        <v>8.3333333333333301E-2</v>
      </c>
      <c r="H3162">
        <v>1.80833333333036E-2</v>
      </c>
      <c r="I3162">
        <v>-8.3333333333333301E-2</v>
      </c>
      <c r="J3162">
        <v>-0.17491666666675601</v>
      </c>
      <c r="K3162" s="1">
        <v>1.38777878078145E-17</v>
      </c>
      <c r="L3162">
        <v>-7.8416666666726101E-2</v>
      </c>
      <c r="S3162" t="s">
        <v>176</v>
      </c>
      <c r="T3162" t="s">
        <v>93</v>
      </c>
      <c r="U3162" t="s">
        <v>35</v>
      </c>
      <c r="V3162" t="s">
        <v>42</v>
      </c>
      <c r="W3162" t="s">
        <v>37</v>
      </c>
      <c r="X3162">
        <v>263</v>
      </c>
      <c r="Y3162">
        <v>57</v>
      </c>
      <c r="Z3162">
        <v>263</v>
      </c>
      <c r="AA3162">
        <v>-0.32632746240036298</v>
      </c>
      <c r="AB3162">
        <v>-0.32691338608395798</v>
      </c>
      <c r="AC3162">
        <v>-1.0428377432879601</v>
      </c>
    </row>
    <row r="3163" spans="1:29" x14ac:dyDescent="0.35">
      <c r="A3163" t="s">
        <v>29</v>
      </c>
      <c r="B3163">
        <v>1</v>
      </c>
      <c r="C3163" t="s">
        <v>30</v>
      </c>
      <c r="D3163" t="s">
        <v>93</v>
      </c>
      <c r="E3163" t="s">
        <v>97</v>
      </c>
      <c r="F3163" t="s">
        <v>33</v>
      </c>
      <c r="G3163">
        <v>0.83333333333333304</v>
      </c>
      <c r="H3163">
        <v>0.482749999999944</v>
      </c>
      <c r="I3163">
        <v>0</v>
      </c>
      <c r="J3163">
        <v>0</v>
      </c>
      <c r="K3163" s="1">
        <v>1.8503717077085901E-17</v>
      </c>
      <c r="L3163" s="1">
        <v>9.2518585385429707E-18</v>
      </c>
      <c r="S3163" t="s">
        <v>173</v>
      </c>
      <c r="T3163" t="s">
        <v>93</v>
      </c>
      <c r="U3163" t="s">
        <v>35</v>
      </c>
      <c r="V3163" t="s">
        <v>36</v>
      </c>
      <c r="W3163" t="s">
        <v>37</v>
      </c>
      <c r="X3163">
        <v>262</v>
      </c>
      <c r="Y3163">
        <v>162</v>
      </c>
      <c r="Z3163">
        <v>262</v>
      </c>
      <c r="AA3163">
        <v>-0.33298720653098302</v>
      </c>
      <c r="AB3163">
        <v>-0.33357273283751998</v>
      </c>
      <c r="AC3163">
        <v>-0.22178962229437199</v>
      </c>
    </row>
    <row r="3164" spans="1:29" x14ac:dyDescent="0.35">
      <c r="A3164" t="s">
        <v>29</v>
      </c>
      <c r="B3164">
        <v>1</v>
      </c>
      <c r="C3164" t="s">
        <v>30</v>
      </c>
      <c r="D3164" t="s">
        <v>93</v>
      </c>
      <c r="E3164" t="s">
        <v>97</v>
      </c>
      <c r="F3164" t="s">
        <v>33</v>
      </c>
      <c r="G3164">
        <v>0.16666666666666699</v>
      </c>
      <c r="H3164">
        <v>1.68333333333332E-2</v>
      </c>
      <c r="I3164">
        <v>-1.3333333333333299</v>
      </c>
      <c r="J3164">
        <v>-0.64333333333324105</v>
      </c>
      <c r="K3164">
        <v>-0.66666666666666696</v>
      </c>
      <c r="L3164">
        <v>-0.46591666666661102</v>
      </c>
      <c r="S3164" t="s">
        <v>177</v>
      </c>
      <c r="T3164" t="s">
        <v>93</v>
      </c>
      <c r="U3164" t="s">
        <v>35</v>
      </c>
      <c r="V3164" t="s">
        <v>36</v>
      </c>
      <c r="W3164" t="s">
        <v>37</v>
      </c>
      <c r="X3164">
        <v>262</v>
      </c>
      <c r="Y3164">
        <v>162</v>
      </c>
      <c r="Z3164">
        <v>262</v>
      </c>
      <c r="AA3164">
        <v>-0.33298720653098302</v>
      </c>
      <c r="AB3164">
        <v>-0.33357273283751998</v>
      </c>
      <c r="AC3164">
        <v>-0.22178962229437199</v>
      </c>
    </row>
    <row r="3165" spans="1:29" x14ac:dyDescent="0.35">
      <c r="A3165" t="s">
        <v>29</v>
      </c>
      <c r="B3165">
        <v>1</v>
      </c>
      <c r="C3165" t="s">
        <v>30</v>
      </c>
      <c r="D3165" t="s">
        <v>93</v>
      </c>
      <c r="E3165" t="s">
        <v>97</v>
      </c>
      <c r="F3165" t="s">
        <v>33</v>
      </c>
      <c r="G3165">
        <v>0</v>
      </c>
      <c r="H3165">
        <v>0</v>
      </c>
      <c r="I3165">
        <v>-1.5</v>
      </c>
      <c r="J3165">
        <v>-0.66016666666657398</v>
      </c>
      <c r="K3165">
        <v>-0.83333333333333304</v>
      </c>
      <c r="L3165">
        <v>-0.482749999999944</v>
      </c>
      <c r="S3165" t="s">
        <v>178</v>
      </c>
      <c r="T3165" t="s">
        <v>93</v>
      </c>
      <c r="U3165" t="s">
        <v>35</v>
      </c>
      <c r="V3165" t="s">
        <v>36</v>
      </c>
      <c r="W3165" t="s">
        <v>37</v>
      </c>
      <c r="X3165">
        <v>262</v>
      </c>
      <c r="Y3165">
        <v>162</v>
      </c>
      <c r="Z3165">
        <v>262</v>
      </c>
      <c r="AA3165">
        <v>-0.33298720653098302</v>
      </c>
      <c r="AB3165">
        <v>-0.33357273283751998</v>
      </c>
      <c r="AC3165">
        <v>-0.22178962229437199</v>
      </c>
    </row>
    <row r="3166" spans="1:29" x14ac:dyDescent="0.35">
      <c r="A3166" t="s">
        <v>29</v>
      </c>
      <c r="B3166">
        <v>1</v>
      </c>
      <c r="C3166" t="s">
        <v>30</v>
      </c>
      <c r="D3166" t="s">
        <v>93</v>
      </c>
      <c r="E3166" t="s">
        <v>97</v>
      </c>
      <c r="F3166" t="s">
        <v>33</v>
      </c>
      <c r="G3166">
        <v>8.3333333333333301E-2</v>
      </c>
      <c r="H3166">
        <v>1.7999999999991301E-2</v>
      </c>
      <c r="I3166">
        <v>-1.4166666666666701</v>
      </c>
      <c r="J3166">
        <v>-0.64216666666658295</v>
      </c>
      <c r="K3166">
        <v>-0.75</v>
      </c>
      <c r="L3166">
        <v>-0.46474999999995298</v>
      </c>
      <c r="S3166" t="s">
        <v>179</v>
      </c>
      <c r="T3166" t="s">
        <v>93</v>
      </c>
      <c r="U3166" t="s">
        <v>35</v>
      </c>
      <c r="V3166" t="s">
        <v>36</v>
      </c>
      <c r="W3166" t="s">
        <v>37</v>
      </c>
      <c r="X3166">
        <v>262</v>
      </c>
      <c r="Y3166">
        <v>162</v>
      </c>
      <c r="Z3166">
        <v>262</v>
      </c>
      <c r="AA3166">
        <v>-0.33298720653098302</v>
      </c>
      <c r="AB3166">
        <v>-0.33357273283751998</v>
      </c>
      <c r="AC3166">
        <v>-0.22178962229437199</v>
      </c>
    </row>
    <row r="3167" spans="1:29" x14ac:dyDescent="0.35">
      <c r="A3167" t="s">
        <v>29</v>
      </c>
      <c r="B3167">
        <v>1</v>
      </c>
      <c r="C3167" t="s">
        <v>30</v>
      </c>
      <c r="D3167" t="s">
        <v>93</v>
      </c>
      <c r="E3167" t="s">
        <v>97</v>
      </c>
      <c r="F3167" t="s">
        <v>33</v>
      </c>
      <c r="G3167">
        <v>0</v>
      </c>
      <c r="H3167">
        <v>0</v>
      </c>
      <c r="I3167">
        <v>-0.16666666666666699</v>
      </c>
      <c r="J3167">
        <v>-0.30533333333331297</v>
      </c>
      <c r="K3167">
        <v>-0.83333333333333304</v>
      </c>
      <c r="L3167">
        <v>-0.482749999999944</v>
      </c>
      <c r="S3167" t="s">
        <v>174</v>
      </c>
      <c r="T3167" t="s">
        <v>93</v>
      </c>
      <c r="U3167" t="s">
        <v>35</v>
      </c>
      <c r="V3167" t="s">
        <v>36</v>
      </c>
      <c r="W3167" t="s">
        <v>37</v>
      </c>
      <c r="X3167">
        <v>262</v>
      </c>
      <c r="Y3167">
        <v>162</v>
      </c>
      <c r="Z3167">
        <v>262</v>
      </c>
      <c r="AA3167">
        <v>-0.33298720653098302</v>
      </c>
      <c r="AB3167">
        <v>-0.33357273283751998</v>
      </c>
      <c r="AC3167">
        <v>-0.22178962229437199</v>
      </c>
    </row>
    <row r="3168" spans="1:29" x14ac:dyDescent="0.35">
      <c r="A3168" t="s">
        <v>29</v>
      </c>
      <c r="B3168">
        <v>1</v>
      </c>
      <c r="C3168" t="s">
        <v>30</v>
      </c>
      <c r="D3168" t="s">
        <v>93</v>
      </c>
      <c r="E3168" t="s">
        <v>97</v>
      </c>
      <c r="F3168" t="s">
        <v>33</v>
      </c>
      <c r="G3168">
        <v>0</v>
      </c>
      <c r="H3168">
        <v>0</v>
      </c>
      <c r="I3168">
        <v>-0.16666666666666699</v>
      </c>
      <c r="J3168">
        <v>-0.30533333333331297</v>
      </c>
      <c r="K3168">
        <v>-0.83333333333333304</v>
      </c>
      <c r="L3168">
        <v>-0.482749999999944</v>
      </c>
      <c r="S3168" t="s">
        <v>175</v>
      </c>
      <c r="T3168" t="s">
        <v>93</v>
      </c>
      <c r="U3168" t="s">
        <v>35</v>
      </c>
      <c r="V3168" t="s">
        <v>36</v>
      </c>
      <c r="W3168" t="s">
        <v>37</v>
      </c>
      <c r="X3168">
        <v>262</v>
      </c>
      <c r="Y3168">
        <v>162</v>
      </c>
      <c r="Z3168">
        <v>262</v>
      </c>
      <c r="AA3168">
        <v>-0.33298720653098302</v>
      </c>
      <c r="AB3168">
        <v>-0.33357273283751998</v>
      </c>
      <c r="AC3168">
        <v>-0.22178962229437199</v>
      </c>
    </row>
    <row r="3169" spans="1:29" x14ac:dyDescent="0.35">
      <c r="A3169" t="s">
        <v>29</v>
      </c>
      <c r="B3169">
        <v>1</v>
      </c>
      <c r="C3169" t="s">
        <v>30</v>
      </c>
      <c r="D3169" t="s">
        <v>93</v>
      </c>
      <c r="E3169" t="s">
        <v>97</v>
      </c>
      <c r="F3169" t="s">
        <v>33</v>
      </c>
      <c r="G3169">
        <v>0</v>
      </c>
      <c r="H3169">
        <v>0</v>
      </c>
      <c r="I3169">
        <v>-0.16666666666666699</v>
      </c>
      <c r="J3169">
        <v>-0.30533333333331297</v>
      </c>
      <c r="K3169">
        <v>-0.83333333333333304</v>
      </c>
      <c r="L3169">
        <v>-0.482749999999944</v>
      </c>
      <c r="S3169" t="s">
        <v>176</v>
      </c>
      <c r="T3169" t="s">
        <v>93</v>
      </c>
      <c r="U3169" t="s">
        <v>35</v>
      </c>
      <c r="V3169" t="s">
        <v>36</v>
      </c>
      <c r="W3169" t="s">
        <v>37</v>
      </c>
      <c r="X3169">
        <v>262</v>
      </c>
      <c r="Y3169">
        <v>162</v>
      </c>
      <c r="Z3169">
        <v>262</v>
      </c>
      <c r="AA3169">
        <v>-0.33298720653098302</v>
      </c>
      <c r="AB3169">
        <v>-0.33357273283751998</v>
      </c>
      <c r="AC3169">
        <v>-0.22178962229437199</v>
      </c>
    </row>
    <row r="3170" spans="1:29" x14ac:dyDescent="0.35">
      <c r="A3170" t="s">
        <v>29</v>
      </c>
      <c r="B3170">
        <v>1</v>
      </c>
      <c r="C3170" t="s">
        <v>30</v>
      </c>
      <c r="D3170" t="s">
        <v>93</v>
      </c>
      <c r="E3170" t="s">
        <v>98</v>
      </c>
      <c r="F3170" t="s">
        <v>33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S3170" t="s">
        <v>173</v>
      </c>
      <c r="T3170" t="s">
        <v>93</v>
      </c>
      <c r="U3170" t="s">
        <v>35</v>
      </c>
      <c r="V3170" t="s">
        <v>36</v>
      </c>
      <c r="W3170" t="s">
        <v>37</v>
      </c>
      <c r="X3170">
        <v>325</v>
      </c>
      <c r="Y3170">
        <v>261</v>
      </c>
      <c r="Z3170">
        <v>325</v>
      </c>
      <c r="AA3170">
        <v>8.6576673698055606E-2</v>
      </c>
      <c r="AB3170">
        <v>8.5966112636892994E-2</v>
      </c>
      <c r="AC3170">
        <v>0.55234146321386801</v>
      </c>
    </row>
    <row r="3171" spans="1:29" x14ac:dyDescent="0.35">
      <c r="A3171" t="s">
        <v>29</v>
      </c>
      <c r="B3171">
        <v>1</v>
      </c>
      <c r="C3171" t="s">
        <v>30</v>
      </c>
      <c r="D3171" t="s">
        <v>93</v>
      </c>
      <c r="E3171" t="s">
        <v>98</v>
      </c>
      <c r="F3171" t="s">
        <v>33</v>
      </c>
      <c r="G3171">
        <v>1</v>
      </c>
      <c r="H3171">
        <v>0.70500000000004104</v>
      </c>
      <c r="I3171">
        <v>1</v>
      </c>
      <c r="J3171">
        <v>0.70500000000004104</v>
      </c>
      <c r="K3171">
        <v>1</v>
      </c>
      <c r="L3171">
        <v>0.70500000000004104</v>
      </c>
      <c r="S3171" t="s">
        <v>177</v>
      </c>
      <c r="T3171" t="s">
        <v>93</v>
      </c>
      <c r="U3171" t="s">
        <v>35</v>
      </c>
      <c r="V3171" t="s">
        <v>36</v>
      </c>
      <c r="W3171" t="s">
        <v>37</v>
      </c>
      <c r="X3171">
        <v>325</v>
      </c>
      <c r="Y3171">
        <v>261</v>
      </c>
      <c r="Z3171">
        <v>325</v>
      </c>
      <c r="AA3171">
        <v>8.6576673698055606E-2</v>
      </c>
      <c r="AB3171">
        <v>8.5966112636892994E-2</v>
      </c>
      <c r="AC3171">
        <v>0.55234146321386801</v>
      </c>
    </row>
    <row r="3172" spans="1:29" x14ac:dyDescent="0.35">
      <c r="A3172" t="s">
        <v>29</v>
      </c>
      <c r="B3172">
        <v>1</v>
      </c>
      <c r="C3172" t="s">
        <v>30</v>
      </c>
      <c r="D3172" t="s">
        <v>93</v>
      </c>
      <c r="E3172" t="s">
        <v>98</v>
      </c>
      <c r="F3172" t="s">
        <v>33</v>
      </c>
      <c r="G3172">
        <v>0.5</v>
      </c>
      <c r="H3172">
        <v>0.469499999999963</v>
      </c>
      <c r="I3172">
        <v>0.5</v>
      </c>
      <c r="J3172">
        <v>0.469499999999963</v>
      </c>
      <c r="K3172">
        <v>0.5</v>
      </c>
      <c r="L3172">
        <v>0.469499999999963</v>
      </c>
      <c r="S3172" t="s">
        <v>178</v>
      </c>
      <c r="T3172" t="s">
        <v>93</v>
      </c>
      <c r="U3172" t="s">
        <v>35</v>
      </c>
      <c r="V3172" t="s">
        <v>36</v>
      </c>
      <c r="W3172" t="s">
        <v>37</v>
      </c>
      <c r="X3172">
        <v>325</v>
      </c>
      <c r="Y3172">
        <v>261</v>
      </c>
      <c r="Z3172">
        <v>325</v>
      </c>
      <c r="AA3172">
        <v>8.6576673698055606E-2</v>
      </c>
      <c r="AB3172">
        <v>8.5966112636892994E-2</v>
      </c>
      <c r="AC3172">
        <v>0.55234146321386801</v>
      </c>
    </row>
    <row r="3173" spans="1:29" x14ac:dyDescent="0.35">
      <c r="A3173" t="s">
        <v>29</v>
      </c>
      <c r="B3173">
        <v>1</v>
      </c>
      <c r="C3173" t="s">
        <v>30</v>
      </c>
      <c r="D3173" t="s">
        <v>93</v>
      </c>
      <c r="E3173" t="s">
        <v>98</v>
      </c>
      <c r="F3173" t="s">
        <v>33</v>
      </c>
      <c r="G3173">
        <v>0.25</v>
      </c>
      <c r="H3173">
        <v>0.47800000000001802</v>
      </c>
      <c r="I3173">
        <v>0.25</v>
      </c>
      <c r="J3173">
        <v>0.47800000000001802</v>
      </c>
      <c r="K3173">
        <v>0.25</v>
      </c>
      <c r="L3173">
        <v>0.47800000000001802</v>
      </c>
      <c r="S3173" t="s">
        <v>179</v>
      </c>
      <c r="T3173" t="s">
        <v>93</v>
      </c>
      <c r="U3173" t="s">
        <v>35</v>
      </c>
      <c r="V3173" t="s">
        <v>36</v>
      </c>
      <c r="W3173" t="s">
        <v>37</v>
      </c>
      <c r="X3173">
        <v>325</v>
      </c>
      <c r="Y3173">
        <v>261</v>
      </c>
      <c r="Z3173">
        <v>325</v>
      </c>
      <c r="AA3173">
        <v>8.6576673698055606E-2</v>
      </c>
      <c r="AB3173">
        <v>8.5966112636892994E-2</v>
      </c>
      <c r="AC3173">
        <v>0.55234146321386801</v>
      </c>
    </row>
    <row r="3174" spans="1:29" x14ac:dyDescent="0.35">
      <c r="A3174" t="s">
        <v>29</v>
      </c>
      <c r="B3174">
        <v>1</v>
      </c>
      <c r="C3174" t="s">
        <v>30</v>
      </c>
      <c r="D3174" t="s">
        <v>93</v>
      </c>
      <c r="E3174" t="s">
        <v>98</v>
      </c>
      <c r="F3174" t="s">
        <v>33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S3174" t="s">
        <v>174</v>
      </c>
      <c r="T3174" t="s">
        <v>93</v>
      </c>
      <c r="U3174" t="s">
        <v>35</v>
      </c>
      <c r="V3174" t="s">
        <v>36</v>
      </c>
      <c r="W3174" t="s">
        <v>37</v>
      </c>
      <c r="X3174">
        <v>325</v>
      </c>
      <c r="Y3174">
        <v>261</v>
      </c>
      <c r="Z3174">
        <v>325</v>
      </c>
      <c r="AA3174">
        <v>8.6576673698055606E-2</v>
      </c>
      <c r="AB3174">
        <v>8.5966112636892994E-2</v>
      </c>
      <c r="AC3174">
        <v>0.55234146321386801</v>
      </c>
    </row>
    <row r="3175" spans="1:29" x14ac:dyDescent="0.35">
      <c r="A3175" t="s">
        <v>29</v>
      </c>
      <c r="B3175">
        <v>1</v>
      </c>
      <c r="C3175" t="s">
        <v>30</v>
      </c>
      <c r="D3175" t="s">
        <v>93</v>
      </c>
      <c r="E3175" t="s">
        <v>98</v>
      </c>
      <c r="F3175" t="s">
        <v>33</v>
      </c>
      <c r="G3175">
        <v>0.33333333333333298</v>
      </c>
      <c r="H3175">
        <v>0.120833333333318</v>
      </c>
      <c r="I3175">
        <v>0.33333333333333298</v>
      </c>
      <c r="J3175">
        <v>0.120833333333318</v>
      </c>
      <c r="K3175">
        <v>0.33333333333333298</v>
      </c>
      <c r="L3175">
        <v>0.120833333333318</v>
      </c>
      <c r="S3175" t="s">
        <v>175</v>
      </c>
      <c r="T3175" t="s">
        <v>93</v>
      </c>
      <c r="U3175" t="s">
        <v>35</v>
      </c>
      <c r="V3175" t="s">
        <v>36</v>
      </c>
      <c r="W3175" t="s">
        <v>37</v>
      </c>
      <c r="X3175">
        <v>325</v>
      </c>
      <c r="Y3175">
        <v>261</v>
      </c>
      <c r="Z3175">
        <v>325</v>
      </c>
      <c r="AA3175">
        <v>8.6576673698055606E-2</v>
      </c>
      <c r="AB3175">
        <v>8.5966112636892994E-2</v>
      </c>
      <c r="AC3175">
        <v>0.55234146321386801</v>
      </c>
    </row>
    <row r="3176" spans="1:29" x14ac:dyDescent="0.35">
      <c r="A3176" t="s">
        <v>29</v>
      </c>
      <c r="B3176">
        <v>1</v>
      </c>
      <c r="C3176" t="s">
        <v>30</v>
      </c>
      <c r="D3176" t="s">
        <v>93</v>
      </c>
      <c r="E3176" t="s">
        <v>98</v>
      </c>
      <c r="F3176" t="s">
        <v>33</v>
      </c>
      <c r="G3176">
        <v>0.41666666666666702</v>
      </c>
      <c r="H3176">
        <v>0.269499999999956</v>
      </c>
      <c r="I3176">
        <v>0.41666666666666702</v>
      </c>
      <c r="J3176">
        <v>0.269499999999956</v>
      </c>
      <c r="K3176">
        <v>0.41666666666666702</v>
      </c>
      <c r="L3176">
        <v>0.269499999999956</v>
      </c>
      <c r="S3176" t="s">
        <v>176</v>
      </c>
      <c r="T3176" t="s">
        <v>93</v>
      </c>
      <c r="U3176" t="s">
        <v>35</v>
      </c>
      <c r="V3176" t="s">
        <v>36</v>
      </c>
      <c r="W3176" t="s">
        <v>37</v>
      </c>
      <c r="X3176">
        <v>325</v>
      </c>
      <c r="Y3176">
        <v>261</v>
      </c>
      <c r="Z3176">
        <v>325</v>
      </c>
      <c r="AA3176">
        <v>8.6576673698055606E-2</v>
      </c>
      <c r="AB3176">
        <v>8.5966112636892994E-2</v>
      </c>
      <c r="AC3176">
        <v>0.55234146321386801</v>
      </c>
    </row>
    <row r="3177" spans="1:29" x14ac:dyDescent="0.35">
      <c r="A3177" t="s">
        <v>29</v>
      </c>
      <c r="B3177">
        <v>1</v>
      </c>
      <c r="C3177" t="s">
        <v>30</v>
      </c>
      <c r="D3177" t="s">
        <v>93</v>
      </c>
      <c r="E3177" t="s">
        <v>99</v>
      </c>
      <c r="F3177" t="s">
        <v>50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S3177" t="s">
        <v>173</v>
      </c>
      <c r="T3177" t="s">
        <v>93</v>
      </c>
      <c r="U3177" t="s">
        <v>35</v>
      </c>
      <c r="V3177" t="s">
        <v>36</v>
      </c>
      <c r="W3177" t="s">
        <v>37</v>
      </c>
      <c r="X3177">
        <v>139</v>
      </c>
      <c r="Y3177">
        <v>132</v>
      </c>
      <c r="Z3177">
        <v>139</v>
      </c>
      <c r="AA3177">
        <v>-1.1521357345972001</v>
      </c>
      <c r="AB3177">
        <v>-1.15267238352566</v>
      </c>
      <c r="AC3177">
        <v>-0.456374799721112</v>
      </c>
    </row>
    <row r="3178" spans="1:29" x14ac:dyDescent="0.35">
      <c r="A3178" t="s">
        <v>29</v>
      </c>
      <c r="B3178">
        <v>1</v>
      </c>
      <c r="C3178" t="s">
        <v>30</v>
      </c>
      <c r="D3178" t="s">
        <v>93</v>
      </c>
      <c r="E3178" t="s">
        <v>99</v>
      </c>
      <c r="F3178" t="s">
        <v>50</v>
      </c>
      <c r="G3178">
        <v>1</v>
      </c>
      <c r="H3178">
        <v>0.58449999999998703</v>
      </c>
      <c r="I3178">
        <v>1</v>
      </c>
      <c r="J3178">
        <v>0.58449999999998703</v>
      </c>
      <c r="K3178">
        <v>1</v>
      </c>
      <c r="L3178">
        <v>0.58449999999998703</v>
      </c>
      <c r="S3178" t="s">
        <v>177</v>
      </c>
      <c r="T3178" t="s">
        <v>93</v>
      </c>
      <c r="U3178" t="s">
        <v>35</v>
      </c>
      <c r="V3178" t="s">
        <v>36</v>
      </c>
      <c r="W3178" t="s">
        <v>37</v>
      </c>
      <c r="X3178">
        <v>139</v>
      </c>
      <c r="Y3178">
        <v>132</v>
      </c>
      <c r="Z3178">
        <v>139</v>
      </c>
      <c r="AA3178">
        <v>-1.1521357345972001</v>
      </c>
      <c r="AB3178">
        <v>-1.15267238352566</v>
      </c>
      <c r="AC3178">
        <v>-0.456374799721112</v>
      </c>
    </row>
    <row r="3179" spans="1:29" x14ac:dyDescent="0.35">
      <c r="A3179" t="s">
        <v>29</v>
      </c>
      <c r="B3179">
        <v>1</v>
      </c>
      <c r="C3179" t="s">
        <v>30</v>
      </c>
      <c r="D3179" t="s">
        <v>93</v>
      </c>
      <c r="E3179" t="s">
        <v>99</v>
      </c>
      <c r="F3179" t="s">
        <v>50</v>
      </c>
      <c r="G3179">
        <v>0.33333333333333298</v>
      </c>
      <c r="H3179">
        <v>0.773166666666664</v>
      </c>
      <c r="I3179">
        <v>0.33333333333333298</v>
      </c>
      <c r="J3179">
        <v>0.773166666666664</v>
      </c>
      <c r="K3179">
        <v>0.33333333333333298</v>
      </c>
      <c r="L3179">
        <v>0.773166666666664</v>
      </c>
      <c r="S3179" t="s">
        <v>178</v>
      </c>
      <c r="T3179" t="s">
        <v>93</v>
      </c>
      <c r="U3179" t="s">
        <v>35</v>
      </c>
      <c r="V3179" t="s">
        <v>36</v>
      </c>
      <c r="W3179" t="s">
        <v>37</v>
      </c>
      <c r="X3179">
        <v>139</v>
      </c>
      <c r="Y3179">
        <v>132</v>
      </c>
      <c r="Z3179">
        <v>139</v>
      </c>
      <c r="AA3179">
        <v>-1.1521357345972001</v>
      </c>
      <c r="AB3179">
        <v>-1.15267238352566</v>
      </c>
      <c r="AC3179">
        <v>-0.456374799721112</v>
      </c>
    </row>
    <row r="3180" spans="1:29" x14ac:dyDescent="0.35">
      <c r="A3180" t="s">
        <v>29</v>
      </c>
      <c r="B3180">
        <v>1</v>
      </c>
      <c r="C3180" t="s">
        <v>30</v>
      </c>
      <c r="D3180" t="s">
        <v>93</v>
      </c>
      <c r="E3180" t="s">
        <v>99</v>
      </c>
      <c r="F3180" t="s">
        <v>50</v>
      </c>
      <c r="G3180">
        <v>0.16666666666666699</v>
      </c>
      <c r="H3180">
        <v>0.50941666666664498</v>
      </c>
      <c r="I3180">
        <v>0.16666666666666699</v>
      </c>
      <c r="J3180">
        <v>0.50941666666664498</v>
      </c>
      <c r="K3180">
        <v>0.16666666666666699</v>
      </c>
      <c r="L3180">
        <v>0.50941666666664498</v>
      </c>
      <c r="S3180" t="s">
        <v>179</v>
      </c>
      <c r="T3180" t="s">
        <v>93</v>
      </c>
      <c r="U3180" t="s">
        <v>35</v>
      </c>
      <c r="V3180" t="s">
        <v>36</v>
      </c>
      <c r="W3180" t="s">
        <v>37</v>
      </c>
      <c r="X3180">
        <v>139</v>
      </c>
      <c r="Y3180">
        <v>132</v>
      </c>
      <c r="Z3180">
        <v>139</v>
      </c>
      <c r="AA3180">
        <v>-1.1521357345972001</v>
      </c>
      <c r="AB3180">
        <v>-1.15267238352566</v>
      </c>
      <c r="AC3180">
        <v>-0.456374799721112</v>
      </c>
    </row>
    <row r="3181" spans="1:29" x14ac:dyDescent="0.35">
      <c r="A3181" t="s">
        <v>29</v>
      </c>
      <c r="B3181">
        <v>1</v>
      </c>
      <c r="C3181" t="s">
        <v>30</v>
      </c>
      <c r="D3181" t="s">
        <v>93</v>
      </c>
      <c r="E3181" t="s">
        <v>99</v>
      </c>
      <c r="F3181" t="s">
        <v>50</v>
      </c>
      <c r="G3181">
        <v>0.16666666666666699</v>
      </c>
      <c r="H3181">
        <v>7.3999999999993293E-2</v>
      </c>
      <c r="I3181">
        <v>0.16666666666666699</v>
      </c>
      <c r="J3181">
        <v>7.3999999999993293E-2</v>
      </c>
      <c r="K3181">
        <v>0.16666666666666699</v>
      </c>
      <c r="L3181">
        <v>7.3999999999993293E-2</v>
      </c>
      <c r="S3181" t="s">
        <v>174</v>
      </c>
      <c r="T3181" t="s">
        <v>93</v>
      </c>
      <c r="U3181" t="s">
        <v>35</v>
      </c>
      <c r="V3181" t="s">
        <v>36</v>
      </c>
      <c r="W3181" t="s">
        <v>37</v>
      </c>
      <c r="X3181">
        <v>139</v>
      </c>
      <c r="Y3181">
        <v>132</v>
      </c>
      <c r="Z3181">
        <v>139</v>
      </c>
      <c r="AA3181">
        <v>-1.1521357345972001</v>
      </c>
      <c r="AB3181">
        <v>-1.15267238352566</v>
      </c>
      <c r="AC3181">
        <v>-0.456374799721112</v>
      </c>
    </row>
    <row r="3182" spans="1:29" x14ac:dyDescent="0.35">
      <c r="A3182" t="s">
        <v>29</v>
      </c>
      <c r="B3182">
        <v>1</v>
      </c>
      <c r="C3182" t="s">
        <v>30</v>
      </c>
      <c r="D3182" t="s">
        <v>93</v>
      </c>
      <c r="E3182" t="s">
        <v>99</v>
      </c>
      <c r="F3182" t="s">
        <v>50</v>
      </c>
      <c r="G3182">
        <v>0.5</v>
      </c>
      <c r="H3182">
        <v>0.456333333333305</v>
      </c>
      <c r="I3182">
        <v>0.5</v>
      </c>
      <c r="J3182">
        <v>0.456333333333305</v>
      </c>
      <c r="K3182">
        <v>0.5</v>
      </c>
      <c r="L3182">
        <v>0.456333333333305</v>
      </c>
      <c r="S3182" t="s">
        <v>175</v>
      </c>
      <c r="T3182" t="s">
        <v>93</v>
      </c>
      <c r="U3182" t="s">
        <v>35</v>
      </c>
      <c r="V3182" t="s">
        <v>36</v>
      </c>
      <c r="W3182" t="s">
        <v>37</v>
      </c>
      <c r="X3182">
        <v>139</v>
      </c>
      <c r="Y3182">
        <v>132</v>
      </c>
      <c r="Z3182">
        <v>139</v>
      </c>
      <c r="AA3182">
        <v>-1.1521357345972001</v>
      </c>
      <c r="AB3182">
        <v>-1.15267238352566</v>
      </c>
      <c r="AC3182">
        <v>-0.456374799721112</v>
      </c>
    </row>
    <row r="3183" spans="1:29" x14ac:dyDescent="0.35">
      <c r="A3183" t="s">
        <v>29</v>
      </c>
      <c r="B3183">
        <v>1</v>
      </c>
      <c r="C3183" t="s">
        <v>30</v>
      </c>
      <c r="D3183" t="s">
        <v>93</v>
      </c>
      <c r="E3183" t="s">
        <v>99</v>
      </c>
      <c r="F3183" t="s">
        <v>50</v>
      </c>
      <c r="G3183">
        <v>0.41666666666666702</v>
      </c>
      <c r="H3183">
        <v>0.47233333333330602</v>
      </c>
      <c r="I3183">
        <v>0.41666666666666702</v>
      </c>
      <c r="J3183">
        <v>0.47233333333330602</v>
      </c>
      <c r="K3183">
        <v>0.41666666666666702</v>
      </c>
      <c r="L3183">
        <v>0.47233333333330602</v>
      </c>
      <c r="S3183" t="s">
        <v>176</v>
      </c>
      <c r="T3183" t="s">
        <v>93</v>
      </c>
      <c r="U3183" t="s">
        <v>35</v>
      </c>
      <c r="V3183" t="s">
        <v>36</v>
      </c>
      <c r="W3183" t="s">
        <v>37</v>
      </c>
      <c r="X3183">
        <v>139</v>
      </c>
      <c r="Y3183">
        <v>132</v>
      </c>
      <c r="Z3183">
        <v>139</v>
      </c>
      <c r="AA3183">
        <v>-1.1521357345972001</v>
      </c>
      <c r="AB3183">
        <v>-1.15267238352566</v>
      </c>
      <c r="AC3183">
        <v>-0.456374799721112</v>
      </c>
    </row>
    <row r="3184" spans="1:29" x14ac:dyDescent="0.35">
      <c r="A3184" t="s">
        <v>29</v>
      </c>
      <c r="B3184">
        <v>1</v>
      </c>
      <c r="C3184" t="s">
        <v>30</v>
      </c>
      <c r="D3184" t="s">
        <v>93</v>
      </c>
      <c r="E3184" t="s">
        <v>100</v>
      </c>
      <c r="F3184" t="s">
        <v>40</v>
      </c>
      <c r="G3184">
        <v>0.16666666666666699</v>
      </c>
      <c r="H3184">
        <v>0.52641666666666698</v>
      </c>
      <c r="I3184">
        <v>0</v>
      </c>
      <c r="J3184">
        <v>0</v>
      </c>
      <c r="K3184" s="1">
        <v>-1.38777878078145E-17</v>
      </c>
      <c r="L3184" s="1">
        <v>1.8503717077085901E-17</v>
      </c>
      <c r="S3184" t="s">
        <v>173</v>
      </c>
      <c r="T3184" t="s">
        <v>93</v>
      </c>
      <c r="U3184" t="s">
        <v>35</v>
      </c>
      <c r="V3184" t="s">
        <v>36</v>
      </c>
      <c r="W3184" t="s">
        <v>37</v>
      </c>
      <c r="X3184">
        <v>218</v>
      </c>
      <c r="Y3184">
        <v>342</v>
      </c>
      <c r="Z3184">
        <v>218</v>
      </c>
      <c r="AA3184">
        <v>-0.62601594827824802</v>
      </c>
      <c r="AB3184">
        <v>-0.62658398999425402</v>
      </c>
      <c r="AC3184">
        <v>1.18572144226607</v>
      </c>
    </row>
    <row r="3185" spans="1:29" x14ac:dyDescent="0.35">
      <c r="A3185" t="s">
        <v>29</v>
      </c>
      <c r="B3185">
        <v>1</v>
      </c>
      <c r="C3185" t="s">
        <v>30</v>
      </c>
      <c r="D3185" t="s">
        <v>93</v>
      </c>
      <c r="E3185" t="s">
        <v>100</v>
      </c>
      <c r="F3185" t="s">
        <v>40</v>
      </c>
      <c r="G3185">
        <v>0.5</v>
      </c>
      <c r="H3185">
        <v>0.23066666666666899</v>
      </c>
      <c r="I3185">
        <v>0.16666666666666699</v>
      </c>
      <c r="J3185">
        <v>-0.82216666666666505</v>
      </c>
      <c r="K3185">
        <v>0.33333333333333298</v>
      </c>
      <c r="L3185">
        <v>-0.29574999999999801</v>
      </c>
      <c r="S3185" t="s">
        <v>177</v>
      </c>
      <c r="T3185" t="s">
        <v>93</v>
      </c>
      <c r="U3185" t="s">
        <v>35</v>
      </c>
      <c r="V3185" t="s">
        <v>36</v>
      </c>
      <c r="W3185" t="s">
        <v>37</v>
      </c>
      <c r="X3185">
        <v>218</v>
      </c>
      <c r="Y3185">
        <v>342</v>
      </c>
      <c r="Z3185">
        <v>218</v>
      </c>
      <c r="AA3185">
        <v>-0.62601594827824802</v>
      </c>
      <c r="AB3185">
        <v>-0.62658398999425402</v>
      </c>
      <c r="AC3185">
        <v>1.18572144226607</v>
      </c>
    </row>
    <row r="3186" spans="1:29" x14ac:dyDescent="0.35">
      <c r="A3186" t="s">
        <v>29</v>
      </c>
      <c r="B3186">
        <v>1</v>
      </c>
      <c r="C3186" t="s">
        <v>30</v>
      </c>
      <c r="D3186" t="s">
        <v>93</v>
      </c>
      <c r="E3186" t="s">
        <v>100</v>
      </c>
      <c r="F3186" t="s">
        <v>40</v>
      </c>
      <c r="G3186">
        <v>0</v>
      </c>
      <c r="H3186">
        <v>0</v>
      </c>
      <c r="I3186">
        <v>-0.33333333333333298</v>
      </c>
      <c r="J3186">
        <v>-1.05283333333333</v>
      </c>
      <c r="K3186">
        <v>-0.16666666666666699</v>
      </c>
      <c r="L3186">
        <v>-0.52641666666666698</v>
      </c>
      <c r="S3186" t="s">
        <v>178</v>
      </c>
      <c r="T3186" t="s">
        <v>93</v>
      </c>
      <c r="U3186" t="s">
        <v>35</v>
      </c>
      <c r="V3186" t="s">
        <v>36</v>
      </c>
      <c r="W3186" t="s">
        <v>37</v>
      </c>
      <c r="X3186">
        <v>218</v>
      </c>
      <c r="Y3186">
        <v>342</v>
      </c>
      <c r="Z3186">
        <v>218</v>
      </c>
      <c r="AA3186">
        <v>-0.62601594827824802</v>
      </c>
      <c r="AB3186">
        <v>-0.62658398999425402</v>
      </c>
      <c r="AC3186">
        <v>1.18572144226607</v>
      </c>
    </row>
    <row r="3187" spans="1:29" x14ac:dyDescent="0.35">
      <c r="A3187" t="s">
        <v>29</v>
      </c>
      <c r="B3187">
        <v>1</v>
      </c>
      <c r="C3187" t="s">
        <v>30</v>
      </c>
      <c r="D3187" t="s">
        <v>93</v>
      </c>
      <c r="E3187" t="s">
        <v>100</v>
      </c>
      <c r="F3187" t="s">
        <v>40</v>
      </c>
      <c r="G3187">
        <v>0</v>
      </c>
      <c r="H3187">
        <v>0</v>
      </c>
      <c r="I3187">
        <v>-0.33333333333333298</v>
      </c>
      <c r="J3187">
        <v>-1.05283333333333</v>
      </c>
      <c r="K3187">
        <v>-0.16666666666666699</v>
      </c>
      <c r="L3187">
        <v>-0.52641666666666698</v>
      </c>
      <c r="S3187" t="s">
        <v>179</v>
      </c>
      <c r="T3187" t="s">
        <v>93</v>
      </c>
      <c r="U3187" t="s">
        <v>35</v>
      </c>
      <c r="V3187" t="s">
        <v>36</v>
      </c>
      <c r="W3187" t="s">
        <v>37</v>
      </c>
      <c r="X3187">
        <v>218</v>
      </c>
      <c r="Y3187">
        <v>342</v>
      </c>
      <c r="Z3187">
        <v>218</v>
      </c>
      <c r="AA3187">
        <v>-0.62601594827824802</v>
      </c>
      <c r="AB3187">
        <v>-0.62658398999425402</v>
      </c>
      <c r="AC3187">
        <v>1.18572144226607</v>
      </c>
    </row>
    <row r="3188" spans="1:29" x14ac:dyDescent="0.35">
      <c r="A3188" t="s">
        <v>29</v>
      </c>
      <c r="B3188">
        <v>1</v>
      </c>
      <c r="C3188" t="s">
        <v>30</v>
      </c>
      <c r="D3188" t="s">
        <v>93</v>
      </c>
      <c r="E3188" t="s">
        <v>100</v>
      </c>
      <c r="F3188" t="s">
        <v>40</v>
      </c>
      <c r="G3188">
        <v>0</v>
      </c>
      <c r="H3188">
        <v>0</v>
      </c>
      <c r="I3188">
        <v>0</v>
      </c>
      <c r="J3188">
        <v>0</v>
      </c>
      <c r="K3188">
        <v>-0.16666666666666699</v>
      </c>
      <c r="L3188">
        <v>-0.52641666666666698</v>
      </c>
      <c r="S3188" t="s">
        <v>174</v>
      </c>
      <c r="T3188" t="s">
        <v>93</v>
      </c>
      <c r="U3188" t="s">
        <v>35</v>
      </c>
      <c r="V3188" t="s">
        <v>36</v>
      </c>
      <c r="W3188" t="s">
        <v>37</v>
      </c>
      <c r="X3188">
        <v>218</v>
      </c>
      <c r="Y3188">
        <v>342</v>
      </c>
      <c r="Z3188">
        <v>218</v>
      </c>
      <c r="AA3188">
        <v>-0.62601594827824802</v>
      </c>
      <c r="AB3188">
        <v>-0.62658398999425402</v>
      </c>
      <c r="AC3188">
        <v>1.18572144226607</v>
      </c>
    </row>
    <row r="3189" spans="1:29" x14ac:dyDescent="0.35">
      <c r="A3189" t="s">
        <v>29</v>
      </c>
      <c r="B3189">
        <v>1</v>
      </c>
      <c r="C3189" t="s">
        <v>30</v>
      </c>
      <c r="D3189" t="s">
        <v>93</v>
      </c>
      <c r="E3189" t="s">
        <v>100</v>
      </c>
      <c r="F3189" t="s">
        <v>40</v>
      </c>
      <c r="G3189">
        <v>0</v>
      </c>
      <c r="H3189">
        <v>0</v>
      </c>
      <c r="I3189">
        <v>0</v>
      </c>
      <c r="J3189">
        <v>0</v>
      </c>
      <c r="K3189">
        <v>-0.16666666666666699</v>
      </c>
      <c r="L3189">
        <v>-0.52641666666666698</v>
      </c>
      <c r="S3189" t="s">
        <v>175</v>
      </c>
      <c r="T3189" t="s">
        <v>93</v>
      </c>
      <c r="U3189" t="s">
        <v>35</v>
      </c>
      <c r="V3189" t="s">
        <v>36</v>
      </c>
      <c r="W3189" t="s">
        <v>37</v>
      </c>
      <c r="X3189">
        <v>218</v>
      </c>
      <c r="Y3189">
        <v>342</v>
      </c>
      <c r="Z3189">
        <v>218</v>
      </c>
      <c r="AA3189">
        <v>-0.62601594827824802</v>
      </c>
      <c r="AB3189">
        <v>-0.62658398999425402</v>
      </c>
      <c r="AC3189">
        <v>1.18572144226607</v>
      </c>
    </row>
    <row r="3190" spans="1:29" x14ac:dyDescent="0.35">
      <c r="A3190" t="s">
        <v>29</v>
      </c>
      <c r="B3190">
        <v>1</v>
      </c>
      <c r="C3190" t="s">
        <v>30</v>
      </c>
      <c r="D3190" t="s">
        <v>93</v>
      </c>
      <c r="E3190" t="s">
        <v>100</v>
      </c>
      <c r="F3190" t="s">
        <v>40</v>
      </c>
      <c r="G3190">
        <v>0</v>
      </c>
      <c r="H3190">
        <v>0</v>
      </c>
      <c r="I3190">
        <v>0</v>
      </c>
      <c r="J3190">
        <v>0</v>
      </c>
      <c r="K3190">
        <v>-0.16666666666666699</v>
      </c>
      <c r="L3190">
        <v>-0.52641666666666698</v>
      </c>
      <c r="S3190" t="s">
        <v>176</v>
      </c>
      <c r="T3190" t="s">
        <v>93</v>
      </c>
      <c r="U3190" t="s">
        <v>35</v>
      </c>
      <c r="V3190" t="s">
        <v>36</v>
      </c>
      <c r="W3190" t="s">
        <v>37</v>
      </c>
      <c r="X3190">
        <v>218</v>
      </c>
      <c r="Y3190">
        <v>342</v>
      </c>
      <c r="Z3190">
        <v>218</v>
      </c>
      <c r="AA3190">
        <v>-0.62601594827824802</v>
      </c>
      <c r="AB3190">
        <v>-0.62658398999425402</v>
      </c>
      <c r="AC3190">
        <v>1.18572144226607</v>
      </c>
    </row>
    <row r="3191" spans="1:29" x14ac:dyDescent="0.35">
      <c r="A3191" t="s">
        <v>29</v>
      </c>
      <c r="B3191">
        <v>1</v>
      </c>
      <c r="C3191" t="s">
        <v>43</v>
      </c>
      <c r="D3191" t="s">
        <v>93</v>
      </c>
      <c r="E3191" t="s">
        <v>101</v>
      </c>
      <c r="F3191" t="s">
        <v>47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S3191" t="s">
        <v>173</v>
      </c>
      <c r="T3191" t="s">
        <v>93</v>
      </c>
      <c r="U3191" t="s">
        <v>41</v>
      </c>
      <c r="V3191" t="s">
        <v>36</v>
      </c>
      <c r="W3191" t="s">
        <v>37</v>
      </c>
      <c r="X3191">
        <v>840</v>
      </c>
      <c r="Y3191">
        <v>580</v>
      </c>
      <c r="Z3191">
        <v>834</v>
      </c>
      <c r="AA3191">
        <v>0.57651308032138004</v>
      </c>
      <c r="AB3191">
        <v>0.45117759034405303</v>
      </c>
      <c r="AC3191">
        <v>1.87538923796402</v>
      </c>
    </row>
    <row r="3192" spans="1:29" x14ac:dyDescent="0.35">
      <c r="A3192" t="s">
        <v>29</v>
      </c>
      <c r="B3192">
        <v>1</v>
      </c>
      <c r="C3192" t="s">
        <v>43</v>
      </c>
      <c r="D3192" t="s">
        <v>93</v>
      </c>
      <c r="E3192" t="s">
        <v>101</v>
      </c>
      <c r="F3192" t="s">
        <v>47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S3192" t="s">
        <v>177</v>
      </c>
      <c r="T3192" t="s">
        <v>93</v>
      </c>
      <c r="U3192" t="s">
        <v>41</v>
      </c>
      <c r="V3192" t="s">
        <v>36</v>
      </c>
      <c r="W3192" t="s">
        <v>37</v>
      </c>
      <c r="X3192">
        <v>840</v>
      </c>
      <c r="Y3192">
        <v>580</v>
      </c>
      <c r="Z3192">
        <v>834</v>
      </c>
      <c r="AA3192">
        <v>0.57651308032138004</v>
      </c>
      <c r="AB3192">
        <v>0.45117759034405303</v>
      </c>
      <c r="AC3192">
        <v>1.87538923796402</v>
      </c>
    </row>
    <row r="3193" spans="1:29" x14ac:dyDescent="0.35">
      <c r="A3193" t="s">
        <v>29</v>
      </c>
      <c r="B3193">
        <v>1</v>
      </c>
      <c r="C3193" t="s">
        <v>43</v>
      </c>
      <c r="D3193" t="s">
        <v>93</v>
      </c>
      <c r="E3193" t="s">
        <v>101</v>
      </c>
      <c r="F3193" t="s">
        <v>47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S3193" t="s">
        <v>178</v>
      </c>
      <c r="T3193" t="s">
        <v>93</v>
      </c>
      <c r="U3193" t="s">
        <v>41</v>
      </c>
      <c r="V3193" t="s">
        <v>36</v>
      </c>
      <c r="W3193" t="s">
        <v>37</v>
      </c>
      <c r="X3193">
        <v>840</v>
      </c>
      <c r="Y3193">
        <v>580</v>
      </c>
      <c r="Z3193">
        <v>834</v>
      </c>
      <c r="AA3193">
        <v>0.57651308032138004</v>
      </c>
      <c r="AB3193">
        <v>0.45117759034405303</v>
      </c>
      <c r="AC3193">
        <v>1.87538923796402</v>
      </c>
    </row>
    <row r="3194" spans="1:29" x14ac:dyDescent="0.35">
      <c r="A3194" t="s">
        <v>29</v>
      </c>
      <c r="B3194">
        <v>1</v>
      </c>
      <c r="C3194" t="s">
        <v>43</v>
      </c>
      <c r="D3194" t="s">
        <v>93</v>
      </c>
      <c r="E3194" t="s">
        <v>101</v>
      </c>
      <c r="F3194" t="s">
        <v>47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S3194" t="s">
        <v>179</v>
      </c>
      <c r="T3194" t="s">
        <v>93</v>
      </c>
      <c r="U3194" t="s">
        <v>41</v>
      </c>
      <c r="V3194" t="s">
        <v>36</v>
      </c>
      <c r="W3194" t="s">
        <v>37</v>
      </c>
      <c r="X3194">
        <v>840</v>
      </c>
      <c r="Y3194">
        <v>580</v>
      </c>
      <c r="Z3194">
        <v>834</v>
      </c>
      <c r="AA3194">
        <v>0.57651308032138004</v>
      </c>
      <c r="AB3194">
        <v>0.45117759034405303</v>
      </c>
      <c r="AC3194">
        <v>1.87538923796402</v>
      </c>
    </row>
    <row r="3195" spans="1:29" x14ac:dyDescent="0.35">
      <c r="A3195" t="s">
        <v>29</v>
      </c>
      <c r="B3195">
        <v>1</v>
      </c>
      <c r="C3195" t="s">
        <v>43</v>
      </c>
      <c r="D3195" t="s">
        <v>93</v>
      </c>
      <c r="E3195" t="s">
        <v>101</v>
      </c>
      <c r="F3195" t="s">
        <v>47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S3195" t="s">
        <v>174</v>
      </c>
      <c r="T3195" t="s">
        <v>93</v>
      </c>
      <c r="U3195" t="s">
        <v>41</v>
      </c>
      <c r="V3195" t="s">
        <v>36</v>
      </c>
      <c r="W3195" t="s">
        <v>37</v>
      </c>
      <c r="X3195">
        <v>840</v>
      </c>
      <c r="Y3195">
        <v>580</v>
      </c>
      <c r="Z3195">
        <v>834</v>
      </c>
      <c r="AA3195">
        <v>0.57651308032138004</v>
      </c>
      <c r="AB3195">
        <v>0.45117759034405303</v>
      </c>
      <c r="AC3195">
        <v>1.87538923796402</v>
      </c>
    </row>
    <row r="3196" spans="1:29" x14ac:dyDescent="0.35">
      <c r="A3196" t="s">
        <v>29</v>
      </c>
      <c r="B3196">
        <v>1</v>
      </c>
      <c r="C3196" t="s">
        <v>43</v>
      </c>
      <c r="D3196" t="s">
        <v>93</v>
      </c>
      <c r="E3196" t="s">
        <v>101</v>
      </c>
      <c r="F3196" t="s">
        <v>47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S3196" t="s">
        <v>175</v>
      </c>
      <c r="T3196" t="s">
        <v>93</v>
      </c>
      <c r="U3196" t="s">
        <v>41</v>
      </c>
      <c r="V3196" t="s">
        <v>36</v>
      </c>
      <c r="W3196" t="s">
        <v>37</v>
      </c>
      <c r="X3196">
        <v>840</v>
      </c>
      <c r="Y3196">
        <v>580</v>
      </c>
      <c r="Z3196">
        <v>834</v>
      </c>
      <c r="AA3196">
        <v>0.57651308032138004</v>
      </c>
      <c r="AB3196">
        <v>0.45117759034405303</v>
      </c>
      <c r="AC3196">
        <v>1.87538923796402</v>
      </c>
    </row>
    <row r="3197" spans="1:29" x14ac:dyDescent="0.35">
      <c r="A3197" t="s">
        <v>29</v>
      </c>
      <c r="B3197">
        <v>1</v>
      </c>
      <c r="C3197" t="s">
        <v>43</v>
      </c>
      <c r="D3197" t="s">
        <v>93</v>
      </c>
      <c r="E3197" t="s">
        <v>101</v>
      </c>
      <c r="F3197" t="s">
        <v>47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S3197" t="s">
        <v>176</v>
      </c>
      <c r="T3197" t="s">
        <v>93</v>
      </c>
      <c r="U3197" t="s">
        <v>41</v>
      </c>
      <c r="V3197" t="s">
        <v>36</v>
      </c>
      <c r="W3197" t="s">
        <v>37</v>
      </c>
      <c r="X3197">
        <v>840</v>
      </c>
      <c r="Y3197">
        <v>580</v>
      </c>
      <c r="Z3197">
        <v>834</v>
      </c>
      <c r="AA3197">
        <v>0.57651308032138004</v>
      </c>
      <c r="AB3197">
        <v>0.45117759034405303</v>
      </c>
      <c r="AC3197">
        <v>1.87538923796402</v>
      </c>
    </row>
    <row r="3198" spans="1:29" x14ac:dyDescent="0.35">
      <c r="A3198" t="s">
        <v>29</v>
      </c>
      <c r="B3198">
        <v>1</v>
      </c>
      <c r="C3198" t="s">
        <v>43</v>
      </c>
      <c r="D3198" t="s">
        <v>93</v>
      </c>
      <c r="E3198" t="s">
        <v>102</v>
      </c>
      <c r="F3198" t="s">
        <v>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S3198" t="s">
        <v>173</v>
      </c>
      <c r="T3198" t="s">
        <v>93</v>
      </c>
      <c r="U3198" t="s">
        <v>41</v>
      </c>
      <c r="V3198" t="s">
        <v>36</v>
      </c>
      <c r="W3198" t="s">
        <v>37</v>
      </c>
      <c r="X3198">
        <v>658</v>
      </c>
      <c r="Y3198">
        <v>164</v>
      </c>
      <c r="Z3198">
        <v>658</v>
      </c>
      <c r="AA3198">
        <v>-0.253322847933038</v>
      </c>
      <c r="AB3198">
        <v>-0.346048831428934</v>
      </c>
      <c r="AC3198">
        <v>-0.361196936892209</v>
      </c>
    </row>
    <row r="3199" spans="1:29" x14ac:dyDescent="0.35">
      <c r="A3199" t="s">
        <v>29</v>
      </c>
      <c r="B3199">
        <v>1</v>
      </c>
      <c r="C3199" t="s">
        <v>43</v>
      </c>
      <c r="D3199" t="s">
        <v>93</v>
      </c>
      <c r="E3199" t="s">
        <v>102</v>
      </c>
      <c r="F3199" t="s">
        <v>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S3199" t="s">
        <v>177</v>
      </c>
      <c r="T3199" t="s">
        <v>93</v>
      </c>
      <c r="U3199" t="s">
        <v>41</v>
      </c>
      <c r="V3199" t="s">
        <v>36</v>
      </c>
      <c r="W3199" t="s">
        <v>37</v>
      </c>
      <c r="X3199">
        <v>658</v>
      </c>
      <c r="Y3199">
        <v>164</v>
      </c>
      <c r="Z3199">
        <v>658</v>
      </c>
      <c r="AA3199">
        <v>-0.253322847933038</v>
      </c>
      <c r="AB3199">
        <v>-0.346048831428934</v>
      </c>
      <c r="AC3199">
        <v>-0.361196936892209</v>
      </c>
    </row>
    <row r="3200" spans="1:29" x14ac:dyDescent="0.35">
      <c r="A3200" t="s">
        <v>29</v>
      </c>
      <c r="B3200">
        <v>1</v>
      </c>
      <c r="C3200" t="s">
        <v>43</v>
      </c>
      <c r="D3200" t="s">
        <v>93</v>
      </c>
      <c r="E3200" t="s">
        <v>102</v>
      </c>
      <c r="F3200" t="s">
        <v>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S3200" t="s">
        <v>178</v>
      </c>
      <c r="T3200" t="s">
        <v>93</v>
      </c>
      <c r="U3200" t="s">
        <v>41</v>
      </c>
      <c r="V3200" t="s">
        <v>36</v>
      </c>
      <c r="W3200" t="s">
        <v>37</v>
      </c>
      <c r="X3200">
        <v>658</v>
      </c>
      <c r="Y3200">
        <v>164</v>
      </c>
      <c r="Z3200">
        <v>658</v>
      </c>
      <c r="AA3200">
        <v>-0.253322847933038</v>
      </c>
      <c r="AB3200">
        <v>-0.346048831428934</v>
      </c>
      <c r="AC3200">
        <v>-0.361196936892209</v>
      </c>
    </row>
    <row r="3201" spans="1:29" x14ac:dyDescent="0.35">
      <c r="A3201" t="s">
        <v>29</v>
      </c>
      <c r="B3201">
        <v>1</v>
      </c>
      <c r="C3201" t="s">
        <v>43</v>
      </c>
      <c r="D3201" t="s">
        <v>93</v>
      </c>
      <c r="E3201" t="s">
        <v>102</v>
      </c>
      <c r="F3201" t="s">
        <v>50</v>
      </c>
      <c r="G3201">
        <v>0.25</v>
      </c>
      <c r="H3201">
        <v>8.2749999999999602E-2</v>
      </c>
      <c r="I3201">
        <v>0.25</v>
      </c>
      <c r="J3201">
        <v>8.2749999999999602E-2</v>
      </c>
      <c r="K3201">
        <v>0.25</v>
      </c>
      <c r="L3201">
        <v>8.2749999999999602E-2</v>
      </c>
      <c r="S3201" t="s">
        <v>179</v>
      </c>
      <c r="T3201" t="s">
        <v>93</v>
      </c>
      <c r="U3201" t="s">
        <v>41</v>
      </c>
      <c r="V3201" t="s">
        <v>36</v>
      </c>
      <c r="W3201" t="s">
        <v>37</v>
      </c>
      <c r="X3201">
        <v>658</v>
      </c>
      <c r="Y3201">
        <v>164</v>
      </c>
      <c r="Z3201">
        <v>658</v>
      </c>
      <c r="AA3201">
        <v>-0.253322847933038</v>
      </c>
      <c r="AB3201">
        <v>-0.346048831428934</v>
      </c>
      <c r="AC3201">
        <v>-0.361196936892209</v>
      </c>
    </row>
    <row r="3202" spans="1:29" x14ac:dyDescent="0.35">
      <c r="A3202" t="s">
        <v>29</v>
      </c>
      <c r="B3202">
        <v>1</v>
      </c>
      <c r="C3202" t="s">
        <v>43</v>
      </c>
      <c r="D3202" t="s">
        <v>93</v>
      </c>
      <c r="E3202" t="s">
        <v>102</v>
      </c>
      <c r="F3202" t="s">
        <v>50</v>
      </c>
      <c r="G3202">
        <v>0.66666666666666696</v>
      </c>
      <c r="H3202">
        <v>0.36033333333330098</v>
      </c>
      <c r="I3202">
        <v>0.66666666666666696</v>
      </c>
      <c r="J3202">
        <v>0.36033333333330098</v>
      </c>
      <c r="K3202">
        <v>0.66666666666666696</v>
      </c>
      <c r="L3202">
        <v>0.36033333333330098</v>
      </c>
      <c r="S3202" t="s">
        <v>174</v>
      </c>
      <c r="T3202" t="s">
        <v>93</v>
      </c>
      <c r="U3202" t="s">
        <v>41</v>
      </c>
      <c r="V3202" t="s">
        <v>36</v>
      </c>
      <c r="W3202" t="s">
        <v>37</v>
      </c>
      <c r="X3202">
        <v>658</v>
      </c>
      <c r="Y3202">
        <v>164</v>
      </c>
      <c r="Z3202">
        <v>658</v>
      </c>
      <c r="AA3202">
        <v>-0.253322847933038</v>
      </c>
      <c r="AB3202">
        <v>-0.346048831428934</v>
      </c>
      <c r="AC3202">
        <v>-0.361196936892209</v>
      </c>
    </row>
    <row r="3203" spans="1:29" x14ac:dyDescent="0.35">
      <c r="A3203" t="s">
        <v>29</v>
      </c>
      <c r="B3203">
        <v>1</v>
      </c>
      <c r="C3203" t="s">
        <v>43</v>
      </c>
      <c r="D3203" t="s">
        <v>93</v>
      </c>
      <c r="E3203" t="s">
        <v>102</v>
      </c>
      <c r="F3203" t="s">
        <v>50</v>
      </c>
      <c r="G3203">
        <v>0.16666666666666699</v>
      </c>
      <c r="H3203">
        <v>0.21583333333334601</v>
      </c>
      <c r="I3203">
        <v>0.16666666666666699</v>
      </c>
      <c r="J3203">
        <v>0.21583333333334601</v>
      </c>
      <c r="K3203">
        <v>0.16666666666666699</v>
      </c>
      <c r="L3203">
        <v>0.21583333333334601</v>
      </c>
      <c r="S3203" t="s">
        <v>175</v>
      </c>
      <c r="T3203" t="s">
        <v>93</v>
      </c>
      <c r="U3203" t="s">
        <v>41</v>
      </c>
      <c r="V3203" t="s">
        <v>36</v>
      </c>
      <c r="W3203" t="s">
        <v>37</v>
      </c>
      <c r="X3203">
        <v>658</v>
      </c>
      <c r="Y3203">
        <v>164</v>
      </c>
      <c r="Z3203">
        <v>658</v>
      </c>
      <c r="AA3203">
        <v>-0.253322847933038</v>
      </c>
      <c r="AB3203">
        <v>-0.346048831428934</v>
      </c>
      <c r="AC3203">
        <v>-0.361196936892209</v>
      </c>
    </row>
    <row r="3204" spans="1:29" x14ac:dyDescent="0.35">
      <c r="A3204" t="s">
        <v>29</v>
      </c>
      <c r="B3204">
        <v>1</v>
      </c>
      <c r="C3204" t="s">
        <v>43</v>
      </c>
      <c r="D3204" t="s">
        <v>93</v>
      </c>
      <c r="E3204" t="s">
        <v>102</v>
      </c>
      <c r="F3204" t="s">
        <v>50</v>
      </c>
      <c r="G3204">
        <v>0.16666666666666699</v>
      </c>
      <c r="H3204">
        <v>6.4999999999978799E-3</v>
      </c>
      <c r="I3204">
        <v>0.16666666666666699</v>
      </c>
      <c r="J3204">
        <v>6.4999999999978799E-3</v>
      </c>
      <c r="K3204">
        <v>0.16666666666666699</v>
      </c>
      <c r="L3204">
        <v>6.4999999999978799E-3</v>
      </c>
      <c r="S3204" t="s">
        <v>176</v>
      </c>
      <c r="T3204" t="s">
        <v>93</v>
      </c>
      <c r="U3204" t="s">
        <v>41</v>
      </c>
      <c r="V3204" t="s">
        <v>36</v>
      </c>
      <c r="W3204" t="s">
        <v>37</v>
      </c>
      <c r="X3204">
        <v>658</v>
      </c>
      <c r="Y3204">
        <v>164</v>
      </c>
      <c r="Z3204">
        <v>658</v>
      </c>
      <c r="AA3204">
        <v>-0.253322847933038</v>
      </c>
      <c r="AB3204">
        <v>-0.346048831428934</v>
      </c>
      <c r="AC3204">
        <v>-0.361196936892209</v>
      </c>
    </row>
    <row r="3205" spans="1:29" x14ac:dyDescent="0.35">
      <c r="A3205" t="s">
        <v>29</v>
      </c>
      <c r="B3205">
        <v>1</v>
      </c>
      <c r="C3205" t="s">
        <v>43</v>
      </c>
      <c r="D3205" t="s">
        <v>93</v>
      </c>
      <c r="E3205" t="s">
        <v>103</v>
      </c>
      <c r="F3205" t="s">
        <v>50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S3205" t="s">
        <v>173</v>
      </c>
      <c r="T3205" t="s">
        <v>93</v>
      </c>
      <c r="U3205" t="s">
        <v>41</v>
      </c>
      <c r="V3205" t="s">
        <v>36</v>
      </c>
      <c r="W3205" t="s">
        <v>37</v>
      </c>
      <c r="X3205">
        <v>846</v>
      </c>
      <c r="Y3205">
        <v>488</v>
      </c>
      <c r="Z3205">
        <v>840</v>
      </c>
      <c r="AA3205">
        <v>0.60480294151187097</v>
      </c>
      <c r="AB3205">
        <v>0.47745978007283302</v>
      </c>
      <c r="AC3205">
        <v>1.38075960314004</v>
      </c>
    </row>
    <row r="3206" spans="1:29" x14ac:dyDescent="0.35">
      <c r="A3206" t="s">
        <v>29</v>
      </c>
      <c r="B3206">
        <v>1</v>
      </c>
      <c r="C3206" t="s">
        <v>43</v>
      </c>
      <c r="D3206" t="s">
        <v>93</v>
      </c>
      <c r="E3206" t="s">
        <v>103</v>
      </c>
      <c r="F3206" t="s">
        <v>50</v>
      </c>
      <c r="G3206">
        <v>1</v>
      </c>
      <c r="H3206">
        <v>0.62900000000007605</v>
      </c>
      <c r="I3206">
        <v>1</v>
      </c>
      <c r="J3206">
        <v>0.62900000000007605</v>
      </c>
      <c r="K3206">
        <v>1</v>
      </c>
      <c r="L3206">
        <v>0.62900000000007605</v>
      </c>
      <c r="S3206" t="s">
        <v>174</v>
      </c>
      <c r="T3206" t="s">
        <v>93</v>
      </c>
      <c r="U3206" t="s">
        <v>41</v>
      </c>
      <c r="V3206" t="s">
        <v>36</v>
      </c>
      <c r="W3206" t="s">
        <v>37</v>
      </c>
      <c r="X3206">
        <v>846</v>
      </c>
      <c r="Y3206">
        <v>488</v>
      </c>
      <c r="Z3206">
        <v>840</v>
      </c>
      <c r="AA3206">
        <v>0.60480294151187097</v>
      </c>
      <c r="AB3206">
        <v>0.47745978007283302</v>
      </c>
      <c r="AC3206">
        <v>1.38075960314004</v>
      </c>
    </row>
    <row r="3207" spans="1:29" x14ac:dyDescent="0.35">
      <c r="A3207" t="s">
        <v>29</v>
      </c>
      <c r="B3207">
        <v>1</v>
      </c>
      <c r="C3207" t="s">
        <v>43</v>
      </c>
      <c r="D3207" t="s">
        <v>93</v>
      </c>
      <c r="E3207" t="s">
        <v>103</v>
      </c>
      <c r="F3207" t="s">
        <v>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S3207" t="s">
        <v>175</v>
      </c>
      <c r="T3207" t="s">
        <v>93</v>
      </c>
      <c r="U3207" t="s">
        <v>41</v>
      </c>
      <c r="V3207" t="s">
        <v>36</v>
      </c>
      <c r="W3207" t="s">
        <v>37</v>
      </c>
      <c r="X3207">
        <v>846</v>
      </c>
      <c r="Y3207">
        <v>488</v>
      </c>
      <c r="Z3207">
        <v>840</v>
      </c>
      <c r="AA3207">
        <v>0.60480294151187097</v>
      </c>
      <c r="AB3207">
        <v>0.47745978007283302</v>
      </c>
      <c r="AC3207">
        <v>1.38075960314004</v>
      </c>
    </row>
    <row r="3208" spans="1:29" x14ac:dyDescent="0.35">
      <c r="A3208" t="s">
        <v>29</v>
      </c>
      <c r="B3208">
        <v>1</v>
      </c>
      <c r="C3208" t="s">
        <v>43</v>
      </c>
      <c r="D3208" t="s">
        <v>93</v>
      </c>
      <c r="E3208" t="s">
        <v>103</v>
      </c>
      <c r="F3208" t="s">
        <v>50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S3208" t="s">
        <v>176</v>
      </c>
      <c r="T3208" t="s">
        <v>93</v>
      </c>
      <c r="U3208" t="s">
        <v>41</v>
      </c>
      <c r="V3208" t="s">
        <v>36</v>
      </c>
      <c r="W3208" t="s">
        <v>37</v>
      </c>
      <c r="X3208">
        <v>846</v>
      </c>
      <c r="Y3208">
        <v>488</v>
      </c>
      <c r="Z3208">
        <v>840</v>
      </c>
      <c r="AA3208">
        <v>0.60480294151187097</v>
      </c>
      <c r="AB3208">
        <v>0.47745978007283302</v>
      </c>
      <c r="AC3208">
        <v>1.38075960314004</v>
      </c>
    </row>
    <row r="3209" spans="1:29" x14ac:dyDescent="0.35">
      <c r="A3209" t="s">
        <v>29</v>
      </c>
      <c r="B3209">
        <v>1</v>
      </c>
      <c r="C3209" t="s">
        <v>43</v>
      </c>
      <c r="D3209" t="s">
        <v>93</v>
      </c>
      <c r="E3209" t="s">
        <v>103</v>
      </c>
      <c r="F3209" t="s">
        <v>50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S3209" t="s">
        <v>177</v>
      </c>
      <c r="T3209" t="s">
        <v>93</v>
      </c>
      <c r="U3209" t="s">
        <v>41</v>
      </c>
      <c r="V3209" t="s">
        <v>36</v>
      </c>
      <c r="W3209" t="s">
        <v>37</v>
      </c>
      <c r="X3209">
        <v>846</v>
      </c>
      <c r="Y3209">
        <v>488</v>
      </c>
      <c r="Z3209">
        <v>840</v>
      </c>
      <c r="AA3209">
        <v>0.60480294151187097</v>
      </c>
      <c r="AB3209">
        <v>0.47745978007283302</v>
      </c>
      <c r="AC3209">
        <v>1.38075960314004</v>
      </c>
    </row>
    <row r="3210" spans="1:29" x14ac:dyDescent="0.35">
      <c r="A3210" t="s">
        <v>29</v>
      </c>
      <c r="B3210">
        <v>1</v>
      </c>
      <c r="C3210" t="s">
        <v>43</v>
      </c>
      <c r="D3210" t="s">
        <v>93</v>
      </c>
      <c r="E3210" t="s">
        <v>103</v>
      </c>
      <c r="F3210" t="s">
        <v>50</v>
      </c>
      <c r="G3210">
        <v>0.33333333333333298</v>
      </c>
      <c r="H3210">
        <v>7.7666666666724796E-2</v>
      </c>
      <c r="I3210">
        <v>0.33333333333333298</v>
      </c>
      <c r="J3210">
        <v>7.7666666666724796E-2</v>
      </c>
      <c r="K3210">
        <v>0.33333333333333298</v>
      </c>
      <c r="L3210">
        <v>7.7666666666724796E-2</v>
      </c>
      <c r="S3210" t="s">
        <v>178</v>
      </c>
      <c r="T3210" t="s">
        <v>93</v>
      </c>
      <c r="U3210" t="s">
        <v>41</v>
      </c>
      <c r="V3210" t="s">
        <v>36</v>
      </c>
      <c r="W3210" t="s">
        <v>37</v>
      </c>
      <c r="X3210">
        <v>846</v>
      </c>
      <c r="Y3210">
        <v>488</v>
      </c>
      <c r="Z3210">
        <v>840</v>
      </c>
      <c r="AA3210">
        <v>0.60480294151187097</v>
      </c>
      <c r="AB3210">
        <v>0.47745978007283302</v>
      </c>
      <c r="AC3210">
        <v>1.38075960314004</v>
      </c>
    </row>
    <row r="3211" spans="1:29" x14ac:dyDescent="0.35">
      <c r="A3211" t="s">
        <v>29</v>
      </c>
      <c r="B3211">
        <v>1</v>
      </c>
      <c r="C3211" t="s">
        <v>43</v>
      </c>
      <c r="D3211" t="s">
        <v>93</v>
      </c>
      <c r="E3211" t="s">
        <v>103</v>
      </c>
      <c r="F3211" t="s">
        <v>50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S3211" t="s">
        <v>179</v>
      </c>
      <c r="T3211" t="s">
        <v>93</v>
      </c>
      <c r="U3211" t="s">
        <v>41</v>
      </c>
      <c r="V3211" t="s">
        <v>36</v>
      </c>
      <c r="W3211" t="s">
        <v>37</v>
      </c>
      <c r="X3211">
        <v>846</v>
      </c>
      <c r="Y3211">
        <v>488</v>
      </c>
      <c r="Z3211">
        <v>840</v>
      </c>
      <c r="AA3211">
        <v>0.60480294151187097</v>
      </c>
      <c r="AB3211">
        <v>0.47745978007283302</v>
      </c>
      <c r="AC3211">
        <v>1.38075960314004</v>
      </c>
    </row>
    <row r="3212" spans="1:29" x14ac:dyDescent="0.35">
      <c r="A3212" t="s">
        <v>29</v>
      </c>
      <c r="B3212">
        <v>1</v>
      </c>
      <c r="C3212" t="s">
        <v>38</v>
      </c>
      <c r="D3212" t="s">
        <v>93</v>
      </c>
      <c r="E3212" t="s">
        <v>104</v>
      </c>
      <c r="F3212" t="s">
        <v>40</v>
      </c>
      <c r="G3212">
        <v>1.4166666666666701</v>
      </c>
      <c r="H3212">
        <v>1.78108333333332</v>
      </c>
      <c r="I3212">
        <v>0</v>
      </c>
      <c r="J3212">
        <v>0</v>
      </c>
      <c r="K3212" s="1">
        <v>-1.11022302462516E-16</v>
      </c>
      <c r="L3212" s="1">
        <v>-3.7007434154171901E-17</v>
      </c>
      <c r="S3212" t="s">
        <v>173</v>
      </c>
      <c r="T3212" t="s">
        <v>93</v>
      </c>
      <c r="U3212" t="s">
        <v>41</v>
      </c>
      <c r="V3212" t="s">
        <v>42</v>
      </c>
      <c r="W3212" t="s">
        <v>37</v>
      </c>
      <c r="X3212">
        <v>829</v>
      </c>
      <c r="Y3212">
        <v>142</v>
      </c>
      <c r="Z3212">
        <v>827</v>
      </c>
      <c r="AA3212">
        <v>0.54350824226580596</v>
      </c>
      <c r="AB3212">
        <v>0.40299357584128997</v>
      </c>
      <c r="AC3212">
        <v>-0.47947793652402898</v>
      </c>
    </row>
    <row r="3213" spans="1:29" x14ac:dyDescent="0.35">
      <c r="A3213" t="s">
        <v>29</v>
      </c>
      <c r="B3213">
        <v>1</v>
      </c>
      <c r="C3213" t="s">
        <v>38</v>
      </c>
      <c r="D3213" t="s">
        <v>93</v>
      </c>
      <c r="E3213" t="s">
        <v>104</v>
      </c>
      <c r="F3213" t="s">
        <v>40</v>
      </c>
      <c r="G3213">
        <v>3</v>
      </c>
      <c r="H3213">
        <v>2.7401666666668101</v>
      </c>
      <c r="I3213">
        <v>0.16666666666666699</v>
      </c>
      <c r="J3213">
        <v>-0.82199999999983198</v>
      </c>
      <c r="K3213">
        <v>1.5833333333333299</v>
      </c>
      <c r="L3213">
        <v>0.95908333333349105</v>
      </c>
      <c r="S3213" t="s">
        <v>177</v>
      </c>
      <c r="T3213" t="s">
        <v>93</v>
      </c>
      <c r="U3213" t="s">
        <v>41</v>
      </c>
      <c r="V3213" t="s">
        <v>42</v>
      </c>
      <c r="W3213" t="s">
        <v>37</v>
      </c>
      <c r="X3213">
        <v>829</v>
      </c>
      <c r="Y3213">
        <v>142</v>
      </c>
      <c r="Z3213">
        <v>827</v>
      </c>
      <c r="AA3213">
        <v>0.54350824226580596</v>
      </c>
      <c r="AB3213">
        <v>0.40299357584128997</v>
      </c>
      <c r="AC3213">
        <v>-0.47947793652402898</v>
      </c>
    </row>
    <row r="3214" spans="1:29" x14ac:dyDescent="0.35">
      <c r="A3214" t="s">
        <v>29</v>
      </c>
      <c r="B3214">
        <v>1</v>
      </c>
      <c r="C3214" t="s">
        <v>38</v>
      </c>
      <c r="D3214" t="s">
        <v>93</v>
      </c>
      <c r="E3214" t="s">
        <v>104</v>
      </c>
      <c r="F3214" t="s">
        <v>40</v>
      </c>
      <c r="G3214">
        <v>1.5</v>
      </c>
      <c r="H3214">
        <v>0.86950000000002603</v>
      </c>
      <c r="I3214">
        <v>-1.3333333333333299</v>
      </c>
      <c r="J3214">
        <v>-2.6926666666666201</v>
      </c>
      <c r="K3214">
        <v>8.3333333333333204E-2</v>
      </c>
      <c r="L3214">
        <v>-0.911583333333297</v>
      </c>
      <c r="S3214" t="s">
        <v>178</v>
      </c>
      <c r="T3214" t="s">
        <v>93</v>
      </c>
      <c r="U3214" t="s">
        <v>41</v>
      </c>
      <c r="V3214" t="s">
        <v>42</v>
      </c>
      <c r="W3214" t="s">
        <v>37</v>
      </c>
      <c r="X3214">
        <v>829</v>
      </c>
      <c r="Y3214">
        <v>142</v>
      </c>
      <c r="Z3214">
        <v>827</v>
      </c>
      <c r="AA3214">
        <v>0.54350824226580596</v>
      </c>
      <c r="AB3214">
        <v>0.40299357584128997</v>
      </c>
      <c r="AC3214">
        <v>-0.47947793652402898</v>
      </c>
    </row>
    <row r="3215" spans="1:29" x14ac:dyDescent="0.35">
      <c r="A3215" t="s">
        <v>29</v>
      </c>
      <c r="B3215">
        <v>1</v>
      </c>
      <c r="C3215" t="s">
        <v>38</v>
      </c>
      <c r="D3215" t="s">
        <v>93</v>
      </c>
      <c r="E3215" t="s">
        <v>104</v>
      </c>
      <c r="F3215" t="s">
        <v>40</v>
      </c>
      <c r="G3215">
        <v>0.75</v>
      </c>
      <c r="H3215">
        <v>1.2600833333333501</v>
      </c>
      <c r="I3215">
        <v>-2.0833333333333299</v>
      </c>
      <c r="J3215">
        <v>-2.3020833333333002</v>
      </c>
      <c r="K3215">
        <v>-0.66666666666666696</v>
      </c>
      <c r="L3215">
        <v>-0.52099999999997704</v>
      </c>
      <c r="S3215" t="s">
        <v>179</v>
      </c>
      <c r="T3215" t="s">
        <v>93</v>
      </c>
      <c r="U3215" t="s">
        <v>41</v>
      </c>
      <c r="V3215" t="s">
        <v>42</v>
      </c>
      <c r="W3215" t="s">
        <v>37</v>
      </c>
      <c r="X3215">
        <v>829</v>
      </c>
      <c r="Y3215">
        <v>142</v>
      </c>
      <c r="Z3215">
        <v>827</v>
      </c>
      <c r="AA3215">
        <v>0.54350824226580596</v>
      </c>
      <c r="AB3215">
        <v>0.40299357584128997</v>
      </c>
      <c r="AC3215">
        <v>-0.47947793652402898</v>
      </c>
    </row>
    <row r="3216" spans="1:29" x14ac:dyDescent="0.35">
      <c r="A3216" t="s">
        <v>29</v>
      </c>
      <c r="B3216">
        <v>1</v>
      </c>
      <c r="C3216" t="s">
        <v>38</v>
      </c>
      <c r="D3216" t="s">
        <v>93</v>
      </c>
      <c r="E3216" t="s">
        <v>104</v>
      </c>
      <c r="F3216" t="s">
        <v>40</v>
      </c>
      <c r="G3216">
        <v>1.3333333333333299</v>
      </c>
      <c r="H3216">
        <v>2.8965000000000201</v>
      </c>
      <c r="I3216">
        <v>1.3333333333333299</v>
      </c>
      <c r="J3216">
        <v>2.8965000000000201</v>
      </c>
      <c r="K3216">
        <v>-8.3333333333333495E-2</v>
      </c>
      <c r="L3216">
        <v>1.1154166666667</v>
      </c>
      <c r="S3216" t="s">
        <v>174</v>
      </c>
      <c r="T3216" t="s">
        <v>93</v>
      </c>
      <c r="U3216" t="s">
        <v>41</v>
      </c>
      <c r="V3216" t="s">
        <v>42</v>
      </c>
      <c r="W3216" t="s">
        <v>37</v>
      </c>
      <c r="X3216">
        <v>829</v>
      </c>
      <c r="Y3216">
        <v>142</v>
      </c>
      <c r="Z3216">
        <v>827</v>
      </c>
      <c r="AA3216">
        <v>0.54350824226580596</v>
      </c>
      <c r="AB3216">
        <v>0.40299357584128997</v>
      </c>
      <c r="AC3216">
        <v>-0.47947793652402898</v>
      </c>
    </row>
    <row r="3217" spans="1:29" x14ac:dyDescent="0.35">
      <c r="A3217" t="s">
        <v>29</v>
      </c>
      <c r="B3217">
        <v>1</v>
      </c>
      <c r="C3217" t="s">
        <v>38</v>
      </c>
      <c r="D3217" t="s">
        <v>93</v>
      </c>
      <c r="E3217" t="s">
        <v>104</v>
      </c>
      <c r="F3217" t="s">
        <v>40</v>
      </c>
      <c r="G3217">
        <v>0.16666666666666699</v>
      </c>
      <c r="H3217">
        <v>0.56466666666665299</v>
      </c>
      <c r="I3217">
        <v>0.16666666666666699</v>
      </c>
      <c r="J3217">
        <v>0.56466666666665299</v>
      </c>
      <c r="K3217">
        <v>-1.25</v>
      </c>
      <c r="L3217">
        <v>-1.21641666666667</v>
      </c>
      <c r="S3217" t="s">
        <v>175</v>
      </c>
      <c r="T3217" t="s">
        <v>93</v>
      </c>
      <c r="U3217" t="s">
        <v>41</v>
      </c>
      <c r="V3217" t="s">
        <v>42</v>
      </c>
      <c r="W3217" t="s">
        <v>37</v>
      </c>
      <c r="X3217">
        <v>829</v>
      </c>
      <c r="Y3217">
        <v>142</v>
      </c>
      <c r="Z3217">
        <v>827</v>
      </c>
      <c r="AA3217">
        <v>0.54350824226580596</v>
      </c>
      <c r="AB3217">
        <v>0.40299357584128997</v>
      </c>
      <c r="AC3217">
        <v>-0.47947793652402898</v>
      </c>
    </row>
    <row r="3218" spans="1:29" x14ac:dyDescent="0.35">
      <c r="A3218" t="s">
        <v>29</v>
      </c>
      <c r="B3218">
        <v>1</v>
      </c>
      <c r="C3218" t="s">
        <v>38</v>
      </c>
      <c r="D3218" t="s">
        <v>93</v>
      </c>
      <c r="E3218" t="s">
        <v>104</v>
      </c>
      <c r="F3218" t="s">
        <v>40</v>
      </c>
      <c r="G3218">
        <v>0.16666666666666699</v>
      </c>
      <c r="H3218">
        <v>0.48266666666666003</v>
      </c>
      <c r="I3218">
        <v>0.16666666666666699</v>
      </c>
      <c r="J3218">
        <v>0.48266666666666003</v>
      </c>
      <c r="K3218">
        <v>-1.25</v>
      </c>
      <c r="L3218">
        <v>-1.2984166666666599</v>
      </c>
      <c r="S3218" t="s">
        <v>176</v>
      </c>
      <c r="T3218" t="s">
        <v>93</v>
      </c>
      <c r="U3218" t="s">
        <v>41</v>
      </c>
      <c r="V3218" t="s">
        <v>42</v>
      </c>
      <c r="W3218" t="s">
        <v>37</v>
      </c>
      <c r="X3218">
        <v>829</v>
      </c>
      <c r="Y3218">
        <v>142</v>
      </c>
      <c r="Z3218">
        <v>827</v>
      </c>
      <c r="AA3218">
        <v>0.54350824226580596</v>
      </c>
      <c r="AB3218">
        <v>0.40299357584128997</v>
      </c>
      <c r="AC3218">
        <v>-0.47947793652402898</v>
      </c>
    </row>
    <row r="3219" spans="1:29" x14ac:dyDescent="0.35">
      <c r="A3219" t="s">
        <v>29</v>
      </c>
      <c r="B3219">
        <v>1</v>
      </c>
      <c r="C3219" t="s">
        <v>55</v>
      </c>
      <c r="D3219" t="s">
        <v>93</v>
      </c>
      <c r="E3219" t="s">
        <v>105</v>
      </c>
      <c r="F3219" t="s">
        <v>47</v>
      </c>
      <c r="G3219">
        <v>0.5</v>
      </c>
      <c r="H3219">
        <v>0.43100000000004002</v>
      </c>
      <c r="I3219">
        <v>0</v>
      </c>
      <c r="J3219">
        <v>0</v>
      </c>
      <c r="K3219">
        <v>0</v>
      </c>
      <c r="L3219">
        <v>0</v>
      </c>
      <c r="S3219" t="s">
        <v>173</v>
      </c>
      <c r="T3219" t="s">
        <v>93</v>
      </c>
      <c r="U3219" t="s">
        <v>35</v>
      </c>
      <c r="V3219" t="s">
        <v>42</v>
      </c>
      <c r="W3219" t="s">
        <v>37</v>
      </c>
      <c r="X3219">
        <v>456</v>
      </c>
      <c r="Y3219">
        <v>66</v>
      </c>
      <c r="Z3219">
        <v>456</v>
      </c>
      <c r="AA3219">
        <v>0.95900315480923104</v>
      </c>
      <c r="AB3219">
        <v>0.95834053735352998</v>
      </c>
      <c r="AC3219">
        <v>-0.97246219005993795</v>
      </c>
    </row>
    <row r="3220" spans="1:29" x14ac:dyDescent="0.35">
      <c r="A3220" t="s">
        <v>29</v>
      </c>
      <c r="B3220">
        <v>1</v>
      </c>
      <c r="C3220" t="s">
        <v>55</v>
      </c>
      <c r="D3220" t="s">
        <v>93</v>
      </c>
      <c r="E3220" t="s">
        <v>105</v>
      </c>
      <c r="F3220" t="s">
        <v>47</v>
      </c>
      <c r="G3220">
        <v>0.16666666666666699</v>
      </c>
      <c r="H3220">
        <v>6.1666666666686298E-2</v>
      </c>
      <c r="I3220">
        <v>0</v>
      </c>
      <c r="J3220">
        <v>2.00000000000197E-2</v>
      </c>
      <c r="K3220">
        <v>-0.33333333333333298</v>
      </c>
      <c r="L3220">
        <v>-0.369333333333354</v>
      </c>
      <c r="S3220" t="s">
        <v>174</v>
      </c>
      <c r="T3220" t="s">
        <v>93</v>
      </c>
      <c r="U3220" t="s">
        <v>35</v>
      </c>
      <c r="V3220" t="s">
        <v>42</v>
      </c>
      <c r="W3220" t="s">
        <v>37</v>
      </c>
      <c r="X3220">
        <v>456</v>
      </c>
      <c r="Y3220">
        <v>66</v>
      </c>
      <c r="Z3220">
        <v>456</v>
      </c>
      <c r="AA3220">
        <v>0.95900315480923104</v>
      </c>
      <c r="AB3220">
        <v>0.95834053735352998</v>
      </c>
      <c r="AC3220">
        <v>-0.97246219005993795</v>
      </c>
    </row>
    <row r="3221" spans="1:29" x14ac:dyDescent="0.35">
      <c r="A3221" t="s">
        <v>29</v>
      </c>
      <c r="B3221">
        <v>1</v>
      </c>
      <c r="C3221" t="s">
        <v>55</v>
      </c>
      <c r="D3221" t="s">
        <v>93</v>
      </c>
      <c r="E3221" t="s">
        <v>105</v>
      </c>
      <c r="F3221" t="s">
        <v>47</v>
      </c>
      <c r="G3221">
        <v>0.33333333333333298</v>
      </c>
      <c r="H3221">
        <v>0.116666666666674</v>
      </c>
      <c r="I3221">
        <v>0.16666666666666699</v>
      </c>
      <c r="J3221">
        <v>7.5000000000007699E-2</v>
      </c>
      <c r="K3221">
        <v>-0.16666666666666699</v>
      </c>
      <c r="L3221">
        <v>-0.31433333333336599</v>
      </c>
      <c r="S3221" t="s">
        <v>175</v>
      </c>
      <c r="T3221" t="s">
        <v>93</v>
      </c>
      <c r="U3221" t="s">
        <v>35</v>
      </c>
      <c r="V3221" t="s">
        <v>42</v>
      </c>
      <c r="W3221" t="s">
        <v>37</v>
      </c>
      <c r="X3221">
        <v>456</v>
      </c>
      <c r="Y3221">
        <v>66</v>
      </c>
      <c r="Z3221">
        <v>456</v>
      </c>
      <c r="AA3221">
        <v>0.95900315480923104</v>
      </c>
      <c r="AB3221">
        <v>0.95834053735352998</v>
      </c>
      <c r="AC3221">
        <v>-0.97246219005993795</v>
      </c>
    </row>
    <row r="3222" spans="1:29" x14ac:dyDescent="0.35">
      <c r="A3222" t="s">
        <v>29</v>
      </c>
      <c r="B3222">
        <v>1</v>
      </c>
      <c r="C3222" t="s">
        <v>55</v>
      </c>
      <c r="D3222" t="s">
        <v>93</v>
      </c>
      <c r="E3222" t="s">
        <v>105</v>
      </c>
      <c r="F3222" t="s">
        <v>47</v>
      </c>
      <c r="G3222">
        <v>0.5</v>
      </c>
      <c r="H3222">
        <v>0.22491666666667701</v>
      </c>
      <c r="I3222">
        <v>0.33333333333333298</v>
      </c>
      <c r="J3222">
        <v>0.18325000000000999</v>
      </c>
      <c r="K3222">
        <v>0</v>
      </c>
      <c r="L3222">
        <v>-0.20608333333336301</v>
      </c>
      <c r="S3222" t="s">
        <v>176</v>
      </c>
      <c r="T3222" t="s">
        <v>93</v>
      </c>
      <c r="U3222" t="s">
        <v>35</v>
      </c>
      <c r="V3222" t="s">
        <v>42</v>
      </c>
      <c r="W3222" t="s">
        <v>37</v>
      </c>
      <c r="X3222">
        <v>456</v>
      </c>
      <c r="Y3222">
        <v>66</v>
      </c>
      <c r="Z3222">
        <v>456</v>
      </c>
      <c r="AA3222">
        <v>0.95900315480923104</v>
      </c>
      <c r="AB3222">
        <v>0.95834053735352998</v>
      </c>
      <c r="AC3222">
        <v>-0.97246219005993795</v>
      </c>
    </row>
    <row r="3223" spans="1:29" x14ac:dyDescent="0.35">
      <c r="A3223" t="s">
        <v>29</v>
      </c>
      <c r="B3223">
        <v>1</v>
      </c>
      <c r="C3223" t="s">
        <v>55</v>
      </c>
      <c r="D3223" t="s">
        <v>93</v>
      </c>
      <c r="E3223" t="s">
        <v>105</v>
      </c>
      <c r="F3223" t="s">
        <v>47</v>
      </c>
      <c r="G3223">
        <v>0.66666666666666696</v>
      </c>
      <c r="H3223">
        <v>0.134000000000014</v>
      </c>
      <c r="I3223">
        <v>-0.16666666666666699</v>
      </c>
      <c r="J3223">
        <v>-0.68633333333339896</v>
      </c>
      <c r="K3223">
        <v>0.16666666666666699</v>
      </c>
      <c r="L3223">
        <v>-0.29700000000002602</v>
      </c>
      <c r="S3223" t="s">
        <v>177</v>
      </c>
      <c r="T3223" t="s">
        <v>93</v>
      </c>
      <c r="U3223" t="s">
        <v>35</v>
      </c>
      <c r="V3223" t="s">
        <v>42</v>
      </c>
      <c r="W3223" t="s">
        <v>37</v>
      </c>
      <c r="X3223">
        <v>456</v>
      </c>
      <c r="Y3223">
        <v>66</v>
      </c>
      <c r="Z3223">
        <v>456</v>
      </c>
      <c r="AA3223">
        <v>0.95900315480923104</v>
      </c>
      <c r="AB3223">
        <v>0.95834053735352998</v>
      </c>
      <c r="AC3223">
        <v>-0.97246219005993795</v>
      </c>
    </row>
    <row r="3224" spans="1:29" x14ac:dyDescent="0.35">
      <c r="A3224" t="s">
        <v>29</v>
      </c>
      <c r="B3224">
        <v>1</v>
      </c>
      <c r="C3224" t="s">
        <v>55</v>
      </c>
      <c r="D3224" t="s">
        <v>93</v>
      </c>
      <c r="E3224" t="s">
        <v>105</v>
      </c>
      <c r="F3224" t="s">
        <v>47</v>
      </c>
      <c r="G3224">
        <v>0</v>
      </c>
      <c r="H3224">
        <v>0</v>
      </c>
      <c r="I3224">
        <v>-0.83333333333333304</v>
      </c>
      <c r="J3224">
        <v>-0.82033333333341296</v>
      </c>
      <c r="K3224">
        <v>-0.5</v>
      </c>
      <c r="L3224">
        <v>-0.43100000000004002</v>
      </c>
      <c r="S3224" t="s">
        <v>178</v>
      </c>
      <c r="T3224" t="s">
        <v>93</v>
      </c>
      <c r="U3224" t="s">
        <v>35</v>
      </c>
      <c r="V3224" t="s">
        <v>42</v>
      </c>
      <c r="W3224" t="s">
        <v>37</v>
      </c>
      <c r="X3224">
        <v>456</v>
      </c>
      <c r="Y3224">
        <v>66</v>
      </c>
      <c r="Z3224">
        <v>456</v>
      </c>
      <c r="AA3224">
        <v>0.95900315480923104</v>
      </c>
      <c r="AB3224">
        <v>0.95834053735352998</v>
      </c>
      <c r="AC3224">
        <v>-0.97246219005993795</v>
      </c>
    </row>
    <row r="3225" spans="1:29" x14ac:dyDescent="0.35">
      <c r="A3225" t="s">
        <v>29</v>
      </c>
      <c r="B3225">
        <v>1</v>
      </c>
      <c r="C3225" t="s">
        <v>55</v>
      </c>
      <c r="D3225" t="s">
        <v>93</v>
      </c>
      <c r="E3225" t="s">
        <v>105</v>
      </c>
      <c r="F3225" t="s">
        <v>47</v>
      </c>
      <c r="G3225">
        <v>0.58333333333333304</v>
      </c>
      <c r="H3225">
        <v>0.59949999999999704</v>
      </c>
      <c r="I3225">
        <v>-0.25</v>
      </c>
      <c r="J3225">
        <v>-0.22083333333341701</v>
      </c>
      <c r="K3225">
        <v>8.3333333333333301E-2</v>
      </c>
      <c r="L3225">
        <v>0.16849999999995699</v>
      </c>
      <c r="S3225" t="s">
        <v>179</v>
      </c>
      <c r="T3225" t="s">
        <v>93</v>
      </c>
      <c r="U3225" t="s">
        <v>35</v>
      </c>
      <c r="V3225" t="s">
        <v>42</v>
      </c>
      <c r="W3225" t="s">
        <v>37</v>
      </c>
      <c r="X3225">
        <v>456</v>
      </c>
      <c r="Y3225">
        <v>66</v>
      </c>
      <c r="Z3225">
        <v>456</v>
      </c>
      <c r="AA3225">
        <v>0.95900315480923104</v>
      </c>
      <c r="AB3225">
        <v>0.95834053735352998</v>
      </c>
      <c r="AC3225">
        <v>-0.97246219005993795</v>
      </c>
    </row>
    <row r="3226" spans="1:29" x14ac:dyDescent="0.35">
      <c r="A3226" t="s">
        <v>29</v>
      </c>
      <c r="B3226">
        <v>1</v>
      </c>
      <c r="C3226" t="s">
        <v>55</v>
      </c>
      <c r="D3226" t="s">
        <v>93</v>
      </c>
      <c r="E3226" t="s">
        <v>106</v>
      </c>
      <c r="F3226" t="s">
        <v>33</v>
      </c>
      <c r="G3226">
        <v>0.41666666666666702</v>
      </c>
      <c r="H3226">
        <v>0.20149999999999099</v>
      </c>
      <c r="I3226">
        <v>0</v>
      </c>
      <c r="J3226">
        <v>0</v>
      </c>
      <c r="K3226" s="1">
        <v>-4.6259292692714901E-17</v>
      </c>
      <c r="L3226" s="1">
        <v>-1.38777878078145E-17</v>
      </c>
      <c r="S3226" t="s">
        <v>173</v>
      </c>
      <c r="T3226" t="s">
        <v>93</v>
      </c>
      <c r="U3226" t="s">
        <v>35</v>
      </c>
      <c r="V3226" t="s">
        <v>42</v>
      </c>
      <c r="W3226" t="s">
        <v>45</v>
      </c>
      <c r="X3226">
        <v>688</v>
      </c>
      <c r="Y3226">
        <v>301</v>
      </c>
      <c r="Z3226">
        <v>688</v>
      </c>
      <c r="AA3226">
        <v>2.5040637931129899</v>
      </c>
      <c r="AB3226">
        <v>2.5033089841799399</v>
      </c>
      <c r="AC3226">
        <v>0.86512169978285403</v>
      </c>
    </row>
    <row r="3227" spans="1:29" x14ac:dyDescent="0.35">
      <c r="A3227" t="s">
        <v>29</v>
      </c>
      <c r="B3227">
        <v>1</v>
      </c>
      <c r="C3227" t="s">
        <v>55</v>
      </c>
      <c r="D3227" t="s">
        <v>93</v>
      </c>
      <c r="E3227" t="s">
        <v>106</v>
      </c>
      <c r="F3227" t="s">
        <v>33</v>
      </c>
      <c r="G3227">
        <v>1</v>
      </c>
      <c r="H3227">
        <v>0.39799999999999103</v>
      </c>
      <c r="I3227">
        <v>0.66666666666666696</v>
      </c>
      <c r="J3227">
        <v>0.139666666666666</v>
      </c>
      <c r="K3227">
        <v>0.58333333333333304</v>
      </c>
      <c r="L3227">
        <v>0.19650000000000001</v>
      </c>
      <c r="S3227" t="s">
        <v>177</v>
      </c>
      <c r="T3227" t="s">
        <v>93</v>
      </c>
      <c r="U3227" t="s">
        <v>35</v>
      </c>
      <c r="V3227" t="s">
        <v>42</v>
      </c>
      <c r="W3227" t="s">
        <v>45</v>
      </c>
      <c r="X3227">
        <v>688</v>
      </c>
      <c r="Y3227">
        <v>301</v>
      </c>
      <c r="Z3227">
        <v>688</v>
      </c>
      <c r="AA3227">
        <v>2.5040637931129899</v>
      </c>
      <c r="AB3227">
        <v>2.5033089841799399</v>
      </c>
      <c r="AC3227">
        <v>0.86512169978285403</v>
      </c>
    </row>
    <row r="3228" spans="1:29" x14ac:dyDescent="0.35">
      <c r="A3228" t="s">
        <v>29</v>
      </c>
      <c r="B3228">
        <v>1</v>
      </c>
      <c r="C3228" t="s">
        <v>55</v>
      </c>
      <c r="D3228" t="s">
        <v>93</v>
      </c>
      <c r="E3228" t="s">
        <v>106</v>
      </c>
      <c r="F3228" t="s">
        <v>33</v>
      </c>
      <c r="G3228">
        <v>0.33333333333333298</v>
      </c>
      <c r="H3228">
        <v>2.1000000000015E-2</v>
      </c>
      <c r="I3228">
        <v>0</v>
      </c>
      <c r="J3228">
        <v>-0.237333333333311</v>
      </c>
      <c r="K3228">
        <v>-8.3333333333333398E-2</v>
      </c>
      <c r="L3228">
        <v>-0.18049999999997601</v>
      </c>
      <c r="S3228" t="s">
        <v>178</v>
      </c>
      <c r="T3228" t="s">
        <v>93</v>
      </c>
      <c r="U3228" t="s">
        <v>35</v>
      </c>
      <c r="V3228" t="s">
        <v>42</v>
      </c>
      <c r="W3228" t="s">
        <v>45</v>
      </c>
      <c r="X3228">
        <v>688</v>
      </c>
      <c r="Y3228">
        <v>301</v>
      </c>
      <c r="Z3228">
        <v>688</v>
      </c>
      <c r="AA3228">
        <v>2.5040637931129899</v>
      </c>
      <c r="AB3228">
        <v>2.5033089841799399</v>
      </c>
      <c r="AC3228">
        <v>0.86512169978285403</v>
      </c>
    </row>
    <row r="3229" spans="1:29" x14ac:dyDescent="0.35">
      <c r="A3229" t="s">
        <v>29</v>
      </c>
      <c r="B3229">
        <v>1</v>
      </c>
      <c r="C3229" t="s">
        <v>55</v>
      </c>
      <c r="D3229" t="s">
        <v>93</v>
      </c>
      <c r="E3229" t="s">
        <v>106</v>
      </c>
      <c r="F3229" t="s">
        <v>33</v>
      </c>
      <c r="G3229">
        <v>0.58333333333333304</v>
      </c>
      <c r="H3229">
        <v>1.00741666666665</v>
      </c>
      <c r="I3229">
        <v>0.25</v>
      </c>
      <c r="J3229">
        <v>0.74908333333332699</v>
      </c>
      <c r="K3229">
        <v>0.16666666666666699</v>
      </c>
      <c r="L3229">
        <v>0.80591666666666095</v>
      </c>
      <c r="S3229" t="s">
        <v>179</v>
      </c>
      <c r="T3229" t="s">
        <v>93</v>
      </c>
      <c r="U3229" t="s">
        <v>35</v>
      </c>
      <c r="V3229" t="s">
        <v>42</v>
      </c>
      <c r="W3229" t="s">
        <v>45</v>
      </c>
      <c r="X3229">
        <v>688</v>
      </c>
      <c r="Y3229">
        <v>301</v>
      </c>
      <c r="Z3229">
        <v>688</v>
      </c>
      <c r="AA3229">
        <v>2.5040637931129899</v>
      </c>
      <c r="AB3229">
        <v>2.5033089841799399</v>
      </c>
      <c r="AC3229">
        <v>0.86512169978285403</v>
      </c>
    </row>
    <row r="3230" spans="1:29" x14ac:dyDescent="0.35">
      <c r="A3230" t="s">
        <v>29</v>
      </c>
      <c r="B3230">
        <v>1</v>
      </c>
      <c r="C3230" t="s">
        <v>55</v>
      </c>
      <c r="D3230" t="s">
        <v>93</v>
      </c>
      <c r="E3230" t="s">
        <v>106</v>
      </c>
      <c r="F3230" t="s">
        <v>33</v>
      </c>
      <c r="G3230">
        <v>0</v>
      </c>
      <c r="H3230">
        <v>0</v>
      </c>
      <c r="I3230">
        <v>-0.5</v>
      </c>
      <c r="J3230">
        <v>-0.14466666666665601</v>
      </c>
      <c r="K3230">
        <v>-0.41666666666666702</v>
      </c>
      <c r="L3230">
        <v>-0.20149999999999099</v>
      </c>
      <c r="S3230" t="s">
        <v>174</v>
      </c>
      <c r="T3230" t="s">
        <v>93</v>
      </c>
      <c r="U3230" t="s">
        <v>35</v>
      </c>
      <c r="V3230" t="s">
        <v>42</v>
      </c>
      <c r="W3230" t="s">
        <v>45</v>
      </c>
      <c r="X3230">
        <v>688</v>
      </c>
      <c r="Y3230">
        <v>301</v>
      </c>
      <c r="Z3230">
        <v>688</v>
      </c>
      <c r="AA3230">
        <v>2.5040637931129899</v>
      </c>
      <c r="AB3230">
        <v>2.5033089841799399</v>
      </c>
      <c r="AC3230">
        <v>0.86512169978285403</v>
      </c>
    </row>
    <row r="3231" spans="1:29" x14ac:dyDescent="0.35">
      <c r="A3231" t="s">
        <v>29</v>
      </c>
      <c r="B3231">
        <v>1</v>
      </c>
      <c r="C3231" t="s">
        <v>55</v>
      </c>
      <c r="D3231" t="s">
        <v>93</v>
      </c>
      <c r="E3231" t="s">
        <v>106</v>
      </c>
      <c r="F3231" t="s">
        <v>33</v>
      </c>
      <c r="G3231">
        <v>0.16666666666666699</v>
      </c>
      <c r="H3231">
        <v>0.11116666666665299</v>
      </c>
      <c r="I3231">
        <v>-0.33333333333333298</v>
      </c>
      <c r="J3231">
        <v>-3.3500000000003603E-2</v>
      </c>
      <c r="K3231">
        <v>-0.25</v>
      </c>
      <c r="L3231">
        <v>-9.0333333333338303E-2</v>
      </c>
      <c r="S3231" t="s">
        <v>175</v>
      </c>
      <c r="T3231" t="s">
        <v>93</v>
      </c>
      <c r="U3231" t="s">
        <v>35</v>
      </c>
      <c r="V3231" t="s">
        <v>42</v>
      </c>
      <c r="W3231" t="s">
        <v>45</v>
      </c>
      <c r="X3231">
        <v>688</v>
      </c>
      <c r="Y3231">
        <v>301</v>
      </c>
      <c r="Z3231">
        <v>688</v>
      </c>
      <c r="AA3231">
        <v>2.5040637931129899</v>
      </c>
      <c r="AB3231">
        <v>2.5033089841799399</v>
      </c>
      <c r="AC3231">
        <v>0.86512169978285403</v>
      </c>
    </row>
    <row r="3232" spans="1:29" x14ac:dyDescent="0.35">
      <c r="A3232" t="s">
        <v>29</v>
      </c>
      <c r="B3232">
        <v>1</v>
      </c>
      <c r="C3232" t="s">
        <v>55</v>
      </c>
      <c r="D3232" t="s">
        <v>93</v>
      </c>
      <c r="E3232" t="s">
        <v>106</v>
      </c>
      <c r="F3232" t="s">
        <v>33</v>
      </c>
      <c r="G3232">
        <v>0.5</v>
      </c>
      <c r="H3232">
        <v>0.30941666666668299</v>
      </c>
      <c r="I3232">
        <v>0</v>
      </c>
      <c r="J3232">
        <v>0.16475000000002599</v>
      </c>
      <c r="K3232">
        <v>8.3333333333333301E-2</v>
      </c>
      <c r="L3232">
        <v>0.107916666666692</v>
      </c>
      <c r="S3232" t="s">
        <v>176</v>
      </c>
      <c r="T3232" t="s">
        <v>93</v>
      </c>
      <c r="U3232" t="s">
        <v>35</v>
      </c>
      <c r="V3232" t="s">
        <v>42</v>
      </c>
      <c r="W3232" t="s">
        <v>45</v>
      </c>
      <c r="X3232">
        <v>688</v>
      </c>
      <c r="Y3232">
        <v>301</v>
      </c>
      <c r="Z3232">
        <v>688</v>
      </c>
      <c r="AA3232">
        <v>2.5040637931129899</v>
      </c>
      <c r="AB3232">
        <v>2.5033089841799399</v>
      </c>
      <c r="AC3232">
        <v>0.86512169978285403</v>
      </c>
    </row>
    <row r="3233" spans="1:29" x14ac:dyDescent="0.35">
      <c r="A3233" t="s">
        <v>29</v>
      </c>
      <c r="B3233">
        <v>1</v>
      </c>
      <c r="C3233" t="s">
        <v>30</v>
      </c>
      <c r="D3233" t="s">
        <v>93</v>
      </c>
      <c r="E3233" t="s">
        <v>107</v>
      </c>
      <c r="F3233" t="s">
        <v>40</v>
      </c>
      <c r="G3233">
        <v>0.91666666666666696</v>
      </c>
      <c r="H3233">
        <v>0.456416666666636</v>
      </c>
      <c r="I3233">
        <v>0</v>
      </c>
      <c r="J3233">
        <v>0</v>
      </c>
      <c r="K3233" s="1">
        <v>9.2518585385429703E-17</v>
      </c>
      <c r="L3233" s="1">
        <v>-9.2518585385429707E-18</v>
      </c>
      <c r="S3233" t="s">
        <v>173</v>
      </c>
      <c r="T3233" t="s">
        <v>93</v>
      </c>
      <c r="U3233" t="s">
        <v>35</v>
      </c>
      <c r="V3233" t="s">
        <v>36</v>
      </c>
      <c r="W3233" t="s">
        <v>45</v>
      </c>
      <c r="X3233">
        <v>326</v>
      </c>
      <c r="Y3233">
        <v>442</v>
      </c>
      <c r="Z3233">
        <v>326</v>
      </c>
      <c r="AA3233">
        <v>9.32364178286752E-2</v>
      </c>
      <c r="AB3233">
        <v>9.2625459390455106E-2</v>
      </c>
      <c r="AC3233">
        <v>1.9676720336885301</v>
      </c>
    </row>
    <row r="3234" spans="1:29" x14ac:dyDescent="0.35">
      <c r="A3234" t="s">
        <v>29</v>
      </c>
      <c r="B3234">
        <v>1</v>
      </c>
      <c r="C3234" t="s">
        <v>30</v>
      </c>
      <c r="D3234" t="s">
        <v>93</v>
      </c>
      <c r="E3234" t="s">
        <v>107</v>
      </c>
      <c r="F3234" t="s">
        <v>40</v>
      </c>
      <c r="G3234">
        <v>1.8333333333333299</v>
      </c>
      <c r="H3234">
        <v>0.71800000000000896</v>
      </c>
      <c r="I3234">
        <v>0</v>
      </c>
      <c r="J3234">
        <v>-0.194833333333264</v>
      </c>
      <c r="K3234">
        <v>0.91666666666666696</v>
      </c>
      <c r="L3234">
        <v>0.26158333333337203</v>
      </c>
      <c r="S3234" t="s">
        <v>177</v>
      </c>
      <c r="T3234" t="s">
        <v>93</v>
      </c>
      <c r="U3234" t="s">
        <v>35</v>
      </c>
      <c r="V3234" t="s">
        <v>36</v>
      </c>
      <c r="W3234" t="s">
        <v>45</v>
      </c>
      <c r="X3234">
        <v>326</v>
      </c>
      <c r="Y3234">
        <v>442</v>
      </c>
      <c r="Z3234">
        <v>326</v>
      </c>
      <c r="AA3234">
        <v>9.32364178286752E-2</v>
      </c>
      <c r="AB3234">
        <v>9.2625459390455106E-2</v>
      </c>
      <c r="AC3234">
        <v>1.9676720336885301</v>
      </c>
    </row>
    <row r="3235" spans="1:29" x14ac:dyDescent="0.35">
      <c r="A3235" t="s">
        <v>29</v>
      </c>
      <c r="B3235">
        <v>1</v>
      </c>
      <c r="C3235" t="s">
        <v>30</v>
      </c>
      <c r="D3235" t="s">
        <v>93</v>
      </c>
      <c r="E3235" t="s">
        <v>107</v>
      </c>
      <c r="F3235" t="s">
        <v>40</v>
      </c>
      <c r="G3235">
        <v>1.8333333333333299</v>
      </c>
      <c r="H3235">
        <v>0.83933333333330495</v>
      </c>
      <c r="I3235">
        <v>0</v>
      </c>
      <c r="J3235">
        <v>-7.34999999999673E-2</v>
      </c>
      <c r="K3235">
        <v>0.91666666666666596</v>
      </c>
      <c r="L3235">
        <v>0.38291666666666901</v>
      </c>
      <c r="S3235" t="s">
        <v>178</v>
      </c>
      <c r="T3235" t="s">
        <v>93</v>
      </c>
      <c r="U3235" t="s">
        <v>35</v>
      </c>
      <c r="V3235" t="s">
        <v>36</v>
      </c>
      <c r="W3235" t="s">
        <v>45</v>
      </c>
      <c r="X3235">
        <v>326</v>
      </c>
      <c r="Y3235">
        <v>442</v>
      </c>
      <c r="Z3235">
        <v>326</v>
      </c>
      <c r="AA3235">
        <v>9.32364178286752E-2</v>
      </c>
      <c r="AB3235">
        <v>9.2625459390455106E-2</v>
      </c>
      <c r="AC3235">
        <v>1.9676720336885301</v>
      </c>
    </row>
    <row r="3236" spans="1:29" x14ac:dyDescent="0.35">
      <c r="A3236" t="s">
        <v>29</v>
      </c>
      <c r="B3236">
        <v>1</v>
      </c>
      <c r="C3236" t="s">
        <v>30</v>
      </c>
      <c r="D3236" t="s">
        <v>93</v>
      </c>
      <c r="E3236" t="s">
        <v>107</v>
      </c>
      <c r="F3236" t="s">
        <v>40</v>
      </c>
      <c r="G3236">
        <v>0.91666666666666696</v>
      </c>
      <c r="H3236">
        <v>0.34583333333337901</v>
      </c>
      <c r="I3236">
        <v>-0.91666666666666696</v>
      </c>
      <c r="J3236">
        <v>-0.56699999999989403</v>
      </c>
      <c r="K3236" s="1">
        <v>5.5511151231257802E-17</v>
      </c>
      <c r="L3236">
        <v>-0.110583333333257</v>
      </c>
      <c r="S3236" t="s">
        <v>179</v>
      </c>
      <c r="T3236" t="s">
        <v>93</v>
      </c>
      <c r="U3236" t="s">
        <v>35</v>
      </c>
      <c r="V3236" t="s">
        <v>36</v>
      </c>
      <c r="W3236" t="s">
        <v>45</v>
      </c>
      <c r="X3236">
        <v>326</v>
      </c>
      <c r="Y3236">
        <v>442</v>
      </c>
      <c r="Z3236">
        <v>326</v>
      </c>
      <c r="AA3236">
        <v>9.32364178286752E-2</v>
      </c>
      <c r="AB3236">
        <v>9.2625459390455106E-2</v>
      </c>
      <c r="AC3236">
        <v>1.9676720336885301</v>
      </c>
    </row>
    <row r="3237" spans="1:29" x14ac:dyDescent="0.35">
      <c r="A3237" t="s">
        <v>29</v>
      </c>
      <c r="B3237">
        <v>1</v>
      </c>
      <c r="C3237" t="s">
        <v>30</v>
      </c>
      <c r="D3237" t="s">
        <v>93</v>
      </c>
      <c r="E3237" t="s">
        <v>107</v>
      </c>
      <c r="F3237" t="s">
        <v>40</v>
      </c>
      <c r="G3237">
        <v>0.5</v>
      </c>
      <c r="H3237">
        <v>0.19183333333330699</v>
      </c>
      <c r="I3237">
        <v>0.5</v>
      </c>
      <c r="J3237">
        <v>0.19183333333330699</v>
      </c>
      <c r="K3237">
        <v>-0.41666666666666702</v>
      </c>
      <c r="L3237">
        <v>-0.26458333333333001</v>
      </c>
      <c r="S3237" t="s">
        <v>174</v>
      </c>
      <c r="T3237" t="s">
        <v>93</v>
      </c>
      <c r="U3237" t="s">
        <v>35</v>
      </c>
      <c r="V3237" t="s">
        <v>36</v>
      </c>
      <c r="W3237" t="s">
        <v>45</v>
      </c>
      <c r="X3237">
        <v>326</v>
      </c>
      <c r="Y3237">
        <v>442</v>
      </c>
      <c r="Z3237">
        <v>326</v>
      </c>
      <c r="AA3237">
        <v>9.32364178286752E-2</v>
      </c>
      <c r="AB3237">
        <v>9.2625459390455106E-2</v>
      </c>
      <c r="AC3237">
        <v>1.9676720336885301</v>
      </c>
    </row>
    <row r="3238" spans="1:29" x14ac:dyDescent="0.35">
      <c r="A3238" t="s">
        <v>29</v>
      </c>
      <c r="B3238">
        <v>1</v>
      </c>
      <c r="C3238" t="s">
        <v>30</v>
      </c>
      <c r="D3238" t="s">
        <v>93</v>
      </c>
      <c r="E3238" t="s">
        <v>107</v>
      </c>
      <c r="F3238" t="s">
        <v>40</v>
      </c>
      <c r="G3238">
        <v>0</v>
      </c>
      <c r="H3238">
        <v>0</v>
      </c>
      <c r="I3238">
        <v>0</v>
      </c>
      <c r="J3238">
        <v>0</v>
      </c>
      <c r="K3238">
        <v>-0.91666666666666696</v>
      </c>
      <c r="L3238">
        <v>-0.456416666666636</v>
      </c>
      <c r="S3238" t="s">
        <v>175</v>
      </c>
      <c r="T3238" t="s">
        <v>93</v>
      </c>
      <c r="U3238" t="s">
        <v>35</v>
      </c>
      <c r="V3238" t="s">
        <v>36</v>
      </c>
      <c r="W3238" t="s">
        <v>45</v>
      </c>
      <c r="X3238">
        <v>326</v>
      </c>
      <c r="Y3238">
        <v>442</v>
      </c>
      <c r="Z3238">
        <v>326</v>
      </c>
      <c r="AA3238">
        <v>9.32364178286752E-2</v>
      </c>
      <c r="AB3238">
        <v>9.2625459390455106E-2</v>
      </c>
      <c r="AC3238">
        <v>1.9676720336885301</v>
      </c>
    </row>
    <row r="3239" spans="1:29" x14ac:dyDescent="0.35">
      <c r="A3239" t="s">
        <v>29</v>
      </c>
      <c r="B3239">
        <v>1</v>
      </c>
      <c r="C3239" t="s">
        <v>30</v>
      </c>
      <c r="D3239" t="s">
        <v>93</v>
      </c>
      <c r="E3239" t="s">
        <v>107</v>
      </c>
      <c r="F3239" t="s">
        <v>40</v>
      </c>
      <c r="G3239">
        <v>0</v>
      </c>
      <c r="H3239">
        <v>0</v>
      </c>
      <c r="I3239">
        <v>0</v>
      </c>
      <c r="J3239">
        <v>0</v>
      </c>
      <c r="K3239">
        <v>-0.91666666666666696</v>
      </c>
      <c r="L3239">
        <v>-0.456416666666636</v>
      </c>
      <c r="S3239" t="s">
        <v>176</v>
      </c>
      <c r="T3239" t="s">
        <v>93</v>
      </c>
      <c r="U3239" t="s">
        <v>35</v>
      </c>
      <c r="V3239" t="s">
        <v>36</v>
      </c>
      <c r="W3239" t="s">
        <v>45</v>
      </c>
      <c r="X3239">
        <v>326</v>
      </c>
      <c r="Y3239">
        <v>442</v>
      </c>
      <c r="Z3239">
        <v>326</v>
      </c>
      <c r="AA3239">
        <v>9.32364178286752E-2</v>
      </c>
      <c r="AB3239">
        <v>9.2625459390455106E-2</v>
      </c>
      <c r="AC3239">
        <v>1.9676720336885301</v>
      </c>
    </row>
    <row r="3240" spans="1:29" x14ac:dyDescent="0.35">
      <c r="A3240" t="s">
        <v>29</v>
      </c>
      <c r="B3240">
        <v>1</v>
      </c>
      <c r="C3240" t="s">
        <v>55</v>
      </c>
      <c r="D3240" t="s">
        <v>93</v>
      </c>
      <c r="E3240" t="s">
        <v>108</v>
      </c>
      <c r="F3240" t="s">
        <v>47</v>
      </c>
      <c r="G3240">
        <v>0.16666666666666699</v>
      </c>
      <c r="H3240">
        <v>0.69541666666666901</v>
      </c>
      <c r="I3240">
        <v>0</v>
      </c>
      <c r="J3240">
        <v>0</v>
      </c>
      <c r="K3240" s="1">
        <v>1.38777878078145E-17</v>
      </c>
      <c r="L3240" s="1">
        <v>5.5511151231257802E-17</v>
      </c>
      <c r="S3240" t="s">
        <v>173</v>
      </c>
      <c r="T3240" t="s">
        <v>93</v>
      </c>
      <c r="U3240" t="s">
        <v>35</v>
      </c>
      <c r="V3240" t="s">
        <v>42</v>
      </c>
      <c r="W3240" t="s">
        <v>45</v>
      </c>
      <c r="X3240">
        <v>202</v>
      </c>
      <c r="Y3240">
        <v>65</v>
      </c>
      <c r="Z3240">
        <v>202</v>
      </c>
      <c r="AA3240">
        <v>-0.73257185436816197</v>
      </c>
      <c r="AB3240">
        <v>-0.73313353805124803</v>
      </c>
      <c r="AC3240">
        <v>-0.98028169597416304</v>
      </c>
    </row>
    <row r="3241" spans="1:29" x14ac:dyDescent="0.35">
      <c r="A3241" t="s">
        <v>29</v>
      </c>
      <c r="B3241">
        <v>1</v>
      </c>
      <c r="C3241" t="s">
        <v>55</v>
      </c>
      <c r="D3241" t="s">
        <v>93</v>
      </c>
      <c r="E3241" t="s">
        <v>108</v>
      </c>
      <c r="F3241" t="s">
        <v>47</v>
      </c>
      <c r="G3241">
        <v>0.66666666666666696</v>
      </c>
      <c r="H3241">
        <v>0.95866666666665901</v>
      </c>
      <c r="I3241">
        <v>0.33333333333333298</v>
      </c>
      <c r="J3241">
        <v>-0.43216666666667902</v>
      </c>
      <c r="K3241">
        <v>0.5</v>
      </c>
      <c r="L3241">
        <v>0.26324999999998999</v>
      </c>
      <c r="S3241" t="s">
        <v>177</v>
      </c>
      <c r="T3241" t="s">
        <v>93</v>
      </c>
      <c r="U3241" t="s">
        <v>35</v>
      </c>
      <c r="V3241" t="s">
        <v>42</v>
      </c>
      <c r="W3241" t="s">
        <v>45</v>
      </c>
      <c r="X3241">
        <v>202</v>
      </c>
      <c r="Y3241">
        <v>65</v>
      </c>
      <c r="Z3241">
        <v>202</v>
      </c>
      <c r="AA3241">
        <v>-0.73257185436816197</v>
      </c>
      <c r="AB3241">
        <v>-0.73313353805124803</v>
      </c>
      <c r="AC3241">
        <v>-0.98028169597416304</v>
      </c>
    </row>
    <row r="3242" spans="1:29" x14ac:dyDescent="0.35">
      <c r="A3242" t="s">
        <v>29</v>
      </c>
      <c r="B3242">
        <v>1</v>
      </c>
      <c r="C3242" t="s">
        <v>55</v>
      </c>
      <c r="D3242" t="s">
        <v>93</v>
      </c>
      <c r="E3242" t="s">
        <v>108</v>
      </c>
      <c r="F3242" t="s">
        <v>47</v>
      </c>
      <c r="G3242">
        <v>0.16666666666666699</v>
      </c>
      <c r="H3242">
        <v>2.0999999999996001E-2</v>
      </c>
      <c r="I3242">
        <v>-0.16666666666666699</v>
      </c>
      <c r="J3242">
        <v>-1.3698333333333399</v>
      </c>
      <c r="K3242" s="1">
        <v>2.7755575615628901E-17</v>
      </c>
      <c r="L3242">
        <v>-0.67441666666667299</v>
      </c>
      <c r="S3242" t="s">
        <v>178</v>
      </c>
      <c r="T3242" t="s">
        <v>93</v>
      </c>
      <c r="U3242" t="s">
        <v>35</v>
      </c>
      <c r="V3242" t="s">
        <v>42</v>
      </c>
      <c r="W3242" t="s">
        <v>45</v>
      </c>
      <c r="X3242">
        <v>202</v>
      </c>
      <c r="Y3242">
        <v>65</v>
      </c>
      <c r="Z3242">
        <v>202</v>
      </c>
      <c r="AA3242">
        <v>-0.73257185436816197</v>
      </c>
      <c r="AB3242">
        <v>-0.73313353805124803</v>
      </c>
      <c r="AC3242">
        <v>-0.98028169597416304</v>
      </c>
    </row>
    <row r="3243" spans="1:29" x14ac:dyDescent="0.35">
      <c r="A3243" t="s">
        <v>29</v>
      </c>
      <c r="B3243">
        <v>1</v>
      </c>
      <c r="C3243" t="s">
        <v>55</v>
      </c>
      <c r="D3243" t="s">
        <v>93</v>
      </c>
      <c r="E3243" t="s">
        <v>108</v>
      </c>
      <c r="F3243" t="s">
        <v>47</v>
      </c>
      <c r="G3243">
        <v>0.33333333333333298</v>
      </c>
      <c r="H3243">
        <v>4.4583333333342502E-2</v>
      </c>
      <c r="I3243">
        <v>0</v>
      </c>
      <c r="J3243">
        <v>-1.3462499999999999</v>
      </c>
      <c r="K3243">
        <v>0.16666666666666699</v>
      </c>
      <c r="L3243">
        <v>-0.65083333333332605</v>
      </c>
      <c r="S3243" t="s">
        <v>179</v>
      </c>
      <c r="T3243" t="s">
        <v>93</v>
      </c>
      <c r="U3243" t="s">
        <v>35</v>
      </c>
      <c r="V3243" t="s">
        <v>42</v>
      </c>
      <c r="W3243" t="s">
        <v>45</v>
      </c>
      <c r="X3243">
        <v>202</v>
      </c>
      <c r="Y3243">
        <v>65</v>
      </c>
      <c r="Z3243">
        <v>202</v>
      </c>
      <c r="AA3243">
        <v>-0.73257185436816197</v>
      </c>
      <c r="AB3243">
        <v>-0.73313353805124803</v>
      </c>
      <c r="AC3243">
        <v>-0.98028169597416304</v>
      </c>
    </row>
    <row r="3244" spans="1:29" x14ac:dyDescent="0.35">
      <c r="A3244" t="s">
        <v>29</v>
      </c>
      <c r="B3244">
        <v>1</v>
      </c>
      <c r="C3244" t="s">
        <v>55</v>
      </c>
      <c r="D3244" t="s">
        <v>93</v>
      </c>
      <c r="E3244" t="s">
        <v>108</v>
      </c>
      <c r="F3244" t="s">
        <v>47</v>
      </c>
      <c r="G3244">
        <v>0.16666666666666699</v>
      </c>
      <c r="H3244">
        <v>2.88333333333715E-2</v>
      </c>
      <c r="I3244">
        <v>0.16666666666666699</v>
      </c>
      <c r="J3244">
        <v>2.88333333333715E-2</v>
      </c>
      <c r="K3244" s="1">
        <v>9.2518585385429707E-18</v>
      </c>
      <c r="L3244">
        <v>-0.666583333333298</v>
      </c>
      <c r="S3244" t="s">
        <v>174</v>
      </c>
      <c r="T3244" t="s">
        <v>93</v>
      </c>
      <c r="U3244" t="s">
        <v>35</v>
      </c>
      <c r="V3244" t="s">
        <v>42</v>
      </c>
      <c r="W3244" t="s">
        <v>45</v>
      </c>
      <c r="X3244">
        <v>202</v>
      </c>
      <c r="Y3244">
        <v>65</v>
      </c>
      <c r="Z3244">
        <v>202</v>
      </c>
      <c r="AA3244">
        <v>-0.73257185436816197</v>
      </c>
      <c r="AB3244">
        <v>-0.73313353805124803</v>
      </c>
      <c r="AC3244">
        <v>-0.98028169597416304</v>
      </c>
    </row>
    <row r="3245" spans="1:29" x14ac:dyDescent="0.35">
      <c r="A3245" t="s">
        <v>29</v>
      </c>
      <c r="B3245">
        <v>1</v>
      </c>
      <c r="C3245" t="s">
        <v>55</v>
      </c>
      <c r="D3245" t="s">
        <v>93</v>
      </c>
      <c r="E3245" t="s">
        <v>108</v>
      </c>
      <c r="F3245" t="s">
        <v>47</v>
      </c>
      <c r="G3245">
        <v>0.33333333333333298</v>
      </c>
      <c r="H3245">
        <v>0.178833333333387</v>
      </c>
      <c r="I3245">
        <v>0.33333333333333298</v>
      </c>
      <c r="J3245">
        <v>0.178833333333387</v>
      </c>
      <c r="K3245">
        <v>0.16666666666666699</v>
      </c>
      <c r="L3245">
        <v>-0.51658333333328199</v>
      </c>
      <c r="S3245" t="s">
        <v>175</v>
      </c>
      <c r="T3245" t="s">
        <v>93</v>
      </c>
      <c r="U3245" t="s">
        <v>35</v>
      </c>
      <c r="V3245" t="s">
        <v>42</v>
      </c>
      <c r="W3245" t="s">
        <v>45</v>
      </c>
      <c r="X3245">
        <v>202</v>
      </c>
      <c r="Y3245">
        <v>65</v>
      </c>
      <c r="Z3245">
        <v>202</v>
      </c>
      <c r="AA3245">
        <v>-0.73257185436816197</v>
      </c>
      <c r="AB3245">
        <v>-0.73313353805124803</v>
      </c>
      <c r="AC3245">
        <v>-0.98028169597416304</v>
      </c>
    </row>
    <row r="3246" spans="1:29" x14ac:dyDescent="0.35">
      <c r="A3246" t="s">
        <v>29</v>
      </c>
      <c r="B3246">
        <v>1</v>
      </c>
      <c r="C3246" t="s">
        <v>55</v>
      </c>
      <c r="D3246" t="s">
        <v>93</v>
      </c>
      <c r="E3246" t="s">
        <v>108</v>
      </c>
      <c r="F3246" t="s">
        <v>47</v>
      </c>
      <c r="G3246">
        <v>0.16666666666666699</v>
      </c>
      <c r="H3246">
        <v>4.65833333333876E-2</v>
      </c>
      <c r="I3246">
        <v>0.16666666666666699</v>
      </c>
      <c r="J3246">
        <v>4.65833333333876E-2</v>
      </c>
      <c r="K3246" s="1">
        <v>1.8503717077085901E-17</v>
      </c>
      <c r="L3246">
        <v>-0.64883333333328097</v>
      </c>
      <c r="S3246" t="s">
        <v>176</v>
      </c>
      <c r="T3246" t="s">
        <v>93</v>
      </c>
      <c r="U3246" t="s">
        <v>35</v>
      </c>
      <c r="V3246" t="s">
        <v>42</v>
      </c>
      <c r="W3246" t="s">
        <v>45</v>
      </c>
      <c r="X3246">
        <v>202</v>
      </c>
      <c r="Y3246">
        <v>65</v>
      </c>
      <c r="Z3246">
        <v>202</v>
      </c>
      <c r="AA3246">
        <v>-0.73257185436816197</v>
      </c>
      <c r="AB3246">
        <v>-0.73313353805124803</v>
      </c>
      <c r="AC3246">
        <v>-0.98028169597416304</v>
      </c>
    </row>
    <row r="3247" spans="1:29" x14ac:dyDescent="0.35">
      <c r="A3247" t="s">
        <v>29</v>
      </c>
      <c r="B3247">
        <v>1</v>
      </c>
      <c r="C3247" t="s">
        <v>38</v>
      </c>
      <c r="D3247" t="s">
        <v>93</v>
      </c>
      <c r="E3247" t="s">
        <v>109</v>
      </c>
      <c r="F3247" t="s">
        <v>50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S3247" t="s">
        <v>173</v>
      </c>
      <c r="T3247" t="s">
        <v>93</v>
      </c>
      <c r="U3247" t="s">
        <v>41</v>
      </c>
      <c r="V3247" t="s">
        <v>42</v>
      </c>
      <c r="W3247" t="s">
        <v>45</v>
      </c>
      <c r="X3247">
        <v>841</v>
      </c>
      <c r="Y3247">
        <v>41</v>
      </c>
      <c r="Z3247">
        <v>840</v>
      </c>
      <c r="AA3247">
        <v>0.60480294151187097</v>
      </c>
      <c r="AB3247">
        <v>0.45555795529885001</v>
      </c>
      <c r="AC3247">
        <v>-1.02249525301556</v>
      </c>
    </row>
    <row r="3248" spans="1:29" x14ac:dyDescent="0.35">
      <c r="A3248" t="s">
        <v>29</v>
      </c>
      <c r="B3248">
        <v>1</v>
      </c>
      <c r="C3248" t="s">
        <v>38</v>
      </c>
      <c r="D3248" t="s">
        <v>93</v>
      </c>
      <c r="E3248" t="s">
        <v>109</v>
      </c>
      <c r="F3248" t="s">
        <v>50</v>
      </c>
      <c r="G3248">
        <v>1</v>
      </c>
      <c r="H3248">
        <v>1.3355000000000099</v>
      </c>
      <c r="I3248">
        <v>1</v>
      </c>
      <c r="J3248">
        <v>1.3355000000000099</v>
      </c>
      <c r="K3248">
        <v>1</v>
      </c>
      <c r="L3248">
        <v>1.3355000000000099</v>
      </c>
      <c r="S3248" t="s">
        <v>174</v>
      </c>
      <c r="T3248" t="s">
        <v>93</v>
      </c>
      <c r="U3248" t="s">
        <v>41</v>
      </c>
      <c r="V3248" t="s">
        <v>42</v>
      </c>
      <c r="W3248" t="s">
        <v>45</v>
      </c>
      <c r="X3248">
        <v>841</v>
      </c>
      <c r="Y3248">
        <v>41</v>
      </c>
      <c r="Z3248">
        <v>840</v>
      </c>
      <c r="AA3248">
        <v>0.60480294151187097</v>
      </c>
      <c r="AB3248">
        <v>0.45555795529885001</v>
      </c>
      <c r="AC3248">
        <v>-1.02249525301556</v>
      </c>
    </row>
    <row r="3249" spans="1:29" x14ac:dyDescent="0.35">
      <c r="A3249" t="s">
        <v>29</v>
      </c>
      <c r="B3249">
        <v>1</v>
      </c>
      <c r="C3249" t="s">
        <v>38</v>
      </c>
      <c r="D3249" t="s">
        <v>93</v>
      </c>
      <c r="E3249" t="s">
        <v>109</v>
      </c>
      <c r="F3249" t="s">
        <v>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S3249" t="s">
        <v>175</v>
      </c>
      <c r="T3249" t="s">
        <v>93</v>
      </c>
      <c r="U3249" t="s">
        <v>41</v>
      </c>
      <c r="V3249" t="s">
        <v>42</v>
      </c>
      <c r="W3249" t="s">
        <v>45</v>
      </c>
      <c r="X3249">
        <v>841</v>
      </c>
      <c r="Y3249">
        <v>41</v>
      </c>
      <c r="Z3249">
        <v>840</v>
      </c>
      <c r="AA3249">
        <v>0.60480294151187097</v>
      </c>
      <c r="AB3249">
        <v>0.45555795529885001</v>
      </c>
      <c r="AC3249">
        <v>-1.02249525301556</v>
      </c>
    </row>
    <row r="3250" spans="1:29" x14ac:dyDescent="0.35">
      <c r="A3250" t="s">
        <v>29</v>
      </c>
      <c r="B3250">
        <v>1</v>
      </c>
      <c r="C3250" t="s">
        <v>38</v>
      </c>
      <c r="D3250" t="s">
        <v>93</v>
      </c>
      <c r="E3250" t="s">
        <v>109</v>
      </c>
      <c r="F3250" t="s">
        <v>50</v>
      </c>
      <c r="G3250">
        <v>0.16666666666666699</v>
      </c>
      <c r="H3250">
        <v>0.10683333333332699</v>
      </c>
      <c r="I3250">
        <v>0.16666666666666699</v>
      </c>
      <c r="J3250">
        <v>0.10683333333332699</v>
      </c>
      <c r="K3250">
        <v>0.16666666666666699</v>
      </c>
      <c r="L3250">
        <v>0.10683333333332699</v>
      </c>
      <c r="S3250" t="s">
        <v>176</v>
      </c>
      <c r="T3250" t="s">
        <v>93</v>
      </c>
      <c r="U3250" t="s">
        <v>41</v>
      </c>
      <c r="V3250" t="s">
        <v>42</v>
      </c>
      <c r="W3250" t="s">
        <v>45</v>
      </c>
      <c r="X3250">
        <v>841</v>
      </c>
      <c r="Y3250">
        <v>41</v>
      </c>
      <c r="Z3250">
        <v>840</v>
      </c>
      <c r="AA3250">
        <v>0.60480294151187097</v>
      </c>
      <c r="AB3250">
        <v>0.45555795529885001</v>
      </c>
      <c r="AC3250">
        <v>-1.02249525301556</v>
      </c>
    </row>
    <row r="3251" spans="1:29" x14ac:dyDescent="0.35">
      <c r="A3251" t="s">
        <v>29</v>
      </c>
      <c r="B3251">
        <v>1</v>
      </c>
      <c r="C3251" t="s">
        <v>38</v>
      </c>
      <c r="D3251" t="s">
        <v>93</v>
      </c>
      <c r="E3251" t="s">
        <v>109</v>
      </c>
      <c r="F3251" t="s">
        <v>50</v>
      </c>
      <c r="G3251">
        <v>0.5</v>
      </c>
      <c r="H3251">
        <v>0.27766666666669498</v>
      </c>
      <c r="I3251">
        <v>0.5</v>
      </c>
      <c r="J3251">
        <v>0.27766666666669498</v>
      </c>
      <c r="K3251">
        <v>0.5</v>
      </c>
      <c r="L3251">
        <v>0.27766666666669498</v>
      </c>
      <c r="S3251" t="s">
        <v>177</v>
      </c>
      <c r="T3251" t="s">
        <v>93</v>
      </c>
      <c r="U3251" t="s">
        <v>41</v>
      </c>
      <c r="V3251" t="s">
        <v>42</v>
      </c>
      <c r="W3251" t="s">
        <v>45</v>
      </c>
      <c r="X3251">
        <v>841</v>
      </c>
      <c r="Y3251">
        <v>41</v>
      </c>
      <c r="Z3251">
        <v>840</v>
      </c>
      <c r="AA3251">
        <v>0.60480294151187097</v>
      </c>
      <c r="AB3251">
        <v>0.45555795529885001</v>
      </c>
      <c r="AC3251">
        <v>-1.02249525301556</v>
      </c>
    </row>
    <row r="3252" spans="1:29" x14ac:dyDescent="0.35">
      <c r="A3252" t="s">
        <v>29</v>
      </c>
      <c r="B3252">
        <v>1</v>
      </c>
      <c r="C3252" t="s">
        <v>38</v>
      </c>
      <c r="D3252" t="s">
        <v>93</v>
      </c>
      <c r="E3252" t="s">
        <v>109</v>
      </c>
      <c r="F3252" t="s">
        <v>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S3252" t="s">
        <v>178</v>
      </c>
      <c r="T3252" t="s">
        <v>93</v>
      </c>
      <c r="U3252" t="s">
        <v>41</v>
      </c>
      <c r="V3252" t="s">
        <v>42</v>
      </c>
      <c r="W3252" t="s">
        <v>45</v>
      </c>
      <c r="X3252">
        <v>841</v>
      </c>
      <c r="Y3252">
        <v>41</v>
      </c>
      <c r="Z3252">
        <v>840</v>
      </c>
      <c r="AA3252">
        <v>0.60480294151187097</v>
      </c>
      <c r="AB3252">
        <v>0.45555795529885001</v>
      </c>
      <c r="AC3252">
        <v>-1.02249525301556</v>
      </c>
    </row>
    <row r="3253" spans="1:29" x14ac:dyDescent="0.35">
      <c r="A3253" t="s">
        <v>29</v>
      </c>
      <c r="B3253">
        <v>1</v>
      </c>
      <c r="C3253" t="s">
        <v>38</v>
      </c>
      <c r="D3253" t="s">
        <v>93</v>
      </c>
      <c r="E3253" t="s">
        <v>109</v>
      </c>
      <c r="F3253" t="s">
        <v>50</v>
      </c>
      <c r="G3253">
        <v>8.3333333333333301E-2</v>
      </c>
      <c r="H3253">
        <v>2.03333333333072E-2</v>
      </c>
      <c r="I3253">
        <v>8.3333333333333301E-2</v>
      </c>
      <c r="J3253">
        <v>2.03333333333072E-2</v>
      </c>
      <c r="K3253">
        <v>8.3333333333333301E-2</v>
      </c>
      <c r="L3253">
        <v>2.03333333333072E-2</v>
      </c>
      <c r="S3253" t="s">
        <v>179</v>
      </c>
      <c r="T3253" t="s">
        <v>93</v>
      </c>
      <c r="U3253" t="s">
        <v>41</v>
      </c>
      <c r="V3253" t="s">
        <v>42</v>
      </c>
      <c r="W3253" t="s">
        <v>45</v>
      </c>
      <c r="X3253">
        <v>841</v>
      </c>
      <c r="Y3253">
        <v>41</v>
      </c>
      <c r="Z3253">
        <v>840</v>
      </c>
      <c r="AA3253">
        <v>0.60480294151187097</v>
      </c>
      <c r="AB3253">
        <v>0.45555795529885001</v>
      </c>
      <c r="AC3253">
        <v>-1.02249525301556</v>
      </c>
    </row>
    <row r="3254" spans="1:29" x14ac:dyDescent="0.35">
      <c r="A3254" t="s">
        <v>29</v>
      </c>
      <c r="B3254">
        <v>1</v>
      </c>
      <c r="C3254" t="s">
        <v>43</v>
      </c>
      <c r="D3254" t="s">
        <v>93</v>
      </c>
      <c r="E3254" t="s">
        <v>110</v>
      </c>
      <c r="F3254" t="s">
        <v>40</v>
      </c>
      <c r="G3254">
        <v>0.66666666666666696</v>
      </c>
      <c r="H3254">
        <v>2.8947500000000099</v>
      </c>
      <c r="I3254">
        <v>0</v>
      </c>
      <c r="J3254">
        <v>0</v>
      </c>
      <c r="K3254" s="1">
        <v>5.5511151231257802E-17</v>
      </c>
      <c r="L3254" s="1">
        <v>-1.48029736616688E-16</v>
      </c>
      <c r="S3254" t="s">
        <v>173</v>
      </c>
      <c r="T3254" t="s">
        <v>93</v>
      </c>
      <c r="U3254" t="s">
        <v>41</v>
      </c>
      <c r="V3254" t="s">
        <v>36</v>
      </c>
      <c r="W3254" t="s">
        <v>45</v>
      </c>
      <c r="X3254">
        <v>828</v>
      </c>
      <c r="Y3254">
        <v>382</v>
      </c>
      <c r="Z3254">
        <v>828</v>
      </c>
      <c r="AA3254">
        <v>0.54822321913088801</v>
      </c>
      <c r="AB3254">
        <v>0.39861321088649398</v>
      </c>
      <c r="AC3254">
        <v>0.810860241277639</v>
      </c>
    </row>
    <row r="3255" spans="1:29" x14ac:dyDescent="0.35">
      <c r="A3255" t="s">
        <v>29</v>
      </c>
      <c r="B3255">
        <v>1</v>
      </c>
      <c r="C3255" t="s">
        <v>43</v>
      </c>
      <c r="D3255" t="s">
        <v>93</v>
      </c>
      <c r="E3255" t="s">
        <v>110</v>
      </c>
      <c r="F3255" t="s">
        <v>40</v>
      </c>
      <c r="G3255">
        <v>0</v>
      </c>
      <c r="H3255">
        <v>0</v>
      </c>
      <c r="I3255">
        <v>-0.66666666666666696</v>
      </c>
      <c r="J3255">
        <v>-0.91333333333333599</v>
      </c>
      <c r="K3255">
        <v>-0.66666666666666696</v>
      </c>
      <c r="L3255">
        <v>-2.8947500000000099</v>
      </c>
      <c r="S3255" t="s">
        <v>174</v>
      </c>
      <c r="T3255" t="s">
        <v>93</v>
      </c>
      <c r="U3255" t="s">
        <v>41</v>
      </c>
      <c r="V3255" t="s">
        <v>36</v>
      </c>
      <c r="W3255" t="s">
        <v>45</v>
      </c>
      <c r="X3255">
        <v>828</v>
      </c>
      <c r="Y3255">
        <v>382</v>
      </c>
      <c r="Z3255">
        <v>828</v>
      </c>
      <c r="AA3255">
        <v>0.54822321913088801</v>
      </c>
      <c r="AB3255">
        <v>0.39861321088649398</v>
      </c>
      <c r="AC3255">
        <v>0.810860241277639</v>
      </c>
    </row>
    <row r="3256" spans="1:29" x14ac:dyDescent="0.35">
      <c r="A3256" t="s">
        <v>29</v>
      </c>
      <c r="B3256">
        <v>1</v>
      </c>
      <c r="C3256" t="s">
        <v>43</v>
      </c>
      <c r="D3256" t="s">
        <v>93</v>
      </c>
      <c r="E3256" t="s">
        <v>110</v>
      </c>
      <c r="F3256" t="s">
        <v>40</v>
      </c>
      <c r="G3256">
        <v>0</v>
      </c>
      <c r="H3256">
        <v>0</v>
      </c>
      <c r="I3256">
        <v>-0.66666666666666696</v>
      </c>
      <c r="J3256">
        <v>-0.91333333333333599</v>
      </c>
      <c r="K3256">
        <v>-0.66666666666666696</v>
      </c>
      <c r="L3256">
        <v>-2.8947500000000099</v>
      </c>
      <c r="S3256" t="s">
        <v>175</v>
      </c>
      <c r="T3256" t="s">
        <v>93</v>
      </c>
      <c r="U3256" t="s">
        <v>41</v>
      </c>
      <c r="V3256" t="s">
        <v>36</v>
      </c>
      <c r="W3256" t="s">
        <v>45</v>
      </c>
      <c r="X3256">
        <v>828</v>
      </c>
      <c r="Y3256">
        <v>382</v>
      </c>
      <c r="Z3256">
        <v>828</v>
      </c>
      <c r="AA3256">
        <v>0.54822321913088801</v>
      </c>
      <c r="AB3256">
        <v>0.39861321088649398</v>
      </c>
      <c r="AC3256">
        <v>0.810860241277639</v>
      </c>
    </row>
    <row r="3257" spans="1:29" x14ac:dyDescent="0.35">
      <c r="A3257" t="s">
        <v>29</v>
      </c>
      <c r="B3257">
        <v>1</v>
      </c>
      <c r="C3257" t="s">
        <v>43</v>
      </c>
      <c r="D3257" t="s">
        <v>93</v>
      </c>
      <c r="E3257" t="s">
        <v>110</v>
      </c>
      <c r="F3257" t="s">
        <v>40</v>
      </c>
      <c r="G3257">
        <v>0.5</v>
      </c>
      <c r="H3257">
        <v>0.22891666666667301</v>
      </c>
      <c r="I3257">
        <v>-0.16666666666666699</v>
      </c>
      <c r="J3257">
        <v>-0.68441666666666401</v>
      </c>
      <c r="K3257">
        <v>-0.16666666666666699</v>
      </c>
      <c r="L3257">
        <v>-2.6658333333333299</v>
      </c>
      <c r="S3257" t="s">
        <v>176</v>
      </c>
      <c r="T3257" t="s">
        <v>93</v>
      </c>
      <c r="U3257" t="s">
        <v>41</v>
      </c>
      <c r="V3257" t="s">
        <v>36</v>
      </c>
      <c r="W3257" t="s">
        <v>45</v>
      </c>
      <c r="X3257">
        <v>828</v>
      </c>
      <c r="Y3257">
        <v>382</v>
      </c>
      <c r="Z3257">
        <v>828</v>
      </c>
      <c r="AA3257">
        <v>0.54822321913088801</v>
      </c>
      <c r="AB3257">
        <v>0.39861321088649398</v>
      </c>
      <c r="AC3257">
        <v>0.810860241277639</v>
      </c>
    </row>
    <row r="3258" spans="1:29" x14ac:dyDescent="0.35">
      <c r="A3258" t="s">
        <v>29</v>
      </c>
      <c r="B3258">
        <v>1</v>
      </c>
      <c r="C3258" t="s">
        <v>43</v>
      </c>
      <c r="D3258" t="s">
        <v>93</v>
      </c>
      <c r="E3258" t="s">
        <v>110</v>
      </c>
      <c r="F3258" t="s">
        <v>40</v>
      </c>
      <c r="G3258">
        <v>0.83333333333333304</v>
      </c>
      <c r="H3258">
        <v>1.7043333333333499</v>
      </c>
      <c r="I3258">
        <v>0.16666666666666699</v>
      </c>
      <c r="J3258">
        <v>-3.1718333333333302</v>
      </c>
      <c r="K3258">
        <v>0.16666666666666699</v>
      </c>
      <c r="L3258">
        <v>-1.19041666666666</v>
      </c>
      <c r="S3258" t="s">
        <v>177</v>
      </c>
      <c r="T3258" t="s">
        <v>93</v>
      </c>
      <c r="U3258" t="s">
        <v>41</v>
      </c>
      <c r="V3258" t="s">
        <v>36</v>
      </c>
      <c r="W3258" t="s">
        <v>45</v>
      </c>
      <c r="X3258">
        <v>828</v>
      </c>
      <c r="Y3258">
        <v>382</v>
      </c>
      <c r="Z3258">
        <v>828</v>
      </c>
      <c r="AA3258">
        <v>0.54822321913088801</v>
      </c>
      <c r="AB3258">
        <v>0.39861321088649398</v>
      </c>
      <c r="AC3258">
        <v>0.810860241277639</v>
      </c>
    </row>
    <row r="3259" spans="1:29" x14ac:dyDescent="0.35">
      <c r="A3259" t="s">
        <v>29</v>
      </c>
      <c r="B3259">
        <v>1</v>
      </c>
      <c r="C3259" t="s">
        <v>43</v>
      </c>
      <c r="D3259" t="s">
        <v>93</v>
      </c>
      <c r="E3259" t="s">
        <v>110</v>
      </c>
      <c r="F3259" t="s">
        <v>40</v>
      </c>
      <c r="G3259">
        <v>0.83333333333333304</v>
      </c>
      <c r="H3259">
        <v>0.50733333333338704</v>
      </c>
      <c r="I3259">
        <v>0.16666666666666699</v>
      </c>
      <c r="J3259">
        <v>-4.3688333333332903</v>
      </c>
      <c r="K3259">
        <v>0.16666666666666699</v>
      </c>
      <c r="L3259">
        <v>-2.3874166666666201</v>
      </c>
      <c r="S3259" t="s">
        <v>178</v>
      </c>
      <c r="T3259" t="s">
        <v>93</v>
      </c>
      <c r="U3259" t="s">
        <v>41</v>
      </c>
      <c r="V3259" t="s">
        <v>36</v>
      </c>
      <c r="W3259" t="s">
        <v>45</v>
      </c>
      <c r="X3259">
        <v>828</v>
      </c>
      <c r="Y3259">
        <v>382</v>
      </c>
      <c r="Z3259">
        <v>828</v>
      </c>
      <c r="AA3259">
        <v>0.54822321913088801</v>
      </c>
      <c r="AB3259">
        <v>0.39861321088649398</v>
      </c>
      <c r="AC3259">
        <v>0.810860241277639</v>
      </c>
    </row>
    <row r="3260" spans="1:29" x14ac:dyDescent="0.35">
      <c r="A3260" t="s">
        <v>29</v>
      </c>
      <c r="B3260">
        <v>1</v>
      </c>
      <c r="C3260" t="s">
        <v>43</v>
      </c>
      <c r="D3260" t="s">
        <v>93</v>
      </c>
      <c r="E3260" t="s">
        <v>110</v>
      </c>
      <c r="F3260" t="s">
        <v>40</v>
      </c>
      <c r="G3260">
        <v>0.41666666666666702</v>
      </c>
      <c r="H3260">
        <v>2.54600000000001</v>
      </c>
      <c r="I3260">
        <v>-0.25</v>
      </c>
      <c r="J3260">
        <v>-2.3301666666666701</v>
      </c>
      <c r="K3260">
        <v>-0.25</v>
      </c>
      <c r="L3260">
        <v>-0.34874999999999601</v>
      </c>
      <c r="S3260" t="s">
        <v>179</v>
      </c>
      <c r="T3260" t="s">
        <v>93</v>
      </c>
      <c r="U3260" t="s">
        <v>41</v>
      </c>
      <c r="V3260" t="s">
        <v>36</v>
      </c>
      <c r="W3260" t="s">
        <v>45</v>
      </c>
      <c r="X3260">
        <v>828</v>
      </c>
      <c r="Y3260">
        <v>382</v>
      </c>
      <c r="Z3260">
        <v>828</v>
      </c>
      <c r="AA3260">
        <v>0.54822321913088801</v>
      </c>
      <c r="AB3260">
        <v>0.39861321088649398</v>
      </c>
      <c r="AC3260">
        <v>0.810860241277639</v>
      </c>
    </row>
    <row r="3261" spans="1:29" x14ac:dyDescent="0.35">
      <c r="A3261" t="s">
        <v>29</v>
      </c>
      <c r="B3261">
        <v>1</v>
      </c>
      <c r="C3261" t="s">
        <v>38</v>
      </c>
      <c r="D3261" t="s">
        <v>93</v>
      </c>
      <c r="E3261" t="s">
        <v>111</v>
      </c>
      <c r="F3261" t="s">
        <v>47</v>
      </c>
      <c r="G3261">
        <v>8.3333333333333301E-2</v>
      </c>
      <c r="H3261">
        <v>0.38233333333333502</v>
      </c>
      <c r="I3261">
        <v>0</v>
      </c>
      <c r="J3261">
        <v>0</v>
      </c>
      <c r="K3261" s="1">
        <v>-6.9388939039072299E-18</v>
      </c>
      <c r="L3261">
        <v>0</v>
      </c>
      <c r="S3261" t="s">
        <v>173</v>
      </c>
      <c r="T3261" t="s">
        <v>93</v>
      </c>
      <c r="U3261" t="s">
        <v>41</v>
      </c>
      <c r="V3261" t="s">
        <v>42</v>
      </c>
      <c r="W3261" t="s">
        <v>45</v>
      </c>
      <c r="X3261">
        <v>985</v>
      </c>
      <c r="Y3261">
        <v>99</v>
      </c>
      <c r="Z3261">
        <v>722</v>
      </c>
      <c r="AA3261">
        <v>4.8435671432205098E-2</v>
      </c>
      <c r="AB3261">
        <v>1.08633050878957</v>
      </c>
      <c r="AC3261">
        <v>-0.71066352671349498</v>
      </c>
    </row>
    <row r="3262" spans="1:29" x14ac:dyDescent="0.35">
      <c r="A3262" t="s">
        <v>29</v>
      </c>
      <c r="B3262">
        <v>1</v>
      </c>
      <c r="C3262" t="s">
        <v>38</v>
      </c>
      <c r="D3262" t="s">
        <v>93</v>
      </c>
      <c r="E3262" t="s">
        <v>111</v>
      </c>
      <c r="F3262" t="s">
        <v>47</v>
      </c>
      <c r="G3262">
        <v>0</v>
      </c>
      <c r="H3262">
        <v>0</v>
      </c>
      <c r="I3262">
        <v>-0.16666666666666699</v>
      </c>
      <c r="J3262">
        <v>-0.76466666666667005</v>
      </c>
      <c r="K3262">
        <v>-8.3333333333333301E-2</v>
      </c>
      <c r="L3262">
        <v>-0.38233333333333502</v>
      </c>
      <c r="S3262" t="s">
        <v>174</v>
      </c>
      <c r="T3262" t="s">
        <v>93</v>
      </c>
      <c r="U3262" t="s">
        <v>41</v>
      </c>
      <c r="V3262" t="s">
        <v>42</v>
      </c>
      <c r="W3262" t="s">
        <v>45</v>
      </c>
      <c r="X3262">
        <v>985</v>
      </c>
      <c r="Y3262">
        <v>99</v>
      </c>
      <c r="Z3262">
        <v>722</v>
      </c>
      <c r="AA3262">
        <v>4.8435671432205098E-2</v>
      </c>
      <c r="AB3262">
        <v>1.08633050878957</v>
      </c>
      <c r="AC3262">
        <v>-0.71066352671349498</v>
      </c>
    </row>
    <row r="3263" spans="1:29" x14ac:dyDescent="0.35">
      <c r="A3263" t="s">
        <v>29</v>
      </c>
      <c r="B3263">
        <v>1</v>
      </c>
      <c r="C3263" t="s">
        <v>38</v>
      </c>
      <c r="D3263" t="s">
        <v>93</v>
      </c>
      <c r="E3263" t="s">
        <v>111</v>
      </c>
      <c r="F3263" t="s">
        <v>47</v>
      </c>
      <c r="G3263">
        <v>0.33333333333333298</v>
      </c>
      <c r="H3263">
        <v>0.29649999999999999</v>
      </c>
      <c r="I3263">
        <v>0.16666666666666699</v>
      </c>
      <c r="J3263">
        <v>-0.46816666666667101</v>
      </c>
      <c r="K3263">
        <v>0.25</v>
      </c>
      <c r="L3263">
        <v>-8.5833333333335704E-2</v>
      </c>
      <c r="S3263" t="s">
        <v>175</v>
      </c>
      <c r="T3263" t="s">
        <v>93</v>
      </c>
      <c r="U3263" t="s">
        <v>41</v>
      </c>
      <c r="V3263" t="s">
        <v>42</v>
      </c>
      <c r="W3263" t="s">
        <v>45</v>
      </c>
      <c r="X3263">
        <v>985</v>
      </c>
      <c r="Y3263">
        <v>99</v>
      </c>
      <c r="Z3263">
        <v>722</v>
      </c>
      <c r="AA3263">
        <v>4.8435671432205098E-2</v>
      </c>
      <c r="AB3263">
        <v>1.08633050878957</v>
      </c>
      <c r="AC3263">
        <v>-0.71066352671349498</v>
      </c>
    </row>
    <row r="3264" spans="1:29" x14ac:dyDescent="0.35">
      <c r="A3264" t="s">
        <v>29</v>
      </c>
      <c r="B3264">
        <v>1</v>
      </c>
      <c r="C3264" t="s">
        <v>38</v>
      </c>
      <c r="D3264" t="s">
        <v>93</v>
      </c>
      <c r="E3264" t="s">
        <v>111</v>
      </c>
      <c r="F3264" t="s">
        <v>47</v>
      </c>
      <c r="G3264">
        <v>0.16666666666666699</v>
      </c>
      <c r="H3264">
        <v>0.891166666666663</v>
      </c>
      <c r="I3264">
        <v>0</v>
      </c>
      <c r="J3264">
        <v>0.12649999999999301</v>
      </c>
      <c r="K3264">
        <v>8.3333333333333301E-2</v>
      </c>
      <c r="L3264">
        <v>0.50883333333332803</v>
      </c>
      <c r="S3264" t="s">
        <v>176</v>
      </c>
      <c r="T3264" t="s">
        <v>93</v>
      </c>
      <c r="U3264" t="s">
        <v>41</v>
      </c>
      <c r="V3264" t="s">
        <v>42</v>
      </c>
      <c r="W3264" t="s">
        <v>45</v>
      </c>
      <c r="X3264">
        <v>985</v>
      </c>
      <c r="Y3264">
        <v>99</v>
      </c>
      <c r="Z3264">
        <v>722</v>
      </c>
      <c r="AA3264">
        <v>4.8435671432205098E-2</v>
      </c>
      <c r="AB3264">
        <v>1.08633050878957</v>
      </c>
      <c r="AC3264">
        <v>-0.71066352671349498</v>
      </c>
    </row>
    <row r="3265" spans="1:29" x14ac:dyDescent="0.35">
      <c r="A3265" t="s">
        <v>29</v>
      </c>
      <c r="B3265">
        <v>1</v>
      </c>
      <c r="C3265" t="s">
        <v>38</v>
      </c>
      <c r="D3265" t="s">
        <v>93</v>
      </c>
      <c r="E3265" t="s">
        <v>111</v>
      </c>
      <c r="F3265" t="s">
        <v>47</v>
      </c>
      <c r="G3265">
        <v>0.66666666666666696</v>
      </c>
      <c r="H3265">
        <v>0.77750000000007002</v>
      </c>
      <c r="I3265">
        <v>0.66666666666666696</v>
      </c>
      <c r="J3265">
        <v>0.77750000000007002</v>
      </c>
      <c r="K3265">
        <v>0.58333333333333304</v>
      </c>
      <c r="L3265">
        <v>0.395166666666734</v>
      </c>
      <c r="S3265" t="s">
        <v>177</v>
      </c>
      <c r="T3265" t="s">
        <v>93</v>
      </c>
      <c r="U3265" t="s">
        <v>41</v>
      </c>
      <c r="V3265" t="s">
        <v>42</v>
      </c>
      <c r="W3265" t="s">
        <v>45</v>
      </c>
      <c r="X3265">
        <v>985</v>
      </c>
      <c r="Y3265">
        <v>99</v>
      </c>
      <c r="Z3265">
        <v>722</v>
      </c>
      <c r="AA3265">
        <v>4.8435671432205098E-2</v>
      </c>
      <c r="AB3265">
        <v>1.08633050878957</v>
      </c>
      <c r="AC3265">
        <v>-0.71066352671349498</v>
      </c>
    </row>
    <row r="3266" spans="1:29" x14ac:dyDescent="0.35">
      <c r="A3266" t="s">
        <v>29</v>
      </c>
      <c r="B3266">
        <v>1</v>
      </c>
      <c r="C3266" t="s">
        <v>38</v>
      </c>
      <c r="D3266" t="s">
        <v>93</v>
      </c>
      <c r="E3266" t="s">
        <v>111</v>
      </c>
      <c r="F3266" t="s">
        <v>47</v>
      </c>
      <c r="G3266">
        <v>0.33333333333333298</v>
      </c>
      <c r="H3266">
        <v>0.45550000000002899</v>
      </c>
      <c r="I3266">
        <v>0.33333333333333298</v>
      </c>
      <c r="J3266">
        <v>0.45550000000002899</v>
      </c>
      <c r="K3266">
        <v>0.25</v>
      </c>
      <c r="L3266">
        <v>7.3166666666693997E-2</v>
      </c>
      <c r="S3266" t="s">
        <v>178</v>
      </c>
      <c r="T3266" t="s">
        <v>93</v>
      </c>
      <c r="U3266" t="s">
        <v>41</v>
      </c>
      <c r="V3266" t="s">
        <v>42</v>
      </c>
      <c r="W3266" t="s">
        <v>45</v>
      </c>
      <c r="X3266">
        <v>985</v>
      </c>
      <c r="Y3266">
        <v>99</v>
      </c>
      <c r="Z3266">
        <v>722</v>
      </c>
      <c r="AA3266">
        <v>4.8435671432205098E-2</v>
      </c>
      <c r="AB3266">
        <v>1.08633050878957</v>
      </c>
      <c r="AC3266">
        <v>-0.71066352671349498</v>
      </c>
    </row>
    <row r="3267" spans="1:29" x14ac:dyDescent="0.35">
      <c r="A3267" t="s">
        <v>29</v>
      </c>
      <c r="B3267">
        <v>1</v>
      </c>
      <c r="C3267" t="s">
        <v>38</v>
      </c>
      <c r="D3267" t="s">
        <v>93</v>
      </c>
      <c r="E3267" t="s">
        <v>111</v>
      </c>
      <c r="F3267" t="s">
        <v>47</v>
      </c>
      <c r="G3267">
        <v>0.41666666666666702</v>
      </c>
      <c r="H3267">
        <v>0.52899999999999603</v>
      </c>
      <c r="I3267">
        <v>0.41666666666666702</v>
      </c>
      <c r="J3267">
        <v>0.52899999999999603</v>
      </c>
      <c r="K3267">
        <v>0.33333333333333298</v>
      </c>
      <c r="L3267">
        <v>0.14666666666666101</v>
      </c>
      <c r="S3267" t="s">
        <v>179</v>
      </c>
      <c r="T3267" t="s">
        <v>93</v>
      </c>
      <c r="U3267" t="s">
        <v>41</v>
      </c>
      <c r="V3267" t="s">
        <v>42</v>
      </c>
      <c r="W3267" t="s">
        <v>45</v>
      </c>
      <c r="X3267">
        <v>985</v>
      </c>
      <c r="Y3267">
        <v>99</v>
      </c>
      <c r="Z3267">
        <v>722</v>
      </c>
      <c r="AA3267">
        <v>4.8435671432205098E-2</v>
      </c>
      <c r="AB3267">
        <v>1.08633050878957</v>
      </c>
      <c r="AC3267">
        <v>-0.71066352671349498</v>
      </c>
    </row>
    <row r="3268" spans="1:29" x14ac:dyDescent="0.35">
      <c r="A3268" t="s">
        <v>29</v>
      </c>
      <c r="B3268">
        <v>1</v>
      </c>
      <c r="C3268" t="s">
        <v>38</v>
      </c>
      <c r="D3268" t="s">
        <v>93</v>
      </c>
      <c r="E3268" t="s">
        <v>112</v>
      </c>
      <c r="F3268" t="s">
        <v>50</v>
      </c>
      <c r="G3268">
        <v>0.66666666666666696</v>
      </c>
      <c r="H3268">
        <v>0.28458333333334901</v>
      </c>
      <c r="I3268">
        <v>0</v>
      </c>
      <c r="J3268">
        <v>0</v>
      </c>
      <c r="K3268" s="1">
        <v>5.5511151231257802E-17</v>
      </c>
      <c r="L3268">
        <v>0</v>
      </c>
      <c r="S3268" t="s">
        <v>173</v>
      </c>
      <c r="T3268" t="s">
        <v>93</v>
      </c>
      <c r="U3268" t="s">
        <v>41</v>
      </c>
      <c r="V3268" t="s">
        <v>42</v>
      </c>
      <c r="W3268" t="s">
        <v>45</v>
      </c>
      <c r="X3268">
        <v>140</v>
      </c>
      <c r="Y3268">
        <v>104</v>
      </c>
      <c r="Z3268">
        <v>140</v>
      </c>
      <c r="AA3268">
        <v>-2.6956808640454701</v>
      </c>
      <c r="AB3268">
        <v>-2.6150778780135902</v>
      </c>
      <c r="AC3268">
        <v>-0.68378148134262595</v>
      </c>
    </row>
    <row r="3269" spans="1:29" x14ac:dyDescent="0.35">
      <c r="A3269" t="s">
        <v>29</v>
      </c>
      <c r="B3269">
        <v>1</v>
      </c>
      <c r="C3269" t="s">
        <v>38</v>
      </c>
      <c r="D3269" t="s">
        <v>93</v>
      </c>
      <c r="E3269" t="s">
        <v>112</v>
      </c>
      <c r="F3269" t="s">
        <v>50</v>
      </c>
      <c r="G3269">
        <v>1</v>
      </c>
      <c r="H3269">
        <v>0.94666666666667298</v>
      </c>
      <c r="I3269">
        <v>-0.33333333333333298</v>
      </c>
      <c r="J3269">
        <v>0.37749999999997402</v>
      </c>
      <c r="K3269">
        <v>0.33333333333333398</v>
      </c>
      <c r="L3269">
        <v>0.66208333333332403</v>
      </c>
      <c r="S3269" t="s">
        <v>177</v>
      </c>
      <c r="T3269" t="s">
        <v>93</v>
      </c>
      <c r="U3269" t="s">
        <v>41</v>
      </c>
      <c r="V3269" t="s">
        <v>42</v>
      </c>
      <c r="W3269" t="s">
        <v>45</v>
      </c>
      <c r="X3269">
        <v>140</v>
      </c>
      <c r="Y3269">
        <v>104</v>
      </c>
      <c r="Z3269">
        <v>140</v>
      </c>
      <c r="AA3269">
        <v>-2.6956808640454701</v>
      </c>
      <c r="AB3269">
        <v>-2.6150778780135902</v>
      </c>
      <c r="AC3269">
        <v>-0.68378148134262595</v>
      </c>
    </row>
    <row r="3270" spans="1:29" x14ac:dyDescent="0.35">
      <c r="A3270" t="s">
        <v>29</v>
      </c>
      <c r="B3270">
        <v>1</v>
      </c>
      <c r="C3270" t="s">
        <v>38</v>
      </c>
      <c r="D3270" t="s">
        <v>93</v>
      </c>
      <c r="E3270" t="s">
        <v>112</v>
      </c>
      <c r="F3270" t="s">
        <v>50</v>
      </c>
      <c r="G3270">
        <v>0.33333333333333298</v>
      </c>
      <c r="H3270">
        <v>0.20016666666668001</v>
      </c>
      <c r="I3270">
        <v>-1</v>
      </c>
      <c r="J3270">
        <v>-0.36900000000001798</v>
      </c>
      <c r="K3270">
        <v>-0.33333333333333298</v>
      </c>
      <c r="L3270">
        <v>-8.4416666666669304E-2</v>
      </c>
      <c r="S3270" t="s">
        <v>178</v>
      </c>
      <c r="T3270" t="s">
        <v>93</v>
      </c>
      <c r="U3270" t="s">
        <v>41</v>
      </c>
      <c r="V3270" t="s">
        <v>42</v>
      </c>
      <c r="W3270" t="s">
        <v>45</v>
      </c>
      <c r="X3270">
        <v>140</v>
      </c>
      <c r="Y3270">
        <v>104</v>
      </c>
      <c r="Z3270">
        <v>140</v>
      </c>
      <c r="AA3270">
        <v>-2.6956808640454701</v>
      </c>
      <c r="AB3270">
        <v>-2.6150778780135902</v>
      </c>
      <c r="AC3270">
        <v>-0.68378148134262595</v>
      </c>
    </row>
    <row r="3271" spans="1:29" x14ac:dyDescent="0.35">
      <c r="A3271" t="s">
        <v>29</v>
      </c>
      <c r="B3271">
        <v>1</v>
      </c>
      <c r="C3271" t="s">
        <v>38</v>
      </c>
      <c r="D3271" t="s">
        <v>93</v>
      </c>
      <c r="E3271" t="s">
        <v>112</v>
      </c>
      <c r="F3271" t="s">
        <v>50</v>
      </c>
      <c r="G3271">
        <v>0.41666666666666702</v>
      </c>
      <c r="H3271">
        <v>1.91716666666667</v>
      </c>
      <c r="I3271">
        <v>-0.91666666666666696</v>
      </c>
      <c r="J3271">
        <v>1.3479999999999701</v>
      </c>
      <c r="K3271">
        <v>-0.25</v>
      </c>
      <c r="L3271">
        <v>1.63258333333332</v>
      </c>
      <c r="S3271" t="s">
        <v>179</v>
      </c>
      <c r="T3271" t="s">
        <v>93</v>
      </c>
      <c r="U3271" t="s">
        <v>41</v>
      </c>
      <c r="V3271" t="s">
        <v>42</v>
      </c>
      <c r="W3271" t="s">
        <v>45</v>
      </c>
      <c r="X3271">
        <v>140</v>
      </c>
      <c r="Y3271">
        <v>104</v>
      </c>
      <c r="Z3271">
        <v>140</v>
      </c>
      <c r="AA3271">
        <v>-2.6956808640454701</v>
      </c>
      <c r="AB3271">
        <v>-2.6150778780135902</v>
      </c>
      <c r="AC3271">
        <v>-0.68378148134262595</v>
      </c>
    </row>
    <row r="3272" spans="1:29" x14ac:dyDescent="0.35">
      <c r="A3272" t="s">
        <v>29</v>
      </c>
      <c r="B3272">
        <v>1</v>
      </c>
      <c r="C3272" t="s">
        <v>38</v>
      </c>
      <c r="D3272" t="s">
        <v>93</v>
      </c>
      <c r="E3272" t="s">
        <v>112</v>
      </c>
      <c r="F3272" t="s">
        <v>50</v>
      </c>
      <c r="G3272">
        <v>0.5</v>
      </c>
      <c r="H3272">
        <v>0.97049999999997805</v>
      </c>
      <c r="I3272">
        <v>0.5</v>
      </c>
      <c r="J3272">
        <v>0.97049999999997805</v>
      </c>
      <c r="K3272">
        <v>-0.16666666666666699</v>
      </c>
      <c r="L3272">
        <v>0.68591666666662898</v>
      </c>
      <c r="S3272" t="s">
        <v>174</v>
      </c>
      <c r="T3272" t="s">
        <v>93</v>
      </c>
      <c r="U3272" t="s">
        <v>41</v>
      </c>
      <c r="V3272" t="s">
        <v>42</v>
      </c>
      <c r="W3272" t="s">
        <v>45</v>
      </c>
      <c r="X3272">
        <v>140</v>
      </c>
      <c r="Y3272">
        <v>104</v>
      </c>
      <c r="Z3272">
        <v>140</v>
      </c>
      <c r="AA3272">
        <v>-2.6956808640454701</v>
      </c>
      <c r="AB3272">
        <v>-2.6150778780135902</v>
      </c>
      <c r="AC3272">
        <v>-0.68378148134262595</v>
      </c>
    </row>
    <row r="3273" spans="1:29" x14ac:dyDescent="0.35">
      <c r="A3273" t="s">
        <v>29</v>
      </c>
      <c r="B3273">
        <v>1</v>
      </c>
      <c r="C3273" t="s">
        <v>38</v>
      </c>
      <c r="D3273" t="s">
        <v>93</v>
      </c>
      <c r="E3273" t="s">
        <v>112</v>
      </c>
      <c r="F3273" t="s">
        <v>50</v>
      </c>
      <c r="G3273">
        <v>0.66666666666666696</v>
      </c>
      <c r="H3273">
        <v>0.80399999999997396</v>
      </c>
      <c r="I3273">
        <v>0.66666666666666696</v>
      </c>
      <c r="J3273">
        <v>0.80399999999997396</v>
      </c>
      <c r="K3273" s="1">
        <v>1.11022302462516E-16</v>
      </c>
      <c r="L3273">
        <v>0.519416666666625</v>
      </c>
      <c r="S3273" t="s">
        <v>175</v>
      </c>
      <c r="T3273" t="s">
        <v>93</v>
      </c>
      <c r="U3273" t="s">
        <v>41</v>
      </c>
      <c r="V3273" t="s">
        <v>42</v>
      </c>
      <c r="W3273" t="s">
        <v>45</v>
      </c>
      <c r="X3273">
        <v>140</v>
      </c>
      <c r="Y3273">
        <v>104</v>
      </c>
      <c r="Z3273">
        <v>140</v>
      </c>
      <c r="AA3273">
        <v>-2.6956808640454701</v>
      </c>
      <c r="AB3273">
        <v>-2.6150778780135902</v>
      </c>
      <c r="AC3273">
        <v>-0.68378148134262595</v>
      </c>
    </row>
    <row r="3274" spans="1:29" x14ac:dyDescent="0.35">
      <c r="A3274" t="s">
        <v>29</v>
      </c>
      <c r="B3274">
        <v>1</v>
      </c>
      <c r="C3274" t="s">
        <v>38</v>
      </c>
      <c r="D3274" t="s">
        <v>93</v>
      </c>
      <c r="E3274" t="s">
        <v>112</v>
      </c>
      <c r="F3274" t="s">
        <v>50</v>
      </c>
      <c r="G3274">
        <v>0.41666666666666702</v>
      </c>
      <c r="H3274">
        <v>0.58708333333333895</v>
      </c>
      <c r="I3274">
        <v>0.41666666666666702</v>
      </c>
      <c r="J3274">
        <v>0.58708333333333895</v>
      </c>
      <c r="K3274">
        <v>-0.25</v>
      </c>
      <c r="L3274">
        <v>0.30249999999999</v>
      </c>
      <c r="S3274" t="s">
        <v>176</v>
      </c>
      <c r="T3274" t="s">
        <v>93</v>
      </c>
      <c r="U3274" t="s">
        <v>41</v>
      </c>
      <c r="V3274" t="s">
        <v>42</v>
      </c>
      <c r="W3274" t="s">
        <v>45</v>
      </c>
      <c r="X3274">
        <v>140</v>
      </c>
      <c r="Y3274">
        <v>104</v>
      </c>
      <c r="Z3274">
        <v>140</v>
      </c>
      <c r="AA3274">
        <v>-2.6956808640454701</v>
      </c>
      <c r="AB3274">
        <v>-2.6150778780135902</v>
      </c>
      <c r="AC3274">
        <v>-0.68378148134262595</v>
      </c>
    </row>
    <row r="3275" spans="1:29" x14ac:dyDescent="0.35">
      <c r="A3275" t="s">
        <v>29</v>
      </c>
      <c r="B3275">
        <v>1</v>
      </c>
      <c r="C3275" t="s">
        <v>38</v>
      </c>
      <c r="D3275" t="s">
        <v>93</v>
      </c>
      <c r="E3275" t="s">
        <v>113</v>
      </c>
      <c r="F3275" t="s">
        <v>40</v>
      </c>
      <c r="G3275">
        <v>0.66666666666666696</v>
      </c>
      <c r="H3275">
        <v>0.33716666666667999</v>
      </c>
      <c r="I3275">
        <v>0</v>
      </c>
      <c r="J3275">
        <v>0</v>
      </c>
      <c r="K3275" s="1">
        <v>9.2518585385429703E-17</v>
      </c>
      <c r="L3275" s="1">
        <v>3.7007434154171901E-17</v>
      </c>
      <c r="S3275" t="s">
        <v>173</v>
      </c>
      <c r="T3275" t="s">
        <v>93</v>
      </c>
      <c r="U3275" t="s">
        <v>41</v>
      </c>
      <c r="V3275" t="s">
        <v>42</v>
      </c>
      <c r="W3275" t="s">
        <v>45</v>
      </c>
      <c r="X3275">
        <v>753</v>
      </c>
      <c r="Y3275">
        <v>148</v>
      </c>
      <c r="Z3275">
        <v>753</v>
      </c>
      <c r="AA3275">
        <v>0.19459995424974399</v>
      </c>
      <c r="AB3275">
        <v>7.0085839276746095E-2</v>
      </c>
      <c r="AC3275">
        <v>-0.44721948207898699</v>
      </c>
    </row>
    <row r="3276" spans="1:29" x14ac:dyDescent="0.35">
      <c r="A3276" t="s">
        <v>29</v>
      </c>
      <c r="B3276">
        <v>1</v>
      </c>
      <c r="C3276" t="s">
        <v>38</v>
      </c>
      <c r="D3276" t="s">
        <v>93</v>
      </c>
      <c r="E3276" t="s">
        <v>113</v>
      </c>
      <c r="F3276" t="s">
        <v>40</v>
      </c>
      <c r="G3276">
        <v>2</v>
      </c>
      <c r="H3276">
        <v>1.7123333333334001</v>
      </c>
      <c r="I3276">
        <v>1.1666666666666701</v>
      </c>
      <c r="J3276">
        <v>1.63416666666674</v>
      </c>
      <c r="K3276">
        <v>1.3333333333333299</v>
      </c>
      <c r="L3276">
        <v>1.3751666666667099</v>
      </c>
      <c r="S3276" t="s">
        <v>177</v>
      </c>
      <c r="T3276" t="s">
        <v>93</v>
      </c>
      <c r="U3276" t="s">
        <v>41</v>
      </c>
      <c r="V3276" t="s">
        <v>42</v>
      </c>
      <c r="W3276" t="s">
        <v>45</v>
      </c>
      <c r="X3276">
        <v>753</v>
      </c>
      <c r="Y3276">
        <v>148</v>
      </c>
      <c r="Z3276">
        <v>753</v>
      </c>
      <c r="AA3276">
        <v>0.19459995424974399</v>
      </c>
      <c r="AB3276">
        <v>7.0085839276746095E-2</v>
      </c>
      <c r="AC3276">
        <v>-0.44721948207898699</v>
      </c>
    </row>
    <row r="3277" spans="1:29" x14ac:dyDescent="0.35">
      <c r="A3277" t="s">
        <v>29</v>
      </c>
      <c r="B3277">
        <v>1</v>
      </c>
      <c r="C3277" t="s">
        <v>38</v>
      </c>
      <c r="D3277" t="s">
        <v>93</v>
      </c>
      <c r="E3277" t="s">
        <v>113</v>
      </c>
      <c r="F3277" t="s">
        <v>40</v>
      </c>
      <c r="G3277">
        <v>0.16666666666666699</v>
      </c>
      <c r="H3277">
        <v>3.3333333333340799E-2</v>
      </c>
      <c r="I3277">
        <v>-0.66666666666666696</v>
      </c>
      <c r="J3277">
        <v>-4.4833333333315302E-2</v>
      </c>
      <c r="K3277">
        <v>-0.5</v>
      </c>
      <c r="L3277">
        <v>-0.30383333333333901</v>
      </c>
      <c r="S3277" t="s">
        <v>178</v>
      </c>
      <c r="T3277" t="s">
        <v>93</v>
      </c>
      <c r="U3277" t="s">
        <v>41</v>
      </c>
      <c r="V3277" t="s">
        <v>42</v>
      </c>
      <c r="W3277" t="s">
        <v>45</v>
      </c>
      <c r="X3277">
        <v>753</v>
      </c>
      <c r="Y3277">
        <v>148</v>
      </c>
      <c r="Z3277">
        <v>753</v>
      </c>
      <c r="AA3277">
        <v>0.19459995424974399</v>
      </c>
      <c r="AB3277">
        <v>7.0085839276746095E-2</v>
      </c>
      <c r="AC3277">
        <v>-0.44721948207898699</v>
      </c>
    </row>
    <row r="3278" spans="1:29" x14ac:dyDescent="0.35">
      <c r="A3278" t="s">
        <v>29</v>
      </c>
      <c r="B3278">
        <v>1</v>
      </c>
      <c r="C3278" t="s">
        <v>38</v>
      </c>
      <c r="D3278" t="s">
        <v>93</v>
      </c>
      <c r="E3278" t="s">
        <v>113</v>
      </c>
      <c r="F3278" t="s">
        <v>40</v>
      </c>
      <c r="G3278">
        <v>0.41666666666666702</v>
      </c>
      <c r="H3278">
        <v>0.61816666666668596</v>
      </c>
      <c r="I3278">
        <v>-0.41666666666666702</v>
      </c>
      <c r="J3278">
        <v>0.54000000000003001</v>
      </c>
      <c r="K3278">
        <v>-0.25</v>
      </c>
      <c r="L3278">
        <v>0.28100000000000602</v>
      </c>
      <c r="S3278" t="s">
        <v>179</v>
      </c>
      <c r="T3278" t="s">
        <v>93</v>
      </c>
      <c r="U3278" t="s">
        <v>41</v>
      </c>
      <c r="V3278" t="s">
        <v>42</v>
      </c>
      <c r="W3278" t="s">
        <v>45</v>
      </c>
      <c r="X3278">
        <v>753</v>
      </c>
      <c r="Y3278">
        <v>148</v>
      </c>
      <c r="Z3278">
        <v>753</v>
      </c>
      <c r="AA3278">
        <v>0.19459995424974399</v>
      </c>
      <c r="AB3278">
        <v>7.0085839276746095E-2</v>
      </c>
      <c r="AC3278">
        <v>-0.44721948207898699</v>
      </c>
    </row>
    <row r="3279" spans="1:29" x14ac:dyDescent="0.35">
      <c r="A3279" t="s">
        <v>29</v>
      </c>
      <c r="B3279">
        <v>1</v>
      </c>
      <c r="C3279" t="s">
        <v>38</v>
      </c>
      <c r="D3279" t="s">
        <v>93</v>
      </c>
      <c r="E3279" t="s">
        <v>113</v>
      </c>
      <c r="F3279" t="s">
        <v>40</v>
      </c>
      <c r="G3279">
        <v>0.66666666666666696</v>
      </c>
      <c r="H3279">
        <v>0.297333333333275</v>
      </c>
      <c r="I3279">
        <v>0.16666666666666699</v>
      </c>
      <c r="J3279">
        <v>-0.29883333333342899</v>
      </c>
      <c r="K3279" s="1">
        <v>7.4014868308343802E-17</v>
      </c>
      <c r="L3279">
        <v>-3.9833333333404997E-2</v>
      </c>
      <c r="S3279" t="s">
        <v>174</v>
      </c>
      <c r="T3279" t="s">
        <v>93</v>
      </c>
      <c r="U3279" t="s">
        <v>41</v>
      </c>
      <c r="V3279" t="s">
        <v>42</v>
      </c>
      <c r="W3279" t="s">
        <v>45</v>
      </c>
      <c r="X3279">
        <v>753</v>
      </c>
      <c r="Y3279">
        <v>148</v>
      </c>
      <c r="Z3279">
        <v>753</v>
      </c>
      <c r="AA3279">
        <v>0.19459995424974399</v>
      </c>
      <c r="AB3279">
        <v>7.0085839276746095E-2</v>
      </c>
      <c r="AC3279">
        <v>-0.44721948207898699</v>
      </c>
    </row>
    <row r="3280" spans="1:29" x14ac:dyDescent="0.35">
      <c r="A3280" t="s">
        <v>29</v>
      </c>
      <c r="B3280">
        <v>1</v>
      </c>
      <c r="C3280" t="s">
        <v>38</v>
      </c>
      <c r="D3280" t="s">
        <v>93</v>
      </c>
      <c r="E3280" t="s">
        <v>113</v>
      </c>
      <c r="F3280" t="s">
        <v>40</v>
      </c>
      <c r="G3280">
        <v>0.66666666666666696</v>
      </c>
      <c r="H3280">
        <v>0.52850000000004604</v>
      </c>
      <c r="I3280">
        <v>0.16666666666666699</v>
      </c>
      <c r="J3280">
        <v>-6.7666666666658201E-2</v>
      </c>
      <c r="K3280" s="1">
        <v>7.4014868308343802E-17</v>
      </c>
      <c r="L3280">
        <v>0.191333333333366</v>
      </c>
      <c r="S3280" t="s">
        <v>175</v>
      </c>
      <c r="T3280" t="s">
        <v>93</v>
      </c>
      <c r="U3280" t="s">
        <v>41</v>
      </c>
      <c r="V3280" t="s">
        <v>42</v>
      </c>
      <c r="W3280" t="s">
        <v>45</v>
      </c>
      <c r="X3280">
        <v>753</v>
      </c>
      <c r="Y3280">
        <v>148</v>
      </c>
      <c r="Z3280">
        <v>753</v>
      </c>
      <c r="AA3280">
        <v>0.19459995424974399</v>
      </c>
      <c r="AB3280">
        <v>7.0085839276746095E-2</v>
      </c>
      <c r="AC3280">
        <v>-0.44721948207898699</v>
      </c>
    </row>
    <row r="3281" spans="1:29" x14ac:dyDescent="0.35">
      <c r="A3281" t="s">
        <v>29</v>
      </c>
      <c r="B3281">
        <v>1</v>
      </c>
      <c r="C3281" t="s">
        <v>38</v>
      </c>
      <c r="D3281" t="s">
        <v>93</v>
      </c>
      <c r="E3281" t="s">
        <v>113</v>
      </c>
      <c r="F3281" t="s">
        <v>40</v>
      </c>
      <c r="G3281">
        <v>0.41666666666666702</v>
      </c>
      <c r="H3281">
        <v>7.5500000000071496E-2</v>
      </c>
      <c r="I3281">
        <v>-8.3333333333333301E-2</v>
      </c>
      <c r="J3281">
        <v>-0.52066666666663297</v>
      </c>
      <c r="K3281">
        <v>-0.25</v>
      </c>
      <c r="L3281">
        <v>-0.26166666666660898</v>
      </c>
      <c r="S3281" t="s">
        <v>176</v>
      </c>
      <c r="T3281" t="s">
        <v>93</v>
      </c>
      <c r="U3281" t="s">
        <v>41</v>
      </c>
      <c r="V3281" t="s">
        <v>42</v>
      </c>
      <c r="W3281" t="s">
        <v>45</v>
      </c>
      <c r="X3281">
        <v>753</v>
      </c>
      <c r="Y3281">
        <v>148</v>
      </c>
      <c r="Z3281">
        <v>753</v>
      </c>
      <c r="AA3281">
        <v>0.19459995424974399</v>
      </c>
      <c r="AB3281">
        <v>7.0085839276746095E-2</v>
      </c>
      <c r="AC3281">
        <v>-0.44721948207898699</v>
      </c>
    </row>
    <row r="3282" spans="1:29" x14ac:dyDescent="0.35">
      <c r="A3282" t="s">
        <v>29</v>
      </c>
      <c r="B3282">
        <v>1</v>
      </c>
      <c r="C3282" t="s">
        <v>38</v>
      </c>
      <c r="D3282" t="s">
        <v>93</v>
      </c>
      <c r="E3282" t="s">
        <v>114</v>
      </c>
      <c r="F3282" t="s">
        <v>33</v>
      </c>
      <c r="G3282">
        <v>0.16666666666666699</v>
      </c>
      <c r="H3282">
        <v>0.74525000000000796</v>
      </c>
      <c r="I3282">
        <v>0</v>
      </c>
      <c r="J3282">
        <v>0</v>
      </c>
      <c r="K3282" s="1">
        <v>4.62592926927149E-18</v>
      </c>
      <c r="L3282" s="1">
        <v>5.5511151231257802E-17</v>
      </c>
      <c r="S3282" t="s">
        <v>173</v>
      </c>
      <c r="T3282" t="s">
        <v>93</v>
      </c>
      <c r="U3282" t="s">
        <v>41</v>
      </c>
      <c r="V3282" t="s">
        <v>42</v>
      </c>
      <c r="W3282" t="s">
        <v>45</v>
      </c>
      <c r="X3282">
        <v>547</v>
      </c>
      <c r="Y3282">
        <v>49</v>
      </c>
      <c r="Z3282">
        <v>547</v>
      </c>
      <c r="AA3282">
        <v>-0.77668527995712999</v>
      </c>
      <c r="AB3282">
        <v>-0.83226934141136</v>
      </c>
      <c r="AC3282">
        <v>-0.97948398042217499</v>
      </c>
    </row>
    <row r="3283" spans="1:29" x14ac:dyDescent="0.35">
      <c r="A3283" t="s">
        <v>29</v>
      </c>
      <c r="B3283">
        <v>1</v>
      </c>
      <c r="C3283" t="s">
        <v>38</v>
      </c>
      <c r="D3283" t="s">
        <v>93</v>
      </c>
      <c r="E3283" t="s">
        <v>114</v>
      </c>
      <c r="F3283" t="s">
        <v>33</v>
      </c>
      <c r="G3283">
        <v>1.1666666666666701</v>
      </c>
      <c r="H3283">
        <v>1.0470000000000099</v>
      </c>
      <c r="I3283">
        <v>0.83333333333333304</v>
      </c>
      <c r="J3283">
        <v>0.61316666666668196</v>
      </c>
      <c r="K3283">
        <v>1</v>
      </c>
      <c r="L3283">
        <v>0.30174999999999902</v>
      </c>
      <c r="S3283" t="s">
        <v>174</v>
      </c>
      <c r="T3283" t="s">
        <v>93</v>
      </c>
      <c r="U3283" t="s">
        <v>41</v>
      </c>
      <c r="V3283" t="s">
        <v>42</v>
      </c>
      <c r="W3283" t="s">
        <v>45</v>
      </c>
      <c r="X3283">
        <v>547</v>
      </c>
      <c r="Y3283">
        <v>49</v>
      </c>
      <c r="Z3283">
        <v>547</v>
      </c>
      <c r="AA3283">
        <v>-0.77668527995712999</v>
      </c>
      <c r="AB3283">
        <v>-0.83226934141136</v>
      </c>
      <c r="AC3283">
        <v>-0.97948398042217499</v>
      </c>
    </row>
    <row r="3284" spans="1:29" x14ac:dyDescent="0.35">
      <c r="A3284" t="s">
        <v>29</v>
      </c>
      <c r="B3284">
        <v>1</v>
      </c>
      <c r="C3284" t="s">
        <v>38</v>
      </c>
      <c r="D3284" t="s">
        <v>93</v>
      </c>
      <c r="E3284" t="s">
        <v>114</v>
      </c>
      <c r="F3284" t="s">
        <v>33</v>
      </c>
      <c r="G3284">
        <v>0.16666666666666699</v>
      </c>
      <c r="H3284">
        <v>1.4083333333333401</v>
      </c>
      <c r="I3284">
        <v>-0.16666666666666699</v>
      </c>
      <c r="J3284">
        <v>0.97450000000001602</v>
      </c>
      <c r="K3284" s="1">
        <v>9.2518585385429707E-18</v>
      </c>
      <c r="L3284">
        <v>0.66308333333333302</v>
      </c>
      <c r="S3284" t="s">
        <v>175</v>
      </c>
      <c r="T3284" t="s">
        <v>93</v>
      </c>
      <c r="U3284" t="s">
        <v>41</v>
      </c>
      <c r="V3284" t="s">
        <v>42</v>
      </c>
      <c r="W3284" t="s">
        <v>45</v>
      </c>
      <c r="X3284">
        <v>547</v>
      </c>
      <c r="Y3284">
        <v>49</v>
      </c>
      <c r="Z3284">
        <v>547</v>
      </c>
      <c r="AA3284">
        <v>-0.77668527995712999</v>
      </c>
      <c r="AB3284">
        <v>-0.83226934141136</v>
      </c>
      <c r="AC3284">
        <v>-0.97948398042217499</v>
      </c>
    </row>
    <row r="3285" spans="1:29" x14ac:dyDescent="0.35">
      <c r="A3285" t="s">
        <v>29</v>
      </c>
      <c r="B3285">
        <v>1</v>
      </c>
      <c r="C3285" t="s">
        <v>38</v>
      </c>
      <c r="D3285" t="s">
        <v>93</v>
      </c>
      <c r="E3285" t="s">
        <v>114</v>
      </c>
      <c r="F3285" t="s">
        <v>33</v>
      </c>
      <c r="G3285">
        <v>0.33333333333333298</v>
      </c>
      <c r="H3285">
        <v>0.40166666666665202</v>
      </c>
      <c r="I3285">
        <v>0</v>
      </c>
      <c r="J3285">
        <v>-3.2166666666673401E-2</v>
      </c>
      <c r="K3285">
        <v>0.16666666666666699</v>
      </c>
      <c r="L3285">
        <v>-0.343583333333356</v>
      </c>
      <c r="S3285" t="s">
        <v>176</v>
      </c>
      <c r="T3285" t="s">
        <v>93</v>
      </c>
      <c r="U3285" t="s">
        <v>41</v>
      </c>
      <c r="V3285" t="s">
        <v>42</v>
      </c>
      <c r="W3285" t="s">
        <v>45</v>
      </c>
      <c r="X3285">
        <v>547</v>
      </c>
      <c r="Y3285">
        <v>49</v>
      </c>
      <c r="Z3285">
        <v>547</v>
      </c>
      <c r="AA3285">
        <v>-0.77668527995712999</v>
      </c>
      <c r="AB3285">
        <v>-0.83226934141136</v>
      </c>
      <c r="AC3285">
        <v>-0.97948398042217499</v>
      </c>
    </row>
    <row r="3286" spans="1:29" x14ac:dyDescent="0.35">
      <c r="A3286" t="s">
        <v>29</v>
      </c>
      <c r="B3286">
        <v>1</v>
      </c>
      <c r="C3286" t="s">
        <v>38</v>
      </c>
      <c r="D3286" t="s">
        <v>93</v>
      </c>
      <c r="E3286" t="s">
        <v>114</v>
      </c>
      <c r="F3286" t="s">
        <v>33</v>
      </c>
      <c r="G3286">
        <v>1.6666666666666701</v>
      </c>
      <c r="H3286">
        <v>1.59316666666662</v>
      </c>
      <c r="I3286">
        <v>1.6666666666666701</v>
      </c>
      <c r="J3286">
        <v>0.53649999999993303</v>
      </c>
      <c r="K3286">
        <v>1.5</v>
      </c>
      <c r="L3286">
        <v>0.84791666666661503</v>
      </c>
      <c r="S3286" t="s">
        <v>177</v>
      </c>
      <c r="T3286" t="s">
        <v>93</v>
      </c>
      <c r="U3286" t="s">
        <v>41</v>
      </c>
      <c r="V3286" t="s">
        <v>42</v>
      </c>
      <c r="W3286" t="s">
        <v>45</v>
      </c>
      <c r="X3286">
        <v>547</v>
      </c>
      <c r="Y3286">
        <v>49</v>
      </c>
      <c r="Z3286">
        <v>547</v>
      </c>
      <c r="AA3286">
        <v>-0.77668527995712999</v>
      </c>
      <c r="AB3286">
        <v>-0.83226934141136</v>
      </c>
      <c r="AC3286">
        <v>-0.97948398042217499</v>
      </c>
    </row>
    <row r="3287" spans="1:29" x14ac:dyDescent="0.35">
      <c r="A3287" t="s">
        <v>29</v>
      </c>
      <c r="B3287">
        <v>1</v>
      </c>
      <c r="C3287" t="s">
        <v>38</v>
      </c>
      <c r="D3287" t="s">
        <v>93</v>
      </c>
      <c r="E3287" t="s">
        <v>114</v>
      </c>
      <c r="F3287" t="s">
        <v>33</v>
      </c>
      <c r="G3287">
        <v>1.1666666666666701</v>
      </c>
      <c r="H3287">
        <v>0.637666666666594</v>
      </c>
      <c r="I3287">
        <v>1.1666666666666701</v>
      </c>
      <c r="J3287">
        <v>-0.41900000000009702</v>
      </c>
      <c r="K3287">
        <v>1</v>
      </c>
      <c r="L3287">
        <v>-0.10758333333341399</v>
      </c>
      <c r="S3287" t="s">
        <v>178</v>
      </c>
      <c r="T3287" t="s">
        <v>93</v>
      </c>
      <c r="U3287" t="s">
        <v>41</v>
      </c>
      <c r="V3287" t="s">
        <v>42</v>
      </c>
      <c r="W3287" t="s">
        <v>45</v>
      </c>
      <c r="X3287">
        <v>547</v>
      </c>
      <c r="Y3287">
        <v>49</v>
      </c>
      <c r="Z3287">
        <v>547</v>
      </c>
      <c r="AA3287">
        <v>-0.77668527995712999</v>
      </c>
      <c r="AB3287">
        <v>-0.83226934141136</v>
      </c>
      <c r="AC3287">
        <v>-0.97948398042217499</v>
      </c>
    </row>
    <row r="3288" spans="1:29" x14ac:dyDescent="0.35">
      <c r="A3288" t="s">
        <v>29</v>
      </c>
      <c r="B3288">
        <v>1</v>
      </c>
      <c r="C3288" t="s">
        <v>38</v>
      </c>
      <c r="D3288" t="s">
        <v>93</v>
      </c>
      <c r="E3288" t="s">
        <v>114</v>
      </c>
      <c r="F3288" t="s">
        <v>33</v>
      </c>
      <c r="G3288">
        <v>8.3333333333333301E-2</v>
      </c>
      <c r="H3288">
        <v>4.22500000000052E-2</v>
      </c>
      <c r="I3288">
        <v>8.3333333333333301E-2</v>
      </c>
      <c r="J3288">
        <v>-1.0144166666666901</v>
      </c>
      <c r="K3288">
        <v>-8.3333333333333301E-2</v>
      </c>
      <c r="L3288">
        <v>-0.70300000000000296</v>
      </c>
      <c r="S3288" t="s">
        <v>179</v>
      </c>
      <c r="T3288" t="s">
        <v>93</v>
      </c>
      <c r="U3288" t="s">
        <v>41</v>
      </c>
      <c r="V3288" t="s">
        <v>42</v>
      </c>
      <c r="W3288" t="s">
        <v>45</v>
      </c>
      <c r="X3288">
        <v>547</v>
      </c>
      <c r="Y3288">
        <v>49</v>
      </c>
      <c r="Z3288">
        <v>547</v>
      </c>
      <c r="AA3288">
        <v>-0.77668527995712999</v>
      </c>
      <c r="AB3288">
        <v>-0.83226934141136</v>
      </c>
      <c r="AC3288">
        <v>-0.97948398042217499</v>
      </c>
    </row>
    <row r="3289" spans="1:29" x14ac:dyDescent="0.35">
      <c r="A3289" t="s">
        <v>29</v>
      </c>
      <c r="B3289">
        <v>1</v>
      </c>
      <c r="C3289" t="s">
        <v>38</v>
      </c>
      <c r="D3289" t="s">
        <v>93</v>
      </c>
      <c r="E3289" t="s">
        <v>115</v>
      </c>
      <c r="F3289" t="s">
        <v>33</v>
      </c>
      <c r="G3289">
        <v>0.33333333333333298</v>
      </c>
      <c r="H3289">
        <v>0.73600000000004695</v>
      </c>
      <c r="I3289">
        <v>0</v>
      </c>
      <c r="J3289">
        <v>0</v>
      </c>
      <c r="K3289" s="1">
        <v>5.5511151231257802E-17</v>
      </c>
      <c r="L3289" s="1">
        <v>-3.7007434154171901E-17</v>
      </c>
      <c r="S3289" t="s">
        <v>173</v>
      </c>
      <c r="T3289" t="s">
        <v>93</v>
      </c>
      <c r="U3289" t="s">
        <v>41</v>
      </c>
      <c r="V3289" t="s">
        <v>42</v>
      </c>
      <c r="W3289" t="s">
        <v>45</v>
      </c>
      <c r="X3289">
        <v>840</v>
      </c>
      <c r="Y3289">
        <v>346</v>
      </c>
      <c r="Z3289">
        <v>840</v>
      </c>
      <c r="AA3289">
        <v>0.60480294151187097</v>
      </c>
      <c r="AB3289">
        <v>0.45117759034405303</v>
      </c>
      <c r="AC3289">
        <v>0.61730951460738903</v>
      </c>
    </row>
    <row r="3290" spans="1:29" x14ac:dyDescent="0.35">
      <c r="A3290" t="s">
        <v>29</v>
      </c>
      <c r="B3290">
        <v>1</v>
      </c>
      <c r="C3290" t="s">
        <v>38</v>
      </c>
      <c r="D3290" t="s">
        <v>93</v>
      </c>
      <c r="E3290" t="s">
        <v>115</v>
      </c>
      <c r="F3290" t="s">
        <v>33</v>
      </c>
      <c r="G3290">
        <v>1.5</v>
      </c>
      <c r="H3290">
        <v>1.5430000000000801</v>
      </c>
      <c r="I3290">
        <v>1.3333333333333299</v>
      </c>
      <c r="J3290">
        <v>1.47350000000006</v>
      </c>
      <c r="K3290">
        <v>1.1666666666666701</v>
      </c>
      <c r="L3290">
        <v>0.80700000000003502</v>
      </c>
      <c r="S3290" t="s">
        <v>177</v>
      </c>
      <c r="T3290" t="s">
        <v>93</v>
      </c>
      <c r="U3290" t="s">
        <v>41</v>
      </c>
      <c r="V3290" t="s">
        <v>42</v>
      </c>
      <c r="W3290" t="s">
        <v>45</v>
      </c>
      <c r="X3290">
        <v>840</v>
      </c>
      <c r="Y3290">
        <v>346</v>
      </c>
      <c r="Z3290">
        <v>840</v>
      </c>
      <c r="AA3290">
        <v>0.60480294151187097</v>
      </c>
      <c r="AB3290">
        <v>0.45117759034405303</v>
      </c>
      <c r="AC3290">
        <v>0.61730951460738903</v>
      </c>
    </row>
    <row r="3291" spans="1:29" x14ac:dyDescent="0.35">
      <c r="A3291" t="s">
        <v>29</v>
      </c>
      <c r="B3291">
        <v>1</v>
      </c>
      <c r="C3291" t="s">
        <v>38</v>
      </c>
      <c r="D3291" t="s">
        <v>93</v>
      </c>
      <c r="E3291" t="s">
        <v>115</v>
      </c>
      <c r="F3291" t="s">
        <v>33</v>
      </c>
      <c r="G3291">
        <v>0.83333333333333304</v>
      </c>
      <c r="H3291">
        <v>2.5888333333333402</v>
      </c>
      <c r="I3291">
        <v>0.66666666666666696</v>
      </c>
      <c r="J3291">
        <v>2.5193333333333099</v>
      </c>
      <c r="K3291">
        <v>0.5</v>
      </c>
      <c r="L3291">
        <v>1.85283333333329</v>
      </c>
      <c r="S3291" t="s">
        <v>178</v>
      </c>
      <c r="T3291" t="s">
        <v>93</v>
      </c>
      <c r="U3291" t="s">
        <v>41</v>
      </c>
      <c r="V3291" t="s">
        <v>42</v>
      </c>
      <c r="W3291" t="s">
        <v>45</v>
      </c>
      <c r="X3291">
        <v>840</v>
      </c>
      <c r="Y3291">
        <v>346</v>
      </c>
      <c r="Z3291">
        <v>840</v>
      </c>
      <c r="AA3291">
        <v>0.60480294151187097</v>
      </c>
      <c r="AB3291">
        <v>0.45117759034405303</v>
      </c>
      <c r="AC3291">
        <v>0.61730951460738903</v>
      </c>
    </row>
    <row r="3292" spans="1:29" x14ac:dyDescent="0.35">
      <c r="A3292" t="s">
        <v>29</v>
      </c>
      <c r="B3292">
        <v>1</v>
      </c>
      <c r="C3292" t="s">
        <v>38</v>
      </c>
      <c r="D3292" t="s">
        <v>93</v>
      </c>
      <c r="E3292" t="s">
        <v>115</v>
      </c>
      <c r="F3292" t="s">
        <v>33</v>
      </c>
      <c r="G3292">
        <v>0.66666666666666696</v>
      </c>
      <c r="H3292">
        <v>1.3389166666666501</v>
      </c>
      <c r="I3292">
        <v>0.5</v>
      </c>
      <c r="J3292">
        <v>1.26941666666662</v>
      </c>
      <c r="K3292">
        <v>0.33333333333333298</v>
      </c>
      <c r="L3292">
        <v>0.60291666666660204</v>
      </c>
      <c r="S3292" t="s">
        <v>179</v>
      </c>
      <c r="T3292" t="s">
        <v>93</v>
      </c>
      <c r="U3292" t="s">
        <v>41</v>
      </c>
      <c r="V3292" t="s">
        <v>42</v>
      </c>
      <c r="W3292" t="s">
        <v>45</v>
      </c>
      <c r="X3292">
        <v>840</v>
      </c>
      <c r="Y3292">
        <v>346</v>
      </c>
      <c r="Z3292">
        <v>840</v>
      </c>
      <c r="AA3292">
        <v>0.60480294151187097</v>
      </c>
      <c r="AB3292">
        <v>0.45117759034405303</v>
      </c>
      <c r="AC3292">
        <v>0.61730951460738903</v>
      </c>
    </row>
    <row r="3293" spans="1:29" x14ac:dyDescent="0.35">
      <c r="A3293" t="s">
        <v>29</v>
      </c>
      <c r="B3293">
        <v>1</v>
      </c>
      <c r="C3293" t="s">
        <v>38</v>
      </c>
      <c r="D3293" t="s">
        <v>93</v>
      </c>
      <c r="E3293" t="s">
        <v>115</v>
      </c>
      <c r="F3293" t="s">
        <v>33</v>
      </c>
      <c r="G3293">
        <v>0.33333333333333298</v>
      </c>
      <c r="H3293">
        <v>0.91183333333333405</v>
      </c>
      <c r="I3293">
        <v>-0.16666666666666699</v>
      </c>
      <c r="J3293">
        <v>-0.49066666666673597</v>
      </c>
      <c r="K3293" s="1">
        <v>3.7007434154171901E-17</v>
      </c>
      <c r="L3293">
        <v>0.17583333333328699</v>
      </c>
      <c r="S3293" t="s">
        <v>174</v>
      </c>
      <c r="T3293" t="s">
        <v>93</v>
      </c>
      <c r="U3293" t="s">
        <v>41</v>
      </c>
      <c r="V3293" t="s">
        <v>42</v>
      </c>
      <c r="W3293" t="s">
        <v>45</v>
      </c>
      <c r="X3293">
        <v>840</v>
      </c>
      <c r="Y3293">
        <v>346</v>
      </c>
      <c r="Z3293">
        <v>840</v>
      </c>
      <c r="AA3293">
        <v>0.60480294151187097</v>
      </c>
      <c r="AB3293">
        <v>0.45117759034405303</v>
      </c>
      <c r="AC3293">
        <v>0.61730951460738903</v>
      </c>
    </row>
    <row r="3294" spans="1:29" x14ac:dyDescent="0.35">
      <c r="A3294" t="s">
        <v>29</v>
      </c>
      <c r="B3294">
        <v>1</v>
      </c>
      <c r="C3294" t="s">
        <v>38</v>
      </c>
      <c r="D3294" t="s">
        <v>93</v>
      </c>
      <c r="E3294" t="s">
        <v>115</v>
      </c>
      <c r="F3294" t="s">
        <v>33</v>
      </c>
      <c r="G3294">
        <v>0.5</v>
      </c>
      <c r="H3294">
        <v>2.0943333333332999</v>
      </c>
      <c r="I3294">
        <v>0</v>
      </c>
      <c r="J3294">
        <v>0.69183333333323105</v>
      </c>
      <c r="K3294">
        <v>0.16666666666666699</v>
      </c>
      <c r="L3294">
        <v>1.3583333333332499</v>
      </c>
      <c r="S3294" t="s">
        <v>175</v>
      </c>
      <c r="T3294" t="s">
        <v>93</v>
      </c>
      <c r="U3294" t="s">
        <v>41</v>
      </c>
      <c r="V3294" t="s">
        <v>42</v>
      </c>
      <c r="W3294" t="s">
        <v>45</v>
      </c>
      <c r="X3294">
        <v>840</v>
      </c>
      <c r="Y3294">
        <v>346</v>
      </c>
      <c r="Z3294">
        <v>840</v>
      </c>
      <c r="AA3294">
        <v>0.60480294151187097</v>
      </c>
      <c r="AB3294">
        <v>0.45117759034405303</v>
      </c>
      <c r="AC3294">
        <v>0.61730951460738903</v>
      </c>
    </row>
    <row r="3295" spans="1:29" x14ac:dyDescent="0.35">
      <c r="A3295" t="s">
        <v>29</v>
      </c>
      <c r="B3295">
        <v>1</v>
      </c>
      <c r="C3295" t="s">
        <v>38</v>
      </c>
      <c r="D3295" t="s">
        <v>93</v>
      </c>
      <c r="E3295" t="s">
        <v>115</v>
      </c>
      <c r="F3295" t="s">
        <v>33</v>
      </c>
      <c r="G3295">
        <v>0.41666666666666702</v>
      </c>
      <c r="H3295">
        <v>0.28308333333329</v>
      </c>
      <c r="I3295">
        <v>-8.3333333333333301E-2</v>
      </c>
      <c r="J3295">
        <v>-1.11941666666678</v>
      </c>
      <c r="K3295">
        <v>8.3333333333333398E-2</v>
      </c>
      <c r="L3295">
        <v>-0.45291666666675701</v>
      </c>
      <c r="S3295" t="s">
        <v>176</v>
      </c>
      <c r="T3295" t="s">
        <v>93</v>
      </c>
      <c r="U3295" t="s">
        <v>41</v>
      </c>
      <c r="V3295" t="s">
        <v>42</v>
      </c>
      <c r="W3295" t="s">
        <v>45</v>
      </c>
      <c r="X3295">
        <v>840</v>
      </c>
      <c r="Y3295">
        <v>346</v>
      </c>
      <c r="Z3295">
        <v>840</v>
      </c>
      <c r="AA3295">
        <v>0.60480294151187097</v>
      </c>
      <c r="AB3295">
        <v>0.45117759034405303</v>
      </c>
      <c r="AC3295">
        <v>0.61730951460738903</v>
      </c>
    </row>
    <row r="3296" spans="1:29" x14ac:dyDescent="0.35">
      <c r="A3296" t="s">
        <v>29</v>
      </c>
      <c r="B3296">
        <v>2</v>
      </c>
      <c r="C3296" t="s">
        <v>55</v>
      </c>
      <c r="D3296" t="s">
        <v>93</v>
      </c>
      <c r="E3296" t="s">
        <v>94</v>
      </c>
      <c r="F3296" t="s">
        <v>40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S3296" t="s">
        <v>173</v>
      </c>
      <c r="T3296" t="s">
        <v>93</v>
      </c>
      <c r="U3296" t="s">
        <v>35</v>
      </c>
      <c r="V3296" t="s">
        <v>42</v>
      </c>
      <c r="W3296" t="s">
        <v>37</v>
      </c>
      <c r="X3296">
        <v>228</v>
      </c>
      <c r="Y3296">
        <v>144</v>
      </c>
      <c r="Z3296">
        <v>228</v>
      </c>
      <c r="AA3296">
        <v>-0.55941850697205098</v>
      </c>
      <c r="AB3296">
        <v>-0.55999052245863201</v>
      </c>
      <c r="AC3296">
        <v>-0.36254072875041599</v>
      </c>
    </row>
    <row r="3297" spans="1:29" x14ac:dyDescent="0.35">
      <c r="A3297" t="s">
        <v>29</v>
      </c>
      <c r="B3297">
        <v>2</v>
      </c>
      <c r="C3297" t="s">
        <v>55</v>
      </c>
      <c r="D3297" t="s">
        <v>93</v>
      </c>
      <c r="E3297" t="s">
        <v>94</v>
      </c>
      <c r="F3297" t="s">
        <v>40</v>
      </c>
      <c r="G3297">
        <v>2.6666666666666701</v>
      </c>
      <c r="H3297">
        <v>1.71416666666664</v>
      </c>
      <c r="I3297">
        <v>2.6666666666666701</v>
      </c>
      <c r="J3297">
        <v>1.71416666666664</v>
      </c>
      <c r="K3297">
        <v>2.6666666666666701</v>
      </c>
      <c r="L3297">
        <v>1.71416666666664</v>
      </c>
      <c r="S3297" t="s">
        <v>174</v>
      </c>
      <c r="T3297" t="s">
        <v>93</v>
      </c>
      <c r="U3297" t="s">
        <v>35</v>
      </c>
      <c r="V3297" t="s">
        <v>42</v>
      </c>
      <c r="W3297" t="s">
        <v>37</v>
      </c>
      <c r="X3297">
        <v>228</v>
      </c>
      <c r="Y3297">
        <v>144</v>
      </c>
      <c r="Z3297">
        <v>228</v>
      </c>
      <c r="AA3297">
        <v>-0.55941850697205098</v>
      </c>
      <c r="AB3297">
        <v>-0.55999052245863201</v>
      </c>
      <c r="AC3297">
        <v>-0.36254072875041599</v>
      </c>
    </row>
    <row r="3298" spans="1:29" x14ac:dyDescent="0.35">
      <c r="A3298" t="s">
        <v>29</v>
      </c>
      <c r="B3298">
        <v>2</v>
      </c>
      <c r="C3298" t="s">
        <v>55</v>
      </c>
      <c r="D3298" t="s">
        <v>93</v>
      </c>
      <c r="E3298" t="s">
        <v>94</v>
      </c>
      <c r="F3298" t="s">
        <v>40</v>
      </c>
      <c r="G3298">
        <v>1.8333333333333299</v>
      </c>
      <c r="H3298">
        <v>3.2443333333332798</v>
      </c>
      <c r="I3298">
        <v>1.8333333333333299</v>
      </c>
      <c r="J3298">
        <v>3.2443333333332798</v>
      </c>
      <c r="K3298">
        <v>1.8333333333333299</v>
      </c>
      <c r="L3298">
        <v>3.2443333333332798</v>
      </c>
      <c r="S3298" t="s">
        <v>175</v>
      </c>
      <c r="T3298" t="s">
        <v>93</v>
      </c>
      <c r="U3298" t="s">
        <v>35</v>
      </c>
      <c r="V3298" t="s">
        <v>42</v>
      </c>
      <c r="W3298" t="s">
        <v>37</v>
      </c>
      <c r="X3298">
        <v>228</v>
      </c>
      <c r="Y3298">
        <v>144</v>
      </c>
      <c r="Z3298">
        <v>228</v>
      </c>
      <c r="AA3298">
        <v>-0.55941850697205098</v>
      </c>
      <c r="AB3298">
        <v>-0.55999052245863201</v>
      </c>
      <c r="AC3298">
        <v>-0.36254072875041599</v>
      </c>
    </row>
    <row r="3299" spans="1:29" x14ac:dyDescent="0.35">
      <c r="A3299" t="s">
        <v>29</v>
      </c>
      <c r="B3299">
        <v>2</v>
      </c>
      <c r="C3299" t="s">
        <v>55</v>
      </c>
      <c r="D3299" t="s">
        <v>93</v>
      </c>
      <c r="E3299" t="s">
        <v>94</v>
      </c>
      <c r="F3299" t="s">
        <v>40</v>
      </c>
      <c r="G3299">
        <v>1.3333333333333299</v>
      </c>
      <c r="H3299">
        <v>1.52699999999995</v>
      </c>
      <c r="I3299">
        <v>1.3333333333333299</v>
      </c>
      <c r="J3299">
        <v>1.52699999999995</v>
      </c>
      <c r="K3299">
        <v>1.3333333333333299</v>
      </c>
      <c r="L3299">
        <v>1.52699999999995</v>
      </c>
      <c r="S3299" t="s">
        <v>176</v>
      </c>
      <c r="T3299" t="s">
        <v>93</v>
      </c>
      <c r="U3299" t="s">
        <v>35</v>
      </c>
      <c r="V3299" t="s">
        <v>42</v>
      </c>
      <c r="W3299" t="s">
        <v>37</v>
      </c>
      <c r="X3299">
        <v>228</v>
      </c>
      <c r="Y3299">
        <v>144</v>
      </c>
      <c r="Z3299">
        <v>228</v>
      </c>
      <c r="AA3299">
        <v>-0.55941850697205098</v>
      </c>
      <c r="AB3299">
        <v>-0.55999052245863201</v>
      </c>
      <c r="AC3299">
        <v>-0.36254072875041599</v>
      </c>
    </row>
    <row r="3300" spans="1:29" x14ac:dyDescent="0.35">
      <c r="A3300" t="s">
        <v>29</v>
      </c>
      <c r="B3300">
        <v>2</v>
      </c>
      <c r="C3300" t="s">
        <v>55</v>
      </c>
      <c r="D3300" t="s">
        <v>93</v>
      </c>
      <c r="E3300" t="s">
        <v>94</v>
      </c>
      <c r="F3300" t="s">
        <v>40</v>
      </c>
      <c r="G3300">
        <v>0.33333333333333298</v>
      </c>
      <c r="H3300">
        <v>2.71666666665927E-2</v>
      </c>
      <c r="I3300">
        <v>0.33333333333333298</v>
      </c>
      <c r="J3300">
        <v>2.71666666665927E-2</v>
      </c>
      <c r="K3300">
        <v>0.33333333333333298</v>
      </c>
      <c r="L3300">
        <v>2.71666666665927E-2</v>
      </c>
      <c r="S3300" t="s">
        <v>177</v>
      </c>
      <c r="T3300" t="s">
        <v>93</v>
      </c>
      <c r="U3300" t="s">
        <v>35</v>
      </c>
      <c r="V3300" t="s">
        <v>42</v>
      </c>
      <c r="W3300" t="s">
        <v>37</v>
      </c>
      <c r="X3300">
        <v>228</v>
      </c>
      <c r="Y3300">
        <v>144</v>
      </c>
      <c r="Z3300">
        <v>228</v>
      </c>
      <c r="AA3300">
        <v>-0.55941850697205098</v>
      </c>
      <c r="AB3300">
        <v>-0.55999052245863201</v>
      </c>
      <c r="AC3300">
        <v>-0.36254072875041599</v>
      </c>
    </row>
    <row r="3301" spans="1:29" x14ac:dyDescent="0.35">
      <c r="A3301" t="s">
        <v>29</v>
      </c>
      <c r="B3301">
        <v>2</v>
      </c>
      <c r="C3301" t="s">
        <v>55</v>
      </c>
      <c r="D3301" t="s">
        <v>93</v>
      </c>
      <c r="E3301" t="s">
        <v>94</v>
      </c>
      <c r="F3301" t="s">
        <v>40</v>
      </c>
      <c r="G3301">
        <v>0.16666666666666699</v>
      </c>
      <c r="H3301">
        <v>0.75366666666673199</v>
      </c>
      <c r="I3301">
        <v>0.16666666666666699</v>
      </c>
      <c r="J3301">
        <v>0.75366666666673199</v>
      </c>
      <c r="K3301">
        <v>0.16666666666666699</v>
      </c>
      <c r="L3301">
        <v>0.75366666666673199</v>
      </c>
      <c r="S3301" t="s">
        <v>178</v>
      </c>
      <c r="T3301" t="s">
        <v>93</v>
      </c>
      <c r="U3301" t="s">
        <v>35</v>
      </c>
      <c r="V3301" t="s">
        <v>42</v>
      </c>
      <c r="W3301" t="s">
        <v>37</v>
      </c>
      <c r="X3301">
        <v>228</v>
      </c>
      <c r="Y3301">
        <v>144</v>
      </c>
      <c r="Z3301">
        <v>228</v>
      </c>
      <c r="AA3301">
        <v>-0.55941850697205098</v>
      </c>
      <c r="AB3301">
        <v>-0.55999052245863201</v>
      </c>
      <c r="AC3301">
        <v>-0.36254072875041599</v>
      </c>
    </row>
    <row r="3302" spans="1:29" x14ac:dyDescent="0.35">
      <c r="A3302" t="s">
        <v>29</v>
      </c>
      <c r="B3302">
        <v>2</v>
      </c>
      <c r="C3302" t="s">
        <v>55</v>
      </c>
      <c r="D3302" t="s">
        <v>93</v>
      </c>
      <c r="E3302" t="s">
        <v>94</v>
      </c>
      <c r="F3302" t="s">
        <v>40</v>
      </c>
      <c r="G3302">
        <v>0.25</v>
      </c>
      <c r="H3302">
        <v>0.36041666666665201</v>
      </c>
      <c r="I3302">
        <v>0.25</v>
      </c>
      <c r="J3302">
        <v>0.36041666666665201</v>
      </c>
      <c r="K3302">
        <v>0.25</v>
      </c>
      <c r="L3302">
        <v>0.36041666666665201</v>
      </c>
      <c r="S3302" t="s">
        <v>179</v>
      </c>
      <c r="T3302" t="s">
        <v>93</v>
      </c>
      <c r="U3302" t="s">
        <v>35</v>
      </c>
      <c r="V3302" t="s">
        <v>42</v>
      </c>
      <c r="W3302" t="s">
        <v>37</v>
      </c>
      <c r="X3302">
        <v>228</v>
      </c>
      <c r="Y3302">
        <v>144</v>
      </c>
      <c r="Z3302">
        <v>228</v>
      </c>
      <c r="AA3302">
        <v>-0.55941850697205098</v>
      </c>
      <c r="AB3302">
        <v>-0.55999052245863201</v>
      </c>
      <c r="AC3302">
        <v>-0.36254072875041599</v>
      </c>
    </row>
    <row r="3303" spans="1:29" x14ac:dyDescent="0.35">
      <c r="A3303" t="s">
        <v>29</v>
      </c>
      <c r="B3303">
        <v>2</v>
      </c>
      <c r="C3303" t="s">
        <v>30</v>
      </c>
      <c r="D3303" t="s">
        <v>93</v>
      </c>
      <c r="E3303" t="s">
        <v>95</v>
      </c>
      <c r="F3303" t="s">
        <v>47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S3303" t="s">
        <v>173</v>
      </c>
      <c r="T3303" t="s">
        <v>93</v>
      </c>
      <c r="U3303" t="s">
        <v>35</v>
      </c>
      <c r="V3303" t="s">
        <v>36</v>
      </c>
      <c r="W3303" t="s">
        <v>37</v>
      </c>
      <c r="X3303">
        <v>326</v>
      </c>
      <c r="Y3303">
        <v>122</v>
      </c>
      <c r="Z3303">
        <v>325</v>
      </c>
      <c r="AA3303">
        <v>8.6576673698055606E-2</v>
      </c>
      <c r="AB3303">
        <v>9.2625459390455106E-2</v>
      </c>
      <c r="AC3303">
        <v>-0.53456985886335795</v>
      </c>
    </row>
    <row r="3304" spans="1:29" x14ac:dyDescent="0.35">
      <c r="A3304" t="s">
        <v>29</v>
      </c>
      <c r="B3304">
        <v>2</v>
      </c>
      <c r="C3304" t="s">
        <v>30</v>
      </c>
      <c r="D3304" t="s">
        <v>93</v>
      </c>
      <c r="E3304" t="s">
        <v>95</v>
      </c>
      <c r="F3304" t="s">
        <v>47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S3304" t="s">
        <v>174</v>
      </c>
      <c r="T3304" t="s">
        <v>93</v>
      </c>
      <c r="U3304" t="s">
        <v>35</v>
      </c>
      <c r="V3304" t="s">
        <v>36</v>
      </c>
      <c r="W3304" t="s">
        <v>37</v>
      </c>
      <c r="X3304">
        <v>326</v>
      </c>
      <c r="Y3304">
        <v>122</v>
      </c>
      <c r="Z3304">
        <v>325</v>
      </c>
      <c r="AA3304">
        <v>8.6576673698055606E-2</v>
      </c>
      <c r="AB3304">
        <v>9.2625459390455106E-2</v>
      </c>
      <c r="AC3304">
        <v>-0.53456985886335795</v>
      </c>
    </row>
    <row r="3305" spans="1:29" x14ac:dyDescent="0.35">
      <c r="A3305" t="s">
        <v>29</v>
      </c>
      <c r="B3305">
        <v>2</v>
      </c>
      <c r="C3305" t="s">
        <v>30</v>
      </c>
      <c r="D3305" t="s">
        <v>93</v>
      </c>
      <c r="E3305" t="s">
        <v>95</v>
      </c>
      <c r="F3305" t="s">
        <v>47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S3305" t="s">
        <v>175</v>
      </c>
      <c r="T3305" t="s">
        <v>93</v>
      </c>
      <c r="U3305" t="s">
        <v>35</v>
      </c>
      <c r="V3305" t="s">
        <v>36</v>
      </c>
      <c r="W3305" t="s">
        <v>37</v>
      </c>
      <c r="X3305">
        <v>326</v>
      </c>
      <c r="Y3305">
        <v>122</v>
      </c>
      <c r="Z3305">
        <v>325</v>
      </c>
      <c r="AA3305">
        <v>8.6576673698055606E-2</v>
      </c>
      <c r="AB3305">
        <v>9.2625459390455106E-2</v>
      </c>
      <c r="AC3305">
        <v>-0.53456985886335795</v>
      </c>
    </row>
    <row r="3306" spans="1:29" x14ac:dyDescent="0.35">
      <c r="A3306" t="s">
        <v>29</v>
      </c>
      <c r="B3306">
        <v>2</v>
      </c>
      <c r="C3306" t="s">
        <v>30</v>
      </c>
      <c r="D3306" t="s">
        <v>93</v>
      </c>
      <c r="E3306" t="s">
        <v>95</v>
      </c>
      <c r="F3306" t="s">
        <v>47</v>
      </c>
      <c r="G3306">
        <v>1</v>
      </c>
      <c r="H3306">
        <v>0.341749999999995</v>
      </c>
      <c r="I3306">
        <v>1</v>
      </c>
      <c r="J3306">
        <v>0.341749999999995</v>
      </c>
      <c r="K3306">
        <v>1</v>
      </c>
      <c r="L3306">
        <v>0.341749999999995</v>
      </c>
      <c r="S3306" t="s">
        <v>176</v>
      </c>
      <c r="T3306" t="s">
        <v>93</v>
      </c>
      <c r="U3306" t="s">
        <v>35</v>
      </c>
      <c r="V3306" t="s">
        <v>36</v>
      </c>
      <c r="W3306" t="s">
        <v>37</v>
      </c>
      <c r="X3306">
        <v>326</v>
      </c>
      <c r="Y3306">
        <v>122</v>
      </c>
      <c r="Z3306">
        <v>325</v>
      </c>
      <c r="AA3306">
        <v>8.6576673698055606E-2</v>
      </c>
      <c r="AB3306">
        <v>9.2625459390455106E-2</v>
      </c>
      <c r="AC3306">
        <v>-0.53456985886335795</v>
      </c>
    </row>
    <row r="3307" spans="1:29" x14ac:dyDescent="0.35">
      <c r="A3307" t="s">
        <v>29</v>
      </c>
      <c r="B3307">
        <v>2</v>
      </c>
      <c r="C3307" t="s">
        <v>30</v>
      </c>
      <c r="D3307" t="s">
        <v>93</v>
      </c>
      <c r="E3307" t="s">
        <v>95</v>
      </c>
      <c r="F3307" t="s">
        <v>47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S3307" t="s">
        <v>177</v>
      </c>
      <c r="T3307" t="s">
        <v>93</v>
      </c>
      <c r="U3307" t="s">
        <v>35</v>
      </c>
      <c r="V3307" t="s">
        <v>36</v>
      </c>
      <c r="W3307" t="s">
        <v>37</v>
      </c>
      <c r="X3307">
        <v>326</v>
      </c>
      <c r="Y3307">
        <v>122</v>
      </c>
      <c r="Z3307">
        <v>325</v>
      </c>
      <c r="AA3307">
        <v>8.6576673698055606E-2</v>
      </c>
      <c r="AB3307">
        <v>9.2625459390455106E-2</v>
      </c>
      <c r="AC3307">
        <v>-0.53456985886335795</v>
      </c>
    </row>
    <row r="3308" spans="1:29" x14ac:dyDescent="0.35">
      <c r="A3308" t="s">
        <v>29</v>
      </c>
      <c r="B3308">
        <v>2</v>
      </c>
      <c r="C3308" t="s">
        <v>30</v>
      </c>
      <c r="D3308" t="s">
        <v>93</v>
      </c>
      <c r="E3308" t="s">
        <v>95</v>
      </c>
      <c r="F3308" t="s">
        <v>47</v>
      </c>
      <c r="G3308">
        <v>0.16666666666666699</v>
      </c>
      <c r="H3308">
        <v>1.51666666667249E-2</v>
      </c>
      <c r="I3308">
        <v>0.16666666666666699</v>
      </c>
      <c r="J3308">
        <v>1.51666666667249E-2</v>
      </c>
      <c r="K3308">
        <v>0.16666666666666699</v>
      </c>
      <c r="L3308">
        <v>1.51666666667249E-2</v>
      </c>
      <c r="S3308" t="s">
        <v>178</v>
      </c>
      <c r="T3308" t="s">
        <v>93</v>
      </c>
      <c r="U3308" t="s">
        <v>35</v>
      </c>
      <c r="V3308" t="s">
        <v>36</v>
      </c>
      <c r="W3308" t="s">
        <v>37</v>
      </c>
      <c r="X3308">
        <v>326</v>
      </c>
      <c r="Y3308">
        <v>122</v>
      </c>
      <c r="Z3308">
        <v>325</v>
      </c>
      <c r="AA3308">
        <v>8.6576673698055606E-2</v>
      </c>
      <c r="AB3308">
        <v>9.2625459390455106E-2</v>
      </c>
      <c r="AC3308">
        <v>-0.53456985886335795</v>
      </c>
    </row>
    <row r="3309" spans="1:29" x14ac:dyDescent="0.35">
      <c r="A3309" t="s">
        <v>29</v>
      </c>
      <c r="B3309">
        <v>2</v>
      </c>
      <c r="C3309" t="s">
        <v>30</v>
      </c>
      <c r="D3309" t="s">
        <v>93</v>
      </c>
      <c r="E3309" t="s">
        <v>95</v>
      </c>
      <c r="F3309" t="s">
        <v>47</v>
      </c>
      <c r="G3309">
        <v>8.3333333333333301E-2</v>
      </c>
      <c r="H3309">
        <v>1.46666666666609E-2</v>
      </c>
      <c r="I3309">
        <v>8.3333333333333301E-2</v>
      </c>
      <c r="J3309">
        <v>1.46666666666609E-2</v>
      </c>
      <c r="K3309">
        <v>8.3333333333333301E-2</v>
      </c>
      <c r="L3309">
        <v>1.46666666666609E-2</v>
      </c>
      <c r="S3309" t="s">
        <v>179</v>
      </c>
      <c r="T3309" t="s">
        <v>93</v>
      </c>
      <c r="U3309" t="s">
        <v>35</v>
      </c>
      <c r="V3309" t="s">
        <v>36</v>
      </c>
      <c r="W3309" t="s">
        <v>37</v>
      </c>
      <c r="X3309">
        <v>326</v>
      </c>
      <c r="Y3309">
        <v>122</v>
      </c>
      <c r="Z3309">
        <v>325</v>
      </c>
      <c r="AA3309">
        <v>8.6576673698055606E-2</v>
      </c>
      <c r="AB3309">
        <v>9.2625459390455106E-2</v>
      </c>
      <c r="AC3309">
        <v>-0.53456985886335795</v>
      </c>
    </row>
    <row r="3310" spans="1:29" x14ac:dyDescent="0.35">
      <c r="A3310" t="s">
        <v>29</v>
      </c>
      <c r="B3310">
        <v>2</v>
      </c>
      <c r="C3310" t="s">
        <v>55</v>
      </c>
      <c r="D3310" t="s">
        <v>93</v>
      </c>
      <c r="E3310" t="s">
        <v>96</v>
      </c>
      <c r="F3310" t="s">
        <v>50</v>
      </c>
      <c r="G3310">
        <v>0.25</v>
      </c>
      <c r="H3310">
        <v>7.7166666666663303E-2</v>
      </c>
      <c r="I3310">
        <v>0</v>
      </c>
      <c r="J3310">
        <v>0</v>
      </c>
      <c r="K3310">
        <v>0</v>
      </c>
      <c r="L3310" s="1">
        <v>1.6190752442450201E-17</v>
      </c>
      <c r="S3310" t="s">
        <v>173</v>
      </c>
      <c r="T3310" t="s">
        <v>93</v>
      </c>
      <c r="U3310" t="s">
        <v>35</v>
      </c>
      <c r="V3310" t="s">
        <v>42</v>
      </c>
      <c r="W3310" t="s">
        <v>37</v>
      </c>
      <c r="X3310">
        <v>263</v>
      </c>
      <c r="Y3310">
        <v>57</v>
      </c>
      <c r="Z3310">
        <v>263</v>
      </c>
      <c r="AA3310">
        <v>-0.32632746240036298</v>
      </c>
      <c r="AB3310">
        <v>-0.32691338608395798</v>
      </c>
      <c r="AC3310">
        <v>-1.0428377432879601</v>
      </c>
    </row>
    <row r="3311" spans="1:29" x14ac:dyDescent="0.35">
      <c r="A3311" t="s">
        <v>29</v>
      </c>
      <c r="B3311">
        <v>2</v>
      </c>
      <c r="C3311" t="s">
        <v>55</v>
      </c>
      <c r="D3311" t="s">
        <v>93</v>
      </c>
      <c r="E3311" t="s">
        <v>96</v>
      </c>
      <c r="F3311" t="s">
        <v>50</v>
      </c>
      <c r="G3311">
        <v>1.3333333333333299</v>
      </c>
      <c r="H3311">
        <v>0.82733333333332404</v>
      </c>
      <c r="I3311">
        <v>1</v>
      </c>
      <c r="J3311">
        <v>0.70716666666665196</v>
      </c>
      <c r="K3311">
        <v>1.0833333333333299</v>
      </c>
      <c r="L3311">
        <v>0.75016666666666099</v>
      </c>
      <c r="S3311" t="s">
        <v>174</v>
      </c>
      <c r="T3311" t="s">
        <v>93</v>
      </c>
      <c r="U3311" t="s">
        <v>35</v>
      </c>
      <c r="V3311" t="s">
        <v>42</v>
      </c>
      <c r="W3311" t="s">
        <v>37</v>
      </c>
      <c r="X3311">
        <v>263</v>
      </c>
      <c r="Y3311">
        <v>57</v>
      </c>
      <c r="Z3311">
        <v>263</v>
      </c>
      <c r="AA3311">
        <v>-0.32632746240036298</v>
      </c>
      <c r="AB3311">
        <v>-0.32691338608395798</v>
      </c>
      <c r="AC3311">
        <v>-1.0428377432879601</v>
      </c>
    </row>
    <row r="3312" spans="1:29" x14ac:dyDescent="0.35">
      <c r="A3312" t="s">
        <v>29</v>
      </c>
      <c r="B3312">
        <v>2</v>
      </c>
      <c r="C3312" t="s">
        <v>55</v>
      </c>
      <c r="D3312" t="s">
        <v>93</v>
      </c>
      <c r="E3312" t="s">
        <v>96</v>
      </c>
      <c r="F3312" t="s">
        <v>50</v>
      </c>
      <c r="G3312">
        <v>0.66666666666666696</v>
      </c>
      <c r="H3312">
        <v>0.466666666666678</v>
      </c>
      <c r="I3312">
        <v>0.33333333333333298</v>
      </c>
      <c r="J3312">
        <v>0.34650000000000603</v>
      </c>
      <c r="K3312">
        <v>0.41666666666666702</v>
      </c>
      <c r="L3312">
        <v>0.389500000000015</v>
      </c>
      <c r="S3312" t="s">
        <v>175</v>
      </c>
      <c r="T3312" t="s">
        <v>93</v>
      </c>
      <c r="U3312" t="s">
        <v>35</v>
      </c>
      <c r="V3312" t="s">
        <v>42</v>
      </c>
      <c r="W3312" t="s">
        <v>37</v>
      </c>
      <c r="X3312">
        <v>263</v>
      </c>
      <c r="Y3312">
        <v>57</v>
      </c>
      <c r="Z3312">
        <v>263</v>
      </c>
      <c r="AA3312">
        <v>-0.32632746240036298</v>
      </c>
      <c r="AB3312">
        <v>-0.32691338608395798</v>
      </c>
      <c r="AC3312">
        <v>-1.0428377432879601</v>
      </c>
    </row>
    <row r="3313" spans="1:29" x14ac:dyDescent="0.35">
      <c r="A3313" t="s">
        <v>29</v>
      </c>
      <c r="B3313">
        <v>2</v>
      </c>
      <c r="C3313" t="s">
        <v>55</v>
      </c>
      <c r="D3313" t="s">
        <v>93</v>
      </c>
      <c r="E3313" t="s">
        <v>96</v>
      </c>
      <c r="F3313" t="s">
        <v>50</v>
      </c>
      <c r="G3313">
        <v>0.16666666666666699</v>
      </c>
      <c r="H3313">
        <v>3.7416666666672399E-2</v>
      </c>
      <c r="I3313">
        <v>-0.16666666666666699</v>
      </c>
      <c r="J3313">
        <v>-8.2749999999999602E-2</v>
      </c>
      <c r="K3313">
        <v>-8.3333333333333301E-2</v>
      </c>
      <c r="L3313">
        <v>-3.9749999999990897E-2</v>
      </c>
      <c r="S3313" t="s">
        <v>176</v>
      </c>
      <c r="T3313" t="s">
        <v>93</v>
      </c>
      <c r="U3313" t="s">
        <v>35</v>
      </c>
      <c r="V3313" t="s">
        <v>42</v>
      </c>
      <c r="W3313" t="s">
        <v>37</v>
      </c>
      <c r="X3313">
        <v>263</v>
      </c>
      <c r="Y3313">
        <v>57</v>
      </c>
      <c r="Z3313">
        <v>263</v>
      </c>
      <c r="AA3313">
        <v>-0.32632746240036298</v>
      </c>
      <c r="AB3313">
        <v>-0.32691338608395798</v>
      </c>
      <c r="AC3313">
        <v>-1.0428377432879601</v>
      </c>
    </row>
    <row r="3314" spans="1:29" x14ac:dyDescent="0.35">
      <c r="A3314" t="s">
        <v>29</v>
      </c>
      <c r="B3314">
        <v>2</v>
      </c>
      <c r="C3314" t="s">
        <v>55</v>
      </c>
      <c r="D3314" t="s">
        <v>93</v>
      </c>
      <c r="E3314" t="s">
        <v>96</v>
      </c>
      <c r="F3314" t="s">
        <v>50</v>
      </c>
      <c r="G3314">
        <v>0.33333333333333298</v>
      </c>
      <c r="H3314">
        <v>2.8666666666670899E-2</v>
      </c>
      <c r="I3314">
        <v>0.16666666666666699</v>
      </c>
      <c r="J3314">
        <v>-5.4999999999837002E-3</v>
      </c>
      <c r="K3314">
        <v>8.3333333333333301E-2</v>
      </c>
      <c r="L3314">
        <v>-4.8499999999992403E-2</v>
      </c>
      <c r="S3314" t="s">
        <v>177</v>
      </c>
      <c r="T3314" t="s">
        <v>93</v>
      </c>
      <c r="U3314" t="s">
        <v>35</v>
      </c>
      <c r="V3314" t="s">
        <v>42</v>
      </c>
      <c r="W3314" t="s">
        <v>37</v>
      </c>
      <c r="X3314">
        <v>263</v>
      </c>
      <c r="Y3314">
        <v>57</v>
      </c>
      <c r="Z3314">
        <v>263</v>
      </c>
      <c r="AA3314">
        <v>-0.32632746240036298</v>
      </c>
      <c r="AB3314">
        <v>-0.32691338608395798</v>
      </c>
      <c r="AC3314">
        <v>-1.0428377432879601</v>
      </c>
    </row>
    <row r="3315" spans="1:29" x14ac:dyDescent="0.35">
      <c r="A3315" t="s">
        <v>29</v>
      </c>
      <c r="B3315">
        <v>2</v>
      </c>
      <c r="C3315" t="s">
        <v>55</v>
      </c>
      <c r="D3315" t="s">
        <v>93</v>
      </c>
      <c r="E3315" t="s">
        <v>96</v>
      </c>
      <c r="F3315" t="s">
        <v>50</v>
      </c>
      <c r="G3315">
        <v>0.16666666666666699</v>
      </c>
      <c r="H3315">
        <v>8.3833333333359294E-2</v>
      </c>
      <c r="I3315">
        <v>0</v>
      </c>
      <c r="J3315">
        <v>4.9666666666704697E-2</v>
      </c>
      <c r="K3315">
        <v>-8.3333333333333301E-2</v>
      </c>
      <c r="L3315">
        <v>6.6666666666960299E-3</v>
      </c>
      <c r="S3315" t="s">
        <v>178</v>
      </c>
      <c r="T3315" t="s">
        <v>93</v>
      </c>
      <c r="U3315" t="s">
        <v>35</v>
      </c>
      <c r="V3315" t="s">
        <v>42</v>
      </c>
      <c r="W3315" t="s">
        <v>37</v>
      </c>
      <c r="X3315">
        <v>263</v>
      </c>
      <c r="Y3315">
        <v>57</v>
      </c>
      <c r="Z3315">
        <v>263</v>
      </c>
      <c r="AA3315">
        <v>-0.32632746240036298</v>
      </c>
      <c r="AB3315">
        <v>-0.32691338608395798</v>
      </c>
      <c r="AC3315">
        <v>-1.0428377432879601</v>
      </c>
    </row>
    <row r="3316" spans="1:29" x14ac:dyDescent="0.35">
      <c r="A3316" t="s">
        <v>29</v>
      </c>
      <c r="B3316">
        <v>2</v>
      </c>
      <c r="C3316" t="s">
        <v>55</v>
      </c>
      <c r="D3316" t="s">
        <v>93</v>
      </c>
      <c r="E3316" t="s">
        <v>96</v>
      </c>
      <c r="F3316" t="s">
        <v>50</v>
      </c>
      <c r="G3316">
        <v>0</v>
      </c>
      <c r="H3316">
        <v>0</v>
      </c>
      <c r="I3316">
        <v>-0.16666666666666699</v>
      </c>
      <c r="J3316">
        <v>-3.4166666666654598E-2</v>
      </c>
      <c r="K3316">
        <v>-0.25</v>
      </c>
      <c r="L3316">
        <v>-7.7166666666663303E-2</v>
      </c>
      <c r="S3316" t="s">
        <v>179</v>
      </c>
      <c r="T3316" t="s">
        <v>93</v>
      </c>
      <c r="U3316" t="s">
        <v>35</v>
      </c>
      <c r="V3316" t="s">
        <v>42</v>
      </c>
      <c r="W3316" t="s">
        <v>37</v>
      </c>
      <c r="X3316">
        <v>263</v>
      </c>
      <c r="Y3316">
        <v>57</v>
      </c>
      <c r="Z3316">
        <v>263</v>
      </c>
      <c r="AA3316">
        <v>-0.32632746240036298</v>
      </c>
      <c r="AB3316">
        <v>-0.32691338608395798</v>
      </c>
      <c r="AC3316">
        <v>-1.0428377432879601</v>
      </c>
    </row>
    <row r="3317" spans="1:29" x14ac:dyDescent="0.35">
      <c r="A3317" t="s">
        <v>29</v>
      </c>
      <c r="B3317">
        <v>2</v>
      </c>
      <c r="C3317" t="s">
        <v>30</v>
      </c>
      <c r="D3317" t="s">
        <v>93</v>
      </c>
      <c r="E3317" t="s">
        <v>97</v>
      </c>
      <c r="F3317" t="s">
        <v>33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S3317" t="s">
        <v>173</v>
      </c>
      <c r="T3317" t="s">
        <v>93</v>
      </c>
      <c r="U3317" t="s">
        <v>35</v>
      </c>
      <c r="V3317" t="s">
        <v>36</v>
      </c>
      <c r="W3317" t="s">
        <v>37</v>
      </c>
      <c r="X3317">
        <v>262</v>
      </c>
      <c r="Y3317">
        <v>162</v>
      </c>
      <c r="Z3317">
        <v>262</v>
      </c>
      <c r="AA3317">
        <v>-0.33298720653098302</v>
      </c>
      <c r="AB3317">
        <v>-0.33357273283751998</v>
      </c>
      <c r="AC3317">
        <v>-0.22178962229437199</v>
      </c>
    </row>
    <row r="3318" spans="1:29" x14ac:dyDescent="0.35">
      <c r="A3318" t="s">
        <v>29</v>
      </c>
      <c r="B3318">
        <v>2</v>
      </c>
      <c r="C3318" t="s">
        <v>30</v>
      </c>
      <c r="D3318" t="s">
        <v>93</v>
      </c>
      <c r="E3318" t="s">
        <v>97</v>
      </c>
      <c r="F3318" t="s">
        <v>33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S3318" t="s">
        <v>174</v>
      </c>
      <c r="T3318" t="s">
        <v>93</v>
      </c>
      <c r="U3318" t="s">
        <v>35</v>
      </c>
      <c r="V3318" t="s">
        <v>36</v>
      </c>
      <c r="W3318" t="s">
        <v>37</v>
      </c>
      <c r="X3318">
        <v>262</v>
      </c>
      <c r="Y3318">
        <v>162</v>
      </c>
      <c r="Z3318">
        <v>262</v>
      </c>
      <c r="AA3318">
        <v>-0.33298720653098302</v>
      </c>
      <c r="AB3318">
        <v>-0.33357273283751998</v>
      </c>
      <c r="AC3318">
        <v>-0.22178962229437199</v>
      </c>
    </row>
    <row r="3319" spans="1:29" x14ac:dyDescent="0.35">
      <c r="A3319" t="s">
        <v>29</v>
      </c>
      <c r="B3319">
        <v>2</v>
      </c>
      <c r="C3319" t="s">
        <v>30</v>
      </c>
      <c r="D3319" t="s">
        <v>93</v>
      </c>
      <c r="E3319" t="s">
        <v>97</v>
      </c>
      <c r="F3319" t="s">
        <v>33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S3319" t="s">
        <v>175</v>
      </c>
      <c r="T3319" t="s">
        <v>93</v>
      </c>
      <c r="U3319" t="s">
        <v>35</v>
      </c>
      <c r="V3319" t="s">
        <v>36</v>
      </c>
      <c r="W3319" t="s">
        <v>37</v>
      </c>
      <c r="X3319">
        <v>262</v>
      </c>
      <c r="Y3319">
        <v>162</v>
      </c>
      <c r="Z3319">
        <v>262</v>
      </c>
      <c r="AA3319">
        <v>-0.33298720653098302</v>
      </c>
      <c r="AB3319">
        <v>-0.33357273283751998</v>
      </c>
      <c r="AC3319">
        <v>-0.22178962229437199</v>
      </c>
    </row>
    <row r="3320" spans="1:29" x14ac:dyDescent="0.35">
      <c r="A3320" t="s">
        <v>29</v>
      </c>
      <c r="B3320">
        <v>2</v>
      </c>
      <c r="C3320" t="s">
        <v>30</v>
      </c>
      <c r="D3320" t="s">
        <v>93</v>
      </c>
      <c r="E3320" t="s">
        <v>97</v>
      </c>
      <c r="F3320" t="s">
        <v>33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S3320" t="s">
        <v>176</v>
      </c>
      <c r="T3320" t="s">
        <v>93</v>
      </c>
      <c r="U3320" t="s">
        <v>35</v>
      </c>
      <c r="V3320" t="s">
        <v>36</v>
      </c>
      <c r="W3320" t="s">
        <v>37</v>
      </c>
      <c r="X3320">
        <v>262</v>
      </c>
      <c r="Y3320">
        <v>162</v>
      </c>
      <c r="Z3320">
        <v>262</v>
      </c>
      <c r="AA3320">
        <v>-0.33298720653098302</v>
      </c>
      <c r="AB3320">
        <v>-0.33357273283751998</v>
      </c>
      <c r="AC3320">
        <v>-0.22178962229437199</v>
      </c>
    </row>
    <row r="3321" spans="1:29" x14ac:dyDescent="0.35">
      <c r="A3321" t="s">
        <v>29</v>
      </c>
      <c r="B3321">
        <v>2</v>
      </c>
      <c r="C3321" t="s">
        <v>30</v>
      </c>
      <c r="D3321" t="s">
        <v>93</v>
      </c>
      <c r="E3321" t="s">
        <v>97</v>
      </c>
      <c r="F3321" t="s">
        <v>33</v>
      </c>
      <c r="G3321">
        <v>0.33333333333333298</v>
      </c>
      <c r="H3321">
        <v>0.15233333333329299</v>
      </c>
      <c r="I3321">
        <v>0.33333333333333298</v>
      </c>
      <c r="J3321">
        <v>0.15233333333329299</v>
      </c>
      <c r="K3321">
        <v>0.33333333333333298</v>
      </c>
      <c r="L3321">
        <v>0.15233333333329299</v>
      </c>
      <c r="S3321" t="s">
        <v>177</v>
      </c>
      <c r="T3321" t="s">
        <v>93</v>
      </c>
      <c r="U3321" t="s">
        <v>35</v>
      </c>
      <c r="V3321" t="s">
        <v>36</v>
      </c>
      <c r="W3321" t="s">
        <v>37</v>
      </c>
      <c r="X3321">
        <v>262</v>
      </c>
      <c r="Y3321">
        <v>162</v>
      </c>
      <c r="Z3321">
        <v>262</v>
      </c>
      <c r="AA3321">
        <v>-0.33298720653098302</v>
      </c>
      <c r="AB3321">
        <v>-0.33357273283751998</v>
      </c>
      <c r="AC3321">
        <v>-0.22178962229437199</v>
      </c>
    </row>
    <row r="3322" spans="1:29" x14ac:dyDescent="0.35">
      <c r="A3322" t="s">
        <v>29</v>
      </c>
      <c r="B3322">
        <v>2</v>
      </c>
      <c r="C3322" t="s">
        <v>30</v>
      </c>
      <c r="D3322" t="s">
        <v>93</v>
      </c>
      <c r="E3322" t="s">
        <v>97</v>
      </c>
      <c r="F3322" t="s">
        <v>33</v>
      </c>
      <c r="G3322">
        <v>0.16666666666666699</v>
      </c>
      <c r="H3322">
        <v>4.1500000000041802E-2</v>
      </c>
      <c r="I3322">
        <v>0.16666666666666699</v>
      </c>
      <c r="J3322">
        <v>4.1500000000041802E-2</v>
      </c>
      <c r="K3322">
        <v>0.16666666666666699</v>
      </c>
      <c r="L3322">
        <v>4.1500000000041802E-2</v>
      </c>
      <c r="S3322" t="s">
        <v>178</v>
      </c>
      <c r="T3322" t="s">
        <v>93</v>
      </c>
      <c r="U3322" t="s">
        <v>35</v>
      </c>
      <c r="V3322" t="s">
        <v>36</v>
      </c>
      <c r="W3322" t="s">
        <v>37</v>
      </c>
      <c r="X3322">
        <v>262</v>
      </c>
      <c r="Y3322">
        <v>162</v>
      </c>
      <c r="Z3322">
        <v>262</v>
      </c>
      <c r="AA3322">
        <v>-0.33298720653098302</v>
      </c>
      <c r="AB3322">
        <v>-0.33357273283751998</v>
      </c>
      <c r="AC3322">
        <v>-0.22178962229437199</v>
      </c>
    </row>
    <row r="3323" spans="1:29" x14ac:dyDescent="0.35">
      <c r="A3323" t="s">
        <v>29</v>
      </c>
      <c r="B3323">
        <v>2</v>
      </c>
      <c r="C3323" t="s">
        <v>30</v>
      </c>
      <c r="D3323" t="s">
        <v>93</v>
      </c>
      <c r="E3323" t="s">
        <v>97</v>
      </c>
      <c r="F3323" t="s">
        <v>33</v>
      </c>
      <c r="G3323">
        <v>0.33333333333333298</v>
      </c>
      <c r="H3323">
        <v>0.89966666666669004</v>
      </c>
      <c r="I3323">
        <v>0.33333333333333298</v>
      </c>
      <c r="J3323">
        <v>0.89966666666669004</v>
      </c>
      <c r="K3323">
        <v>0.33333333333333298</v>
      </c>
      <c r="L3323">
        <v>0.89966666666669004</v>
      </c>
      <c r="S3323" t="s">
        <v>179</v>
      </c>
      <c r="T3323" t="s">
        <v>93</v>
      </c>
      <c r="U3323" t="s">
        <v>35</v>
      </c>
      <c r="V3323" t="s">
        <v>36</v>
      </c>
      <c r="W3323" t="s">
        <v>37</v>
      </c>
      <c r="X3323">
        <v>262</v>
      </c>
      <c r="Y3323">
        <v>162</v>
      </c>
      <c r="Z3323">
        <v>262</v>
      </c>
      <c r="AA3323">
        <v>-0.33298720653098302</v>
      </c>
      <c r="AB3323">
        <v>-0.33357273283751998</v>
      </c>
      <c r="AC3323">
        <v>-0.22178962229437199</v>
      </c>
    </row>
    <row r="3324" spans="1:29" x14ac:dyDescent="0.35">
      <c r="A3324" t="s">
        <v>29</v>
      </c>
      <c r="B3324">
        <v>2</v>
      </c>
      <c r="C3324" t="s">
        <v>30</v>
      </c>
      <c r="D3324" t="s">
        <v>93</v>
      </c>
      <c r="E3324" t="s">
        <v>98</v>
      </c>
      <c r="F3324" t="s">
        <v>33</v>
      </c>
      <c r="G3324">
        <v>0.41666666666666702</v>
      </c>
      <c r="H3324">
        <v>0.22291666666666299</v>
      </c>
      <c r="I3324">
        <v>0</v>
      </c>
      <c r="J3324">
        <v>0</v>
      </c>
      <c r="K3324" s="1">
        <v>2.7755575615628901E-17</v>
      </c>
      <c r="L3324" s="1">
        <v>-4.62592926927149E-18</v>
      </c>
      <c r="S3324" t="s">
        <v>173</v>
      </c>
      <c r="T3324" t="s">
        <v>93</v>
      </c>
      <c r="U3324" t="s">
        <v>35</v>
      </c>
      <c r="V3324" t="s">
        <v>36</v>
      </c>
      <c r="W3324" t="s">
        <v>37</v>
      </c>
      <c r="X3324">
        <v>325</v>
      </c>
      <c r="Y3324">
        <v>261</v>
      </c>
      <c r="Z3324">
        <v>325</v>
      </c>
      <c r="AA3324">
        <v>8.6576673698055606E-2</v>
      </c>
      <c r="AB3324">
        <v>8.5966112636892994E-2</v>
      </c>
      <c r="AC3324">
        <v>0.55234146321386801</v>
      </c>
    </row>
    <row r="3325" spans="1:29" x14ac:dyDescent="0.35">
      <c r="A3325" t="s">
        <v>29</v>
      </c>
      <c r="B3325">
        <v>2</v>
      </c>
      <c r="C3325" t="s">
        <v>30</v>
      </c>
      <c r="D3325" t="s">
        <v>93</v>
      </c>
      <c r="E3325" t="s">
        <v>98</v>
      </c>
      <c r="F3325" t="s">
        <v>33</v>
      </c>
      <c r="G3325">
        <v>1</v>
      </c>
      <c r="H3325">
        <v>5.9499999999976197E-2</v>
      </c>
      <c r="I3325">
        <v>0.33333333333333298</v>
      </c>
      <c r="J3325">
        <v>-1.35000000000028E-2</v>
      </c>
      <c r="K3325">
        <v>0.58333333333333304</v>
      </c>
      <c r="L3325">
        <v>-0.163416666666687</v>
      </c>
      <c r="S3325" t="s">
        <v>174</v>
      </c>
      <c r="T3325" t="s">
        <v>93</v>
      </c>
      <c r="U3325" t="s">
        <v>35</v>
      </c>
      <c r="V3325" t="s">
        <v>36</v>
      </c>
      <c r="W3325" t="s">
        <v>37</v>
      </c>
      <c r="X3325">
        <v>325</v>
      </c>
      <c r="Y3325">
        <v>261</v>
      </c>
      <c r="Z3325">
        <v>325</v>
      </c>
      <c r="AA3325">
        <v>8.6576673698055606E-2</v>
      </c>
      <c r="AB3325">
        <v>8.5966112636892994E-2</v>
      </c>
      <c r="AC3325">
        <v>0.55234146321386801</v>
      </c>
    </row>
    <row r="3326" spans="1:29" x14ac:dyDescent="0.35">
      <c r="A3326" t="s">
        <v>29</v>
      </c>
      <c r="B3326">
        <v>2</v>
      </c>
      <c r="C3326" t="s">
        <v>30</v>
      </c>
      <c r="D3326" t="s">
        <v>93</v>
      </c>
      <c r="E3326" t="s">
        <v>98</v>
      </c>
      <c r="F3326" t="s">
        <v>33</v>
      </c>
      <c r="G3326">
        <v>0.16666666666666699</v>
      </c>
      <c r="H3326">
        <v>2.5333333333340698E-2</v>
      </c>
      <c r="I3326">
        <v>-0.5</v>
      </c>
      <c r="J3326">
        <v>-4.7666666666638297E-2</v>
      </c>
      <c r="K3326">
        <v>-0.25</v>
      </c>
      <c r="L3326">
        <v>-0.19758333333332201</v>
      </c>
      <c r="S3326" t="s">
        <v>175</v>
      </c>
      <c r="T3326" t="s">
        <v>93</v>
      </c>
      <c r="U3326" t="s">
        <v>35</v>
      </c>
      <c r="V3326" t="s">
        <v>36</v>
      </c>
      <c r="W3326" t="s">
        <v>37</v>
      </c>
      <c r="X3326">
        <v>325</v>
      </c>
      <c r="Y3326">
        <v>261</v>
      </c>
      <c r="Z3326">
        <v>325</v>
      </c>
      <c r="AA3326">
        <v>8.6576673698055606E-2</v>
      </c>
      <c r="AB3326">
        <v>8.5966112636892994E-2</v>
      </c>
      <c r="AC3326">
        <v>0.55234146321386801</v>
      </c>
    </row>
    <row r="3327" spans="1:29" x14ac:dyDescent="0.35">
      <c r="A3327" t="s">
        <v>29</v>
      </c>
      <c r="B3327">
        <v>2</v>
      </c>
      <c r="C3327" t="s">
        <v>30</v>
      </c>
      <c r="D3327" t="s">
        <v>93</v>
      </c>
      <c r="E3327" t="s">
        <v>98</v>
      </c>
      <c r="F3327" t="s">
        <v>33</v>
      </c>
      <c r="G3327">
        <v>0</v>
      </c>
      <c r="H3327">
        <v>0</v>
      </c>
      <c r="I3327">
        <v>-0.66666666666666696</v>
      </c>
      <c r="J3327">
        <v>-7.2999999999978998E-2</v>
      </c>
      <c r="K3327">
        <v>-0.41666666666666702</v>
      </c>
      <c r="L3327">
        <v>-0.22291666666666299</v>
      </c>
      <c r="S3327" t="s">
        <v>176</v>
      </c>
      <c r="T3327" t="s">
        <v>93</v>
      </c>
      <c r="U3327" t="s">
        <v>35</v>
      </c>
      <c r="V3327" t="s">
        <v>36</v>
      </c>
      <c r="W3327" t="s">
        <v>37</v>
      </c>
      <c r="X3327">
        <v>325</v>
      </c>
      <c r="Y3327">
        <v>261</v>
      </c>
      <c r="Z3327">
        <v>325</v>
      </c>
      <c r="AA3327">
        <v>8.6576673698055606E-2</v>
      </c>
      <c r="AB3327">
        <v>8.5966112636892994E-2</v>
      </c>
      <c r="AC3327">
        <v>0.55234146321386801</v>
      </c>
    </row>
    <row r="3328" spans="1:29" x14ac:dyDescent="0.35">
      <c r="A3328" t="s">
        <v>29</v>
      </c>
      <c r="B3328">
        <v>2</v>
      </c>
      <c r="C3328" t="s">
        <v>30</v>
      </c>
      <c r="D3328" t="s">
        <v>93</v>
      </c>
      <c r="E3328" t="s">
        <v>98</v>
      </c>
      <c r="F3328" t="s">
        <v>33</v>
      </c>
      <c r="G3328">
        <v>0.16666666666666699</v>
      </c>
      <c r="H3328">
        <v>1.99999999999818E-2</v>
      </c>
      <c r="I3328">
        <v>0</v>
      </c>
      <c r="J3328">
        <v>-0.35283333333336497</v>
      </c>
      <c r="K3328">
        <v>-0.25</v>
      </c>
      <c r="L3328">
        <v>-0.20291666666668101</v>
      </c>
      <c r="S3328" t="s">
        <v>177</v>
      </c>
      <c r="T3328" t="s">
        <v>93</v>
      </c>
      <c r="U3328" t="s">
        <v>35</v>
      </c>
      <c r="V3328" t="s">
        <v>36</v>
      </c>
      <c r="W3328" t="s">
        <v>37</v>
      </c>
      <c r="X3328">
        <v>325</v>
      </c>
      <c r="Y3328">
        <v>261</v>
      </c>
      <c r="Z3328">
        <v>325</v>
      </c>
      <c r="AA3328">
        <v>8.6576673698055606E-2</v>
      </c>
      <c r="AB3328">
        <v>8.5966112636892994E-2</v>
      </c>
      <c r="AC3328">
        <v>0.55234146321386801</v>
      </c>
    </row>
    <row r="3329" spans="1:29" x14ac:dyDescent="0.35">
      <c r="A3329" t="s">
        <v>29</v>
      </c>
      <c r="B3329">
        <v>2</v>
      </c>
      <c r="C3329" t="s">
        <v>30</v>
      </c>
      <c r="D3329" t="s">
        <v>93</v>
      </c>
      <c r="E3329" t="s">
        <v>98</v>
      </c>
      <c r="F3329" t="s">
        <v>33</v>
      </c>
      <c r="G3329">
        <v>0.66666666666666696</v>
      </c>
      <c r="H3329">
        <v>0.40800000000005399</v>
      </c>
      <c r="I3329">
        <v>0.5</v>
      </c>
      <c r="J3329">
        <v>3.5166666666706703E-2</v>
      </c>
      <c r="K3329">
        <v>0.25</v>
      </c>
      <c r="L3329">
        <v>0.185083333333391</v>
      </c>
      <c r="S3329" t="s">
        <v>178</v>
      </c>
      <c r="T3329" t="s">
        <v>93</v>
      </c>
      <c r="U3329" t="s">
        <v>35</v>
      </c>
      <c r="V3329" t="s">
        <v>36</v>
      </c>
      <c r="W3329" t="s">
        <v>37</v>
      </c>
      <c r="X3329">
        <v>325</v>
      </c>
      <c r="Y3329">
        <v>261</v>
      </c>
      <c r="Z3329">
        <v>325</v>
      </c>
      <c r="AA3329">
        <v>8.6576673698055606E-2</v>
      </c>
      <c r="AB3329">
        <v>8.5966112636892994E-2</v>
      </c>
      <c r="AC3329">
        <v>0.55234146321386801</v>
      </c>
    </row>
    <row r="3330" spans="1:29" x14ac:dyDescent="0.35">
      <c r="A3330" t="s">
        <v>29</v>
      </c>
      <c r="B3330">
        <v>2</v>
      </c>
      <c r="C3330" t="s">
        <v>30</v>
      </c>
      <c r="D3330" t="s">
        <v>93</v>
      </c>
      <c r="E3330" t="s">
        <v>98</v>
      </c>
      <c r="F3330" t="s">
        <v>33</v>
      </c>
      <c r="G3330">
        <v>0.16666666666666699</v>
      </c>
      <c r="H3330">
        <v>3.14166666666627E-2</v>
      </c>
      <c r="I3330">
        <v>0</v>
      </c>
      <c r="J3330">
        <v>-0.34141666666668402</v>
      </c>
      <c r="K3330">
        <v>-0.25</v>
      </c>
      <c r="L3330">
        <v>-0.1915</v>
      </c>
      <c r="S3330" t="s">
        <v>179</v>
      </c>
      <c r="T3330" t="s">
        <v>93</v>
      </c>
      <c r="U3330" t="s">
        <v>35</v>
      </c>
      <c r="V3330" t="s">
        <v>36</v>
      </c>
      <c r="W3330" t="s">
        <v>37</v>
      </c>
      <c r="X3330">
        <v>325</v>
      </c>
      <c r="Y3330">
        <v>261</v>
      </c>
      <c r="Z3330">
        <v>325</v>
      </c>
      <c r="AA3330">
        <v>8.6576673698055606E-2</v>
      </c>
      <c r="AB3330">
        <v>8.5966112636892994E-2</v>
      </c>
      <c r="AC3330">
        <v>0.55234146321386801</v>
      </c>
    </row>
    <row r="3331" spans="1:29" x14ac:dyDescent="0.35">
      <c r="A3331" t="s">
        <v>29</v>
      </c>
      <c r="B3331">
        <v>2</v>
      </c>
      <c r="C3331" t="s">
        <v>30</v>
      </c>
      <c r="D3331" t="s">
        <v>93</v>
      </c>
      <c r="E3331" t="s">
        <v>99</v>
      </c>
      <c r="F3331" t="s">
        <v>50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S3331" t="s">
        <v>173</v>
      </c>
      <c r="T3331" t="s">
        <v>93</v>
      </c>
      <c r="U3331" t="s">
        <v>35</v>
      </c>
      <c r="V3331" t="s">
        <v>36</v>
      </c>
      <c r="W3331" t="s">
        <v>37</v>
      </c>
      <c r="X3331">
        <v>139</v>
      </c>
      <c r="Y3331">
        <v>132</v>
      </c>
      <c r="Z3331">
        <v>139</v>
      </c>
      <c r="AA3331">
        <v>-1.1521357345972001</v>
      </c>
      <c r="AB3331">
        <v>-1.15267238352566</v>
      </c>
      <c r="AC3331">
        <v>-0.456374799721112</v>
      </c>
    </row>
    <row r="3332" spans="1:29" x14ac:dyDescent="0.35">
      <c r="A3332" t="s">
        <v>29</v>
      </c>
      <c r="B3332">
        <v>2</v>
      </c>
      <c r="C3332" t="s">
        <v>30</v>
      </c>
      <c r="D3332" t="s">
        <v>93</v>
      </c>
      <c r="E3332" t="s">
        <v>99</v>
      </c>
      <c r="F3332" t="s">
        <v>50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S3332" t="s">
        <v>174</v>
      </c>
      <c r="T3332" t="s">
        <v>93</v>
      </c>
      <c r="U3332" t="s">
        <v>35</v>
      </c>
      <c r="V3332" t="s">
        <v>36</v>
      </c>
      <c r="W3332" t="s">
        <v>37</v>
      </c>
      <c r="X3332">
        <v>139</v>
      </c>
      <c r="Y3332">
        <v>132</v>
      </c>
      <c r="Z3332">
        <v>139</v>
      </c>
      <c r="AA3332">
        <v>-1.1521357345972001</v>
      </c>
      <c r="AB3332">
        <v>-1.15267238352566</v>
      </c>
      <c r="AC3332">
        <v>-0.456374799721112</v>
      </c>
    </row>
    <row r="3333" spans="1:29" x14ac:dyDescent="0.35">
      <c r="A3333" t="s">
        <v>29</v>
      </c>
      <c r="B3333">
        <v>2</v>
      </c>
      <c r="C3333" t="s">
        <v>30</v>
      </c>
      <c r="D3333" t="s">
        <v>93</v>
      </c>
      <c r="E3333" t="s">
        <v>99</v>
      </c>
      <c r="F3333" t="s">
        <v>50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S3333" t="s">
        <v>175</v>
      </c>
      <c r="T3333" t="s">
        <v>93</v>
      </c>
      <c r="U3333" t="s">
        <v>35</v>
      </c>
      <c r="V3333" t="s">
        <v>36</v>
      </c>
      <c r="W3333" t="s">
        <v>37</v>
      </c>
      <c r="X3333">
        <v>139</v>
      </c>
      <c r="Y3333">
        <v>132</v>
      </c>
      <c r="Z3333">
        <v>139</v>
      </c>
      <c r="AA3333">
        <v>-1.1521357345972001</v>
      </c>
      <c r="AB3333">
        <v>-1.15267238352566</v>
      </c>
      <c r="AC3333">
        <v>-0.456374799721112</v>
      </c>
    </row>
    <row r="3334" spans="1:29" x14ac:dyDescent="0.35">
      <c r="A3334" t="s">
        <v>29</v>
      </c>
      <c r="B3334">
        <v>2</v>
      </c>
      <c r="C3334" t="s">
        <v>30</v>
      </c>
      <c r="D3334" t="s">
        <v>93</v>
      </c>
      <c r="E3334" t="s">
        <v>99</v>
      </c>
      <c r="F3334" t="s">
        <v>50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S3334" t="s">
        <v>176</v>
      </c>
      <c r="T3334" t="s">
        <v>93</v>
      </c>
      <c r="U3334" t="s">
        <v>35</v>
      </c>
      <c r="V3334" t="s">
        <v>36</v>
      </c>
      <c r="W3334" t="s">
        <v>37</v>
      </c>
      <c r="X3334">
        <v>139</v>
      </c>
      <c r="Y3334">
        <v>132</v>
      </c>
      <c r="Z3334">
        <v>139</v>
      </c>
      <c r="AA3334">
        <v>-1.1521357345972001</v>
      </c>
      <c r="AB3334">
        <v>-1.15267238352566</v>
      </c>
      <c r="AC3334">
        <v>-0.456374799721112</v>
      </c>
    </row>
    <row r="3335" spans="1:29" x14ac:dyDescent="0.35">
      <c r="A3335" t="s">
        <v>29</v>
      </c>
      <c r="B3335">
        <v>2</v>
      </c>
      <c r="C3335" t="s">
        <v>30</v>
      </c>
      <c r="D3335" t="s">
        <v>93</v>
      </c>
      <c r="E3335" t="s">
        <v>99</v>
      </c>
      <c r="F3335" t="s">
        <v>50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S3335" t="s">
        <v>177</v>
      </c>
      <c r="T3335" t="s">
        <v>93</v>
      </c>
      <c r="U3335" t="s">
        <v>35</v>
      </c>
      <c r="V3335" t="s">
        <v>36</v>
      </c>
      <c r="W3335" t="s">
        <v>37</v>
      </c>
      <c r="X3335">
        <v>139</v>
      </c>
      <c r="Y3335">
        <v>132</v>
      </c>
      <c r="Z3335">
        <v>139</v>
      </c>
      <c r="AA3335">
        <v>-1.1521357345972001</v>
      </c>
      <c r="AB3335">
        <v>-1.15267238352566</v>
      </c>
      <c r="AC3335">
        <v>-0.456374799721112</v>
      </c>
    </row>
    <row r="3336" spans="1:29" x14ac:dyDescent="0.35">
      <c r="A3336" t="s">
        <v>29</v>
      </c>
      <c r="B3336">
        <v>2</v>
      </c>
      <c r="C3336" t="s">
        <v>30</v>
      </c>
      <c r="D3336" t="s">
        <v>93</v>
      </c>
      <c r="E3336" t="s">
        <v>99</v>
      </c>
      <c r="F3336" t="s">
        <v>50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S3336" t="s">
        <v>178</v>
      </c>
      <c r="T3336" t="s">
        <v>93</v>
      </c>
      <c r="U3336" t="s">
        <v>35</v>
      </c>
      <c r="V3336" t="s">
        <v>36</v>
      </c>
      <c r="W3336" t="s">
        <v>37</v>
      </c>
      <c r="X3336">
        <v>139</v>
      </c>
      <c r="Y3336">
        <v>132</v>
      </c>
      <c r="Z3336">
        <v>139</v>
      </c>
      <c r="AA3336">
        <v>-1.1521357345972001</v>
      </c>
      <c r="AB3336">
        <v>-1.15267238352566</v>
      </c>
      <c r="AC3336">
        <v>-0.456374799721112</v>
      </c>
    </row>
    <row r="3337" spans="1:29" x14ac:dyDescent="0.35">
      <c r="A3337" t="s">
        <v>29</v>
      </c>
      <c r="B3337">
        <v>2</v>
      </c>
      <c r="C3337" t="s">
        <v>30</v>
      </c>
      <c r="D3337" t="s">
        <v>93</v>
      </c>
      <c r="E3337" t="s">
        <v>99</v>
      </c>
      <c r="F3337" t="s">
        <v>50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S3337" t="s">
        <v>179</v>
      </c>
      <c r="T3337" t="s">
        <v>93</v>
      </c>
      <c r="U3337" t="s">
        <v>35</v>
      </c>
      <c r="V3337" t="s">
        <v>36</v>
      </c>
      <c r="W3337" t="s">
        <v>37</v>
      </c>
      <c r="X3337">
        <v>139</v>
      </c>
      <c r="Y3337">
        <v>132</v>
      </c>
      <c r="Z3337">
        <v>139</v>
      </c>
      <c r="AA3337">
        <v>-1.1521357345972001</v>
      </c>
      <c r="AB3337">
        <v>-1.15267238352566</v>
      </c>
      <c r="AC3337">
        <v>-0.456374799721112</v>
      </c>
    </row>
    <row r="3338" spans="1:29" x14ac:dyDescent="0.35">
      <c r="A3338" t="s">
        <v>29</v>
      </c>
      <c r="B3338">
        <v>2</v>
      </c>
      <c r="C3338" t="s">
        <v>30</v>
      </c>
      <c r="D3338" t="s">
        <v>93</v>
      </c>
      <c r="E3338" t="s">
        <v>100</v>
      </c>
      <c r="F3338" t="s">
        <v>40</v>
      </c>
      <c r="G3338">
        <v>0.25</v>
      </c>
      <c r="H3338">
        <v>0.20074999999999901</v>
      </c>
      <c r="I3338">
        <v>0</v>
      </c>
      <c r="J3338">
        <v>0</v>
      </c>
      <c r="K3338">
        <v>0</v>
      </c>
      <c r="L3338" s="1">
        <v>1.38777878078145E-17</v>
      </c>
      <c r="S3338" t="s">
        <v>173</v>
      </c>
      <c r="T3338" t="s">
        <v>93</v>
      </c>
      <c r="U3338" t="s">
        <v>35</v>
      </c>
      <c r="V3338" t="s">
        <v>36</v>
      </c>
      <c r="W3338" t="s">
        <v>37</v>
      </c>
      <c r="X3338">
        <v>218</v>
      </c>
      <c r="Y3338">
        <v>342</v>
      </c>
      <c r="Z3338">
        <v>218</v>
      </c>
      <c r="AA3338">
        <v>-0.62601594827824802</v>
      </c>
      <c r="AB3338">
        <v>-0.62658398999425402</v>
      </c>
      <c r="AC3338">
        <v>1.18572144226607</v>
      </c>
    </row>
    <row r="3339" spans="1:29" x14ac:dyDescent="0.35">
      <c r="A3339" t="s">
        <v>29</v>
      </c>
      <c r="B3339">
        <v>2</v>
      </c>
      <c r="C3339" t="s">
        <v>30</v>
      </c>
      <c r="D3339" t="s">
        <v>93</v>
      </c>
      <c r="E3339" t="s">
        <v>100</v>
      </c>
      <c r="F3339" t="s">
        <v>40</v>
      </c>
      <c r="G3339">
        <v>0</v>
      </c>
      <c r="H3339">
        <v>1.4666666666679901E-2</v>
      </c>
      <c r="I3339">
        <v>-0.5</v>
      </c>
      <c r="J3339">
        <v>-0.38683333333331898</v>
      </c>
      <c r="K3339">
        <v>-0.25</v>
      </c>
      <c r="L3339">
        <v>-0.18608333333332</v>
      </c>
      <c r="S3339" t="s">
        <v>174</v>
      </c>
      <c r="T3339" t="s">
        <v>93</v>
      </c>
      <c r="U3339" t="s">
        <v>35</v>
      </c>
      <c r="V3339" t="s">
        <v>36</v>
      </c>
      <c r="W3339" t="s">
        <v>37</v>
      </c>
      <c r="X3339">
        <v>218</v>
      </c>
      <c r="Y3339">
        <v>342</v>
      </c>
      <c r="Z3339">
        <v>218</v>
      </c>
      <c r="AA3339">
        <v>-0.62601594827824802</v>
      </c>
      <c r="AB3339">
        <v>-0.62658398999425402</v>
      </c>
      <c r="AC3339">
        <v>1.18572144226607</v>
      </c>
    </row>
    <row r="3340" spans="1:29" x14ac:dyDescent="0.35">
      <c r="A3340" t="s">
        <v>29</v>
      </c>
      <c r="B3340">
        <v>2</v>
      </c>
      <c r="C3340" t="s">
        <v>30</v>
      </c>
      <c r="D3340" t="s">
        <v>93</v>
      </c>
      <c r="E3340" t="s">
        <v>100</v>
      </c>
      <c r="F3340" t="s">
        <v>40</v>
      </c>
      <c r="G3340">
        <v>0</v>
      </c>
      <c r="H3340">
        <v>0</v>
      </c>
      <c r="I3340">
        <v>-0.5</v>
      </c>
      <c r="J3340">
        <v>-0.40149999999999902</v>
      </c>
      <c r="K3340">
        <v>-0.25</v>
      </c>
      <c r="L3340">
        <v>-0.20074999999999901</v>
      </c>
      <c r="S3340" t="s">
        <v>175</v>
      </c>
      <c r="T3340" t="s">
        <v>93</v>
      </c>
      <c r="U3340" t="s">
        <v>35</v>
      </c>
      <c r="V3340" t="s">
        <v>36</v>
      </c>
      <c r="W3340" t="s">
        <v>37</v>
      </c>
      <c r="X3340">
        <v>218</v>
      </c>
      <c r="Y3340">
        <v>342</v>
      </c>
      <c r="Z3340">
        <v>218</v>
      </c>
      <c r="AA3340">
        <v>-0.62601594827824802</v>
      </c>
      <c r="AB3340">
        <v>-0.62658398999425402</v>
      </c>
      <c r="AC3340">
        <v>1.18572144226607</v>
      </c>
    </row>
    <row r="3341" spans="1:29" x14ac:dyDescent="0.35">
      <c r="A3341" t="s">
        <v>29</v>
      </c>
      <c r="B3341">
        <v>2</v>
      </c>
      <c r="C3341" t="s">
        <v>30</v>
      </c>
      <c r="D3341" t="s">
        <v>93</v>
      </c>
      <c r="E3341" t="s">
        <v>100</v>
      </c>
      <c r="F3341" t="s">
        <v>40</v>
      </c>
      <c r="G3341">
        <v>0</v>
      </c>
      <c r="H3341">
        <v>0</v>
      </c>
      <c r="I3341">
        <v>-0.5</v>
      </c>
      <c r="J3341">
        <v>-0.40149999999999902</v>
      </c>
      <c r="K3341">
        <v>-0.25</v>
      </c>
      <c r="L3341">
        <v>-0.20074999999999901</v>
      </c>
      <c r="S3341" t="s">
        <v>176</v>
      </c>
      <c r="T3341" t="s">
        <v>93</v>
      </c>
      <c r="U3341" t="s">
        <v>35</v>
      </c>
      <c r="V3341" t="s">
        <v>36</v>
      </c>
      <c r="W3341" t="s">
        <v>37</v>
      </c>
      <c r="X3341">
        <v>218</v>
      </c>
      <c r="Y3341">
        <v>342</v>
      </c>
      <c r="Z3341">
        <v>218</v>
      </c>
      <c r="AA3341">
        <v>-0.62601594827824802</v>
      </c>
      <c r="AB3341">
        <v>-0.62658398999425402</v>
      </c>
      <c r="AC3341">
        <v>1.18572144226607</v>
      </c>
    </row>
    <row r="3342" spans="1:29" x14ac:dyDescent="0.35">
      <c r="A3342" t="s">
        <v>29</v>
      </c>
      <c r="B3342">
        <v>2</v>
      </c>
      <c r="C3342" t="s">
        <v>30</v>
      </c>
      <c r="D3342" t="s">
        <v>93</v>
      </c>
      <c r="E3342" t="s">
        <v>100</v>
      </c>
      <c r="F3342" t="s">
        <v>40</v>
      </c>
      <c r="G3342">
        <v>0</v>
      </c>
      <c r="H3342">
        <v>0</v>
      </c>
      <c r="I3342">
        <v>0</v>
      </c>
      <c r="J3342">
        <v>0</v>
      </c>
      <c r="K3342">
        <v>-0.25</v>
      </c>
      <c r="L3342">
        <v>-0.20074999999999901</v>
      </c>
      <c r="S3342" t="s">
        <v>177</v>
      </c>
      <c r="T3342" t="s">
        <v>93</v>
      </c>
      <c r="U3342" t="s">
        <v>35</v>
      </c>
      <c r="V3342" t="s">
        <v>36</v>
      </c>
      <c r="W3342" t="s">
        <v>37</v>
      </c>
      <c r="X3342">
        <v>218</v>
      </c>
      <c r="Y3342">
        <v>342</v>
      </c>
      <c r="Z3342">
        <v>218</v>
      </c>
      <c r="AA3342">
        <v>-0.62601594827824802</v>
      </c>
      <c r="AB3342">
        <v>-0.62658398999425402</v>
      </c>
      <c r="AC3342">
        <v>1.18572144226607</v>
      </c>
    </row>
    <row r="3343" spans="1:29" x14ac:dyDescent="0.35">
      <c r="A3343" t="s">
        <v>29</v>
      </c>
      <c r="B3343">
        <v>2</v>
      </c>
      <c r="C3343" t="s">
        <v>30</v>
      </c>
      <c r="D3343" t="s">
        <v>93</v>
      </c>
      <c r="E3343" t="s">
        <v>100</v>
      </c>
      <c r="F3343" t="s">
        <v>40</v>
      </c>
      <c r="G3343">
        <v>0</v>
      </c>
      <c r="H3343">
        <v>0</v>
      </c>
      <c r="I3343">
        <v>0</v>
      </c>
      <c r="J3343">
        <v>0</v>
      </c>
      <c r="K3343">
        <v>-0.25</v>
      </c>
      <c r="L3343">
        <v>-0.20074999999999901</v>
      </c>
      <c r="S3343" t="s">
        <v>178</v>
      </c>
      <c r="T3343" t="s">
        <v>93</v>
      </c>
      <c r="U3343" t="s">
        <v>35</v>
      </c>
      <c r="V3343" t="s">
        <v>36</v>
      </c>
      <c r="W3343" t="s">
        <v>37</v>
      </c>
      <c r="X3343">
        <v>218</v>
      </c>
      <c r="Y3343">
        <v>342</v>
      </c>
      <c r="Z3343">
        <v>218</v>
      </c>
      <c r="AA3343">
        <v>-0.62601594827824802</v>
      </c>
      <c r="AB3343">
        <v>-0.62658398999425402</v>
      </c>
      <c r="AC3343">
        <v>1.18572144226607</v>
      </c>
    </row>
    <row r="3344" spans="1:29" x14ac:dyDescent="0.35">
      <c r="A3344" t="s">
        <v>29</v>
      </c>
      <c r="B3344">
        <v>2</v>
      </c>
      <c r="C3344" t="s">
        <v>30</v>
      </c>
      <c r="D3344" t="s">
        <v>93</v>
      </c>
      <c r="E3344" t="s">
        <v>100</v>
      </c>
      <c r="F3344" t="s">
        <v>40</v>
      </c>
      <c r="G3344">
        <v>0.5</v>
      </c>
      <c r="H3344">
        <v>0.76324999999997101</v>
      </c>
      <c r="I3344">
        <v>0.5</v>
      </c>
      <c r="J3344">
        <v>0.76324999999997101</v>
      </c>
      <c r="K3344">
        <v>0.25</v>
      </c>
      <c r="L3344">
        <v>0.56249999999997202</v>
      </c>
      <c r="S3344" t="s">
        <v>179</v>
      </c>
      <c r="T3344" t="s">
        <v>93</v>
      </c>
      <c r="U3344" t="s">
        <v>35</v>
      </c>
      <c r="V3344" t="s">
        <v>36</v>
      </c>
      <c r="W3344" t="s">
        <v>37</v>
      </c>
      <c r="X3344">
        <v>218</v>
      </c>
      <c r="Y3344">
        <v>342</v>
      </c>
      <c r="Z3344">
        <v>218</v>
      </c>
      <c r="AA3344">
        <v>-0.62601594827824802</v>
      </c>
      <c r="AB3344">
        <v>-0.62658398999425402</v>
      </c>
      <c r="AC3344">
        <v>1.18572144226607</v>
      </c>
    </row>
    <row r="3345" spans="1:29" x14ac:dyDescent="0.35">
      <c r="A3345" t="s">
        <v>29</v>
      </c>
      <c r="B3345">
        <v>2</v>
      </c>
      <c r="C3345" t="s">
        <v>43</v>
      </c>
      <c r="D3345" t="s">
        <v>93</v>
      </c>
      <c r="E3345" t="s">
        <v>101</v>
      </c>
      <c r="F3345" t="s">
        <v>47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S3345" t="s">
        <v>173</v>
      </c>
      <c r="T3345" t="s">
        <v>93</v>
      </c>
      <c r="U3345" t="s">
        <v>41</v>
      </c>
      <c r="V3345" t="s">
        <v>36</v>
      </c>
      <c r="W3345" t="s">
        <v>37</v>
      </c>
      <c r="X3345">
        <v>840</v>
      </c>
      <c r="Y3345">
        <v>580</v>
      </c>
      <c r="Z3345">
        <v>834</v>
      </c>
      <c r="AA3345">
        <v>0.57651308032138004</v>
      </c>
      <c r="AB3345">
        <v>0.45117759034405303</v>
      </c>
      <c r="AC3345">
        <v>1.87538923796402</v>
      </c>
    </row>
    <row r="3346" spans="1:29" x14ac:dyDescent="0.35">
      <c r="A3346" t="s">
        <v>29</v>
      </c>
      <c r="B3346">
        <v>2</v>
      </c>
      <c r="C3346" t="s">
        <v>43</v>
      </c>
      <c r="D3346" t="s">
        <v>93</v>
      </c>
      <c r="E3346" t="s">
        <v>101</v>
      </c>
      <c r="F3346" t="s">
        <v>47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S3346" t="s">
        <v>174</v>
      </c>
      <c r="T3346" t="s">
        <v>93</v>
      </c>
      <c r="U3346" t="s">
        <v>41</v>
      </c>
      <c r="V3346" t="s">
        <v>36</v>
      </c>
      <c r="W3346" t="s">
        <v>37</v>
      </c>
      <c r="X3346">
        <v>840</v>
      </c>
      <c r="Y3346">
        <v>580</v>
      </c>
      <c r="Z3346">
        <v>834</v>
      </c>
      <c r="AA3346">
        <v>0.57651308032138004</v>
      </c>
      <c r="AB3346">
        <v>0.45117759034405303</v>
      </c>
      <c r="AC3346">
        <v>1.87538923796402</v>
      </c>
    </row>
    <row r="3347" spans="1:29" x14ac:dyDescent="0.35">
      <c r="A3347" t="s">
        <v>29</v>
      </c>
      <c r="B3347">
        <v>2</v>
      </c>
      <c r="C3347" t="s">
        <v>43</v>
      </c>
      <c r="D3347" t="s">
        <v>93</v>
      </c>
      <c r="E3347" t="s">
        <v>101</v>
      </c>
      <c r="F3347" t="s">
        <v>47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S3347" t="s">
        <v>175</v>
      </c>
      <c r="T3347" t="s">
        <v>93</v>
      </c>
      <c r="U3347" t="s">
        <v>41</v>
      </c>
      <c r="V3347" t="s">
        <v>36</v>
      </c>
      <c r="W3347" t="s">
        <v>37</v>
      </c>
      <c r="X3347">
        <v>840</v>
      </c>
      <c r="Y3347">
        <v>580</v>
      </c>
      <c r="Z3347">
        <v>834</v>
      </c>
      <c r="AA3347">
        <v>0.57651308032138004</v>
      </c>
      <c r="AB3347">
        <v>0.45117759034405303</v>
      </c>
      <c r="AC3347">
        <v>1.87538923796402</v>
      </c>
    </row>
    <row r="3348" spans="1:29" x14ac:dyDescent="0.35">
      <c r="A3348" t="s">
        <v>29</v>
      </c>
      <c r="B3348">
        <v>2</v>
      </c>
      <c r="C3348" t="s">
        <v>43</v>
      </c>
      <c r="D3348" t="s">
        <v>93</v>
      </c>
      <c r="E3348" t="s">
        <v>101</v>
      </c>
      <c r="F3348" t="s">
        <v>47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S3348" t="s">
        <v>176</v>
      </c>
      <c r="T3348" t="s">
        <v>93</v>
      </c>
      <c r="U3348" t="s">
        <v>41</v>
      </c>
      <c r="V3348" t="s">
        <v>36</v>
      </c>
      <c r="W3348" t="s">
        <v>37</v>
      </c>
      <c r="X3348">
        <v>840</v>
      </c>
      <c r="Y3348">
        <v>580</v>
      </c>
      <c r="Z3348">
        <v>834</v>
      </c>
      <c r="AA3348">
        <v>0.57651308032138004</v>
      </c>
      <c r="AB3348">
        <v>0.45117759034405303</v>
      </c>
      <c r="AC3348">
        <v>1.87538923796402</v>
      </c>
    </row>
    <row r="3349" spans="1:29" x14ac:dyDescent="0.35">
      <c r="A3349" t="s">
        <v>29</v>
      </c>
      <c r="B3349">
        <v>2</v>
      </c>
      <c r="C3349" t="s">
        <v>43</v>
      </c>
      <c r="D3349" t="s">
        <v>93</v>
      </c>
      <c r="E3349" t="s">
        <v>101</v>
      </c>
      <c r="F3349" t="s">
        <v>47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S3349" t="s">
        <v>177</v>
      </c>
      <c r="T3349" t="s">
        <v>93</v>
      </c>
      <c r="U3349" t="s">
        <v>41</v>
      </c>
      <c r="V3349" t="s">
        <v>36</v>
      </c>
      <c r="W3349" t="s">
        <v>37</v>
      </c>
      <c r="X3349">
        <v>840</v>
      </c>
      <c r="Y3349">
        <v>580</v>
      </c>
      <c r="Z3349">
        <v>834</v>
      </c>
      <c r="AA3349">
        <v>0.57651308032138004</v>
      </c>
      <c r="AB3349">
        <v>0.45117759034405303</v>
      </c>
      <c r="AC3349">
        <v>1.87538923796402</v>
      </c>
    </row>
    <row r="3350" spans="1:29" x14ac:dyDescent="0.35">
      <c r="A3350" t="s">
        <v>29</v>
      </c>
      <c r="B3350">
        <v>2</v>
      </c>
      <c r="C3350" t="s">
        <v>43</v>
      </c>
      <c r="D3350" t="s">
        <v>93</v>
      </c>
      <c r="E3350" t="s">
        <v>101</v>
      </c>
      <c r="F3350" t="s">
        <v>47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S3350" t="s">
        <v>178</v>
      </c>
      <c r="T3350" t="s">
        <v>93</v>
      </c>
      <c r="U3350" t="s">
        <v>41</v>
      </c>
      <c r="V3350" t="s">
        <v>36</v>
      </c>
      <c r="W3350" t="s">
        <v>37</v>
      </c>
      <c r="X3350">
        <v>840</v>
      </c>
      <c r="Y3350">
        <v>580</v>
      </c>
      <c r="Z3350">
        <v>834</v>
      </c>
      <c r="AA3350">
        <v>0.57651308032138004</v>
      </c>
      <c r="AB3350">
        <v>0.45117759034405303</v>
      </c>
      <c r="AC3350">
        <v>1.87538923796402</v>
      </c>
    </row>
    <row r="3351" spans="1:29" x14ac:dyDescent="0.35">
      <c r="A3351" t="s">
        <v>29</v>
      </c>
      <c r="B3351">
        <v>2</v>
      </c>
      <c r="C3351" t="s">
        <v>43</v>
      </c>
      <c r="D3351" t="s">
        <v>93</v>
      </c>
      <c r="E3351" t="s">
        <v>101</v>
      </c>
      <c r="F3351" t="s">
        <v>47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S3351" t="s">
        <v>179</v>
      </c>
      <c r="T3351" t="s">
        <v>93</v>
      </c>
      <c r="U3351" t="s">
        <v>41</v>
      </c>
      <c r="V3351" t="s">
        <v>36</v>
      </c>
      <c r="W3351" t="s">
        <v>37</v>
      </c>
      <c r="X3351">
        <v>840</v>
      </c>
      <c r="Y3351">
        <v>580</v>
      </c>
      <c r="Z3351">
        <v>834</v>
      </c>
      <c r="AA3351">
        <v>0.57651308032138004</v>
      </c>
      <c r="AB3351">
        <v>0.45117759034405303</v>
      </c>
      <c r="AC3351">
        <v>1.87538923796402</v>
      </c>
    </row>
    <row r="3352" spans="1:29" x14ac:dyDescent="0.35">
      <c r="A3352" t="s">
        <v>29</v>
      </c>
      <c r="B3352">
        <v>2</v>
      </c>
      <c r="C3352" t="s">
        <v>43</v>
      </c>
      <c r="D3352" t="s">
        <v>93</v>
      </c>
      <c r="E3352" t="s">
        <v>102</v>
      </c>
      <c r="F3352" t="s">
        <v>50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S3352" t="s">
        <v>173</v>
      </c>
      <c r="T3352" t="s">
        <v>93</v>
      </c>
      <c r="U3352" t="s">
        <v>41</v>
      </c>
      <c r="V3352" t="s">
        <v>36</v>
      </c>
      <c r="W3352" t="s">
        <v>37</v>
      </c>
      <c r="X3352">
        <v>658</v>
      </c>
      <c r="Y3352">
        <v>164</v>
      </c>
      <c r="Z3352">
        <v>658</v>
      </c>
      <c r="AA3352">
        <v>-0.253322847933038</v>
      </c>
      <c r="AB3352">
        <v>-0.346048831428934</v>
      </c>
      <c r="AC3352">
        <v>-0.361196936892209</v>
      </c>
    </row>
    <row r="3353" spans="1:29" x14ac:dyDescent="0.35">
      <c r="A3353" t="s">
        <v>29</v>
      </c>
      <c r="B3353">
        <v>2</v>
      </c>
      <c r="C3353" t="s">
        <v>43</v>
      </c>
      <c r="D3353" t="s">
        <v>93</v>
      </c>
      <c r="E3353" t="s">
        <v>102</v>
      </c>
      <c r="F3353" t="s">
        <v>50</v>
      </c>
      <c r="G3353">
        <v>0.5</v>
      </c>
      <c r="H3353">
        <v>5.7833333333330003E-2</v>
      </c>
      <c r="I3353">
        <v>0.5</v>
      </c>
      <c r="J3353">
        <v>5.7833333333330003E-2</v>
      </c>
      <c r="K3353">
        <v>0.5</v>
      </c>
      <c r="L3353">
        <v>5.7833333333330003E-2</v>
      </c>
      <c r="S3353" t="s">
        <v>174</v>
      </c>
      <c r="T3353" t="s">
        <v>93</v>
      </c>
      <c r="U3353" t="s">
        <v>41</v>
      </c>
      <c r="V3353" t="s">
        <v>36</v>
      </c>
      <c r="W3353" t="s">
        <v>37</v>
      </c>
      <c r="X3353">
        <v>658</v>
      </c>
      <c r="Y3353">
        <v>164</v>
      </c>
      <c r="Z3353">
        <v>658</v>
      </c>
      <c r="AA3353">
        <v>-0.253322847933038</v>
      </c>
      <c r="AB3353">
        <v>-0.346048831428934</v>
      </c>
      <c r="AC3353">
        <v>-0.361196936892209</v>
      </c>
    </row>
    <row r="3354" spans="1:29" x14ac:dyDescent="0.35">
      <c r="A3354" t="s">
        <v>29</v>
      </c>
      <c r="B3354">
        <v>2</v>
      </c>
      <c r="C3354" t="s">
        <v>43</v>
      </c>
      <c r="D3354" t="s">
        <v>93</v>
      </c>
      <c r="E3354" t="s">
        <v>102</v>
      </c>
      <c r="F3354" t="s">
        <v>50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S3354" t="s">
        <v>175</v>
      </c>
      <c r="T3354" t="s">
        <v>93</v>
      </c>
      <c r="U3354" t="s">
        <v>41</v>
      </c>
      <c r="V3354" t="s">
        <v>36</v>
      </c>
      <c r="W3354" t="s">
        <v>37</v>
      </c>
      <c r="X3354">
        <v>658</v>
      </c>
      <c r="Y3354">
        <v>164</v>
      </c>
      <c r="Z3354">
        <v>658</v>
      </c>
      <c r="AA3354">
        <v>-0.253322847933038</v>
      </c>
      <c r="AB3354">
        <v>-0.346048831428934</v>
      </c>
      <c r="AC3354">
        <v>-0.361196936892209</v>
      </c>
    </row>
    <row r="3355" spans="1:29" x14ac:dyDescent="0.35">
      <c r="A3355" t="s">
        <v>29</v>
      </c>
      <c r="B3355">
        <v>2</v>
      </c>
      <c r="C3355" t="s">
        <v>43</v>
      </c>
      <c r="D3355" t="s">
        <v>93</v>
      </c>
      <c r="E3355" t="s">
        <v>102</v>
      </c>
      <c r="F3355" t="s">
        <v>50</v>
      </c>
      <c r="G3355">
        <v>0.25</v>
      </c>
      <c r="H3355">
        <v>0.135083333333327</v>
      </c>
      <c r="I3355">
        <v>0.25</v>
      </c>
      <c r="J3355">
        <v>0.135083333333327</v>
      </c>
      <c r="K3355">
        <v>0.25</v>
      </c>
      <c r="L3355">
        <v>0.135083333333327</v>
      </c>
      <c r="S3355" t="s">
        <v>176</v>
      </c>
      <c r="T3355" t="s">
        <v>93</v>
      </c>
      <c r="U3355" t="s">
        <v>41</v>
      </c>
      <c r="V3355" t="s">
        <v>36</v>
      </c>
      <c r="W3355" t="s">
        <v>37</v>
      </c>
      <c r="X3355">
        <v>658</v>
      </c>
      <c r="Y3355">
        <v>164</v>
      </c>
      <c r="Z3355">
        <v>658</v>
      </c>
      <c r="AA3355">
        <v>-0.253322847933038</v>
      </c>
      <c r="AB3355">
        <v>-0.346048831428934</v>
      </c>
      <c r="AC3355">
        <v>-0.361196936892209</v>
      </c>
    </row>
    <row r="3356" spans="1:29" x14ac:dyDescent="0.35">
      <c r="A3356" t="s">
        <v>29</v>
      </c>
      <c r="B3356">
        <v>2</v>
      </c>
      <c r="C3356" t="s">
        <v>43</v>
      </c>
      <c r="D3356" t="s">
        <v>93</v>
      </c>
      <c r="E3356" t="s">
        <v>102</v>
      </c>
      <c r="F3356" t="s">
        <v>50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S3356" t="s">
        <v>177</v>
      </c>
      <c r="T3356" t="s">
        <v>93</v>
      </c>
      <c r="U3356" t="s">
        <v>41</v>
      </c>
      <c r="V3356" t="s">
        <v>36</v>
      </c>
      <c r="W3356" t="s">
        <v>37</v>
      </c>
      <c r="X3356">
        <v>658</v>
      </c>
      <c r="Y3356">
        <v>164</v>
      </c>
      <c r="Z3356">
        <v>658</v>
      </c>
      <c r="AA3356">
        <v>-0.253322847933038</v>
      </c>
      <c r="AB3356">
        <v>-0.346048831428934</v>
      </c>
      <c r="AC3356">
        <v>-0.361196936892209</v>
      </c>
    </row>
    <row r="3357" spans="1:29" x14ac:dyDescent="0.35">
      <c r="A3357" t="s">
        <v>29</v>
      </c>
      <c r="B3357">
        <v>2</v>
      </c>
      <c r="C3357" t="s">
        <v>43</v>
      </c>
      <c r="D3357" t="s">
        <v>93</v>
      </c>
      <c r="E3357" t="s">
        <v>102</v>
      </c>
      <c r="F3357" t="s">
        <v>50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S3357" t="s">
        <v>178</v>
      </c>
      <c r="T3357" t="s">
        <v>93</v>
      </c>
      <c r="U3357" t="s">
        <v>41</v>
      </c>
      <c r="V3357" t="s">
        <v>36</v>
      </c>
      <c r="W3357" t="s">
        <v>37</v>
      </c>
      <c r="X3357">
        <v>658</v>
      </c>
      <c r="Y3357">
        <v>164</v>
      </c>
      <c r="Z3357">
        <v>658</v>
      </c>
      <c r="AA3357">
        <v>-0.253322847933038</v>
      </c>
      <c r="AB3357">
        <v>-0.346048831428934</v>
      </c>
      <c r="AC3357">
        <v>-0.361196936892209</v>
      </c>
    </row>
    <row r="3358" spans="1:29" x14ac:dyDescent="0.35">
      <c r="A3358" t="s">
        <v>29</v>
      </c>
      <c r="B3358">
        <v>2</v>
      </c>
      <c r="C3358" t="s">
        <v>43</v>
      </c>
      <c r="D3358" t="s">
        <v>93</v>
      </c>
      <c r="E3358" t="s">
        <v>102</v>
      </c>
      <c r="F3358" t="s">
        <v>50</v>
      </c>
      <c r="G3358">
        <v>0.16666666666666699</v>
      </c>
      <c r="H3358">
        <v>1.18333333333567E-2</v>
      </c>
      <c r="I3358">
        <v>0.16666666666666699</v>
      </c>
      <c r="J3358">
        <v>1.18333333333567E-2</v>
      </c>
      <c r="K3358">
        <v>0.16666666666666699</v>
      </c>
      <c r="L3358">
        <v>1.18333333333567E-2</v>
      </c>
      <c r="S3358" t="s">
        <v>179</v>
      </c>
      <c r="T3358" t="s">
        <v>93</v>
      </c>
      <c r="U3358" t="s">
        <v>41</v>
      </c>
      <c r="V3358" t="s">
        <v>36</v>
      </c>
      <c r="W3358" t="s">
        <v>37</v>
      </c>
      <c r="X3358">
        <v>658</v>
      </c>
      <c r="Y3358">
        <v>164</v>
      </c>
      <c r="Z3358">
        <v>658</v>
      </c>
      <c r="AA3358">
        <v>-0.253322847933038</v>
      </c>
      <c r="AB3358">
        <v>-0.346048831428934</v>
      </c>
      <c r="AC3358">
        <v>-0.361196936892209</v>
      </c>
    </row>
    <row r="3359" spans="1:29" x14ac:dyDescent="0.35">
      <c r="A3359" t="s">
        <v>29</v>
      </c>
      <c r="B3359">
        <v>2</v>
      </c>
      <c r="C3359" t="s">
        <v>43</v>
      </c>
      <c r="D3359" t="s">
        <v>93</v>
      </c>
      <c r="E3359" t="s">
        <v>103</v>
      </c>
      <c r="F3359" t="s">
        <v>50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S3359" t="s">
        <v>173</v>
      </c>
      <c r="T3359" t="s">
        <v>93</v>
      </c>
      <c r="U3359" t="s">
        <v>41</v>
      </c>
      <c r="V3359" t="s">
        <v>36</v>
      </c>
      <c r="W3359" t="s">
        <v>37</v>
      </c>
      <c r="X3359">
        <v>846</v>
      </c>
      <c r="Y3359">
        <v>488</v>
      </c>
      <c r="Z3359">
        <v>840</v>
      </c>
      <c r="AA3359">
        <v>0.60480294151187097</v>
      </c>
      <c r="AB3359">
        <v>0.47745978007283302</v>
      </c>
      <c r="AC3359">
        <v>1.38075960314004</v>
      </c>
    </row>
    <row r="3360" spans="1:29" x14ac:dyDescent="0.35">
      <c r="A3360" t="s">
        <v>29</v>
      </c>
      <c r="B3360">
        <v>2</v>
      </c>
      <c r="C3360" t="s">
        <v>43</v>
      </c>
      <c r="D3360" t="s">
        <v>93</v>
      </c>
      <c r="E3360" t="s">
        <v>103</v>
      </c>
      <c r="F3360" t="s">
        <v>50</v>
      </c>
      <c r="G3360">
        <v>0.33333333333333298</v>
      </c>
      <c r="H3360">
        <v>5.6500000000028097E-2</v>
      </c>
      <c r="I3360">
        <v>0.33333333333333298</v>
      </c>
      <c r="J3360">
        <v>5.6500000000028097E-2</v>
      </c>
      <c r="K3360">
        <v>0.33333333333333298</v>
      </c>
      <c r="L3360">
        <v>5.6500000000028097E-2</v>
      </c>
      <c r="S3360" t="s">
        <v>177</v>
      </c>
      <c r="T3360" t="s">
        <v>93</v>
      </c>
      <c r="U3360" t="s">
        <v>41</v>
      </c>
      <c r="V3360" t="s">
        <v>36</v>
      </c>
      <c r="W3360" t="s">
        <v>37</v>
      </c>
      <c r="X3360">
        <v>846</v>
      </c>
      <c r="Y3360">
        <v>488</v>
      </c>
      <c r="Z3360">
        <v>840</v>
      </c>
      <c r="AA3360">
        <v>0.60480294151187097</v>
      </c>
      <c r="AB3360">
        <v>0.47745978007283302</v>
      </c>
      <c r="AC3360">
        <v>1.38075960314004</v>
      </c>
    </row>
    <row r="3361" spans="1:29" x14ac:dyDescent="0.35">
      <c r="A3361" t="s">
        <v>29</v>
      </c>
      <c r="B3361">
        <v>2</v>
      </c>
      <c r="C3361" t="s">
        <v>43</v>
      </c>
      <c r="D3361" t="s">
        <v>93</v>
      </c>
      <c r="E3361" t="s">
        <v>103</v>
      </c>
      <c r="F3361" t="s">
        <v>50</v>
      </c>
      <c r="G3361">
        <v>0.16666666666666699</v>
      </c>
      <c r="H3361">
        <v>0.171833333333344</v>
      </c>
      <c r="I3361">
        <v>0.16666666666666699</v>
      </c>
      <c r="J3361">
        <v>0.171833333333344</v>
      </c>
      <c r="K3361">
        <v>0.16666666666666699</v>
      </c>
      <c r="L3361">
        <v>0.171833333333344</v>
      </c>
      <c r="S3361" t="s">
        <v>178</v>
      </c>
      <c r="T3361" t="s">
        <v>93</v>
      </c>
      <c r="U3361" t="s">
        <v>41</v>
      </c>
      <c r="V3361" t="s">
        <v>36</v>
      </c>
      <c r="W3361" t="s">
        <v>37</v>
      </c>
      <c r="X3361">
        <v>846</v>
      </c>
      <c r="Y3361">
        <v>488</v>
      </c>
      <c r="Z3361">
        <v>840</v>
      </c>
      <c r="AA3361">
        <v>0.60480294151187097</v>
      </c>
      <c r="AB3361">
        <v>0.47745978007283302</v>
      </c>
      <c r="AC3361">
        <v>1.38075960314004</v>
      </c>
    </row>
    <row r="3362" spans="1:29" x14ac:dyDescent="0.35">
      <c r="A3362" t="s">
        <v>29</v>
      </c>
      <c r="B3362">
        <v>2</v>
      </c>
      <c r="C3362" t="s">
        <v>43</v>
      </c>
      <c r="D3362" t="s">
        <v>93</v>
      </c>
      <c r="E3362" t="s">
        <v>103</v>
      </c>
      <c r="F3362" t="s">
        <v>50</v>
      </c>
      <c r="G3362">
        <v>0.16666666666666699</v>
      </c>
      <c r="H3362">
        <v>0.93683333333332997</v>
      </c>
      <c r="I3362">
        <v>0.16666666666666699</v>
      </c>
      <c r="J3362">
        <v>0.93683333333332997</v>
      </c>
      <c r="K3362">
        <v>0.16666666666666699</v>
      </c>
      <c r="L3362">
        <v>0.93683333333332997</v>
      </c>
      <c r="S3362" t="s">
        <v>179</v>
      </c>
      <c r="T3362" t="s">
        <v>93</v>
      </c>
      <c r="U3362" t="s">
        <v>41</v>
      </c>
      <c r="V3362" t="s">
        <v>36</v>
      </c>
      <c r="W3362" t="s">
        <v>37</v>
      </c>
      <c r="X3362">
        <v>846</v>
      </c>
      <c r="Y3362">
        <v>488</v>
      </c>
      <c r="Z3362">
        <v>840</v>
      </c>
      <c r="AA3362">
        <v>0.60480294151187097</v>
      </c>
      <c r="AB3362">
        <v>0.47745978007283302</v>
      </c>
      <c r="AC3362">
        <v>1.38075960314004</v>
      </c>
    </row>
    <row r="3363" spans="1:29" x14ac:dyDescent="0.35">
      <c r="A3363" t="s">
        <v>29</v>
      </c>
      <c r="B3363">
        <v>2</v>
      </c>
      <c r="C3363" t="s">
        <v>43</v>
      </c>
      <c r="D3363" t="s">
        <v>93</v>
      </c>
      <c r="E3363" t="s">
        <v>103</v>
      </c>
      <c r="F3363" t="s">
        <v>50</v>
      </c>
      <c r="G3363">
        <v>0.16666666666666699</v>
      </c>
      <c r="H3363">
        <v>0.588833333333317</v>
      </c>
      <c r="I3363">
        <v>0.16666666666666699</v>
      </c>
      <c r="J3363">
        <v>0.588833333333317</v>
      </c>
      <c r="K3363">
        <v>0.16666666666666699</v>
      </c>
      <c r="L3363">
        <v>0.588833333333317</v>
      </c>
      <c r="S3363" t="s">
        <v>174</v>
      </c>
      <c r="T3363" t="s">
        <v>93</v>
      </c>
      <c r="U3363" t="s">
        <v>41</v>
      </c>
      <c r="V3363" t="s">
        <v>36</v>
      </c>
      <c r="W3363" t="s">
        <v>37</v>
      </c>
      <c r="X3363">
        <v>846</v>
      </c>
      <c r="Y3363">
        <v>488</v>
      </c>
      <c r="Z3363">
        <v>840</v>
      </c>
      <c r="AA3363">
        <v>0.60480294151187097</v>
      </c>
      <c r="AB3363">
        <v>0.47745978007283302</v>
      </c>
      <c r="AC3363">
        <v>1.38075960314004</v>
      </c>
    </row>
    <row r="3364" spans="1:29" x14ac:dyDescent="0.35">
      <c r="A3364" t="s">
        <v>29</v>
      </c>
      <c r="B3364">
        <v>2</v>
      </c>
      <c r="C3364" t="s">
        <v>43</v>
      </c>
      <c r="D3364" t="s">
        <v>93</v>
      </c>
      <c r="E3364" t="s">
        <v>103</v>
      </c>
      <c r="F3364" t="s">
        <v>50</v>
      </c>
      <c r="G3364">
        <v>0.16666666666666699</v>
      </c>
      <c r="H3364">
        <v>1.63533333333335</v>
      </c>
      <c r="I3364">
        <v>0.16666666666666699</v>
      </c>
      <c r="J3364">
        <v>1.63533333333335</v>
      </c>
      <c r="K3364">
        <v>0.16666666666666699</v>
      </c>
      <c r="L3364">
        <v>1.63533333333335</v>
      </c>
      <c r="S3364" t="s">
        <v>175</v>
      </c>
      <c r="T3364" t="s">
        <v>93</v>
      </c>
      <c r="U3364" t="s">
        <v>41</v>
      </c>
      <c r="V3364" t="s">
        <v>36</v>
      </c>
      <c r="W3364" t="s">
        <v>37</v>
      </c>
      <c r="X3364">
        <v>846</v>
      </c>
      <c r="Y3364">
        <v>488</v>
      </c>
      <c r="Z3364">
        <v>840</v>
      </c>
      <c r="AA3364">
        <v>0.60480294151187097</v>
      </c>
      <c r="AB3364">
        <v>0.47745978007283302</v>
      </c>
      <c r="AC3364">
        <v>1.38075960314004</v>
      </c>
    </row>
    <row r="3365" spans="1:29" x14ac:dyDescent="0.35">
      <c r="A3365" t="s">
        <v>29</v>
      </c>
      <c r="B3365">
        <v>2</v>
      </c>
      <c r="C3365" t="s">
        <v>43</v>
      </c>
      <c r="D3365" t="s">
        <v>93</v>
      </c>
      <c r="E3365" t="s">
        <v>103</v>
      </c>
      <c r="F3365" t="s">
        <v>50</v>
      </c>
      <c r="G3365">
        <v>0.58333333333333304</v>
      </c>
      <c r="H3365">
        <v>0.370083333333317</v>
      </c>
      <c r="I3365">
        <v>0.58333333333333304</v>
      </c>
      <c r="J3365">
        <v>0.370083333333317</v>
      </c>
      <c r="K3365">
        <v>0.58333333333333304</v>
      </c>
      <c r="L3365">
        <v>0.370083333333317</v>
      </c>
      <c r="S3365" t="s">
        <v>176</v>
      </c>
      <c r="T3365" t="s">
        <v>93</v>
      </c>
      <c r="U3365" t="s">
        <v>41</v>
      </c>
      <c r="V3365" t="s">
        <v>36</v>
      </c>
      <c r="W3365" t="s">
        <v>37</v>
      </c>
      <c r="X3365">
        <v>846</v>
      </c>
      <c r="Y3365">
        <v>488</v>
      </c>
      <c r="Z3365">
        <v>840</v>
      </c>
      <c r="AA3365">
        <v>0.60480294151187097</v>
      </c>
      <c r="AB3365">
        <v>0.47745978007283302</v>
      </c>
      <c r="AC3365">
        <v>1.38075960314004</v>
      </c>
    </row>
    <row r="3366" spans="1:29" x14ac:dyDescent="0.35">
      <c r="A3366" t="s">
        <v>29</v>
      </c>
      <c r="B3366">
        <v>2</v>
      </c>
      <c r="C3366" t="s">
        <v>38</v>
      </c>
      <c r="D3366" t="s">
        <v>93</v>
      </c>
      <c r="E3366" t="s">
        <v>104</v>
      </c>
      <c r="F3366" t="s">
        <v>40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S3366" t="s">
        <v>173</v>
      </c>
      <c r="T3366" t="s">
        <v>93</v>
      </c>
      <c r="U3366" t="s">
        <v>41</v>
      </c>
      <c r="V3366" t="s">
        <v>42</v>
      </c>
      <c r="W3366" t="s">
        <v>37</v>
      </c>
      <c r="X3366">
        <v>829</v>
      </c>
      <c r="Y3366">
        <v>142</v>
      </c>
      <c r="Z3366">
        <v>827</v>
      </c>
      <c r="AA3366">
        <v>0.54350824226580596</v>
      </c>
      <c r="AB3366">
        <v>0.40299357584128997</v>
      </c>
      <c r="AC3366">
        <v>-0.47947793652402898</v>
      </c>
    </row>
    <row r="3367" spans="1:29" x14ac:dyDescent="0.35">
      <c r="A3367" t="s">
        <v>29</v>
      </c>
      <c r="B3367">
        <v>2</v>
      </c>
      <c r="C3367" t="s">
        <v>38</v>
      </c>
      <c r="D3367" t="s">
        <v>93</v>
      </c>
      <c r="E3367" t="s">
        <v>104</v>
      </c>
      <c r="F3367" t="s">
        <v>40</v>
      </c>
      <c r="G3367">
        <v>2.5</v>
      </c>
      <c r="H3367">
        <v>2.6994999999999498</v>
      </c>
      <c r="I3367">
        <v>2.5</v>
      </c>
      <c r="J3367">
        <v>2.6994999999999498</v>
      </c>
      <c r="K3367">
        <v>2.5</v>
      </c>
      <c r="L3367">
        <v>2.6994999999999498</v>
      </c>
      <c r="S3367" t="s">
        <v>174</v>
      </c>
      <c r="T3367" t="s">
        <v>93</v>
      </c>
      <c r="U3367" t="s">
        <v>41</v>
      </c>
      <c r="V3367" t="s">
        <v>42</v>
      </c>
      <c r="W3367" t="s">
        <v>37</v>
      </c>
      <c r="X3367">
        <v>829</v>
      </c>
      <c r="Y3367">
        <v>142</v>
      </c>
      <c r="Z3367">
        <v>827</v>
      </c>
      <c r="AA3367">
        <v>0.54350824226580596</v>
      </c>
      <c r="AB3367">
        <v>0.40299357584128997</v>
      </c>
      <c r="AC3367">
        <v>-0.47947793652402898</v>
      </c>
    </row>
    <row r="3368" spans="1:29" x14ac:dyDescent="0.35">
      <c r="A3368" t="s">
        <v>29</v>
      </c>
      <c r="B3368">
        <v>2</v>
      </c>
      <c r="C3368" t="s">
        <v>38</v>
      </c>
      <c r="D3368" t="s">
        <v>93</v>
      </c>
      <c r="E3368" t="s">
        <v>104</v>
      </c>
      <c r="F3368" t="s">
        <v>40</v>
      </c>
      <c r="G3368">
        <v>0.16666666666666699</v>
      </c>
      <c r="H3368">
        <v>0.44066666666668702</v>
      </c>
      <c r="I3368">
        <v>0.16666666666666699</v>
      </c>
      <c r="J3368">
        <v>0.44066666666668702</v>
      </c>
      <c r="K3368">
        <v>0.16666666666666699</v>
      </c>
      <c r="L3368">
        <v>0.44066666666668702</v>
      </c>
      <c r="S3368" t="s">
        <v>175</v>
      </c>
      <c r="T3368" t="s">
        <v>93</v>
      </c>
      <c r="U3368" t="s">
        <v>41</v>
      </c>
      <c r="V3368" t="s">
        <v>42</v>
      </c>
      <c r="W3368" t="s">
        <v>37</v>
      </c>
      <c r="X3368">
        <v>829</v>
      </c>
      <c r="Y3368">
        <v>142</v>
      </c>
      <c r="Z3368">
        <v>827</v>
      </c>
      <c r="AA3368">
        <v>0.54350824226580596</v>
      </c>
      <c r="AB3368">
        <v>0.40299357584128997</v>
      </c>
      <c r="AC3368">
        <v>-0.47947793652402898</v>
      </c>
    </row>
    <row r="3369" spans="1:29" x14ac:dyDescent="0.35">
      <c r="A3369" t="s">
        <v>29</v>
      </c>
      <c r="B3369">
        <v>2</v>
      </c>
      <c r="C3369" t="s">
        <v>38</v>
      </c>
      <c r="D3369" t="s">
        <v>93</v>
      </c>
      <c r="E3369" t="s">
        <v>104</v>
      </c>
      <c r="F3369" t="s">
        <v>40</v>
      </c>
      <c r="G3369">
        <v>1.4166666666666701</v>
      </c>
      <c r="H3369">
        <v>1.2202499999999901</v>
      </c>
      <c r="I3369">
        <v>1.4166666666666701</v>
      </c>
      <c r="J3369">
        <v>1.2202499999999901</v>
      </c>
      <c r="K3369">
        <v>1.4166666666666701</v>
      </c>
      <c r="L3369">
        <v>1.2202499999999901</v>
      </c>
      <c r="S3369" t="s">
        <v>176</v>
      </c>
      <c r="T3369" t="s">
        <v>93</v>
      </c>
      <c r="U3369" t="s">
        <v>41</v>
      </c>
      <c r="V3369" t="s">
        <v>42</v>
      </c>
      <c r="W3369" t="s">
        <v>37</v>
      </c>
      <c r="X3369">
        <v>829</v>
      </c>
      <c r="Y3369">
        <v>142</v>
      </c>
      <c r="Z3369">
        <v>827</v>
      </c>
      <c r="AA3369">
        <v>0.54350824226580596</v>
      </c>
      <c r="AB3369">
        <v>0.40299357584128997</v>
      </c>
      <c r="AC3369">
        <v>-0.47947793652402898</v>
      </c>
    </row>
    <row r="3370" spans="1:29" x14ac:dyDescent="0.35">
      <c r="A3370" t="s">
        <v>29</v>
      </c>
      <c r="B3370">
        <v>2</v>
      </c>
      <c r="C3370" t="s">
        <v>38</v>
      </c>
      <c r="D3370" t="s">
        <v>93</v>
      </c>
      <c r="E3370" t="s">
        <v>104</v>
      </c>
      <c r="F3370" t="s">
        <v>40</v>
      </c>
      <c r="G3370">
        <v>0.66666666666666696</v>
      </c>
      <c r="H3370">
        <v>0.60100000000003695</v>
      </c>
      <c r="I3370">
        <v>0.66666666666666696</v>
      </c>
      <c r="J3370">
        <v>0.60100000000003695</v>
      </c>
      <c r="K3370">
        <v>0.66666666666666696</v>
      </c>
      <c r="L3370">
        <v>0.60100000000003695</v>
      </c>
      <c r="S3370" t="s">
        <v>177</v>
      </c>
      <c r="T3370" t="s">
        <v>93</v>
      </c>
      <c r="U3370" t="s">
        <v>41</v>
      </c>
      <c r="V3370" t="s">
        <v>42</v>
      </c>
      <c r="W3370" t="s">
        <v>37</v>
      </c>
      <c r="X3370">
        <v>829</v>
      </c>
      <c r="Y3370">
        <v>142</v>
      </c>
      <c r="Z3370">
        <v>827</v>
      </c>
      <c r="AA3370">
        <v>0.54350824226580596</v>
      </c>
      <c r="AB3370">
        <v>0.40299357584128997</v>
      </c>
      <c r="AC3370">
        <v>-0.47947793652402898</v>
      </c>
    </row>
    <row r="3371" spans="1:29" x14ac:dyDescent="0.35">
      <c r="A3371" t="s">
        <v>29</v>
      </c>
      <c r="B3371">
        <v>2</v>
      </c>
      <c r="C3371" t="s">
        <v>38</v>
      </c>
      <c r="D3371" t="s">
        <v>93</v>
      </c>
      <c r="E3371" t="s">
        <v>104</v>
      </c>
      <c r="F3371" t="s">
        <v>40</v>
      </c>
      <c r="G3371">
        <v>0.16666666666666699</v>
      </c>
      <c r="H3371">
        <v>2.0333333333383E-2</v>
      </c>
      <c r="I3371">
        <v>0.16666666666666699</v>
      </c>
      <c r="J3371">
        <v>2.0333333333383E-2</v>
      </c>
      <c r="K3371">
        <v>0.16666666666666699</v>
      </c>
      <c r="L3371">
        <v>2.0333333333383E-2</v>
      </c>
      <c r="S3371" t="s">
        <v>178</v>
      </c>
      <c r="T3371" t="s">
        <v>93</v>
      </c>
      <c r="U3371" t="s">
        <v>41</v>
      </c>
      <c r="V3371" t="s">
        <v>42</v>
      </c>
      <c r="W3371" t="s">
        <v>37</v>
      </c>
      <c r="X3371">
        <v>829</v>
      </c>
      <c r="Y3371">
        <v>142</v>
      </c>
      <c r="Z3371">
        <v>827</v>
      </c>
      <c r="AA3371">
        <v>0.54350824226580596</v>
      </c>
      <c r="AB3371">
        <v>0.40299357584128997</v>
      </c>
      <c r="AC3371">
        <v>-0.47947793652402898</v>
      </c>
    </row>
    <row r="3372" spans="1:29" x14ac:dyDescent="0.35">
      <c r="A3372" t="s">
        <v>29</v>
      </c>
      <c r="B3372">
        <v>2</v>
      </c>
      <c r="C3372" t="s">
        <v>38</v>
      </c>
      <c r="D3372" t="s">
        <v>93</v>
      </c>
      <c r="E3372" t="s">
        <v>104</v>
      </c>
      <c r="F3372" t="s">
        <v>40</v>
      </c>
      <c r="G3372">
        <v>0.33333333333333298</v>
      </c>
      <c r="H3372">
        <v>9.2666666666711195E-2</v>
      </c>
      <c r="I3372">
        <v>0.33333333333333298</v>
      </c>
      <c r="J3372">
        <v>9.2666666666711195E-2</v>
      </c>
      <c r="K3372">
        <v>0.33333333333333298</v>
      </c>
      <c r="L3372">
        <v>9.2666666666711195E-2</v>
      </c>
      <c r="S3372" t="s">
        <v>179</v>
      </c>
      <c r="T3372" t="s">
        <v>93</v>
      </c>
      <c r="U3372" t="s">
        <v>41</v>
      </c>
      <c r="V3372" t="s">
        <v>42</v>
      </c>
      <c r="W3372" t="s">
        <v>37</v>
      </c>
      <c r="X3372">
        <v>829</v>
      </c>
      <c r="Y3372">
        <v>142</v>
      </c>
      <c r="Z3372">
        <v>827</v>
      </c>
      <c r="AA3372">
        <v>0.54350824226580596</v>
      </c>
      <c r="AB3372">
        <v>0.40299357584128997</v>
      </c>
      <c r="AC3372">
        <v>-0.47947793652402898</v>
      </c>
    </row>
    <row r="3373" spans="1:29" x14ac:dyDescent="0.35">
      <c r="A3373" t="s">
        <v>29</v>
      </c>
      <c r="B3373">
        <v>2</v>
      </c>
      <c r="C3373" t="s">
        <v>55</v>
      </c>
      <c r="D3373" t="s">
        <v>93</v>
      </c>
      <c r="E3373" t="s">
        <v>105</v>
      </c>
      <c r="F3373" t="s">
        <v>47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S3373" t="s">
        <v>173</v>
      </c>
      <c r="T3373" t="s">
        <v>93</v>
      </c>
      <c r="U3373" t="s">
        <v>35</v>
      </c>
      <c r="V3373" t="s">
        <v>42</v>
      </c>
      <c r="W3373" t="s">
        <v>37</v>
      </c>
      <c r="X3373">
        <v>456</v>
      </c>
      <c r="Y3373">
        <v>66</v>
      </c>
      <c r="Z3373">
        <v>456</v>
      </c>
      <c r="AA3373">
        <v>0.95900315480923104</v>
      </c>
      <c r="AB3373">
        <v>0.95834053735352998</v>
      </c>
      <c r="AC3373">
        <v>-0.97246219005993795</v>
      </c>
    </row>
    <row r="3374" spans="1:29" x14ac:dyDescent="0.35">
      <c r="A3374" t="s">
        <v>29</v>
      </c>
      <c r="B3374">
        <v>2</v>
      </c>
      <c r="C3374" t="s">
        <v>55</v>
      </c>
      <c r="D3374" t="s">
        <v>93</v>
      </c>
      <c r="E3374" t="s">
        <v>105</v>
      </c>
      <c r="F3374" t="s">
        <v>47</v>
      </c>
      <c r="G3374">
        <v>0.66666666666666696</v>
      </c>
      <c r="H3374">
        <v>0.10933333333334801</v>
      </c>
      <c r="I3374">
        <v>0.66666666666666696</v>
      </c>
      <c r="J3374">
        <v>0.10933333333334801</v>
      </c>
      <c r="K3374">
        <v>0.66666666666666696</v>
      </c>
      <c r="L3374">
        <v>0.10933333333334801</v>
      </c>
      <c r="S3374" t="s">
        <v>177</v>
      </c>
      <c r="T3374" t="s">
        <v>93</v>
      </c>
      <c r="U3374" t="s">
        <v>35</v>
      </c>
      <c r="V3374" t="s">
        <v>42</v>
      </c>
      <c r="W3374" t="s">
        <v>37</v>
      </c>
      <c r="X3374">
        <v>456</v>
      </c>
      <c r="Y3374">
        <v>66</v>
      </c>
      <c r="Z3374">
        <v>456</v>
      </c>
      <c r="AA3374">
        <v>0.95900315480923104</v>
      </c>
      <c r="AB3374">
        <v>0.95834053735352998</v>
      </c>
      <c r="AC3374">
        <v>-0.97246219005993795</v>
      </c>
    </row>
    <row r="3375" spans="1:29" x14ac:dyDescent="0.35">
      <c r="A3375" t="s">
        <v>29</v>
      </c>
      <c r="B3375">
        <v>2</v>
      </c>
      <c r="C3375" t="s">
        <v>55</v>
      </c>
      <c r="D3375" t="s">
        <v>93</v>
      </c>
      <c r="E3375" t="s">
        <v>105</v>
      </c>
      <c r="F3375" t="s">
        <v>47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S3375" t="s">
        <v>178</v>
      </c>
      <c r="T3375" t="s">
        <v>93</v>
      </c>
      <c r="U3375" t="s">
        <v>35</v>
      </c>
      <c r="V3375" t="s">
        <v>42</v>
      </c>
      <c r="W3375" t="s">
        <v>37</v>
      </c>
      <c r="X3375">
        <v>456</v>
      </c>
      <c r="Y3375">
        <v>66</v>
      </c>
      <c r="Z3375">
        <v>456</v>
      </c>
      <c r="AA3375">
        <v>0.95900315480923104</v>
      </c>
      <c r="AB3375">
        <v>0.95834053735352998</v>
      </c>
      <c r="AC3375">
        <v>-0.97246219005993795</v>
      </c>
    </row>
    <row r="3376" spans="1:29" x14ac:dyDescent="0.35">
      <c r="A3376" t="s">
        <v>29</v>
      </c>
      <c r="B3376">
        <v>2</v>
      </c>
      <c r="C3376" t="s">
        <v>55</v>
      </c>
      <c r="D3376" t="s">
        <v>93</v>
      </c>
      <c r="E3376" t="s">
        <v>105</v>
      </c>
      <c r="F3376" t="s">
        <v>47</v>
      </c>
      <c r="G3376">
        <v>0.66666666666666696</v>
      </c>
      <c r="H3376">
        <v>0.77925000000001698</v>
      </c>
      <c r="I3376">
        <v>0.66666666666666696</v>
      </c>
      <c r="J3376">
        <v>0.77925000000001698</v>
      </c>
      <c r="K3376">
        <v>0.66666666666666696</v>
      </c>
      <c r="L3376">
        <v>0.77925000000001698</v>
      </c>
      <c r="S3376" t="s">
        <v>179</v>
      </c>
      <c r="T3376" t="s">
        <v>93</v>
      </c>
      <c r="U3376" t="s">
        <v>35</v>
      </c>
      <c r="V3376" t="s">
        <v>42</v>
      </c>
      <c r="W3376" t="s">
        <v>37</v>
      </c>
      <c r="X3376">
        <v>456</v>
      </c>
      <c r="Y3376">
        <v>66</v>
      </c>
      <c r="Z3376">
        <v>456</v>
      </c>
      <c r="AA3376">
        <v>0.95900315480923104</v>
      </c>
      <c r="AB3376">
        <v>0.95834053735352998</v>
      </c>
      <c r="AC3376">
        <v>-0.97246219005993795</v>
      </c>
    </row>
    <row r="3377" spans="1:29" x14ac:dyDescent="0.35">
      <c r="A3377" t="s">
        <v>29</v>
      </c>
      <c r="B3377">
        <v>2</v>
      </c>
      <c r="C3377" t="s">
        <v>55</v>
      </c>
      <c r="D3377" t="s">
        <v>93</v>
      </c>
      <c r="E3377" t="s">
        <v>105</v>
      </c>
      <c r="F3377" t="s">
        <v>47</v>
      </c>
      <c r="G3377">
        <v>0.16666666666666699</v>
      </c>
      <c r="H3377">
        <v>8.2166666666656299E-2</v>
      </c>
      <c r="I3377">
        <v>0.16666666666666699</v>
      </c>
      <c r="J3377">
        <v>8.2166666666656299E-2</v>
      </c>
      <c r="K3377">
        <v>0.16666666666666699</v>
      </c>
      <c r="L3377">
        <v>8.2166666666656299E-2</v>
      </c>
      <c r="S3377" t="s">
        <v>174</v>
      </c>
      <c r="T3377" t="s">
        <v>93</v>
      </c>
      <c r="U3377" t="s">
        <v>35</v>
      </c>
      <c r="V3377" t="s">
        <v>42</v>
      </c>
      <c r="W3377" t="s">
        <v>37</v>
      </c>
      <c r="X3377">
        <v>456</v>
      </c>
      <c r="Y3377">
        <v>66</v>
      </c>
      <c r="Z3377">
        <v>456</v>
      </c>
      <c r="AA3377">
        <v>0.95900315480923104</v>
      </c>
      <c r="AB3377">
        <v>0.95834053735352998</v>
      </c>
      <c r="AC3377">
        <v>-0.97246219005993795</v>
      </c>
    </row>
    <row r="3378" spans="1:29" x14ac:dyDescent="0.35">
      <c r="A3378" t="s">
        <v>29</v>
      </c>
      <c r="B3378">
        <v>2</v>
      </c>
      <c r="C3378" t="s">
        <v>55</v>
      </c>
      <c r="D3378" t="s">
        <v>93</v>
      </c>
      <c r="E3378" t="s">
        <v>105</v>
      </c>
      <c r="F3378" t="s">
        <v>47</v>
      </c>
      <c r="G3378">
        <v>0.83333333333333304</v>
      </c>
      <c r="H3378">
        <v>0.50133333333330199</v>
      </c>
      <c r="I3378">
        <v>0.83333333333333304</v>
      </c>
      <c r="J3378">
        <v>0.50133333333330199</v>
      </c>
      <c r="K3378">
        <v>0.83333333333333304</v>
      </c>
      <c r="L3378">
        <v>0.50133333333330199</v>
      </c>
      <c r="S3378" t="s">
        <v>175</v>
      </c>
      <c r="T3378" t="s">
        <v>93</v>
      </c>
      <c r="U3378" t="s">
        <v>35</v>
      </c>
      <c r="V3378" t="s">
        <v>42</v>
      </c>
      <c r="W3378" t="s">
        <v>37</v>
      </c>
      <c r="X3378">
        <v>456</v>
      </c>
      <c r="Y3378">
        <v>66</v>
      </c>
      <c r="Z3378">
        <v>456</v>
      </c>
      <c r="AA3378">
        <v>0.95900315480923104</v>
      </c>
      <c r="AB3378">
        <v>0.95834053735352998</v>
      </c>
      <c r="AC3378">
        <v>-0.97246219005993795</v>
      </c>
    </row>
    <row r="3379" spans="1:29" x14ac:dyDescent="0.35">
      <c r="A3379" t="s">
        <v>29</v>
      </c>
      <c r="B3379">
        <v>2</v>
      </c>
      <c r="C3379" t="s">
        <v>55</v>
      </c>
      <c r="D3379" t="s">
        <v>93</v>
      </c>
      <c r="E3379" t="s">
        <v>105</v>
      </c>
      <c r="F3379" t="s">
        <v>47</v>
      </c>
      <c r="G3379">
        <v>0.5</v>
      </c>
      <c r="H3379">
        <v>0.89549999999993202</v>
      </c>
      <c r="I3379">
        <v>0.5</v>
      </c>
      <c r="J3379">
        <v>0.89549999999993202</v>
      </c>
      <c r="K3379">
        <v>0.5</v>
      </c>
      <c r="L3379">
        <v>0.89549999999993202</v>
      </c>
      <c r="S3379" t="s">
        <v>176</v>
      </c>
      <c r="T3379" t="s">
        <v>93</v>
      </c>
      <c r="U3379" t="s">
        <v>35</v>
      </c>
      <c r="V3379" t="s">
        <v>42</v>
      </c>
      <c r="W3379" t="s">
        <v>37</v>
      </c>
      <c r="X3379">
        <v>456</v>
      </c>
      <c r="Y3379">
        <v>66</v>
      </c>
      <c r="Z3379">
        <v>456</v>
      </c>
      <c r="AA3379">
        <v>0.95900315480923104</v>
      </c>
      <c r="AB3379">
        <v>0.95834053735352998</v>
      </c>
      <c r="AC3379">
        <v>-0.97246219005993795</v>
      </c>
    </row>
    <row r="3380" spans="1:29" x14ac:dyDescent="0.35">
      <c r="A3380" t="s">
        <v>29</v>
      </c>
      <c r="B3380">
        <v>2</v>
      </c>
      <c r="C3380" t="s">
        <v>55</v>
      </c>
      <c r="D3380" t="s">
        <v>93</v>
      </c>
      <c r="E3380" t="s">
        <v>106</v>
      </c>
      <c r="F3380" t="s">
        <v>33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S3380" t="s">
        <v>173</v>
      </c>
      <c r="T3380" t="s">
        <v>93</v>
      </c>
      <c r="U3380" t="s">
        <v>35</v>
      </c>
      <c r="V3380" t="s">
        <v>42</v>
      </c>
      <c r="W3380" t="s">
        <v>45</v>
      </c>
      <c r="X3380">
        <v>688</v>
      </c>
      <c r="Y3380">
        <v>301</v>
      </c>
      <c r="Z3380">
        <v>688</v>
      </c>
      <c r="AA3380">
        <v>2.5040637931129899</v>
      </c>
      <c r="AB3380">
        <v>2.5033089841799399</v>
      </c>
      <c r="AC3380">
        <v>0.86512169978285403</v>
      </c>
    </row>
    <row r="3381" spans="1:29" x14ac:dyDescent="0.35">
      <c r="A3381" t="s">
        <v>29</v>
      </c>
      <c r="B3381">
        <v>2</v>
      </c>
      <c r="C3381" t="s">
        <v>55</v>
      </c>
      <c r="D3381" t="s">
        <v>93</v>
      </c>
      <c r="E3381" t="s">
        <v>106</v>
      </c>
      <c r="F3381" t="s">
        <v>33</v>
      </c>
      <c r="G3381">
        <v>0.16666666666666699</v>
      </c>
      <c r="H3381">
        <v>0.125333333333325</v>
      </c>
      <c r="I3381">
        <v>0.16666666666666699</v>
      </c>
      <c r="J3381">
        <v>0.125333333333325</v>
      </c>
      <c r="K3381">
        <v>0.16666666666666699</v>
      </c>
      <c r="L3381">
        <v>0.125333333333325</v>
      </c>
      <c r="S3381" t="s">
        <v>174</v>
      </c>
      <c r="T3381" t="s">
        <v>93</v>
      </c>
      <c r="U3381" t="s">
        <v>35</v>
      </c>
      <c r="V3381" t="s">
        <v>42</v>
      </c>
      <c r="W3381" t="s">
        <v>45</v>
      </c>
      <c r="X3381">
        <v>688</v>
      </c>
      <c r="Y3381">
        <v>301</v>
      </c>
      <c r="Z3381">
        <v>688</v>
      </c>
      <c r="AA3381">
        <v>2.5040637931129899</v>
      </c>
      <c r="AB3381">
        <v>2.5033089841799399</v>
      </c>
      <c r="AC3381">
        <v>0.86512169978285403</v>
      </c>
    </row>
    <row r="3382" spans="1:29" x14ac:dyDescent="0.35">
      <c r="A3382" t="s">
        <v>29</v>
      </c>
      <c r="B3382">
        <v>2</v>
      </c>
      <c r="C3382" t="s">
        <v>55</v>
      </c>
      <c r="D3382" t="s">
        <v>93</v>
      </c>
      <c r="E3382" t="s">
        <v>106</v>
      </c>
      <c r="F3382" t="s">
        <v>33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S3382" t="s">
        <v>175</v>
      </c>
      <c r="T3382" t="s">
        <v>93</v>
      </c>
      <c r="U3382" t="s">
        <v>35</v>
      </c>
      <c r="V3382" t="s">
        <v>42</v>
      </c>
      <c r="W3382" t="s">
        <v>45</v>
      </c>
      <c r="X3382">
        <v>688</v>
      </c>
      <c r="Y3382">
        <v>301</v>
      </c>
      <c r="Z3382">
        <v>688</v>
      </c>
      <c r="AA3382">
        <v>2.5040637931129899</v>
      </c>
      <c r="AB3382">
        <v>2.5033089841799399</v>
      </c>
      <c r="AC3382">
        <v>0.86512169978285403</v>
      </c>
    </row>
    <row r="3383" spans="1:29" x14ac:dyDescent="0.35">
      <c r="A3383" t="s">
        <v>29</v>
      </c>
      <c r="B3383">
        <v>2</v>
      </c>
      <c r="C3383" t="s">
        <v>55</v>
      </c>
      <c r="D3383" t="s">
        <v>93</v>
      </c>
      <c r="E3383" t="s">
        <v>106</v>
      </c>
      <c r="F3383" t="s">
        <v>33</v>
      </c>
      <c r="G3383">
        <v>8.3333333333333301E-2</v>
      </c>
      <c r="H3383">
        <v>0.11233333333333</v>
      </c>
      <c r="I3383">
        <v>8.3333333333333301E-2</v>
      </c>
      <c r="J3383">
        <v>0.11233333333333</v>
      </c>
      <c r="K3383">
        <v>8.3333333333333301E-2</v>
      </c>
      <c r="L3383">
        <v>0.11233333333333</v>
      </c>
      <c r="S3383" t="s">
        <v>176</v>
      </c>
      <c r="T3383" t="s">
        <v>93</v>
      </c>
      <c r="U3383" t="s">
        <v>35</v>
      </c>
      <c r="V3383" t="s">
        <v>42</v>
      </c>
      <c r="W3383" t="s">
        <v>45</v>
      </c>
      <c r="X3383">
        <v>688</v>
      </c>
      <c r="Y3383">
        <v>301</v>
      </c>
      <c r="Z3383">
        <v>688</v>
      </c>
      <c r="AA3383">
        <v>2.5040637931129899</v>
      </c>
      <c r="AB3383">
        <v>2.5033089841799399</v>
      </c>
      <c r="AC3383">
        <v>0.86512169978285403</v>
      </c>
    </row>
    <row r="3384" spans="1:29" x14ac:dyDescent="0.35">
      <c r="A3384" t="s">
        <v>29</v>
      </c>
      <c r="B3384">
        <v>2</v>
      </c>
      <c r="C3384" t="s">
        <v>55</v>
      </c>
      <c r="D3384" t="s">
        <v>93</v>
      </c>
      <c r="E3384" t="s">
        <v>106</v>
      </c>
      <c r="F3384" t="s">
        <v>33</v>
      </c>
      <c r="G3384">
        <v>0.16666666666666699</v>
      </c>
      <c r="H3384">
        <v>0.16516666666666399</v>
      </c>
      <c r="I3384">
        <v>0.16666666666666699</v>
      </c>
      <c r="J3384">
        <v>0.16516666666666399</v>
      </c>
      <c r="K3384">
        <v>0.16666666666666699</v>
      </c>
      <c r="L3384">
        <v>0.16516666666666399</v>
      </c>
      <c r="S3384" t="s">
        <v>177</v>
      </c>
      <c r="T3384" t="s">
        <v>93</v>
      </c>
      <c r="U3384" t="s">
        <v>35</v>
      </c>
      <c r="V3384" t="s">
        <v>42</v>
      </c>
      <c r="W3384" t="s">
        <v>45</v>
      </c>
      <c r="X3384">
        <v>688</v>
      </c>
      <c r="Y3384">
        <v>301</v>
      </c>
      <c r="Z3384">
        <v>688</v>
      </c>
      <c r="AA3384">
        <v>2.5040637931129899</v>
      </c>
      <c r="AB3384">
        <v>2.5033089841799399</v>
      </c>
      <c r="AC3384">
        <v>0.86512169978285403</v>
      </c>
    </row>
    <row r="3385" spans="1:29" x14ac:dyDescent="0.35">
      <c r="A3385" t="s">
        <v>29</v>
      </c>
      <c r="B3385">
        <v>2</v>
      </c>
      <c r="C3385" t="s">
        <v>55</v>
      </c>
      <c r="D3385" t="s">
        <v>93</v>
      </c>
      <c r="E3385" t="s">
        <v>106</v>
      </c>
      <c r="F3385" t="s">
        <v>33</v>
      </c>
      <c r="G3385">
        <v>0.83333333333333304</v>
      </c>
      <c r="H3385">
        <v>0.767333333333303</v>
      </c>
      <c r="I3385">
        <v>0.83333333333333304</v>
      </c>
      <c r="J3385">
        <v>0.767333333333303</v>
      </c>
      <c r="K3385">
        <v>0.83333333333333304</v>
      </c>
      <c r="L3385">
        <v>0.767333333333303</v>
      </c>
      <c r="S3385" t="s">
        <v>178</v>
      </c>
      <c r="T3385" t="s">
        <v>93</v>
      </c>
      <c r="U3385" t="s">
        <v>35</v>
      </c>
      <c r="V3385" t="s">
        <v>42</v>
      </c>
      <c r="W3385" t="s">
        <v>45</v>
      </c>
      <c r="X3385">
        <v>688</v>
      </c>
      <c r="Y3385">
        <v>301</v>
      </c>
      <c r="Z3385">
        <v>688</v>
      </c>
      <c r="AA3385">
        <v>2.5040637931129899</v>
      </c>
      <c r="AB3385">
        <v>2.5033089841799399</v>
      </c>
      <c r="AC3385">
        <v>0.86512169978285403</v>
      </c>
    </row>
    <row r="3386" spans="1:29" x14ac:dyDescent="0.35">
      <c r="A3386" t="s">
        <v>29</v>
      </c>
      <c r="B3386">
        <v>2</v>
      </c>
      <c r="C3386" t="s">
        <v>55</v>
      </c>
      <c r="D3386" t="s">
        <v>93</v>
      </c>
      <c r="E3386" t="s">
        <v>106</v>
      </c>
      <c r="F3386" t="s">
        <v>33</v>
      </c>
      <c r="G3386">
        <v>0.41666666666666702</v>
      </c>
      <c r="H3386">
        <v>0.29808333333335202</v>
      </c>
      <c r="I3386">
        <v>0.41666666666666702</v>
      </c>
      <c r="J3386">
        <v>0.29808333333335202</v>
      </c>
      <c r="K3386">
        <v>0.41666666666666702</v>
      </c>
      <c r="L3386">
        <v>0.29808333333335202</v>
      </c>
      <c r="S3386" t="s">
        <v>179</v>
      </c>
      <c r="T3386" t="s">
        <v>93</v>
      </c>
      <c r="U3386" t="s">
        <v>35</v>
      </c>
      <c r="V3386" t="s">
        <v>42</v>
      </c>
      <c r="W3386" t="s">
        <v>45</v>
      </c>
      <c r="X3386">
        <v>688</v>
      </c>
      <c r="Y3386">
        <v>301</v>
      </c>
      <c r="Z3386">
        <v>688</v>
      </c>
      <c r="AA3386">
        <v>2.5040637931129899</v>
      </c>
      <c r="AB3386">
        <v>2.5033089841799399</v>
      </c>
      <c r="AC3386">
        <v>0.86512169978285403</v>
      </c>
    </row>
    <row r="3387" spans="1:29" x14ac:dyDescent="0.35">
      <c r="A3387" t="s">
        <v>29</v>
      </c>
      <c r="B3387">
        <v>2</v>
      </c>
      <c r="C3387" t="s">
        <v>30</v>
      </c>
      <c r="D3387" t="s">
        <v>93</v>
      </c>
      <c r="E3387" t="s">
        <v>107</v>
      </c>
      <c r="F3387" t="s">
        <v>40</v>
      </c>
      <c r="G3387">
        <v>0.25</v>
      </c>
      <c r="H3387">
        <v>0.21758333333334201</v>
      </c>
      <c r="I3387">
        <v>0</v>
      </c>
      <c r="J3387">
        <v>0</v>
      </c>
      <c r="K3387">
        <v>0</v>
      </c>
      <c r="L3387" s="1">
        <v>-4.62592926927149E-18</v>
      </c>
      <c r="S3387" t="s">
        <v>173</v>
      </c>
      <c r="T3387" t="s">
        <v>93</v>
      </c>
      <c r="U3387" t="s">
        <v>35</v>
      </c>
      <c r="V3387" t="s">
        <v>36</v>
      </c>
      <c r="W3387" t="s">
        <v>45</v>
      </c>
      <c r="X3387">
        <v>326</v>
      </c>
      <c r="Y3387">
        <v>442</v>
      </c>
      <c r="Z3387">
        <v>326</v>
      </c>
      <c r="AA3387">
        <v>9.32364178286752E-2</v>
      </c>
      <c r="AB3387">
        <v>9.2625459390455106E-2</v>
      </c>
      <c r="AC3387">
        <v>1.9676720336885301</v>
      </c>
    </row>
    <row r="3388" spans="1:29" x14ac:dyDescent="0.35">
      <c r="A3388" t="s">
        <v>29</v>
      </c>
      <c r="B3388">
        <v>2</v>
      </c>
      <c r="C3388" t="s">
        <v>30</v>
      </c>
      <c r="D3388" t="s">
        <v>93</v>
      </c>
      <c r="E3388" t="s">
        <v>107</v>
      </c>
      <c r="F3388" t="s">
        <v>40</v>
      </c>
      <c r="G3388">
        <v>0</v>
      </c>
      <c r="H3388">
        <v>0</v>
      </c>
      <c r="I3388">
        <v>-0.5</v>
      </c>
      <c r="J3388">
        <v>-0.43516666666668402</v>
      </c>
      <c r="K3388">
        <v>-0.25</v>
      </c>
      <c r="L3388">
        <v>-0.21758333333334201</v>
      </c>
      <c r="S3388" t="s">
        <v>174</v>
      </c>
      <c r="T3388" t="s">
        <v>93</v>
      </c>
      <c r="U3388" t="s">
        <v>35</v>
      </c>
      <c r="V3388" t="s">
        <v>36</v>
      </c>
      <c r="W3388" t="s">
        <v>45</v>
      </c>
      <c r="X3388">
        <v>326</v>
      </c>
      <c r="Y3388">
        <v>442</v>
      </c>
      <c r="Z3388">
        <v>326</v>
      </c>
      <c r="AA3388">
        <v>9.32364178286752E-2</v>
      </c>
      <c r="AB3388">
        <v>9.2625459390455106E-2</v>
      </c>
      <c r="AC3388">
        <v>1.9676720336885301</v>
      </c>
    </row>
    <row r="3389" spans="1:29" x14ac:dyDescent="0.35">
      <c r="A3389" t="s">
        <v>29</v>
      </c>
      <c r="B3389">
        <v>2</v>
      </c>
      <c r="C3389" t="s">
        <v>30</v>
      </c>
      <c r="D3389" t="s">
        <v>93</v>
      </c>
      <c r="E3389" t="s">
        <v>107</v>
      </c>
      <c r="F3389" t="s">
        <v>40</v>
      </c>
      <c r="G3389">
        <v>0</v>
      </c>
      <c r="H3389">
        <v>0</v>
      </c>
      <c r="I3389">
        <v>-0.5</v>
      </c>
      <c r="J3389">
        <v>-0.43516666666668402</v>
      </c>
      <c r="K3389">
        <v>-0.25</v>
      </c>
      <c r="L3389">
        <v>-0.21758333333334201</v>
      </c>
      <c r="S3389" t="s">
        <v>175</v>
      </c>
      <c r="T3389" t="s">
        <v>93</v>
      </c>
      <c r="U3389" t="s">
        <v>35</v>
      </c>
      <c r="V3389" t="s">
        <v>36</v>
      </c>
      <c r="W3389" t="s">
        <v>45</v>
      </c>
      <c r="X3389">
        <v>326</v>
      </c>
      <c r="Y3389">
        <v>442</v>
      </c>
      <c r="Z3389">
        <v>326</v>
      </c>
      <c r="AA3389">
        <v>9.32364178286752E-2</v>
      </c>
      <c r="AB3389">
        <v>9.2625459390455106E-2</v>
      </c>
      <c r="AC3389">
        <v>1.9676720336885301</v>
      </c>
    </row>
    <row r="3390" spans="1:29" x14ac:dyDescent="0.35">
      <c r="A3390" t="s">
        <v>29</v>
      </c>
      <c r="B3390">
        <v>2</v>
      </c>
      <c r="C3390" t="s">
        <v>30</v>
      </c>
      <c r="D3390" t="s">
        <v>93</v>
      </c>
      <c r="E3390" t="s">
        <v>107</v>
      </c>
      <c r="F3390" t="s">
        <v>40</v>
      </c>
      <c r="G3390">
        <v>0</v>
      </c>
      <c r="H3390">
        <v>0</v>
      </c>
      <c r="I3390">
        <v>-0.5</v>
      </c>
      <c r="J3390">
        <v>-0.43516666666668402</v>
      </c>
      <c r="K3390">
        <v>-0.25</v>
      </c>
      <c r="L3390">
        <v>-0.21758333333334201</v>
      </c>
      <c r="S3390" t="s">
        <v>176</v>
      </c>
      <c r="T3390" t="s">
        <v>93</v>
      </c>
      <c r="U3390" t="s">
        <v>35</v>
      </c>
      <c r="V3390" t="s">
        <v>36</v>
      </c>
      <c r="W3390" t="s">
        <v>45</v>
      </c>
      <c r="X3390">
        <v>326</v>
      </c>
      <c r="Y3390">
        <v>442</v>
      </c>
      <c r="Z3390">
        <v>326</v>
      </c>
      <c r="AA3390">
        <v>9.32364178286752E-2</v>
      </c>
      <c r="AB3390">
        <v>9.2625459390455106E-2</v>
      </c>
      <c r="AC3390">
        <v>1.9676720336885301</v>
      </c>
    </row>
    <row r="3391" spans="1:29" x14ac:dyDescent="0.35">
      <c r="A3391" t="s">
        <v>29</v>
      </c>
      <c r="B3391">
        <v>2</v>
      </c>
      <c r="C3391" t="s">
        <v>30</v>
      </c>
      <c r="D3391" t="s">
        <v>93</v>
      </c>
      <c r="E3391" t="s">
        <v>107</v>
      </c>
      <c r="F3391" t="s">
        <v>40</v>
      </c>
      <c r="G3391">
        <v>0</v>
      </c>
      <c r="H3391">
        <v>0</v>
      </c>
      <c r="I3391">
        <v>0</v>
      </c>
      <c r="J3391">
        <v>0</v>
      </c>
      <c r="K3391">
        <v>-0.25</v>
      </c>
      <c r="L3391">
        <v>-0.21758333333334201</v>
      </c>
      <c r="S3391" t="s">
        <v>177</v>
      </c>
      <c r="T3391" t="s">
        <v>93</v>
      </c>
      <c r="U3391" t="s">
        <v>35</v>
      </c>
      <c r="V3391" t="s">
        <v>36</v>
      </c>
      <c r="W3391" t="s">
        <v>45</v>
      </c>
      <c r="X3391">
        <v>326</v>
      </c>
      <c r="Y3391">
        <v>442</v>
      </c>
      <c r="Z3391">
        <v>326</v>
      </c>
      <c r="AA3391">
        <v>9.32364178286752E-2</v>
      </c>
      <c r="AB3391">
        <v>9.2625459390455106E-2</v>
      </c>
      <c r="AC3391">
        <v>1.9676720336885301</v>
      </c>
    </row>
    <row r="3392" spans="1:29" x14ac:dyDescent="0.35">
      <c r="A3392" t="s">
        <v>29</v>
      </c>
      <c r="B3392">
        <v>2</v>
      </c>
      <c r="C3392" t="s">
        <v>30</v>
      </c>
      <c r="D3392" t="s">
        <v>93</v>
      </c>
      <c r="E3392" t="s">
        <v>107</v>
      </c>
      <c r="F3392" t="s">
        <v>40</v>
      </c>
      <c r="G3392">
        <v>0.16666666666666699</v>
      </c>
      <c r="H3392">
        <v>0.20950000000001001</v>
      </c>
      <c r="I3392">
        <v>0.16666666666666699</v>
      </c>
      <c r="J3392">
        <v>0.20950000000001001</v>
      </c>
      <c r="K3392">
        <v>-8.3333333333333301E-2</v>
      </c>
      <c r="L3392">
        <v>-8.0833333333317492E-3</v>
      </c>
      <c r="S3392" t="s">
        <v>178</v>
      </c>
      <c r="T3392" t="s">
        <v>93</v>
      </c>
      <c r="U3392" t="s">
        <v>35</v>
      </c>
      <c r="V3392" t="s">
        <v>36</v>
      </c>
      <c r="W3392" t="s">
        <v>45</v>
      </c>
      <c r="X3392">
        <v>326</v>
      </c>
      <c r="Y3392">
        <v>442</v>
      </c>
      <c r="Z3392">
        <v>326</v>
      </c>
      <c r="AA3392">
        <v>9.32364178286752E-2</v>
      </c>
      <c r="AB3392">
        <v>9.2625459390455106E-2</v>
      </c>
      <c r="AC3392">
        <v>1.9676720336885301</v>
      </c>
    </row>
    <row r="3393" spans="1:29" x14ac:dyDescent="0.35">
      <c r="A3393" t="s">
        <v>29</v>
      </c>
      <c r="B3393">
        <v>2</v>
      </c>
      <c r="C3393" t="s">
        <v>30</v>
      </c>
      <c r="D3393" t="s">
        <v>93</v>
      </c>
      <c r="E3393" t="s">
        <v>107</v>
      </c>
      <c r="F3393" t="s">
        <v>40</v>
      </c>
      <c r="G3393">
        <v>0</v>
      </c>
      <c r="H3393">
        <v>0</v>
      </c>
      <c r="I3393">
        <v>0</v>
      </c>
      <c r="J3393">
        <v>0</v>
      </c>
      <c r="K3393">
        <v>-0.25</v>
      </c>
      <c r="L3393">
        <v>-0.21758333333334201</v>
      </c>
      <c r="S3393" t="s">
        <v>179</v>
      </c>
      <c r="T3393" t="s">
        <v>93</v>
      </c>
      <c r="U3393" t="s">
        <v>35</v>
      </c>
      <c r="V3393" t="s">
        <v>36</v>
      </c>
      <c r="W3393" t="s">
        <v>45</v>
      </c>
      <c r="X3393">
        <v>326</v>
      </c>
      <c r="Y3393">
        <v>442</v>
      </c>
      <c r="Z3393">
        <v>326</v>
      </c>
      <c r="AA3393">
        <v>9.32364178286752E-2</v>
      </c>
      <c r="AB3393">
        <v>9.2625459390455106E-2</v>
      </c>
      <c r="AC3393">
        <v>1.9676720336885301</v>
      </c>
    </row>
    <row r="3394" spans="1:29" x14ac:dyDescent="0.35">
      <c r="A3394" t="s">
        <v>29</v>
      </c>
      <c r="B3394">
        <v>2</v>
      </c>
      <c r="C3394" t="s">
        <v>55</v>
      </c>
      <c r="D3394" t="s">
        <v>93</v>
      </c>
      <c r="E3394" t="s">
        <v>108</v>
      </c>
      <c r="F3394" t="s">
        <v>47</v>
      </c>
      <c r="G3394">
        <v>0.16666666666666699</v>
      </c>
      <c r="H3394">
        <v>0.76699999999999602</v>
      </c>
      <c r="I3394">
        <v>0</v>
      </c>
      <c r="J3394">
        <v>0</v>
      </c>
      <c r="K3394" s="1">
        <v>1.38777878078145E-17</v>
      </c>
      <c r="L3394" s="1">
        <v>5.5511151231257802E-17</v>
      </c>
      <c r="S3394" t="s">
        <v>173</v>
      </c>
      <c r="T3394" t="s">
        <v>93</v>
      </c>
      <c r="U3394" t="s">
        <v>35</v>
      </c>
      <c r="V3394" t="s">
        <v>42</v>
      </c>
      <c r="W3394" t="s">
        <v>45</v>
      </c>
      <c r="X3394">
        <v>202</v>
      </c>
      <c r="Y3394">
        <v>65</v>
      </c>
      <c r="Z3394">
        <v>202</v>
      </c>
      <c r="AA3394">
        <v>-0.73257185436816197</v>
      </c>
      <c r="AB3394">
        <v>-0.73313353805124803</v>
      </c>
      <c r="AC3394">
        <v>-0.98028169597416304</v>
      </c>
    </row>
    <row r="3395" spans="1:29" x14ac:dyDescent="0.35">
      <c r="A3395" t="s">
        <v>29</v>
      </c>
      <c r="B3395">
        <v>2</v>
      </c>
      <c r="C3395" t="s">
        <v>55</v>
      </c>
      <c r="D3395" t="s">
        <v>93</v>
      </c>
      <c r="E3395" t="s">
        <v>108</v>
      </c>
      <c r="F3395" t="s">
        <v>47</v>
      </c>
      <c r="G3395">
        <v>0.66666666666666696</v>
      </c>
      <c r="H3395">
        <v>1.0113333333333501</v>
      </c>
      <c r="I3395">
        <v>0.66666666666666696</v>
      </c>
      <c r="J3395">
        <v>1.0113333333333501</v>
      </c>
      <c r="K3395">
        <v>0.5</v>
      </c>
      <c r="L3395">
        <v>0.244333333333354</v>
      </c>
      <c r="S3395" t="s">
        <v>174</v>
      </c>
      <c r="T3395" t="s">
        <v>93</v>
      </c>
      <c r="U3395" t="s">
        <v>35</v>
      </c>
      <c r="V3395" t="s">
        <v>42</v>
      </c>
      <c r="W3395" t="s">
        <v>45</v>
      </c>
      <c r="X3395">
        <v>202</v>
      </c>
      <c r="Y3395">
        <v>65</v>
      </c>
      <c r="Z3395">
        <v>202</v>
      </c>
      <c r="AA3395">
        <v>-0.73257185436816197</v>
      </c>
      <c r="AB3395">
        <v>-0.73313353805124803</v>
      </c>
      <c r="AC3395">
        <v>-0.98028169597416304</v>
      </c>
    </row>
    <row r="3396" spans="1:29" x14ac:dyDescent="0.35">
      <c r="A3396" t="s">
        <v>29</v>
      </c>
      <c r="B3396">
        <v>2</v>
      </c>
      <c r="C3396" t="s">
        <v>55</v>
      </c>
      <c r="D3396" t="s">
        <v>93</v>
      </c>
      <c r="E3396" t="s">
        <v>108</v>
      </c>
      <c r="F3396" t="s">
        <v>47</v>
      </c>
      <c r="G3396">
        <v>0.16666666666666699</v>
      </c>
      <c r="H3396">
        <v>1.8666666666660999E-2</v>
      </c>
      <c r="I3396">
        <v>0.16666666666666699</v>
      </c>
      <c r="J3396">
        <v>1.8666666666660999E-2</v>
      </c>
      <c r="K3396" s="1">
        <v>2.7755575615628901E-17</v>
      </c>
      <c r="L3396">
        <v>-0.74833333333333496</v>
      </c>
      <c r="S3396" t="s">
        <v>175</v>
      </c>
      <c r="T3396" t="s">
        <v>93</v>
      </c>
      <c r="U3396" t="s">
        <v>35</v>
      </c>
      <c r="V3396" t="s">
        <v>42</v>
      </c>
      <c r="W3396" t="s">
        <v>45</v>
      </c>
      <c r="X3396">
        <v>202</v>
      </c>
      <c r="Y3396">
        <v>65</v>
      </c>
      <c r="Z3396">
        <v>202</v>
      </c>
      <c r="AA3396">
        <v>-0.73257185436816197</v>
      </c>
      <c r="AB3396">
        <v>-0.73313353805124803</v>
      </c>
      <c r="AC3396">
        <v>-0.98028169597416304</v>
      </c>
    </row>
    <row r="3397" spans="1:29" x14ac:dyDescent="0.35">
      <c r="A3397" t="s">
        <v>29</v>
      </c>
      <c r="B3397">
        <v>2</v>
      </c>
      <c r="C3397" t="s">
        <v>55</v>
      </c>
      <c r="D3397" t="s">
        <v>93</v>
      </c>
      <c r="E3397" t="s">
        <v>108</v>
      </c>
      <c r="F3397" t="s">
        <v>47</v>
      </c>
      <c r="G3397">
        <v>0.16666666666666699</v>
      </c>
      <c r="H3397">
        <v>2.35833333333441E-2</v>
      </c>
      <c r="I3397">
        <v>0.16666666666666699</v>
      </c>
      <c r="J3397">
        <v>2.35833333333441E-2</v>
      </c>
      <c r="K3397" s="1">
        <v>2.7755575615628901E-17</v>
      </c>
      <c r="L3397">
        <v>-0.74341666666665196</v>
      </c>
      <c r="S3397" t="s">
        <v>176</v>
      </c>
      <c r="T3397" t="s">
        <v>93</v>
      </c>
      <c r="U3397" t="s">
        <v>35</v>
      </c>
      <c r="V3397" t="s">
        <v>42</v>
      </c>
      <c r="W3397" t="s">
        <v>45</v>
      </c>
      <c r="X3397">
        <v>202</v>
      </c>
      <c r="Y3397">
        <v>65</v>
      </c>
      <c r="Z3397">
        <v>202</v>
      </c>
      <c r="AA3397">
        <v>-0.73257185436816197</v>
      </c>
      <c r="AB3397">
        <v>-0.73313353805124803</v>
      </c>
      <c r="AC3397">
        <v>-0.98028169597416304</v>
      </c>
    </row>
    <row r="3398" spans="1:29" x14ac:dyDescent="0.35">
      <c r="A3398" t="s">
        <v>29</v>
      </c>
      <c r="B3398">
        <v>2</v>
      </c>
      <c r="C3398" t="s">
        <v>55</v>
      </c>
      <c r="D3398" t="s">
        <v>93</v>
      </c>
      <c r="E3398" t="s">
        <v>108</v>
      </c>
      <c r="F3398" t="s">
        <v>47</v>
      </c>
      <c r="G3398">
        <v>0.33333333333333298</v>
      </c>
      <c r="H3398">
        <v>0.58400000000002195</v>
      </c>
      <c r="I3398">
        <v>0</v>
      </c>
      <c r="J3398">
        <v>-0.94999999999996998</v>
      </c>
      <c r="K3398">
        <v>0.16666666666666699</v>
      </c>
      <c r="L3398">
        <v>-0.18299999999997399</v>
      </c>
      <c r="S3398" t="s">
        <v>177</v>
      </c>
      <c r="T3398" t="s">
        <v>93</v>
      </c>
      <c r="U3398" t="s">
        <v>35</v>
      </c>
      <c r="V3398" t="s">
        <v>42</v>
      </c>
      <c r="W3398" t="s">
        <v>45</v>
      </c>
      <c r="X3398">
        <v>202</v>
      </c>
      <c r="Y3398">
        <v>65</v>
      </c>
      <c r="Z3398">
        <v>202</v>
      </c>
      <c r="AA3398">
        <v>-0.73257185436816197</v>
      </c>
      <c r="AB3398">
        <v>-0.73313353805124803</v>
      </c>
      <c r="AC3398">
        <v>-0.98028169597416304</v>
      </c>
    </row>
    <row r="3399" spans="1:29" x14ac:dyDescent="0.35">
      <c r="A3399" t="s">
        <v>29</v>
      </c>
      <c r="B3399">
        <v>2</v>
      </c>
      <c r="C3399" t="s">
        <v>55</v>
      </c>
      <c r="D3399" t="s">
        <v>93</v>
      </c>
      <c r="E3399" t="s">
        <v>108</v>
      </c>
      <c r="F3399" t="s">
        <v>47</v>
      </c>
      <c r="G3399">
        <v>0.16666666666666699</v>
      </c>
      <c r="H3399">
        <v>8.0166666666665803E-2</v>
      </c>
      <c r="I3399">
        <v>-0.16666666666666699</v>
      </c>
      <c r="J3399">
        <v>-1.45383333333333</v>
      </c>
      <c r="K3399" s="1">
        <v>2.7755575615628901E-17</v>
      </c>
      <c r="L3399">
        <v>-0.68683333333332997</v>
      </c>
      <c r="S3399" t="s">
        <v>178</v>
      </c>
      <c r="T3399" t="s">
        <v>93</v>
      </c>
      <c r="U3399" t="s">
        <v>35</v>
      </c>
      <c r="V3399" t="s">
        <v>42</v>
      </c>
      <c r="W3399" t="s">
        <v>45</v>
      </c>
      <c r="X3399">
        <v>202</v>
      </c>
      <c r="Y3399">
        <v>65</v>
      </c>
      <c r="Z3399">
        <v>202</v>
      </c>
      <c r="AA3399">
        <v>-0.73257185436816197</v>
      </c>
      <c r="AB3399">
        <v>-0.73313353805124803</v>
      </c>
      <c r="AC3399">
        <v>-0.98028169597416304</v>
      </c>
    </row>
    <row r="3400" spans="1:29" x14ac:dyDescent="0.35">
      <c r="A3400" t="s">
        <v>29</v>
      </c>
      <c r="B3400">
        <v>2</v>
      </c>
      <c r="C3400" t="s">
        <v>55</v>
      </c>
      <c r="D3400" t="s">
        <v>93</v>
      </c>
      <c r="E3400" t="s">
        <v>108</v>
      </c>
      <c r="F3400" t="s">
        <v>47</v>
      </c>
      <c r="G3400">
        <v>8.3333333333333301E-2</v>
      </c>
      <c r="H3400">
        <v>6.75000000001092E-3</v>
      </c>
      <c r="I3400">
        <v>-0.25</v>
      </c>
      <c r="J3400">
        <v>-1.52724999999998</v>
      </c>
      <c r="K3400">
        <v>-8.3333333333333301E-2</v>
      </c>
      <c r="L3400">
        <v>-0.76024999999998499</v>
      </c>
      <c r="S3400" t="s">
        <v>179</v>
      </c>
      <c r="T3400" t="s">
        <v>93</v>
      </c>
      <c r="U3400" t="s">
        <v>35</v>
      </c>
      <c r="V3400" t="s">
        <v>42</v>
      </c>
      <c r="W3400" t="s">
        <v>45</v>
      </c>
      <c r="X3400">
        <v>202</v>
      </c>
      <c r="Y3400">
        <v>65</v>
      </c>
      <c r="Z3400">
        <v>202</v>
      </c>
      <c r="AA3400">
        <v>-0.73257185436816197</v>
      </c>
      <c r="AB3400">
        <v>-0.73313353805124803</v>
      </c>
      <c r="AC3400">
        <v>-0.98028169597416304</v>
      </c>
    </row>
    <row r="3401" spans="1:29" x14ac:dyDescent="0.35">
      <c r="A3401" t="s">
        <v>29</v>
      </c>
      <c r="B3401">
        <v>2</v>
      </c>
      <c r="C3401" t="s">
        <v>38</v>
      </c>
      <c r="D3401" t="s">
        <v>93</v>
      </c>
      <c r="E3401" t="s">
        <v>109</v>
      </c>
      <c r="F3401" t="s">
        <v>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S3401" t="s">
        <v>173</v>
      </c>
      <c r="T3401" t="s">
        <v>93</v>
      </c>
      <c r="U3401" t="s">
        <v>41</v>
      </c>
      <c r="V3401" t="s">
        <v>42</v>
      </c>
      <c r="W3401" t="s">
        <v>45</v>
      </c>
      <c r="X3401">
        <v>841</v>
      </c>
      <c r="Y3401">
        <v>41</v>
      </c>
      <c r="Z3401">
        <v>840</v>
      </c>
      <c r="AA3401">
        <v>0.60480294151187097</v>
      </c>
      <c r="AB3401">
        <v>0.45555795529885001</v>
      </c>
      <c r="AC3401">
        <v>-1.02249525301556</v>
      </c>
    </row>
    <row r="3402" spans="1:29" x14ac:dyDescent="0.35">
      <c r="A3402" t="s">
        <v>29</v>
      </c>
      <c r="B3402">
        <v>2</v>
      </c>
      <c r="C3402" t="s">
        <v>38</v>
      </c>
      <c r="D3402" t="s">
        <v>93</v>
      </c>
      <c r="E3402" t="s">
        <v>109</v>
      </c>
      <c r="F3402" t="s">
        <v>50</v>
      </c>
      <c r="G3402">
        <v>0.33333333333333298</v>
      </c>
      <c r="H3402">
        <v>0.33016666666665601</v>
      </c>
      <c r="I3402">
        <v>0.33333333333333298</v>
      </c>
      <c r="J3402">
        <v>0.33016666666665601</v>
      </c>
      <c r="K3402">
        <v>0.33333333333333298</v>
      </c>
      <c r="L3402">
        <v>0.33016666666665601</v>
      </c>
      <c r="S3402" t="s">
        <v>177</v>
      </c>
      <c r="T3402" t="s">
        <v>93</v>
      </c>
      <c r="U3402" t="s">
        <v>41</v>
      </c>
      <c r="V3402" t="s">
        <v>42</v>
      </c>
      <c r="W3402" t="s">
        <v>45</v>
      </c>
      <c r="X3402">
        <v>841</v>
      </c>
      <c r="Y3402">
        <v>41</v>
      </c>
      <c r="Z3402">
        <v>840</v>
      </c>
      <c r="AA3402">
        <v>0.60480294151187097</v>
      </c>
      <c r="AB3402">
        <v>0.45555795529885001</v>
      </c>
      <c r="AC3402">
        <v>-1.02249525301556</v>
      </c>
    </row>
    <row r="3403" spans="1:29" x14ac:dyDescent="0.35">
      <c r="A3403" t="s">
        <v>29</v>
      </c>
      <c r="B3403">
        <v>2</v>
      </c>
      <c r="C3403" t="s">
        <v>38</v>
      </c>
      <c r="D3403" t="s">
        <v>93</v>
      </c>
      <c r="E3403" t="s">
        <v>109</v>
      </c>
      <c r="F3403" t="s">
        <v>50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S3403" t="s">
        <v>178</v>
      </c>
      <c r="T3403" t="s">
        <v>93</v>
      </c>
      <c r="U3403" t="s">
        <v>41</v>
      </c>
      <c r="V3403" t="s">
        <v>42</v>
      </c>
      <c r="W3403" t="s">
        <v>45</v>
      </c>
      <c r="X3403">
        <v>841</v>
      </c>
      <c r="Y3403">
        <v>41</v>
      </c>
      <c r="Z3403">
        <v>840</v>
      </c>
      <c r="AA3403">
        <v>0.60480294151187097</v>
      </c>
      <c r="AB3403">
        <v>0.45555795529885001</v>
      </c>
      <c r="AC3403">
        <v>-1.02249525301556</v>
      </c>
    </row>
    <row r="3404" spans="1:29" x14ac:dyDescent="0.35">
      <c r="A3404" t="s">
        <v>29</v>
      </c>
      <c r="B3404">
        <v>2</v>
      </c>
      <c r="C3404" t="s">
        <v>38</v>
      </c>
      <c r="D3404" t="s">
        <v>93</v>
      </c>
      <c r="E3404" t="s">
        <v>109</v>
      </c>
      <c r="F3404" t="s">
        <v>50</v>
      </c>
      <c r="G3404">
        <v>8.3333333333333301E-2</v>
      </c>
      <c r="H3404">
        <v>0.182999999999993</v>
      </c>
      <c r="I3404">
        <v>8.3333333333333301E-2</v>
      </c>
      <c r="J3404">
        <v>0.182999999999993</v>
      </c>
      <c r="K3404">
        <v>8.3333333333333301E-2</v>
      </c>
      <c r="L3404">
        <v>0.182999999999993</v>
      </c>
      <c r="S3404" t="s">
        <v>179</v>
      </c>
      <c r="T3404" t="s">
        <v>93</v>
      </c>
      <c r="U3404" t="s">
        <v>41</v>
      </c>
      <c r="V3404" t="s">
        <v>42</v>
      </c>
      <c r="W3404" t="s">
        <v>45</v>
      </c>
      <c r="X3404">
        <v>841</v>
      </c>
      <c r="Y3404">
        <v>41</v>
      </c>
      <c r="Z3404">
        <v>840</v>
      </c>
      <c r="AA3404">
        <v>0.60480294151187097</v>
      </c>
      <c r="AB3404">
        <v>0.45555795529885001</v>
      </c>
      <c r="AC3404">
        <v>-1.02249525301556</v>
      </c>
    </row>
    <row r="3405" spans="1:29" x14ac:dyDescent="0.35">
      <c r="A3405" t="s">
        <v>29</v>
      </c>
      <c r="B3405">
        <v>2</v>
      </c>
      <c r="C3405" t="s">
        <v>38</v>
      </c>
      <c r="D3405" t="s">
        <v>93</v>
      </c>
      <c r="E3405" t="s">
        <v>109</v>
      </c>
      <c r="F3405" t="s">
        <v>50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S3405" t="s">
        <v>174</v>
      </c>
      <c r="T3405" t="s">
        <v>93</v>
      </c>
      <c r="U3405" t="s">
        <v>41</v>
      </c>
      <c r="V3405" t="s">
        <v>42</v>
      </c>
      <c r="W3405" t="s">
        <v>45</v>
      </c>
      <c r="X3405">
        <v>841</v>
      </c>
      <c r="Y3405">
        <v>41</v>
      </c>
      <c r="Z3405">
        <v>840</v>
      </c>
      <c r="AA3405">
        <v>0.60480294151187097</v>
      </c>
      <c r="AB3405">
        <v>0.45555795529885001</v>
      </c>
      <c r="AC3405">
        <v>-1.02249525301556</v>
      </c>
    </row>
    <row r="3406" spans="1:29" x14ac:dyDescent="0.35">
      <c r="A3406" t="s">
        <v>29</v>
      </c>
      <c r="B3406">
        <v>2</v>
      </c>
      <c r="C3406" t="s">
        <v>38</v>
      </c>
      <c r="D3406" t="s">
        <v>93</v>
      </c>
      <c r="E3406" t="s">
        <v>109</v>
      </c>
      <c r="F3406" t="s">
        <v>50</v>
      </c>
      <c r="G3406">
        <v>0.16666666666666699</v>
      </c>
      <c r="H3406">
        <v>0.172833333333377</v>
      </c>
      <c r="I3406">
        <v>0.16666666666666699</v>
      </c>
      <c r="J3406">
        <v>0.172833333333377</v>
      </c>
      <c r="K3406">
        <v>0.16666666666666699</v>
      </c>
      <c r="L3406">
        <v>0.172833333333377</v>
      </c>
      <c r="S3406" t="s">
        <v>175</v>
      </c>
      <c r="T3406" t="s">
        <v>93</v>
      </c>
      <c r="U3406" t="s">
        <v>41</v>
      </c>
      <c r="V3406" t="s">
        <v>42</v>
      </c>
      <c r="W3406" t="s">
        <v>45</v>
      </c>
      <c r="X3406">
        <v>841</v>
      </c>
      <c r="Y3406">
        <v>41</v>
      </c>
      <c r="Z3406">
        <v>840</v>
      </c>
      <c r="AA3406">
        <v>0.60480294151187097</v>
      </c>
      <c r="AB3406">
        <v>0.45555795529885001</v>
      </c>
      <c r="AC3406">
        <v>-1.02249525301556</v>
      </c>
    </row>
    <row r="3407" spans="1:29" x14ac:dyDescent="0.35">
      <c r="A3407" t="s">
        <v>29</v>
      </c>
      <c r="B3407">
        <v>2</v>
      </c>
      <c r="C3407" t="s">
        <v>38</v>
      </c>
      <c r="D3407" t="s">
        <v>93</v>
      </c>
      <c r="E3407" t="s">
        <v>109</v>
      </c>
      <c r="F3407" t="s">
        <v>50</v>
      </c>
      <c r="G3407">
        <v>8.3333333333333301E-2</v>
      </c>
      <c r="H3407">
        <v>0.21783333333333599</v>
      </c>
      <c r="I3407">
        <v>8.3333333333333301E-2</v>
      </c>
      <c r="J3407">
        <v>0.21783333333333599</v>
      </c>
      <c r="K3407">
        <v>8.3333333333333301E-2</v>
      </c>
      <c r="L3407">
        <v>0.21783333333333599</v>
      </c>
      <c r="S3407" t="s">
        <v>176</v>
      </c>
      <c r="T3407" t="s">
        <v>93</v>
      </c>
      <c r="U3407" t="s">
        <v>41</v>
      </c>
      <c r="V3407" t="s">
        <v>42</v>
      </c>
      <c r="W3407" t="s">
        <v>45</v>
      </c>
      <c r="X3407">
        <v>841</v>
      </c>
      <c r="Y3407">
        <v>41</v>
      </c>
      <c r="Z3407">
        <v>840</v>
      </c>
      <c r="AA3407">
        <v>0.60480294151187097</v>
      </c>
      <c r="AB3407">
        <v>0.45555795529885001</v>
      </c>
      <c r="AC3407">
        <v>-1.02249525301556</v>
      </c>
    </row>
    <row r="3408" spans="1:29" x14ac:dyDescent="0.35">
      <c r="A3408" t="s">
        <v>29</v>
      </c>
      <c r="B3408">
        <v>2</v>
      </c>
      <c r="C3408" t="s">
        <v>43</v>
      </c>
      <c r="D3408" t="s">
        <v>93</v>
      </c>
      <c r="E3408" t="s">
        <v>110</v>
      </c>
      <c r="F3408" t="s">
        <v>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S3408" t="s">
        <v>173</v>
      </c>
      <c r="T3408" t="s">
        <v>93</v>
      </c>
      <c r="U3408" t="s">
        <v>41</v>
      </c>
      <c r="V3408" t="s">
        <v>36</v>
      </c>
      <c r="W3408" t="s">
        <v>45</v>
      </c>
      <c r="X3408">
        <v>828</v>
      </c>
      <c r="Y3408">
        <v>382</v>
      </c>
      <c r="Z3408">
        <v>828</v>
      </c>
      <c r="AA3408">
        <v>0.54822321913088801</v>
      </c>
      <c r="AB3408">
        <v>0.39861321088649398</v>
      </c>
      <c r="AC3408">
        <v>0.810860241277639</v>
      </c>
    </row>
    <row r="3409" spans="1:29" x14ac:dyDescent="0.35">
      <c r="A3409" t="s">
        <v>29</v>
      </c>
      <c r="B3409">
        <v>2</v>
      </c>
      <c r="C3409" t="s">
        <v>43</v>
      </c>
      <c r="D3409" t="s">
        <v>93</v>
      </c>
      <c r="E3409" t="s">
        <v>110</v>
      </c>
      <c r="F3409" t="s">
        <v>40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S3409" t="s">
        <v>177</v>
      </c>
      <c r="T3409" t="s">
        <v>93</v>
      </c>
      <c r="U3409" t="s">
        <v>41</v>
      </c>
      <c r="V3409" t="s">
        <v>36</v>
      </c>
      <c r="W3409" t="s">
        <v>45</v>
      </c>
      <c r="X3409">
        <v>828</v>
      </c>
      <c r="Y3409">
        <v>382</v>
      </c>
      <c r="Z3409">
        <v>828</v>
      </c>
      <c r="AA3409">
        <v>0.54822321913088801</v>
      </c>
      <c r="AB3409">
        <v>0.39861321088649398</v>
      </c>
      <c r="AC3409">
        <v>0.810860241277639</v>
      </c>
    </row>
    <row r="3410" spans="1:29" x14ac:dyDescent="0.35">
      <c r="A3410" t="s">
        <v>29</v>
      </c>
      <c r="B3410">
        <v>2</v>
      </c>
      <c r="C3410" t="s">
        <v>43</v>
      </c>
      <c r="D3410" t="s">
        <v>93</v>
      </c>
      <c r="E3410" t="s">
        <v>110</v>
      </c>
      <c r="F3410" t="s">
        <v>40</v>
      </c>
      <c r="G3410">
        <v>0.33333333333333298</v>
      </c>
      <c r="H3410">
        <v>0.27549999999998498</v>
      </c>
      <c r="I3410">
        <v>0.33333333333333298</v>
      </c>
      <c r="J3410">
        <v>0.27549999999998498</v>
      </c>
      <c r="K3410">
        <v>0.33333333333333298</v>
      </c>
      <c r="L3410">
        <v>0.27549999999998498</v>
      </c>
      <c r="S3410" t="s">
        <v>178</v>
      </c>
      <c r="T3410" t="s">
        <v>93</v>
      </c>
      <c r="U3410" t="s">
        <v>41</v>
      </c>
      <c r="V3410" t="s">
        <v>36</v>
      </c>
      <c r="W3410" t="s">
        <v>45</v>
      </c>
      <c r="X3410">
        <v>828</v>
      </c>
      <c r="Y3410">
        <v>382</v>
      </c>
      <c r="Z3410">
        <v>828</v>
      </c>
      <c r="AA3410">
        <v>0.54822321913088801</v>
      </c>
      <c r="AB3410">
        <v>0.39861321088649398</v>
      </c>
      <c r="AC3410">
        <v>0.810860241277639</v>
      </c>
    </row>
    <row r="3411" spans="1:29" x14ac:dyDescent="0.35">
      <c r="A3411" t="s">
        <v>29</v>
      </c>
      <c r="B3411">
        <v>2</v>
      </c>
      <c r="C3411" t="s">
        <v>43</v>
      </c>
      <c r="D3411" t="s">
        <v>93</v>
      </c>
      <c r="E3411" t="s">
        <v>110</v>
      </c>
      <c r="F3411" t="s">
        <v>40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S3411" t="s">
        <v>179</v>
      </c>
      <c r="T3411" t="s">
        <v>93</v>
      </c>
      <c r="U3411" t="s">
        <v>41</v>
      </c>
      <c r="V3411" t="s">
        <v>36</v>
      </c>
      <c r="W3411" t="s">
        <v>45</v>
      </c>
      <c r="X3411">
        <v>828</v>
      </c>
      <c r="Y3411">
        <v>382</v>
      </c>
      <c r="Z3411">
        <v>828</v>
      </c>
      <c r="AA3411">
        <v>0.54822321913088801</v>
      </c>
      <c r="AB3411">
        <v>0.39861321088649398</v>
      </c>
      <c r="AC3411">
        <v>0.810860241277639</v>
      </c>
    </row>
    <row r="3412" spans="1:29" x14ac:dyDescent="0.35">
      <c r="A3412" t="s">
        <v>29</v>
      </c>
      <c r="B3412">
        <v>2</v>
      </c>
      <c r="C3412" t="s">
        <v>43</v>
      </c>
      <c r="D3412" t="s">
        <v>93</v>
      </c>
      <c r="E3412" t="s">
        <v>110</v>
      </c>
      <c r="F3412" t="s">
        <v>40</v>
      </c>
      <c r="G3412">
        <v>0.66666666666666696</v>
      </c>
      <c r="H3412">
        <v>0.13799999999999599</v>
      </c>
      <c r="I3412">
        <v>0.66666666666666696</v>
      </c>
      <c r="J3412">
        <v>0.13799999999999599</v>
      </c>
      <c r="K3412">
        <v>0.66666666666666696</v>
      </c>
      <c r="L3412">
        <v>0.13799999999999599</v>
      </c>
      <c r="S3412" t="s">
        <v>174</v>
      </c>
      <c r="T3412" t="s">
        <v>93</v>
      </c>
      <c r="U3412" t="s">
        <v>41</v>
      </c>
      <c r="V3412" t="s">
        <v>36</v>
      </c>
      <c r="W3412" t="s">
        <v>45</v>
      </c>
      <c r="X3412">
        <v>828</v>
      </c>
      <c r="Y3412">
        <v>382</v>
      </c>
      <c r="Z3412">
        <v>828</v>
      </c>
      <c r="AA3412">
        <v>0.54822321913088801</v>
      </c>
      <c r="AB3412">
        <v>0.39861321088649398</v>
      </c>
      <c r="AC3412">
        <v>0.810860241277639</v>
      </c>
    </row>
    <row r="3413" spans="1:29" x14ac:dyDescent="0.35">
      <c r="A3413" t="s">
        <v>29</v>
      </c>
      <c r="B3413">
        <v>2</v>
      </c>
      <c r="C3413" t="s">
        <v>43</v>
      </c>
      <c r="D3413" t="s">
        <v>93</v>
      </c>
      <c r="E3413" t="s">
        <v>110</v>
      </c>
      <c r="F3413" t="s">
        <v>40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S3413" t="s">
        <v>175</v>
      </c>
      <c r="T3413" t="s">
        <v>93</v>
      </c>
      <c r="U3413" t="s">
        <v>41</v>
      </c>
      <c r="V3413" t="s">
        <v>36</v>
      </c>
      <c r="W3413" t="s">
        <v>45</v>
      </c>
      <c r="X3413">
        <v>828</v>
      </c>
      <c r="Y3413">
        <v>382</v>
      </c>
      <c r="Z3413">
        <v>828</v>
      </c>
      <c r="AA3413">
        <v>0.54822321913088801</v>
      </c>
      <c r="AB3413">
        <v>0.39861321088649398</v>
      </c>
      <c r="AC3413">
        <v>0.810860241277639</v>
      </c>
    </row>
    <row r="3414" spans="1:29" x14ac:dyDescent="0.35">
      <c r="A3414" t="s">
        <v>29</v>
      </c>
      <c r="B3414">
        <v>2</v>
      </c>
      <c r="C3414" t="s">
        <v>43</v>
      </c>
      <c r="D3414" t="s">
        <v>93</v>
      </c>
      <c r="E3414" t="s">
        <v>110</v>
      </c>
      <c r="F3414" t="s">
        <v>40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S3414" t="s">
        <v>176</v>
      </c>
      <c r="T3414" t="s">
        <v>93</v>
      </c>
      <c r="U3414" t="s">
        <v>41</v>
      </c>
      <c r="V3414" t="s">
        <v>36</v>
      </c>
      <c r="W3414" t="s">
        <v>45</v>
      </c>
      <c r="X3414">
        <v>828</v>
      </c>
      <c r="Y3414">
        <v>382</v>
      </c>
      <c r="Z3414">
        <v>828</v>
      </c>
      <c r="AA3414">
        <v>0.54822321913088801</v>
      </c>
      <c r="AB3414">
        <v>0.39861321088649398</v>
      </c>
      <c r="AC3414">
        <v>0.810860241277639</v>
      </c>
    </row>
    <row r="3415" spans="1:29" x14ac:dyDescent="0.35">
      <c r="A3415" t="s">
        <v>29</v>
      </c>
      <c r="B3415">
        <v>2</v>
      </c>
      <c r="C3415" t="s">
        <v>38</v>
      </c>
      <c r="D3415" t="s">
        <v>93</v>
      </c>
      <c r="E3415" t="s">
        <v>111</v>
      </c>
      <c r="F3415" t="s">
        <v>47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S3415" t="s">
        <v>173</v>
      </c>
      <c r="T3415" t="s">
        <v>93</v>
      </c>
      <c r="U3415" t="s">
        <v>41</v>
      </c>
      <c r="V3415" t="s">
        <v>42</v>
      </c>
      <c r="W3415" t="s">
        <v>45</v>
      </c>
      <c r="X3415">
        <v>985</v>
      </c>
      <c r="Y3415">
        <v>99</v>
      </c>
      <c r="Z3415">
        <v>722</v>
      </c>
      <c r="AA3415">
        <v>4.8435671432205098E-2</v>
      </c>
      <c r="AB3415">
        <v>1.08633050878957</v>
      </c>
      <c r="AC3415">
        <v>-0.71066352671349498</v>
      </c>
    </row>
    <row r="3416" spans="1:29" x14ac:dyDescent="0.35">
      <c r="A3416" t="s">
        <v>29</v>
      </c>
      <c r="B3416">
        <v>2</v>
      </c>
      <c r="C3416" t="s">
        <v>38</v>
      </c>
      <c r="D3416" t="s">
        <v>93</v>
      </c>
      <c r="E3416" t="s">
        <v>111</v>
      </c>
      <c r="F3416" t="s">
        <v>47</v>
      </c>
      <c r="G3416">
        <v>2</v>
      </c>
      <c r="H3416">
        <v>0.62066666666665604</v>
      </c>
      <c r="I3416">
        <v>2</v>
      </c>
      <c r="J3416">
        <v>0.62066666666665604</v>
      </c>
      <c r="K3416">
        <v>2</v>
      </c>
      <c r="L3416">
        <v>0.62066666666665604</v>
      </c>
      <c r="S3416" t="s">
        <v>177</v>
      </c>
      <c r="T3416" t="s">
        <v>93</v>
      </c>
      <c r="U3416" t="s">
        <v>41</v>
      </c>
      <c r="V3416" t="s">
        <v>42</v>
      </c>
      <c r="W3416" t="s">
        <v>45</v>
      </c>
      <c r="X3416">
        <v>985</v>
      </c>
      <c r="Y3416">
        <v>99</v>
      </c>
      <c r="Z3416">
        <v>722</v>
      </c>
      <c r="AA3416">
        <v>4.8435671432205098E-2</v>
      </c>
      <c r="AB3416">
        <v>1.08633050878957</v>
      </c>
      <c r="AC3416">
        <v>-0.71066352671349498</v>
      </c>
    </row>
    <row r="3417" spans="1:29" x14ac:dyDescent="0.35">
      <c r="A3417" t="s">
        <v>29</v>
      </c>
      <c r="B3417">
        <v>2</v>
      </c>
      <c r="C3417" t="s">
        <v>38</v>
      </c>
      <c r="D3417" t="s">
        <v>93</v>
      </c>
      <c r="E3417" t="s">
        <v>111</v>
      </c>
      <c r="F3417" t="s">
        <v>47</v>
      </c>
      <c r="G3417">
        <v>1</v>
      </c>
      <c r="H3417">
        <v>1.1964999999999799</v>
      </c>
      <c r="I3417">
        <v>1</v>
      </c>
      <c r="J3417">
        <v>1.1964999999999799</v>
      </c>
      <c r="K3417">
        <v>1</v>
      </c>
      <c r="L3417">
        <v>1.1964999999999799</v>
      </c>
      <c r="S3417" t="s">
        <v>178</v>
      </c>
      <c r="T3417" t="s">
        <v>93</v>
      </c>
      <c r="U3417" t="s">
        <v>41</v>
      </c>
      <c r="V3417" t="s">
        <v>42</v>
      </c>
      <c r="W3417" t="s">
        <v>45</v>
      </c>
      <c r="X3417">
        <v>985</v>
      </c>
      <c r="Y3417">
        <v>99</v>
      </c>
      <c r="Z3417">
        <v>722</v>
      </c>
      <c r="AA3417">
        <v>4.8435671432205098E-2</v>
      </c>
      <c r="AB3417">
        <v>1.08633050878957</v>
      </c>
      <c r="AC3417">
        <v>-0.71066352671349498</v>
      </c>
    </row>
    <row r="3418" spans="1:29" x14ac:dyDescent="0.35">
      <c r="A3418" t="s">
        <v>29</v>
      </c>
      <c r="B3418">
        <v>2</v>
      </c>
      <c r="C3418" t="s">
        <v>38</v>
      </c>
      <c r="D3418" t="s">
        <v>93</v>
      </c>
      <c r="E3418" t="s">
        <v>111</v>
      </c>
      <c r="F3418" t="s">
        <v>47</v>
      </c>
      <c r="G3418">
        <v>0.41666666666666702</v>
      </c>
      <c r="H3418">
        <v>0.44941666666666702</v>
      </c>
      <c r="I3418">
        <v>0.41666666666666702</v>
      </c>
      <c r="J3418">
        <v>0.44941666666666702</v>
      </c>
      <c r="K3418">
        <v>0.41666666666666702</v>
      </c>
      <c r="L3418">
        <v>0.44941666666666702</v>
      </c>
      <c r="S3418" t="s">
        <v>179</v>
      </c>
      <c r="T3418" t="s">
        <v>93</v>
      </c>
      <c r="U3418" t="s">
        <v>41</v>
      </c>
      <c r="V3418" t="s">
        <v>42</v>
      </c>
      <c r="W3418" t="s">
        <v>45</v>
      </c>
      <c r="X3418">
        <v>985</v>
      </c>
      <c r="Y3418">
        <v>99</v>
      </c>
      <c r="Z3418">
        <v>722</v>
      </c>
      <c r="AA3418">
        <v>4.8435671432205098E-2</v>
      </c>
      <c r="AB3418">
        <v>1.08633050878957</v>
      </c>
      <c r="AC3418">
        <v>-0.71066352671349498</v>
      </c>
    </row>
    <row r="3419" spans="1:29" x14ac:dyDescent="0.35">
      <c r="A3419" t="s">
        <v>29</v>
      </c>
      <c r="B3419">
        <v>2</v>
      </c>
      <c r="C3419" t="s">
        <v>38</v>
      </c>
      <c r="D3419" t="s">
        <v>93</v>
      </c>
      <c r="E3419" t="s">
        <v>111</v>
      </c>
      <c r="F3419" t="s">
        <v>47</v>
      </c>
      <c r="G3419">
        <v>0.33333333333333298</v>
      </c>
      <c r="H3419">
        <v>1.1123333333333301</v>
      </c>
      <c r="I3419">
        <v>0.33333333333333298</v>
      </c>
      <c r="J3419">
        <v>1.1123333333333301</v>
      </c>
      <c r="K3419">
        <v>0.33333333333333298</v>
      </c>
      <c r="L3419">
        <v>1.1123333333333301</v>
      </c>
      <c r="S3419" t="s">
        <v>174</v>
      </c>
      <c r="T3419" t="s">
        <v>93</v>
      </c>
      <c r="U3419" t="s">
        <v>41</v>
      </c>
      <c r="V3419" t="s">
        <v>42</v>
      </c>
      <c r="W3419" t="s">
        <v>45</v>
      </c>
      <c r="X3419">
        <v>985</v>
      </c>
      <c r="Y3419">
        <v>99</v>
      </c>
      <c r="Z3419">
        <v>722</v>
      </c>
      <c r="AA3419">
        <v>4.8435671432205098E-2</v>
      </c>
      <c r="AB3419">
        <v>1.08633050878957</v>
      </c>
      <c r="AC3419">
        <v>-0.71066352671349498</v>
      </c>
    </row>
    <row r="3420" spans="1:29" x14ac:dyDescent="0.35">
      <c r="A3420" t="s">
        <v>29</v>
      </c>
      <c r="B3420">
        <v>2</v>
      </c>
      <c r="C3420" t="s">
        <v>38</v>
      </c>
      <c r="D3420" t="s">
        <v>93</v>
      </c>
      <c r="E3420" t="s">
        <v>111</v>
      </c>
      <c r="F3420" t="s">
        <v>47</v>
      </c>
      <c r="G3420">
        <v>0.5</v>
      </c>
      <c r="H3420">
        <v>0.97616666666666196</v>
      </c>
      <c r="I3420">
        <v>0.5</v>
      </c>
      <c r="J3420">
        <v>0.97616666666666196</v>
      </c>
      <c r="K3420">
        <v>0.5</v>
      </c>
      <c r="L3420">
        <v>0.97616666666666196</v>
      </c>
      <c r="S3420" t="s">
        <v>175</v>
      </c>
      <c r="T3420" t="s">
        <v>93</v>
      </c>
      <c r="U3420" t="s">
        <v>41</v>
      </c>
      <c r="V3420" t="s">
        <v>42</v>
      </c>
      <c r="W3420" t="s">
        <v>45</v>
      </c>
      <c r="X3420">
        <v>985</v>
      </c>
      <c r="Y3420">
        <v>99</v>
      </c>
      <c r="Z3420">
        <v>722</v>
      </c>
      <c r="AA3420">
        <v>4.8435671432205098E-2</v>
      </c>
      <c r="AB3420">
        <v>1.08633050878957</v>
      </c>
      <c r="AC3420">
        <v>-0.71066352671349498</v>
      </c>
    </row>
    <row r="3421" spans="1:29" x14ac:dyDescent="0.35">
      <c r="A3421" t="s">
        <v>29</v>
      </c>
      <c r="B3421">
        <v>2</v>
      </c>
      <c r="C3421" t="s">
        <v>38</v>
      </c>
      <c r="D3421" t="s">
        <v>93</v>
      </c>
      <c r="E3421" t="s">
        <v>111</v>
      </c>
      <c r="F3421" t="s">
        <v>47</v>
      </c>
      <c r="G3421">
        <v>1</v>
      </c>
      <c r="H3421">
        <v>0.75533333333335895</v>
      </c>
      <c r="I3421">
        <v>1</v>
      </c>
      <c r="J3421">
        <v>0.75533333333335895</v>
      </c>
      <c r="K3421">
        <v>1</v>
      </c>
      <c r="L3421">
        <v>0.75533333333335895</v>
      </c>
      <c r="S3421" t="s">
        <v>176</v>
      </c>
      <c r="T3421" t="s">
        <v>93</v>
      </c>
      <c r="U3421" t="s">
        <v>41</v>
      </c>
      <c r="V3421" t="s">
        <v>42</v>
      </c>
      <c r="W3421" t="s">
        <v>45</v>
      </c>
      <c r="X3421">
        <v>985</v>
      </c>
      <c r="Y3421">
        <v>99</v>
      </c>
      <c r="Z3421">
        <v>722</v>
      </c>
      <c r="AA3421">
        <v>4.8435671432205098E-2</v>
      </c>
      <c r="AB3421">
        <v>1.08633050878957</v>
      </c>
      <c r="AC3421">
        <v>-0.71066352671349498</v>
      </c>
    </row>
    <row r="3422" spans="1:29" x14ac:dyDescent="0.35">
      <c r="A3422" t="s">
        <v>29</v>
      </c>
      <c r="B3422">
        <v>2</v>
      </c>
      <c r="C3422" t="s">
        <v>38</v>
      </c>
      <c r="D3422" t="s">
        <v>93</v>
      </c>
      <c r="E3422" t="s">
        <v>112</v>
      </c>
      <c r="F3422" t="s">
        <v>50</v>
      </c>
      <c r="G3422">
        <v>0.75</v>
      </c>
      <c r="H3422">
        <v>0.87566666666670101</v>
      </c>
      <c r="I3422">
        <v>0</v>
      </c>
      <c r="J3422">
        <v>0</v>
      </c>
      <c r="K3422">
        <v>0</v>
      </c>
      <c r="L3422" s="1">
        <v>-4.6259292692714901E-17</v>
      </c>
      <c r="S3422" t="s">
        <v>173</v>
      </c>
      <c r="T3422" t="s">
        <v>93</v>
      </c>
      <c r="U3422" t="s">
        <v>41</v>
      </c>
      <c r="V3422" t="s">
        <v>42</v>
      </c>
      <c r="W3422" t="s">
        <v>45</v>
      </c>
      <c r="X3422">
        <v>140</v>
      </c>
      <c r="Y3422">
        <v>104</v>
      </c>
      <c r="Z3422">
        <v>140</v>
      </c>
      <c r="AA3422">
        <v>-2.6956808640454701</v>
      </c>
      <c r="AB3422">
        <v>-2.6150778780135902</v>
      </c>
      <c r="AC3422">
        <v>-0.68378148134262595</v>
      </c>
    </row>
    <row r="3423" spans="1:29" x14ac:dyDescent="0.35">
      <c r="A3423" t="s">
        <v>29</v>
      </c>
      <c r="B3423">
        <v>2</v>
      </c>
      <c r="C3423" t="s">
        <v>38</v>
      </c>
      <c r="D3423" t="s">
        <v>93</v>
      </c>
      <c r="E3423" t="s">
        <v>112</v>
      </c>
      <c r="F3423" t="s">
        <v>50</v>
      </c>
      <c r="G3423">
        <v>0</v>
      </c>
      <c r="H3423">
        <v>1.6666666666666701</v>
      </c>
      <c r="I3423">
        <v>-0.83333333333333304</v>
      </c>
      <c r="J3423">
        <v>0.100499999999987</v>
      </c>
      <c r="K3423">
        <v>-0.75</v>
      </c>
      <c r="L3423">
        <v>0.79099999999996595</v>
      </c>
      <c r="S3423" t="s">
        <v>174</v>
      </c>
      <c r="T3423" t="s">
        <v>93</v>
      </c>
      <c r="U3423" t="s">
        <v>41</v>
      </c>
      <c r="V3423" t="s">
        <v>42</v>
      </c>
      <c r="W3423" t="s">
        <v>45</v>
      </c>
      <c r="X3423">
        <v>140</v>
      </c>
      <c r="Y3423">
        <v>104</v>
      </c>
      <c r="Z3423">
        <v>140</v>
      </c>
      <c r="AA3423">
        <v>-2.6956808640454701</v>
      </c>
      <c r="AB3423">
        <v>-2.6150778780135902</v>
      </c>
      <c r="AC3423">
        <v>-0.68378148134262595</v>
      </c>
    </row>
    <row r="3424" spans="1:29" x14ac:dyDescent="0.35">
      <c r="A3424" t="s">
        <v>29</v>
      </c>
      <c r="B3424">
        <v>2</v>
      </c>
      <c r="C3424" t="s">
        <v>38</v>
      </c>
      <c r="D3424" t="s">
        <v>93</v>
      </c>
      <c r="E3424" t="s">
        <v>112</v>
      </c>
      <c r="F3424" t="s">
        <v>50</v>
      </c>
      <c r="G3424">
        <v>0</v>
      </c>
      <c r="H3424">
        <v>1.6666666666666701</v>
      </c>
      <c r="I3424">
        <v>-0.83333333333333304</v>
      </c>
      <c r="J3424">
        <v>0.100499999999987</v>
      </c>
      <c r="K3424">
        <v>-0.75</v>
      </c>
      <c r="L3424">
        <v>0.79099999999996595</v>
      </c>
      <c r="S3424" t="s">
        <v>175</v>
      </c>
      <c r="T3424" t="s">
        <v>93</v>
      </c>
      <c r="U3424" t="s">
        <v>41</v>
      </c>
      <c r="V3424" t="s">
        <v>42</v>
      </c>
      <c r="W3424" t="s">
        <v>45</v>
      </c>
      <c r="X3424">
        <v>140</v>
      </c>
      <c r="Y3424">
        <v>104</v>
      </c>
      <c r="Z3424">
        <v>140</v>
      </c>
      <c r="AA3424">
        <v>-2.6956808640454701</v>
      </c>
      <c r="AB3424">
        <v>-2.6150778780135902</v>
      </c>
      <c r="AC3424">
        <v>-0.68378148134262595</v>
      </c>
    </row>
    <row r="3425" spans="1:29" x14ac:dyDescent="0.35">
      <c r="A3425" t="s">
        <v>29</v>
      </c>
      <c r="B3425">
        <v>2</v>
      </c>
      <c r="C3425" t="s">
        <v>38</v>
      </c>
      <c r="D3425" t="s">
        <v>93</v>
      </c>
      <c r="E3425" t="s">
        <v>112</v>
      </c>
      <c r="F3425" t="s">
        <v>50</v>
      </c>
      <c r="G3425">
        <v>0.16666666666666699</v>
      </c>
      <c r="H3425">
        <v>1.5629166666666601</v>
      </c>
      <c r="I3425">
        <v>-0.66666666666666696</v>
      </c>
      <c r="J3425">
        <v>-3.2500000000226302E-3</v>
      </c>
      <c r="K3425">
        <v>-0.58333333333333304</v>
      </c>
      <c r="L3425">
        <v>0.68724999999995595</v>
      </c>
      <c r="S3425" t="s">
        <v>176</v>
      </c>
      <c r="T3425" t="s">
        <v>93</v>
      </c>
      <c r="U3425" t="s">
        <v>41</v>
      </c>
      <c r="V3425" t="s">
        <v>42</v>
      </c>
      <c r="W3425" t="s">
        <v>45</v>
      </c>
      <c r="X3425">
        <v>140</v>
      </c>
      <c r="Y3425">
        <v>104</v>
      </c>
      <c r="Z3425">
        <v>140</v>
      </c>
      <c r="AA3425">
        <v>-2.6956808640454701</v>
      </c>
      <c r="AB3425">
        <v>-2.6150778780135902</v>
      </c>
      <c r="AC3425">
        <v>-0.68378148134262595</v>
      </c>
    </row>
    <row r="3426" spans="1:29" x14ac:dyDescent="0.35">
      <c r="A3426" t="s">
        <v>29</v>
      </c>
      <c r="B3426">
        <v>2</v>
      </c>
      <c r="C3426" t="s">
        <v>38</v>
      </c>
      <c r="D3426" t="s">
        <v>93</v>
      </c>
      <c r="E3426" t="s">
        <v>112</v>
      </c>
      <c r="F3426" t="s">
        <v>50</v>
      </c>
      <c r="G3426">
        <v>0.5</v>
      </c>
      <c r="H3426">
        <v>0.47149999999995401</v>
      </c>
      <c r="I3426">
        <v>-0.16666666666666699</v>
      </c>
      <c r="J3426">
        <v>0.28633333333323202</v>
      </c>
      <c r="K3426">
        <v>-0.25</v>
      </c>
      <c r="L3426">
        <v>-0.404166666666747</v>
      </c>
      <c r="S3426" t="s">
        <v>177</v>
      </c>
      <c r="T3426" t="s">
        <v>93</v>
      </c>
      <c r="U3426" t="s">
        <v>41</v>
      </c>
      <c r="V3426" t="s">
        <v>42</v>
      </c>
      <c r="W3426" t="s">
        <v>45</v>
      </c>
      <c r="X3426">
        <v>140</v>
      </c>
      <c r="Y3426">
        <v>104</v>
      </c>
      <c r="Z3426">
        <v>140</v>
      </c>
      <c r="AA3426">
        <v>-2.6956808640454701</v>
      </c>
      <c r="AB3426">
        <v>-2.6150778780135902</v>
      </c>
      <c r="AC3426">
        <v>-0.68378148134262595</v>
      </c>
    </row>
    <row r="3427" spans="1:29" x14ac:dyDescent="0.35">
      <c r="A3427" t="s">
        <v>29</v>
      </c>
      <c r="B3427">
        <v>2</v>
      </c>
      <c r="C3427" t="s">
        <v>38</v>
      </c>
      <c r="D3427" t="s">
        <v>93</v>
      </c>
      <c r="E3427" t="s">
        <v>112</v>
      </c>
      <c r="F3427" t="s">
        <v>50</v>
      </c>
      <c r="G3427">
        <v>0.16666666666666699</v>
      </c>
      <c r="H3427">
        <v>0.34800000000003201</v>
      </c>
      <c r="I3427">
        <v>-0.5</v>
      </c>
      <c r="J3427">
        <v>0.16283333333330999</v>
      </c>
      <c r="K3427">
        <v>-0.58333333333333304</v>
      </c>
      <c r="L3427">
        <v>-0.52766666666666895</v>
      </c>
      <c r="S3427" t="s">
        <v>178</v>
      </c>
      <c r="T3427" t="s">
        <v>93</v>
      </c>
      <c r="U3427" t="s">
        <v>41</v>
      </c>
      <c r="V3427" t="s">
        <v>42</v>
      </c>
      <c r="W3427" t="s">
        <v>45</v>
      </c>
      <c r="X3427">
        <v>140</v>
      </c>
      <c r="Y3427">
        <v>104</v>
      </c>
      <c r="Z3427">
        <v>140</v>
      </c>
      <c r="AA3427">
        <v>-2.6956808640454701</v>
      </c>
      <c r="AB3427">
        <v>-2.6150778780135902</v>
      </c>
      <c r="AC3427">
        <v>-0.68378148134262595</v>
      </c>
    </row>
    <row r="3428" spans="1:29" x14ac:dyDescent="0.35">
      <c r="A3428" t="s">
        <v>29</v>
      </c>
      <c r="B3428">
        <v>2</v>
      </c>
      <c r="C3428" t="s">
        <v>38</v>
      </c>
      <c r="D3428" t="s">
        <v>93</v>
      </c>
      <c r="E3428" t="s">
        <v>112</v>
      </c>
      <c r="F3428" t="s">
        <v>50</v>
      </c>
      <c r="G3428">
        <v>0</v>
      </c>
      <c r="H3428">
        <v>0</v>
      </c>
      <c r="I3428">
        <v>-0.66666666666666696</v>
      </c>
      <c r="J3428">
        <v>-0.18516666666672199</v>
      </c>
      <c r="K3428">
        <v>-0.75</v>
      </c>
      <c r="L3428">
        <v>-0.87566666666670101</v>
      </c>
      <c r="S3428" t="s">
        <v>179</v>
      </c>
      <c r="T3428" t="s">
        <v>93</v>
      </c>
      <c r="U3428" t="s">
        <v>41</v>
      </c>
      <c r="V3428" t="s">
        <v>42</v>
      </c>
      <c r="W3428" t="s">
        <v>45</v>
      </c>
      <c r="X3428">
        <v>140</v>
      </c>
      <c r="Y3428">
        <v>104</v>
      </c>
      <c r="Z3428">
        <v>140</v>
      </c>
      <c r="AA3428">
        <v>-2.6956808640454701</v>
      </c>
      <c r="AB3428">
        <v>-2.6150778780135902</v>
      </c>
      <c r="AC3428">
        <v>-0.68378148134262595</v>
      </c>
    </row>
    <row r="3429" spans="1:29" x14ac:dyDescent="0.35">
      <c r="A3429" t="s">
        <v>29</v>
      </c>
      <c r="B3429">
        <v>2</v>
      </c>
      <c r="C3429" t="s">
        <v>38</v>
      </c>
      <c r="D3429" t="s">
        <v>93</v>
      </c>
      <c r="E3429" t="s">
        <v>113</v>
      </c>
      <c r="F3429" t="s">
        <v>40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S3429" t="s">
        <v>173</v>
      </c>
      <c r="T3429" t="s">
        <v>93</v>
      </c>
      <c r="U3429" t="s">
        <v>41</v>
      </c>
      <c r="V3429" t="s">
        <v>42</v>
      </c>
      <c r="W3429" t="s">
        <v>45</v>
      </c>
      <c r="X3429">
        <v>753</v>
      </c>
      <c r="Y3429">
        <v>148</v>
      </c>
      <c r="Z3429">
        <v>753</v>
      </c>
      <c r="AA3429">
        <v>0.19459995424974399</v>
      </c>
      <c r="AB3429">
        <v>7.0085839276746095E-2</v>
      </c>
      <c r="AC3429">
        <v>-0.44721948207898699</v>
      </c>
    </row>
    <row r="3430" spans="1:29" x14ac:dyDescent="0.35">
      <c r="A3430" t="s">
        <v>29</v>
      </c>
      <c r="B3430">
        <v>2</v>
      </c>
      <c r="C3430" t="s">
        <v>38</v>
      </c>
      <c r="D3430" t="s">
        <v>93</v>
      </c>
      <c r="E3430" t="s">
        <v>113</v>
      </c>
      <c r="F3430" t="s">
        <v>40</v>
      </c>
      <c r="G3430">
        <v>0.66666666666666696</v>
      </c>
      <c r="H3430">
        <v>0.71916666666670404</v>
      </c>
      <c r="I3430">
        <v>0.66666666666666696</v>
      </c>
      <c r="J3430">
        <v>0.71916666666670404</v>
      </c>
      <c r="K3430">
        <v>0.66666666666666696</v>
      </c>
      <c r="L3430">
        <v>0.71916666666670404</v>
      </c>
      <c r="S3430" t="s">
        <v>174</v>
      </c>
      <c r="T3430" t="s">
        <v>93</v>
      </c>
      <c r="U3430" t="s">
        <v>41</v>
      </c>
      <c r="V3430" t="s">
        <v>42</v>
      </c>
      <c r="W3430" t="s">
        <v>45</v>
      </c>
      <c r="X3430">
        <v>753</v>
      </c>
      <c r="Y3430">
        <v>148</v>
      </c>
      <c r="Z3430">
        <v>753</v>
      </c>
      <c r="AA3430">
        <v>0.19459995424974399</v>
      </c>
      <c r="AB3430">
        <v>7.0085839276746095E-2</v>
      </c>
      <c r="AC3430">
        <v>-0.44721948207898699</v>
      </c>
    </row>
    <row r="3431" spans="1:29" x14ac:dyDescent="0.35">
      <c r="A3431" t="s">
        <v>29</v>
      </c>
      <c r="B3431">
        <v>2</v>
      </c>
      <c r="C3431" t="s">
        <v>38</v>
      </c>
      <c r="D3431" t="s">
        <v>93</v>
      </c>
      <c r="E3431" t="s">
        <v>113</v>
      </c>
      <c r="F3431" t="s">
        <v>40</v>
      </c>
      <c r="G3431">
        <v>0.33333333333333298</v>
      </c>
      <c r="H3431">
        <v>0.175833333333344</v>
      </c>
      <c r="I3431">
        <v>0.33333333333333298</v>
      </c>
      <c r="J3431">
        <v>0.175833333333344</v>
      </c>
      <c r="K3431">
        <v>0.33333333333333298</v>
      </c>
      <c r="L3431">
        <v>0.175833333333344</v>
      </c>
      <c r="S3431" t="s">
        <v>175</v>
      </c>
      <c r="T3431" t="s">
        <v>93</v>
      </c>
      <c r="U3431" t="s">
        <v>41</v>
      </c>
      <c r="V3431" t="s">
        <v>42</v>
      </c>
      <c r="W3431" t="s">
        <v>45</v>
      </c>
      <c r="X3431">
        <v>753</v>
      </c>
      <c r="Y3431">
        <v>148</v>
      </c>
      <c r="Z3431">
        <v>753</v>
      </c>
      <c r="AA3431">
        <v>0.19459995424974399</v>
      </c>
      <c r="AB3431">
        <v>7.0085839276746095E-2</v>
      </c>
      <c r="AC3431">
        <v>-0.44721948207898699</v>
      </c>
    </row>
    <row r="3432" spans="1:29" x14ac:dyDescent="0.35">
      <c r="A3432" t="s">
        <v>29</v>
      </c>
      <c r="B3432">
        <v>2</v>
      </c>
      <c r="C3432" t="s">
        <v>38</v>
      </c>
      <c r="D3432" t="s">
        <v>93</v>
      </c>
      <c r="E3432" t="s">
        <v>113</v>
      </c>
      <c r="F3432" t="s">
        <v>40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S3432" t="s">
        <v>176</v>
      </c>
      <c r="T3432" t="s">
        <v>93</v>
      </c>
      <c r="U3432" t="s">
        <v>41</v>
      </c>
      <c r="V3432" t="s">
        <v>42</v>
      </c>
      <c r="W3432" t="s">
        <v>45</v>
      </c>
      <c r="X3432">
        <v>753</v>
      </c>
      <c r="Y3432">
        <v>148</v>
      </c>
      <c r="Z3432">
        <v>753</v>
      </c>
      <c r="AA3432">
        <v>0.19459995424974399</v>
      </c>
      <c r="AB3432">
        <v>7.0085839276746095E-2</v>
      </c>
      <c r="AC3432">
        <v>-0.44721948207898699</v>
      </c>
    </row>
    <row r="3433" spans="1:29" x14ac:dyDescent="0.35">
      <c r="A3433" t="s">
        <v>29</v>
      </c>
      <c r="B3433">
        <v>2</v>
      </c>
      <c r="C3433" t="s">
        <v>38</v>
      </c>
      <c r="D3433" t="s">
        <v>93</v>
      </c>
      <c r="E3433" t="s">
        <v>113</v>
      </c>
      <c r="F3433" t="s">
        <v>40</v>
      </c>
      <c r="G3433">
        <v>0.16666666666666699</v>
      </c>
      <c r="H3433">
        <v>1.79999999999533E-2</v>
      </c>
      <c r="I3433">
        <v>0.16666666666666699</v>
      </c>
      <c r="J3433">
        <v>1.79999999999533E-2</v>
      </c>
      <c r="K3433">
        <v>0.16666666666666699</v>
      </c>
      <c r="L3433">
        <v>1.79999999999533E-2</v>
      </c>
      <c r="S3433" t="s">
        <v>177</v>
      </c>
      <c r="T3433" t="s">
        <v>93</v>
      </c>
      <c r="U3433" t="s">
        <v>41</v>
      </c>
      <c r="V3433" t="s">
        <v>42</v>
      </c>
      <c r="W3433" t="s">
        <v>45</v>
      </c>
      <c r="X3433">
        <v>753</v>
      </c>
      <c r="Y3433">
        <v>148</v>
      </c>
      <c r="Z3433">
        <v>753</v>
      </c>
      <c r="AA3433">
        <v>0.19459995424974399</v>
      </c>
      <c r="AB3433">
        <v>7.0085839276746095E-2</v>
      </c>
      <c r="AC3433">
        <v>-0.44721948207898699</v>
      </c>
    </row>
    <row r="3434" spans="1:29" x14ac:dyDescent="0.35">
      <c r="A3434" t="s">
        <v>29</v>
      </c>
      <c r="B3434">
        <v>2</v>
      </c>
      <c r="C3434" t="s">
        <v>38</v>
      </c>
      <c r="D3434" t="s">
        <v>93</v>
      </c>
      <c r="E3434" t="s">
        <v>113</v>
      </c>
      <c r="F3434" t="s">
        <v>40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S3434" t="s">
        <v>178</v>
      </c>
      <c r="T3434" t="s">
        <v>93</v>
      </c>
      <c r="U3434" t="s">
        <v>41</v>
      </c>
      <c r="V3434" t="s">
        <v>42</v>
      </c>
      <c r="W3434" t="s">
        <v>45</v>
      </c>
      <c r="X3434">
        <v>753</v>
      </c>
      <c r="Y3434">
        <v>148</v>
      </c>
      <c r="Z3434">
        <v>753</v>
      </c>
      <c r="AA3434">
        <v>0.19459995424974399</v>
      </c>
      <c r="AB3434">
        <v>7.0085839276746095E-2</v>
      </c>
      <c r="AC3434">
        <v>-0.44721948207898699</v>
      </c>
    </row>
    <row r="3435" spans="1:29" x14ac:dyDescent="0.35">
      <c r="A3435" t="s">
        <v>29</v>
      </c>
      <c r="B3435">
        <v>2</v>
      </c>
      <c r="C3435" t="s">
        <v>38</v>
      </c>
      <c r="D3435" t="s">
        <v>93</v>
      </c>
      <c r="E3435" t="s">
        <v>113</v>
      </c>
      <c r="F3435" t="s">
        <v>40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S3435" t="s">
        <v>179</v>
      </c>
      <c r="T3435" t="s">
        <v>93</v>
      </c>
      <c r="U3435" t="s">
        <v>41</v>
      </c>
      <c r="V3435" t="s">
        <v>42</v>
      </c>
      <c r="W3435" t="s">
        <v>45</v>
      </c>
      <c r="X3435">
        <v>753</v>
      </c>
      <c r="Y3435">
        <v>148</v>
      </c>
      <c r="Z3435">
        <v>753</v>
      </c>
      <c r="AA3435">
        <v>0.19459995424974399</v>
      </c>
      <c r="AB3435">
        <v>7.0085839276746095E-2</v>
      </c>
      <c r="AC3435">
        <v>-0.44721948207898699</v>
      </c>
    </row>
    <row r="3436" spans="1:29" x14ac:dyDescent="0.35">
      <c r="A3436" t="s">
        <v>29</v>
      </c>
      <c r="B3436">
        <v>2</v>
      </c>
      <c r="C3436" t="s">
        <v>38</v>
      </c>
      <c r="D3436" t="s">
        <v>93</v>
      </c>
      <c r="E3436" t="s">
        <v>114</v>
      </c>
      <c r="F3436" t="s">
        <v>33</v>
      </c>
      <c r="G3436">
        <v>8.3333333333333301E-2</v>
      </c>
      <c r="H3436">
        <v>0.78916666666666402</v>
      </c>
      <c r="I3436">
        <v>0</v>
      </c>
      <c r="J3436">
        <v>0</v>
      </c>
      <c r="K3436" s="1">
        <v>2.31296463463574E-18</v>
      </c>
      <c r="L3436" s="1">
        <v>9.2518585385429703E-17</v>
      </c>
      <c r="S3436" t="s">
        <v>173</v>
      </c>
      <c r="T3436" t="s">
        <v>93</v>
      </c>
      <c r="U3436" t="s">
        <v>41</v>
      </c>
      <c r="V3436" t="s">
        <v>42</v>
      </c>
      <c r="W3436" t="s">
        <v>45</v>
      </c>
      <c r="X3436">
        <v>547</v>
      </c>
      <c r="Y3436">
        <v>49</v>
      </c>
      <c r="Z3436">
        <v>547</v>
      </c>
      <c r="AA3436">
        <v>-0.77668527995712999</v>
      </c>
      <c r="AB3436">
        <v>-0.83226934141136</v>
      </c>
      <c r="AC3436">
        <v>-0.97948398042217499</v>
      </c>
    </row>
    <row r="3437" spans="1:29" x14ac:dyDescent="0.35">
      <c r="A3437" t="s">
        <v>29</v>
      </c>
      <c r="B3437">
        <v>2</v>
      </c>
      <c r="C3437" t="s">
        <v>38</v>
      </c>
      <c r="D3437" t="s">
        <v>93</v>
      </c>
      <c r="E3437" t="s">
        <v>114</v>
      </c>
      <c r="F3437" t="s">
        <v>33</v>
      </c>
      <c r="G3437">
        <v>1.3333333333333299</v>
      </c>
      <c r="H3437">
        <v>0.93650000000002398</v>
      </c>
      <c r="I3437">
        <v>1.1666666666666701</v>
      </c>
      <c r="J3437">
        <v>-0.64183333333330495</v>
      </c>
      <c r="K3437">
        <v>1.25</v>
      </c>
      <c r="L3437">
        <v>0.14733333333335999</v>
      </c>
      <c r="S3437" t="s">
        <v>177</v>
      </c>
      <c r="T3437" t="s">
        <v>93</v>
      </c>
      <c r="U3437" t="s">
        <v>41</v>
      </c>
      <c r="V3437" t="s">
        <v>42</v>
      </c>
      <c r="W3437" t="s">
        <v>45</v>
      </c>
      <c r="X3437">
        <v>547</v>
      </c>
      <c r="Y3437">
        <v>49</v>
      </c>
      <c r="Z3437">
        <v>547</v>
      </c>
      <c r="AA3437">
        <v>-0.77668527995712999</v>
      </c>
      <c r="AB3437">
        <v>-0.83226934141136</v>
      </c>
      <c r="AC3437">
        <v>-0.97948398042217499</v>
      </c>
    </row>
    <row r="3438" spans="1:29" x14ac:dyDescent="0.35">
      <c r="A3438" t="s">
        <v>29</v>
      </c>
      <c r="B3438">
        <v>2</v>
      </c>
      <c r="C3438" t="s">
        <v>38</v>
      </c>
      <c r="D3438" t="s">
        <v>93</v>
      </c>
      <c r="E3438" t="s">
        <v>114</v>
      </c>
      <c r="F3438" t="s">
        <v>33</v>
      </c>
      <c r="G3438">
        <v>0.5</v>
      </c>
      <c r="H3438">
        <v>9.4166666666647303E-2</v>
      </c>
      <c r="I3438">
        <v>0.33333333333333298</v>
      </c>
      <c r="J3438">
        <v>-1.48416666666668</v>
      </c>
      <c r="K3438">
        <v>0.41666666666666702</v>
      </c>
      <c r="L3438">
        <v>-0.69500000000001705</v>
      </c>
      <c r="S3438" t="s">
        <v>178</v>
      </c>
      <c r="T3438" t="s">
        <v>93</v>
      </c>
      <c r="U3438" t="s">
        <v>41</v>
      </c>
      <c r="V3438" t="s">
        <v>42</v>
      </c>
      <c r="W3438" t="s">
        <v>45</v>
      </c>
      <c r="X3438">
        <v>547</v>
      </c>
      <c r="Y3438">
        <v>49</v>
      </c>
      <c r="Z3438">
        <v>547</v>
      </c>
      <c r="AA3438">
        <v>-0.77668527995712999</v>
      </c>
      <c r="AB3438">
        <v>-0.83226934141136</v>
      </c>
      <c r="AC3438">
        <v>-0.97948398042217499</v>
      </c>
    </row>
    <row r="3439" spans="1:29" x14ac:dyDescent="0.35">
      <c r="A3439" t="s">
        <v>29</v>
      </c>
      <c r="B3439">
        <v>2</v>
      </c>
      <c r="C3439" t="s">
        <v>38</v>
      </c>
      <c r="D3439" t="s">
        <v>93</v>
      </c>
      <c r="E3439" t="s">
        <v>114</v>
      </c>
      <c r="F3439" t="s">
        <v>33</v>
      </c>
      <c r="G3439">
        <v>8.3333333333333301E-2</v>
      </c>
      <c r="H3439">
        <v>1.2159166666666801</v>
      </c>
      <c r="I3439">
        <v>-8.3333333333333301E-2</v>
      </c>
      <c r="J3439">
        <v>-0.36241666666665201</v>
      </c>
      <c r="K3439" s="1">
        <v>9.2518585385429707E-18</v>
      </c>
      <c r="L3439">
        <v>0.42675000000001301</v>
      </c>
      <c r="S3439" t="s">
        <v>179</v>
      </c>
      <c r="T3439" t="s">
        <v>93</v>
      </c>
      <c r="U3439" t="s">
        <v>41</v>
      </c>
      <c r="V3439" t="s">
        <v>42</v>
      </c>
      <c r="W3439" t="s">
        <v>45</v>
      </c>
      <c r="X3439">
        <v>547</v>
      </c>
      <c r="Y3439">
        <v>49</v>
      </c>
      <c r="Z3439">
        <v>547</v>
      </c>
      <c r="AA3439">
        <v>-0.77668527995712999</v>
      </c>
      <c r="AB3439">
        <v>-0.83226934141136</v>
      </c>
      <c r="AC3439">
        <v>-0.97948398042217499</v>
      </c>
    </row>
    <row r="3440" spans="1:29" x14ac:dyDescent="0.35">
      <c r="A3440" t="s">
        <v>29</v>
      </c>
      <c r="B3440">
        <v>2</v>
      </c>
      <c r="C3440" t="s">
        <v>38</v>
      </c>
      <c r="D3440" t="s">
        <v>93</v>
      </c>
      <c r="E3440" t="s">
        <v>114</v>
      </c>
      <c r="F3440" t="s">
        <v>33</v>
      </c>
      <c r="G3440">
        <v>0</v>
      </c>
      <c r="H3440">
        <v>0</v>
      </c>
      <c r="I3440">
        <v>0</v>
      </c>
      <c r="J3440">
        <v>0</v>
      </c>
      <c r="K3440">
        <v>-8.3333333333333301E-2</v>
      </c>
      <c r="L3440">
        <v>-0.78916666666666402</v>
      </c>
      <c r="S3440" t="s">
        <v>174</v>
      </c>
      <c r="T3440" t="s">
        <v>93</v>
      </c>
      <c r="U3440" t="s">
        <v>41</v>
      </c>
      <c r="V3440" t="s">
        <v>42</v>
      </c>
      <c r="W3440" t="s">
        <v>45</v>
      </c>
      <c r="X3440">
        <v>547</v>
      </c>
      <c r="Y3440">
        <v>49</v>
      </c>
      <c r="Z3440">
        <v>547</v>
      </c>
      <c r="AA3440">
        <v>-0.77668527995712999</v>
      </c>
      <c r="AB3440">
        <v>-0.83226934141136</v>
      </c>
      <c r="AC3440">
        <v>-0.97948398042217499</v>
      </c>
    </row>
    <row r="3441" spans="1:29" x14ac:dyDescent="0.35">
      <c r="A3441" t="s">
        <v>29</v>
      </c>
      <c r="B3441">
        <v>2</v>
      </c>
      <c r="C3441" t="s">
        <v>38</v>
      </c>
      <c r="D3441" t="s">
        <v>93</v>
      </c>
      <c r="E3441" t="s">
        <v>114</v>
      </c>
      <c r="F3441" t="s">
        <v>33</v>
      </c>
      <c r="G3441">
        <v>0</v>
      </c>
      <c r="H3441">
        <v>0</v>
      </c>
      <c r="I3441">
        <v>0</v>
      </c>
      <c r="J3441">
        <v>0</v>
      </c>
      <c r="K3441">
        <v>-8.3333333333333301E-2</v>
      </c>
      <c r="L3441">
        <v>-0.78916666666666402</v>
      </c>
      <c r="S3441" t="s">
        <v>175</v>
      </c>
      <c r="T3441" t="s">
        <v>93</v>
      </c>
      <c r="U3441" t="s">
        <v>41</v>
      </c>
      <c r="V3441" t="s">
        <v>42</v>
      </c>
      <c r="W3441" t="s">
        <v>45</v>
      </c>
      <c r="X3441">
        <v>547</v>
      </c>
      <c r="Y3441">
        <v>49</v>
      </c>
      <c r="Z3441">
        <v>547</v>
      </c>
      <c r="AA3441">
        <v>-0.77668527995712999</v>
      </c>
      <c r="AB3441">
        <v>-0.83226934141136</v>
      </c>
      <c r="AC3441">
        <v>-0.97948398042217499</v>
      </c>
    </row>
    <row r="3442" spans="1:29" x14ac:dyDescent="0.35">
      <c r="A3442" t="s">
        <v>29</v>
      </c>
      <c r="B3442">
        <v>2</v>
      </c>
      <c r="C3442" t="s">
        <v>38</v>
      </c>
      <c r="D3442" t="s">
        <v>93</v>
      </c>
      <c r="E3442" t="s">
        <v>114</v>
      </c>
      <c r="F3442" t="s">
        <v>33</v>
      </c>
      <c r="G3442">
        <v>0</v>
      </c>
      <c r="H3442">
        <v>0</v>
      </c>
      <c r="I3442">
        <v>0</v>
      </c>
      <c r="J3442">
        <v>0</v>
      </c>
      <c r="K3442">
        <v>-8.3333333333333301E-2</v>
      </c>
      <c r="L3442">
        <v>-0.78916666666666402</v>
      </c>
      <c r="S3442" t="s">
        <v>176</v>
      </c>
      <c r="T3442" t="s">
        <v>93</v>
      </c>
      <c r="U3442" t="s">
        <v>41</v>
      </c>
      <c r="V3442" t="s">
        <v>42</v>
      </c>
      <c r="W3442" t="s">
        <v>45</v>
      </c>
      <c r="X3442">
        <v>547</v>
      </c>
      <c r="Y3442">
        <v>49</v>
      </c>
      <c r="Z3442">
        <v>547</v>
      </c>
      <c r="AA3442">
        <v>-0.77668527995712999</v>
      </c>
      <c r="AB3442">
        <v>-0.83226934141136</v>
      </c>
      <c r="AC3442">
        <v>-0.97948398042217499</v>
      </c>
    </row>
    <row r="3443" spans="1:29" x14ac:dyDescent="0.35">
      <c r="A3443" t="s">
        <v>29</v>
      </c>
      <c r="B3443">
        <v>2</v>
      </c>
      <c r="C3443" t="s">
        <v>38</v>
      </c>
      <c r="D3443" t="s">
        <v>93</v>
      </c>
      <c r="E3443" t="s">
        <v>115</v>
      </c>
      <c r="F3443" t="s">
        <v>33</v>
      </c>
      <c r="G3443">
        <v>0.25</v>
      </c>
      <c r="H3443">
        <v>8.4166666666675397E-2</v>
      </c>
      <c r="I3443">
        <v>0</v>
      </c>
      <c r="J3443">
        <v>0</v>
      </c>
      <c r="K3443">
        <v>0</v>
      </c>
      <c r="L3443" s="1">
        <v>3.0068540250264697E-17</v>
      </c>
      <c r="S3443" t="s">
        <v>173</v>
      </c>
      <c r="T3443" t="s">
        <v>93</v>
      </c>
      <c r="U3443" t="s">
        <v>41</v>
      </c>
      <c r="V3443" t="s">
        <v>42</v>
      </c>
      <c r="W3443" t="s">
        <v>45</v>
      </c>
      <c r="X3443">
        <v>840</v>
      </c>
      <c r="Y3443">
        <v>346</v>
      </c>
      <c r="Z3443">
        <v>840</v>
      </c>
      <c r="AA3443">
        <v>0.60480294151187097</v>
      </c>
      <c r="AB3443">
        <v>0.45117759034405303</v>
      </c>
      <c r="AC3443">
        <v>0.61730951460738903</v>
      </c>
    </row>
    <row r="3444" spans="1:29" x14ac:dyDescent="0.35">
      <c r="A3444" t="s">
        <v>29</v>
      </c>
      <c r="B3444">
        <v>2</v>
      </c>
      <c r="C3444" t="s">
        <v>38</v>
      </c>
      <c r="D3444" t="s">
        <v>93</v>
      </c>
      <c r="E3444" t="s">
        <v>115</v>
      </c>
      <c r="F3444" t="s">
        <v>33</v>
      </c>
      <c r="G3444">
        <v>0.66666666666666696</v>
      </c>
      <c r="H3444">
        <v>1.0335000000000101</v>
      </c>
      <c r="I3444">
        <v>0.16666666666666699</v>
      </c>
      <c r="J3444">
        <v>0.86516666666666198</v>
      </c>
      <c r="K3444">
        <v>0.41666666666666702</v>
      </c>
      <c r="L3444">
        <v>0.94933333333333803</v>
      </c>
      <c r="S3444" t="s">
        <v>174</v>
      </c>
      <c r="T3444" t="s">
        <v>93</v>
      </c>
      <c r="U3444" t="s">
        <v>41</v>
      </c>
      <c r="V3444" t="s">
        <v>42</v>
      </c>
      <c r="W3444" t="s">
        <v>45</v>
      </c>
      <c r="X3444">
        <v>840</v>
      </c>
      <c r="Y3444">
        <v>346</v>
      </c>
      <c r="Z3444">
        <v>840</v>
      </c>
      <c r="AA3444">
        <v>0.60480294151187097</v>
      </c>
      <c r="AB3444">
        <v>0.45117759034405303</v>
      </c>
      <c r="AC3444">
        <v>0.61730951460738903</v>
      </c>
    </row>
    <row r="3445" spans="1:29" x14ac:dyDescent="0.35">
      <c r="A3445" t="s">
        <v>29</v>
      </c>
      <c r="B3445">
        <v>2</v>
      </c>
      <c r="C3445" t="s">
        <v>38</v>
      </c>
      <c r="D3445" t="s">
        <v>93</v>
      </c>
      <c r="E3445" t="s">
        <v>115</v>
      </c>
      <c r="F3445" t="s">
        <v>33</v>
      </c>
      <c r="G3445">
        <v>0</v>
      </c>
      <c r="H3445">
        <v>2.2500000000008E-2</v>
      </c>
      <c r="I3445">
        <v>-0.5</v>
      </c>
      <c r="J3445">
        <v>-0.145833333333343</v>
      </c>
      <c r="K3445">
        <v>-0.25</v>
      </c>
      <c r="L3445">
        <v>-6.1666666666667397E-2</v>
      </c>
      <c r="S3445" t="s">
        <v>175</v>
      </c>
      <c r="T3445" t="s">
        <v>93</v>
      </c>
      <c r="U3445" t="s">
        <v>41</v>
      </c>
      <c r="V3445" t="s">
        <v>42</v>
      </c>
      <c r="W3445" t="s">
        <v>45</v>
      </c>
      <c r="X3445">
        <v>840</v>
      </c>
      <c r="Y3445">
        <v>346</v>
      </c>
      <c r="Z3445">
        <v>840</v>
      </c>
      <c r="AA3445">
        <v>0.60480294151187097</v>
      </c>
      <c r="AB3445">
        <v>0.45117759034405303</v>
      </c>
      <c r="AC3445">
        <v>0.61730951460738903</v>
      </c>
    </row>
    <row r="3446" spans="1:29" x14ac:dyDescent="0.35">
      <c r="A3446" t="s">
        <v>29</v>
      </c>
      <c r="B3446">
        <v>2</v>
      </c>
      <c r="C3446" t="s">
        <v>38</v>
      </c>
      <c r="D3446" t="s">
        <v>93</v>
      </c>
      <c r="E3446" t="s">
        <v>115</v>
      </c>
      <c r="F3446" t="s">
        <v>33</v>
      </c>
      <c r="G3446">
        <v>0</v>
      </c>
      <c r="H3446">
        <v>0</v>
      </c>
      <c r="I3446">
        <v>-0.5</v>
      </c>
      <c r="J3446">
        <v>-0.16833333333335099</v>
      </c>
      <c r="K3446">
        <v>-0.25</v>
      </c>
      <c r="L3446">
        <v>-8.4166666666675397E-2</v>
      </c>
      <c r="S3446" t="s">
        <v>176</v>
      </c>
      <c r="T3446" t="s">
        <v>93</v>
      </c>
      <c r="U3446" t="s">
        <v>41</v>
      </c>
      <c r="V3446" t="s">
        <v>42</v>
      </c>
      <c r="W3446" t="s">
        <v>45</v>
      </c>
      <c r="X3446">
        <v>840</v>
      </c>
      <c r="Y3446">
        <v>346</v>
      </c>
      <c r="Z3446">
        <v>840</v>
      </c>
      <c r="AA3446">
        <v>0.60480294151187097</v>
      </c>
      <c r="AB3446">
        <v>0.45117759034405303</v>
      </c>
      <c r="AC3446">
        <v>0.61730951460738903</v>
      </c>
    </row>
    <row r="3447" spans="1:29" x14ac:dyDescent="0.35">
      <c r="A3447" t="s">
        <v>29</v>
      </c>
      <c r="B3447">
        <v>2</v>
      </c>
      <c r="C3447" t="s">
        <v>38</v>
      </c>
      <c r="D3447" t="s">
        <v>93</v>
      </c>
      <c r="E3447" t="s">
        <v>115</v>
      </c>
      <c r="F3447" t="s">
        <v>33</v>
      </c>
      <c r="G3447">
        <v>0.83333333333333304</v>
      </c>
      <c r="H3447">
        <v>0.99800000000004696</v>
      </c>
      <c r="I3447">
        <v>0.83333333333333304</v>
      </c>
      <c r="J3447">
        <v>0.99800000000004696</v>
      </c>
      <c r="K3447">
        <v>0.58333333333333304</v>
      </c>
      <c r="L3447">
        <v>0.91383333333337202</v>
      </c>
      <c r="S3447" t="s">
        <v>177</v>
      </c>
      <c r="T3447" t="s">
        <v>93</v>
      </c>
      <c r="U3447" t="s">
        <v>41</v>
      </c>
      <c r="V3447" t="s">
        <v>42</v>
      </c>
      <c r="W3447" t="s">
        <v>45</v>
      </c>
      <c r="X3447">
        <v>840</v>
      </c>
      <c r="Y3447">
        <v>346</v>
      </c>
      <c r="Z3447">
        <v>840</v>
      </c>
      <c r="AA3447">
        <v>0.60480294151187097</v>
      </c>
      <c r="AB3447">
        <v>0.45117759034405303</v>
      </c>
      <c r="AC3447">
        <v>0.61730951460738903</v>
      </c>
    </row>
    <row r="3448" spans="1:29" x14ac:dyDescent="0.35">
      <c r="A3448" t="s">
        <v>29</v>
      </c>
      <c r="B3448">
        <v>2</v>
      </c>
      <c r="C3448" t="s">
        <v>38</v>
      </c>
      <c r="D3448" t="s">
        <v>93</v>
      </c>
      <c r="E3448" t="s">
        <v>115</v>
      </c>
      <c r="F3448" t="s">
        <v>33</v>
      </c>
      <c r="G3448">
        <v>0</v>
      </c>
      <c r="H3448">
        <v>0.33466666666655898</v>
      </c>
      <c r="I3448">
        <v>0</v>
      </c>
      <c r="J3448">
        <v>0.33466666666655898</v>
      </c>
      <c r="K3448">
        <v>-0.25</v>
      </c>
      <c r="L3448">
        <v>0.25049999999988398</v>
      </c>
      <c r="S3448" t="s">
        <v>178</v>
      </c>
      <c r="T3448" t="s">
        <v>93</v>
      </c>
      <c r="U3448" t="s">
        <v>41</v>
      </c>
      <c r="V3448" t="s">
        <v>42</v>
      </c>
      <c r="W3448" t="s">
        <v>45</v>
      </c>
      <c r="X3448">
        <v>840</v>
      </c>
      <c r="Y3448">
        <v>346</v>
      </c>
      <c r="Z3448">
        <v>840</v>
      </c>
      <c r="AA3448">
        <v>0.60480294151187097</v>
      </c>
      <c r="AB3448">
        <v>0.45117759034405303</v>
      </c>
      <c r="AC3448">
        <v>0.61730951460738903</v>
      </c>
    </row>
    <row r="3449" spans="1:29" x14ac:dyDescent="0.35">
      <c r="A3449" t="s">
        <v>29</v>
      </c>
      <c r="B3449">
        <v>2</v>
      </c>
      <c r="C3449" t="s">
        <v>38</v>
      </c>
      <c r="D3449" t="s">
        <v>93</v>
      </c>
      <c r="E3449" t="s">
        <v>115</v>
      </c>
      <c r="F3449" t="s">
        <v>33</v>
      </c>
      <c r="G3449">
        <v>8.3333333333333301E-2</v>
      </c>
      <c r="H3449">
        <v>4.4666666666671503E-2</v>
      </c>
      <c r="I3449">
        <v>8.3333333333333301E-2</v>
      </c>
      <c r="J3449">
        <v>4.4666666666671503E-2</v>
      </c>
      <c r="K3449">
        <v>-0.16666666666666699</v>
      </c>
      <c r="L3449">
        <v>-3.95000000000039E-2</v>
      </c>
      <c r="S3449" t="s">
        <v>179</v>
      </c>
      <c r="T3449" t="s">
        <v>93</v>
      </c>
      <c r="U3449" t="s">
        <v>41</v>
      </c>
      <c r="V3449" t="s">
        <v>42</v>
      </c>
      <c r="W3449" t="s">
        <v>45</v>
      </c>
      <c r="X3449">
        <v>840</v>
      </c>
      <c r="Y3449">
        <v>346</v>
      </c>
      <c r="Z3449">
        <v>840</v>
      </c>
      <c r="AA3449">
        <v>0.60480294151187097</v>
      </c>
      <c r="AB3449">
        <v>0.45117759034405303</v>
      </c>
      <c r="AC3449">
        <v>0.61730951460738903</v>
      </c>
    </row>
    <row r="3450" spans="1:29" x14ac:dyDescent="0.35">
      <c r="A3450" t="s">
        <v>172</v>
      </c>
      <c r="B3450">
        <v>1</v>
      </c>
      <c r="C3450" t="s">
        <v>55</v>
      </c>
      <c r="D3450" t="s">
        <v>93</v>
      </c>
      <c r="E3450" t="s">
        <v>94</v>
      </c>
      <c r="F3450" t="s">
        <v>40</v>
      </c>
      <c r="G3450">
        <v>0.25</v>
      </c>
      <c r="H3450">
        <v>1.0789166666666501</v>
      </c>
      <c r="I3450">
        <v>0</v>
      </c>
      <c r="J3450">
        <v>0</v>
      </c>
      <c r="K3450">
        <v>0</v>
      </c>
      <c r="L3450" s="1">
        <v>3.7007434154171901E-17</v>
      </c>
      <c r="S3450" t="s">
        <v>173</v>
      </c>
      <c r="T3450" t="s">
        <v>93</v>
      </c>
      <c r="U3450" t="s">
        <v>35</v>
      </c>
      <c r="V3450" t="s">
        <v>42</v>
      </c>
      <c r="W3450" t="s">
        <v>37</v>
      </c>
      <c r="X3450">
        <v>228</v>
      </c>
      <c r="Y3450">
        <v>144</v>
      </c>
      <c r="Z3450">
        <v>228</v>
      </c>
      <c r="AA3450">
        <v>-0.55941850697205098</v>
      </c>
      <c r="AB3450">
        <v>-0.55999052245863201</v>
      </c>
      <c r="AC3450">
        <v>-0.36254072875041599</v>
      </c>
    </row>
    <row r="3451" spans="1:29" x14ac:dyDescent="0.35">
      <c r="A3451" t="s">
        <v>172</v>
      </c>
      <c r="B3451">
        <v>1</v>
      </c>
      <c r="C3451" t="s">
        <v>55</v>
      </c>
      <c r="D3451" t="s">
        <v>93</v>
      </c>
      <c r="E3451" t="s">
        <v>94</v>
      </c>
      <c r="F3451" t="s">
        <v>40</v>
      </c>
      <c r="G3451">
        <v>1.3333333333333299</v>
      </c>
      <c r="H3451">
        <v>6.3758333333332997</v>
      </c>
      <c r="I3451">
        <v>1</v>
      </c>
      <c r="J3451">
        <v>4.7186666666666399</v>
      </c>
      <c r="K3451">
        <v>1.0833333333333299</v>
      </c>
      <c r="L3451">
        <v>5.2969166666666503</v>
      </c>
      <c r="S3451" t="s">
        <v>175</v>
      </c>
      <c r="T3451" t="s">
        <v>93</v>
      </c>
      <c r="U3451" t="s">
        <v>35</v>
      </c>
      <c r="V3451" t="s">
        <v>42</v>
      </c>
      <c r="W3451" t="s">
        <v>37</v>
      </c>
      <c r="X3451">
        <v>228</v>
      </c>
      <c r="Y3451">
        <v>144</v>
      </c>
      <c r="Z3451">
        <v>228</v>
      </c>
      <c r="AA3451">
        <v>-0.55941850697205098</v>
      </c>
      <c r="AB3451">
        <v>-0.55999052245863201</v>
      </c>
      <c r="AC3451">
        <v>-0.36254072875041599</v>
      </c>
    </row>
    <row r="3452" spans="1:29" x14ac:dyDescent="0.35">
      <c r="A3452" t="s">
        <v>172</v>
      </c>
      <c r="B3452">
        <v>1</v>
      </c>
      <c r="C3452" t="s">
        <v>55</v>
      </c>
      <c r="D3452" t="s">
        <v>93</v>
      </c>
      <c r="E3452" t="s">
        <v>94</v>
      </c>
      <c r="F3452" t="s">
        <v>40</v>
      </c>
      <c r="G3452">
        <v>0.5</v>
      </c>
      <c r="H3452">
        <v>9.4883333333333404</v>
      </c>
      <c r="I3452">
        <v>0.16666666666666699</v>
      </c>
      <c r="J3452">
        <v>7.8311666666666797</v>
      </c>
      <c r="K3452">
        <v>0.25</v>
      </c>
      <c r="L3452">
        <v>8.4094166666667007</v>
      </c>
      <c r="S3452" t="s">
        <v>176</v>
      </c>
      <c r="T3452" t="s">
        <v>93</v>
      </c>
      <c r="U3452" t="s">
        <v>35</v>
      </c>
      <c r="V3452" t="s">
        <v>42</v>
      </c>
      <c r="W3452" t="s">
        <v>37</v>
      </c>
      <c r="X3452">
        <v>228</v>
      </c>
      <c r="Y3452">
        <v>144</v>
      </c>
      <c r="Z3452">
        <v>228</v>
      </c>
      <c r="AA3452">
        <v>-0.55941850697205098</v>
      </c>
      <c r="AB3452">
        <v>-0.55999052245863201</v>
      </c>
      <c r="AC3452">
        <v>-0.36254072875041599</v>
      </c>
    </row>
    <row r="3453" spans="1:29" x14ac:dyDescent="0.35">
      <c r="A3453" t="s">
        <v>172</v>
      </c>
      <c r="B3453">
        <v>1</v>
      </c>
      <c r="C3453" t="s">
        <v>55</v>
      </c>
      <c r="D3453" t="s">
        <v>93</v>
      </c>
      <c r="E3453" t="s">
        <v>94</v>
      </c>
      <c r="F3453" t="s">
        <v>40</v>
      </c>
      <c r="G3453">
        <v>1.3333333333333299</v>
      </c>
      <c r="H3453">
        <v>3.2174999999999701</v>
      </c>
      <c r="I3453">
        <v>1.1666666666666701</v>
      </c>
      <c r="J3453">
        <v>2.7168333333333399</v>
      </c>
      <c r="K3453">
        <v>1.0833333333333299</v>
      </c>
      <c r="L3453">
        <v>2.1385833333333202</v>
      </c>
      <c r="S3453" t="s">
        <v>178</v>
      </c>
      <c r="T3453" t="s">
        <v>93</v>
      </c>
      <c r="U3453" t="s">
        <v>35</v>
      </c>
      <c r="V3453" t="s">
        <v>42</v>
      </c>
      <c r="W3453" t="s">
        <v>37</v>
      </c>
      <c r="X3453">
        <v>228</v>
      </c>
      <c r="Y3453">
        <v>144</v>
      </c>
      <c r="Z3453">
        <v>228</v>
      </c>
      <c r="AA3453">
        <v>-0.55941850697205098</v>
      </c>
      <c r="AB3453">
        <v>-0.55999052245863201</v>
      </c>
      <c r="AC3453">
        <v>-0.36254072875041599</v>
      </c>
    </row>
    <row r="3454" spans="1:29" x14ac:dyDescent="0.35">
      <c r="A3454" t="s">
        <v>172</v>
      </c>
      <c r="B3454">
        <v>1</v>
      </c>
      <c r="C3454" t="s">
        <v>55</v>
      </c>
      <c r="D3454" t="s">
        <v>93</v>
      </c>
      <c r="E3454" t="s">
        <v>94</v>
      </c>
      <c r="F3454" t="s">
        <v>40</v>
      </c>
      <c r="G3454">
        <v>1.1666666666666701</v>
      </c>
      <c r="H3454">
        <v>4.0670000000000099</v>
      </c>
      <c r="I3454">
        <v>1</v>
      </c>
      <c r="J3454">
        <v>3.5663333333333802</v>
      </c>
      <c r="K3454">
        <v>0.91666666666666696</v>
      </c>
      <c r="L3454">
        <v>2.9880833333333601</v>
      </c>
      <c r="S3454" t="s">
        <v>179</v>
      </c>
      <c r="T3454" t="s">
        <v>93</v>
      </c>
      <c r="U3454" t="s">
        <v>35</v>
      </c>
      <c r="V3454" t="s">
        <v>42</v>
      </c>
      <c r="W3454" t="s">
        <v>37</v>
      </c>
      <c r="X3454">
        <v>228</v>
      </c>
      <c r="Y3454">
        <v>144</v>
      </c>
      <c r="Z3454">
        <v>228</v>
      </c>
      <c r="AA3454">
        <v>-0.55941850697205098</v>
      </c>
      <c r="AB3454">
        <v>-0.55999052245863201</v>
      </c>
      <c r="AC3454">
        <v>-0.36254072875041599</v>
      </c>
    </row>
    <row r="3455" spans="1:29" x14ac:dyDescent="0.35">
      <c r="A3455" t="s">
        <v>172</v>
      </c>
      <c r="B3455">
        <v>1</v>
      </c>
      <c r="C3455" t="s">
        <v>30</v>
      </c>
      <c r="D3455" t="s">
        <v>93</v>
      </c>
      <c r="E3455" t="s">
        <v>95</v>
      </c>
      <c r="F3455" t="s">
        <v>47</v>
      </c>
      <c r="G3455">
        <v>0.33333333333333298</v>
      </c>
      <c r="H3455">
        <v>0.202166666666699</v>
      </c>
      <c r="I3455">
        <v>0</v>
      </c>
      <c r="J3455">
        <v>0</v>
      </c>
      <c r="K3455" s="1">
        <v>2.7755575615628901E-17</v>
      </c>
      <c r="L3455" s="1">
        <v>1.38777878078145E-17</v>
      </c>
      <c r="S3455" t="s">
        <v>173</v>
      </c>
      <c r="T3455" t="s">
        <v>93</v>
      </c>
      <c r="U3455" t="s">
        <v>35</v>
      </c>
      <c r="V3455" t="s">
        <v>36</v>
      </c>
      <c r="W3455" t="s">
        <v>37</v>
      </c>
      <c r="X3455">
        <v>326</v>
      </c>
      <c r="Y3455">
        <v>122</v>
      </c>
      <c r="Z3455">
        <v>325</v>
      </c>
      <c r="AA3455">
        <v>8.6576673698055606E-2</v>
      </c>
      <c r="AB3455">
        <v>9.2625459390455106E-2</v>
      </c>
      <c r="AC3455">
        <v>-0.53456985886335795</v>
      </c>
    </row>
    <row r="3456" spans="1:29" x14ac:dyDescent="0.35">
      <c r="A3456" t="s">
        <v>172</v>
      </c>
      <c r="B3456">
        <v>1</v>
      </c>
      <c r="C3456" t="s">
        <v>30</v>
      </c>
      <c r="D3456" t="s">
        <v>93</v>
      </c>
      <c r="E3456" t="s">
        <v>95</v>
      </c>
      <c r="F3456" t="s">
        <v>47</v>
      </c>
      <c r="G3456">
        <v>1.8333333333333299</v>
      </c>
      <c r="H3456">
        <v>3.1704999999999299</v>
      </c>
      <c r="I3456">
        <v>1.6666666666666701</v>
      </c>
      <c r="J3456">
        <v>3.0153333333332601</v>
      </c>
      <c r="K3456">
        <v>1.5</v>
      </c>
      <c r="L3456">
        <v>2.9683333333332298</v>
      </c>
      <c r="S3456" t="s">
        <v>175</v>
      </c>
      <c r="T3456" t="s">
        <v>93</v>
      </c>
      <c r="U3456" t="s">
        <v>35</v>
      </c>
      <c r="V3456" t="s">
        <v>36</v>
      </c>
      <c r="W3456" t="s">
        <v>37</v>
      </c>
      <c r="X3456">
        <v>326</v>
      </c>
      <c r="Y3456">
        <v>122</v>
      </c>
      <c r="Z3456">
        <v>325</v>
      </c>
      <c r="AA3456">
        <v>8.6576673698055606E-2</v>
      </c>
      <c r="AB3456">
        <v>9.2625459390455106E-2</v>
      </c>
      <c r="AC3456">
        <v>-0.53456985886335795</v>
      </c>
    </row>
    <row r="3457" spans="1:29" x14ac:dyDescent="0.35">
      <c r="A3457" t="s">
        <v>172</v>
      </c>
      <c r="B3457">
        <v>1</v>
      </c>
      <c r="C3457" t="s">
        <v>30</v>
      </c>
      <c r="D3457" t="s">
        <v>93</v>
      </c>
      <c r="E3457" t="s">
        <v>95</v>
      </c>
      <c r="F3457" t="s">
        <v>47</v>
      </c>
      <c r="G3457">
        <v>3</v>
      </c>
      <c r="H3457">
        <v>4.6875000000000799</v>
      </c>
      <c r="I3457">
        <v>2.8333333333333299</v>
      </c>
      <c r="J3457">
        <v>4.5323333333334004</v>
      </c>
      <c r="K3457">
        <v>2.6666666666666701</v>
      </c>
      <c r="L3457">
        <v>4.4853333333333802</v>
      </c>
      <c r="S3457" t="s">
        <v>176</v>
      </c>
      <c r="T3457" t="s">
        <v>93</v>
      </c>
      <c r="U3457" t="s">
        <v>35</v>
      </c>
      <c r="V3457" t="s">
        <v>36</v>
      </c>
      <c r="W3457" t="s">
        <v>37</v>
      </c>
      <c r="X3457">
        <v>326</v>
      </c>
      <c r="Y3457">
        <v>122</v>
      </c>
      <c r="Z3457">
        <v>325</v>
      </c>
      <c r="AA3457">
        <v>8.6576673698055606E-2</v>
      </c>
      <c r="AB3457">
        <v>9.2625459390455106E-2</v>
      </c>
      <c r="AC3457">
        <v>-0.53456985886335795</v>
      </c>
    </row>
    <row r="3458" spans="1:29" x14ac:dyDescent="0.35">
      <c r="A3458" t="s">
        <v>172</v>
      </c>
      <c r="B3458">
        <v>1</v>
      </c>
      <c r="C3458" t="s">
        <v>30</v>
      </c>
      <c r="D3458" t="s">
        <v>93</v>
      </c>
      <c r="E3458" t="s">
        <v>95</v>
      </c>
      <c r="F3458" t="s">
        <v>47</v>
      </c>
      <c r="G3458">
        <v>0.66666666666666696</v>
      </c>
      <c r="H3458">
        <v>0.61783333333338897</v>
      </c>
      <c r="I3458">
        <v>0.16666666666666699</v>
      </c>
      <c r="J3458">
        <v>0.36866666666666498</v>
      </c>
      <c r="K3458">
        <v>0.33333333333333298</v>
      </c>
      <c r="L3458">
        <v>0.41566666666669</v>
      </c>
      <c r="S3458" t="s">
        <v>178</v>
      </c>
      <c r="T3458" t="s">
        <v>93</v>
      </c>
      <c r="U3458" t="s">
        <v>35</v>
      </c>
      <c r="V3458" t="s">
        <v>36</v>
      </c>
      <c r="W3458" t="s">
        <v>37</v>
      </c>
      <c r="X3458">
        <v>326</v>
      </c>
      <c r="Y3458">
        <v>122</v>
      </c>
      <c r="Z3458">
        <v>325</v>
      </c>
      <c r="AA3458">
        <v>8.6576673698055606E-2</v>
      </c>
      <c r="AB3458">
        <v>9.2625459390455106E-2</v>
      </c>
      <c r="AC3458">
        <v>-0.53456985886335795</v>
      </c>
    </row>
    <row r="3459" spans="1:29" x14ac:dyDescent="0.35">
      <c r="A3459" t="s">
        <v>172</v>
      </c>
      <c r="B3459">
        <v>1</v>
      </c>
      <c r="C3459" t="s">
        <v>30</v>
      </c>
      <c r="D3459" t="s">
        <v>93</v>
      </c>
      <c r="E3459" t="s">
        <v>95</v>
      </c>
      <c r="F3459" t="s">
        <v>47</v>
      </c>
      <c r="G3459">
        <v>1.1666666666666701</v>
      </c>
      <c r="H3459">
        <v>0.87949999999996997</v>
      </c>
      <c r="I3459">
        <v>0.66666666666666696</v>
      </c>
      <c r="J3459">
        <v>0.63033333333324504</v>
      </c>
      <c r="K3459">
        <v>0.83333333333333304</v>
      </c>
      <c r="L3459">
        <v>0.67733333333327095</v>
      </c>
      <c r="S3459" t="s">
        <v>179</v>
      </c>
      <c r="T3459" t="s">
        <v>93</v>
      </c>
      <c r="U3459" t="s">
        <v>35</v>
      </c>
      <c r="V3459" t="s">
        <v>36</v>
      </c>
      <c r="W3459" t="s">
        <v>37</v>
      </c>
      <c r="X3459">
        <v>326</v>
      </c>
      <c r="Y3459">
        <v>122</v>
      </c>
      <c r="Z3459">
        <v>325</v>
      </c>
      <c r="AA3459">
        <v>8.6576673698055606E-2</v>
      </c>
      <c r="AB3459">
        <v>9.2625459390455106E-2</v>
      </c>
      <c r="AC3459">
        <v>-0.53456985886335795</v>
      </c>
    </row>
    <row r="3460" spans="1:29" x14ac:dyDescent="0.35">
      <c r="A3460" t="s">
        <v>172</v>
      </c>
      <c r="B3460">
        <v>1</v>
      </c>
      <c r="C3460" t="s">
        <v>55</v>
      </c>
      <c r="D3460" t="s">
        <v>93</v>
      </c>
      <c r="E3460" t="s">
        <v>96</v>
      </c>
      <c r="F3460" t="s">
        <v>50</v>
      </c>
      <c r="G3460">
        <v>0.16666666666666699</v>
      </c>
      <c r="H3460">
        <v>0.29849999999999</v>
      </c>
      <c r="I3460">
        <v>0</v>
      </c>
      <c r="J3460">
        <v>0</v>
      </c>
      <c r="K3460" s="1">
        <v>1.38777878078145E-17</v>
      </c>
      <c r="L3460">
        <v>0</v>
      </c>
      <c r="S3460" t="s">
        <v>173</v>
      </c>
      <c r="T3460" t="s">
        <v>93</v>
      </c>
      <c r="U3460" t="s">
        <v>35</v>
      </c>
      <c r="V3460" t="s">
        <v>42</v>
      </c>
      <c r="W3460" t="s">
        <v>37</v>
      </c>
      <c r="X3460">
        <v>263</v>
      </c>
      <c r="Y3460">
        <v>57</v>
      </c>
      <c r="Z3460">
        <v>263</v>
      </c>
      <c r="AA3460">
        <v>-0.32632746240036298</v>
      </c>
      <c r="AB3460">
        <v>-0.32691338608395798</v>
      </c>
      <c r="AC3460">
        <v>-1.0428377432879601</v>
      </c>
    </row>
    <row r="3461" spans="1:29" x14ac:dyDescent="0.35">
      <c r="A3461" t="s">
        <v>172</v>
      </c>
      <c r="B3461">
        <v>1</v>
      </c>
      <c r="C3461" t="s">
        <v>55</v>
      </c>
      <c r="D3461" t="s">
        <v>93</v>
      </c>
      <c r="E3461" t="s">
        <v>96</v>
      </c>
      <c r="F3461" t="s">
        <v>50</v>
      </c>
      <c r="G3461">
        <v>2.1666666666666701</v>
      </c>
      <c r="H3461">
        <v>3.7091666666666798</v>
      </c>
      <c r="I3461">
        <v>2</v>
      </c>
      <c r="J3461">
        <v>3.2785000000000499</v>
      </c>
      <c r="K3461">
        <v>2</v>
      </c>
      <c r="L3461">
        <v>3.4106666666666898</v>
      </c>
      <c r="S3461" t="s">
        <v>175</v>
      </c>
      <c r="T3461" t="s">
        <v>93</v>
      </c>
      <c r="U3461" t="s">
        <v>35</v>
      </c>
      <c r="V3461" t="s">
        <v>42</v>
      </c>
      <c r="W3461" t="s">
        <v>37</v>
      </c>
      <c r="X3461">
        <v>263</v>
      </c>
      <c r="Y3461">
        <v>57</v>
      </c>
      <c r="Z3461">
        <v>263</v>
      </c>
      <c r="AA3461">
        <v>-0.32632746240036298</v>
      </c>
      <c r="AB3461">
        <v>-0.32691338608395798</v>
      </c>
      <c r="AC3461">
        <v>-1.0428377432879601</v>
      </c>
    </row>
    <row r="3462" spans="1:29" x14ac:dyDescent="0.35">
      <c r="A3462" t="s">
        <v>172</v>
      </c>
      <c r="B3462">
        <v>1</v>
      </c>
      <c r="C3462" t="s">
        <v>55</v>
      </c>
      <c r="D3462" t="s">
        <v>93</v>
      </c>
      <c r="E3462" t="s">
        <v>96</v>
      </c>
      <c r="F3462" t="s">
        <v>50</v>
      </c>
      <c r="G3462">
        <v>1.5</v>
      </c>
      <c r="H3462">
        <v>3.7746666666667301</v>
      </c>
      <c r="I3462">
        <v>1.3333333333333299</v>
      </c>
      <c r="J3462">
        <v>3.34400000000009</v>
      </c>
      <c r="K3462">
        <v>1.3333333333333299</v>
      </c>
      <c r="L3462">
        <v>3.4761666666667401</v>
      </c>
      <c r="S3462" t="s">
        <v>176</v>
      </c>
      <c r="T3462" t="s">
        <v>93</v>
      </c>
      <c r="U3462" t="s">
        <v>35</v>
      </c>
      <c r="V3462" t="s">
        <v>42</v>
      </c>
      <c r="W3462" t="s">
        <v>37</v>
      </c>
      <c r="X3462">
        <v>263</v>
      </c>
      <c r="Y3462">
        <v>57</v>
      </c>
      <c r="Z3462">
        <v>263</v>
      </c>
      <c r="AA3462">
        <v>-0.32632746240036298</v>
      </c>
      <c r="AB3462">
        <v>-0.32691338608395798</v>
      </c>
      <c r="AC3462">
        <v>-1.0428377432879601</v>
      </c>
    </row>
    <row r="3463" spans="1:29" x14ac:dyDescent="0.35">
      <c r="A3463" t="s">
        <v>172</v>
      </c>
      <c r="B3463">
        <v>1</v>
      </c>
      <c r="C3463" t="s">
        <v>55</v>
      </c>
      <c r="D3463" t="s">
        <v>93</v>
      </c>
      <c r="E3463" t="s">
        <v>96</v>
      </c>
      <c r="F3463" t="s">
        <v>50</v>
      </c>
      <c r="G3463">
        <v>1.6666666666666701</v>
      </c>
      <c r="H3463">
        <v>1.98933333333343</v>
      </c>
      <c r="I3463">
        <v>1.5</v>
      </c>
      <c r="J3463">
        <v>1.8230000000000901</v>
      </c>
      <c r="K3463">
        <v>1.5</v>
      </c>
      <c r="L3463">
        <v>1.69083333333344</v>
      </c>
      <c r="S3463" t="s">
        <v>178</v>
      </c>
      <c r="T3463" t="s">
        <v>93</v>
      </c>
      <c r="U3463" t="s">
        <v>35</v>
      </c>
      <c r="V3463" t="s">
        <v>42</v>
      </c>
      <c r="W3463" t="s">
        <v>37</v>
      </c>
      <c r="X3463">
        <v>263</v>
      </c>
      <c r="Y3463">
        <v>57</v>
      </c>
      <c r="Z3463">
        <v>263</v>
      </c>
      <c r="AA3463">
        <v>-0.32632746240036298</v>
      </c>
      <c r="AB3463">
        <v>-0.32691338608395798</v>
      </c>
      <c r="AC3463">
        <v>-1.0428377432879601</v>
      </c>
    </row>
    <row r="3464" spans="1:29" x14ac:dyDescent="0.35">
      <c r="A3464" t="s">
        <v>172</v>
      </c>
      <c r="B3464">
        <v>1</v>
      </c>
      <c r="C3464" t="s">
        <v>55</v>
      </c>
      <c r="D3464" t="s">
        <v>93</v>
      </c>
      <c r="E3464" t="s">
        <v>96</v>
      </c>
      <c r="F3464" t="s">
        <v>50</v>
      </c>
      <c r="G3464">
        <v>0.5</v>
      </c>
      <c r="H3464">
        <v>0.69616666666655702</v>
      </c>
      <c r="I3464">
        <v>0.33333333333333298</v>
      </c>
      <c r="J3464">
        <v>0.52983333333321503</v>
      </c>
      <c r="K3464">
        <v>0.33333333333333298</v>
      </c>
      <c r="L3464">
        <v>0.39766666666656603</v>
      </c>
      <c r="S3464" t="s">
        <v>179</v>
      </c>
      <c r="T3464" t="s">
        <v>93</v>
      </c>
      <c r="U3464" t="s">
        <v>35</v>
      </c>
      <c r="V3464" t="s">
        <v>42</v>
      </c>
      <c r="W3464" t="s">
        <v>37</v>
      </c>
      <c r="X3464">
        <v>263</v>
      </c>
      <c r="Y3464">
        <v>57</v>
      </c>
      <c r="Z3464">
        <v>263</v>
      </c>
      <c r="AA3464">
        <v>-0.32632746240036298</v>
      </c>
      <c r="AB3464">
        <v>-0.32691338608395798</v>
      </c>
      <c r="AC3464">
        <v>-1.0428377432879601</v>
      </c>
    </row>
    <row r="3465" spans="1:29" x14ac:dyDescent="0.35">
      <c r="A3465" t="s">
        <v>172</v>
      </c>
      <c r="B3465">
        <v>1</v>
      </c>
      <c r="C3465" t="s">
        <v>30</v>
      </c>
      <c r="D3465" t="s">
        <v>93</v>
      </c>
      <c r="E3465" t="s">
        <v>97</v>
      </c>
      <c r="F3465" t="s">
        <v>33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S3465" t="s">
        <v>173</v>
      </c>
      <c r="T3465" t="s">
        <v>93</v>
      </c>
      <c r="U3465" t="s">
        <v>35</v>
      </c>
      <c r="V3465" t="s">
        <v>36</v>
      </c>
      <c r="W3465" t="s">
        <v>37</v>
      </c>
      <c r="X3465">
        <v>262</v>
      </c>
      <c r="Y3465">
        <v>162</v>
      </c>
      <c r="Z3465">
        <v>262</v>
      </c>
      <c r="AA3465">
        <v>-0.33298720653098302</v>
      </c>
      <c r="AB3465">
        <v>-0.33357273283751998</v>
      </c>
      <c r="AC3465">
        <v>-0.22178962229437199</v>
      </c>
    </row>
    <row r="3466" spans="1:29" x14ac:dyDescent="0.35">
      <c r="A3466" t="s">
        <v>172</v>
      </c>
      <c r="B3466">
        <v>1</v>
      </c>
      <c r="C3466" t="s">
        <v>30</v>
      </c>
      <c r="D3466" t="s">
        <v>93</v>
      </c>
      <c r="E3466" t="s">
        <v>97</v>
      </c>
      <c r="F3466" t="s">
        <v>33</v>
      </c>
      <c r="G3466">
        <v>0.16666666666666699</v>
      </c>
      <c r="H3466">
        <v>0.41749999999998</v>
      </c>
      <c r="I3466">
        <v>0.16666666666666699</v>
      </c>
      <c r="J3466">
        <v>0.41749999999998</v>
      </c>
      <c r="K3466">
        <v>0.16666666666666699</v>
      </c>
      <c r="L3466">
        <v>0.41749999999998</v>
      </c>
      <c r="S3466" t="s">
        <v>175</v>
      </c>
      <c r="T3466" t="s">
        <v>93</v>
      </c>
      <c r="U3466" t="s">
        <v>35</v>
      </c>
      <c r="V3466" t="s">
        <v>36</v>
      </c>
      <c r="W3466" t="s">
        <v>37</v>
      </c>
      <c r="X3466">
        <v>262</v>
      </c>
      <c r="Y3466">
        <v>162</v>
      </c>
      <c r="Z3466">
        <v>262</v>
      </c>
      <c r="AA3466">
        <v>-0.33298720653098302</v>
      </c>
      <c r="AB3466">
        <v>-0.33357273283751998</v>
      </c>
      <c r="AC3466">
        <v>-0.22178962229437199</v>
      </c>
    </row>
    <row r="3467" spans="1:29" x14ac:dyDescent="0.35">
      <c r="A3467" t="s">
        <v>172</v>
      </c>
      <c r="B3467">
        <v>1</v>
      </c>
      <c r="C3467" t="s">
        <v>30</v>
      </c>
      <c r="D3467" t="s">
        <v>93</v>
      </c>
      <c r="E3467" t="s">
        <v>97</v>
      </c>
      <c r="F3467" t="s">
        <v>33</v>
      </c>
      <c r="G3467">
        <v>0.33333333333333298</v>
      </c>
      <c r="H3467">
        <v>1.76583333333338</v>
      </c>
      <c r="I3467">
        <v>0.33333333333333298</v>
      </c>
      <c r="J3467">
        <v>1.76583333333338</v>
      </c>
      <c r="K3467">
        <v>0.33333333333333298</v>
      </c>
      <c r="L3467">
        <v>1.76583333333338</v>
      </c>
      <c r="S3467" t="s">
        <v>176</v>
      </c>
      <c r="T3467" t="s">
        <v>93</v>
      </c>
      <c r="U3467" t="s">
        <v>35</v>
      </c>
      <c r="V3467" t="s">
        <v>36</v>
      </c>
      <c r="W3467" t="s">
        <v>37</v>
      </c>
      <c r="X3467">
        <v>262</v>
      </c>
      <c r="Y3467">
        <v>162</v>
      </c>
      <c r="Z3467">
        <v>262</v>
      </c>
      <c r="AA3467">
        <v>-0.33298720653098302</v>
      </c>
      <c r="AB3467">
        <v>-0.33357273283751998</v>
      </c>
      <c r="AC3467">
        <v>-0.22178962229437199</v>
      </c>
    </row>
    <row r="3468" spans="1:29" x14ac:dyDescent="0.35">
      <c r="A3468" t="s">
        <v>172</v>
      </c>
      <c r="B3468">
        <v>1</v>
      </c>
      <c r="C3468" t="s">
        <v>30</v>
      </c>
      <c r="D3468" t="s">
        <v>93</v>
      </c>
      <c r="E3468" t="s">
        <v>97</v>
      </c>
      <c r="F3468" t="s">
        <v>33</v>
      </c>
      <c r="G3468">
        <v>0.33333333333333298</v>
      </c>
      <c r="H3468">
        <v>0.173166666666627</v>
      </c>
      <c r="I3468">
        <v>0.33333333333333298</v>
      </c>
      <c r="J3468">
        <v>0.173166666666627</v>
      </c>
      <c r="K3468">
        <v>0.33333333333333298</v>
      </c>
      <c r="L3468">
        <v>0.173166666666627</v>
      </c>
      <c r="S3468" t="s">
        <v>178</v>
      </c>
      <c r="T3468" t="s">
        <v>93</v>
      </c>
      <c r="U3468" t="s">
        <v>35</v>
      </c>
      <c r="V3468" t="s">
        <v>36</v>
      </c>
      <c r="W3468" t="s">
        <v>37</v>
      </c>
      <c r="X3468">
        <v>262</v>
      </c>
      <c r="Y3468">
        <v>162</v>
      </c>
      <c r="Z3468">
        <v>262</v>
      </c>
      <c r="AA3468">
        <v>-0.33298720653098302</v>
      </c>
      <c r="AB3468">
        <v>-0.33357273283751998</v>
      </c>
      <c r="AC3468">
        <v>-0.22178962229437199</v>
      </c>
    </row>
    <row r="3469" spans="1:29" x14ac:dyDescent="0.35">
      <c r="A3469" t="s">
        <v>172</v>
      </c>
      <c r="B3469">
        <v>1</v>
      </c>
      <c r="C3469" t="s">
        <v>30</v>
      </c>
      <c r="D3469" t="s">
        <v>93</v>
      </c>
      <c r="E3469" t="s">
        <v>97</v>
      </c>
      <c r="F3469" t="s">
        <v>33</v>
      </c>
      <c r="G3469">
        <v>0.5</v>
      </c>
      <c r="H3469">
        <v>0.71600000000000796</v>
      </c>
      <c r="I3469">
        <v>0.5</v>
      </c>
      <c r="J3469">
        <v>0.71600000000000796</v>
      </c>
      <c r="K3469">
        <v>0.5</v>
      </c>
      <c r="L3469">
        <v>0.71600000000000796</v>
      </c>
      <c r="S3469" t="s">
        <v>179</v>
      </c>
      <c r="T3469" t="s">
        <v>93</v>
      </c>
      <c r="U3469" t="s">
        <v>35</v>
      </c>
      <c r="V3469" t="s">
        <v>36</v>
      </c>
      <c r="W3469" t="s">
        <v>37</v>
      </c>
      <c r="X3469">
        <v>262</v>
      </c>
      <c r="Y3469">
        <v>162</v>
      </c>
      <c r="Z3469">
        <v>262</v>
      </c>
      <c r="AA3469">
        <v>-0.33298720653098302</v>
      </c>
      <c r="AB3469">
        <v>-0.33357273283751998</v>
      </c>
      <c r="AC3469">
        <v>-0.22178962229437199</v>
      </c>
    </row>
    <row r="3470" spans="1:29" x14ac:dyDescent="0.35">
      <c r="A3470" t="s">
        <v>172</v>
      </c>
      <c r="B3470">
        <v>1</v>
      </c>
      <c r="C3470" t="s">
        <v>30</v>
      </c>
      <c r="D3470" t="s">
        <v>93</v>
      </c>
      <c r="E3470" t="s">
        <v>98</v>
      </c>
      <c r="F3470" t="s">
        <v>33</v>
      </c>
      <c r="G3470">
        <v>0.58333333333333304</v>
      </c>
      <c r="H3470">
        <v>0.43699999999997902</v>
      </c>
      <c r="I3470">
        <v>0</v>
      </c>
      <c r="J3470">
        <v>0</v>
      </c>
      <c r="K3470" s="1">
        <v>-6.4763009769800802E-17</v>
      </c>
      <c r="L3470" s="1">
        <v>-3.2381504884900401E-17</v>
      </c>
      <c r="S3470" t="s">
        <v>173</v>
      </c>
      <c r="T3470" t="s">
        <v>93</v>
      </c>
      <c r="U3470" t="s">
        <v>35</v>
      </c>
      <c r="V3470" t="s">
        <v>36</v>
      </c>
      <c r="W3470" t="s">
        <v>37</v>
      </c>
      <c r="X3470">
        <v>325</v>
      </c>
      <c r="Y3470">
        <v>261</v>
      </c>
      <c r="Z3470">
        <v>325</v>
      </c>
      <c r="AA3470">
        <v>8.6576673698055606E-2</v>
      </c>
      <c r="AB3470">
        <v>8.5966112636892994E-2</v>
      </c>
      <c r="AC3470">
        <v>0.55234146321386801</v>
      </c>
    </row>
    <row r="3471" spans="1:29" x14ac:dyDescent="0.35">
      <c r="A3471" t="s">
        <v>172</v>
      </c>
      <c r="B3471">
        <v>1</v>
      </c>
      <c r="C3471" t="s">
        <v>30</v>
      </c>
      <c r="D3471" t="s">
        <v>93</v>
      </c>
      <c r="E3471" t="s">
        <v>98</v>
      </c>
      <c r="F3471" t="s">
        <v>33</v>
      </c>
      <c r="G3471">
        <v>1.1666666666666701</v>
      </c>
      <c r="H3471">
        <v>5.6944999999999197</v>
      </c>
      <c r="I3471">
        <v>0.5</v>
      </c>
      <c r="J3471">
        <v>5.2329999999999099</v>
      </c>
      <c r="K3471">
        <v>0.58333333333333304</v>
      </c>
      <c r="L3471">
        <v>5.2574999999999399</v>
      </c>
      <c r="S3471" t="s">
        <v>175</v>
      </c>
      <c r="T3471" t="s">
        <v>93</v>
      </c>
      <c r="U3471" t="s">
        <v>35</v>
      </c>
      <c r="V3471" t="s">
        <v>36</v>
      </c>
      <c r="W3471" t="s">
        <v>37</v>
      </c>
      <c r="X3471">
        <v>325</v>
      </c>
      <c r="Y3471">
        <v>261</v>
      </c>
      <c r="Z3471">
        <v>325</v>
      </c>
      <c r="AA3471">
        <v>8.6576673698055606E-2</v>
      </c>
      <c r="AB3471">
        <v>8.5966112636892994E-2</v>
      </c>
      <c r="AC3471">
        <v>0.55234146321386801</v>
      </c>
    </row>
    <row r="3472" spans="1:29" x14ac:dyDescent="0.35">
      <c r="A3472" t="s">
        <v>172</v>
      </c>
      <c r="B3472">
        <v>1</v>
      </c>
      <c r="C3472" t="s">
        <v>30</v>
      </c>
      <c r="D3472" t="s">
        <v>93</v>
      </c>
      <c r="E3472" t="s">
        <v>98</v>
      </c>
      <c r="F3472" t="s">
        <v>33</v>
      </c>
      <c r="G3472">
        <v>2.5</v>
      </c>
      <c r="H3472">
        <v>8.4556666666665397</v>
      </c>
      <c r="I3472">
        <v>1.8333333333333299</v>
      </c>
      <c r="J3472">
        <v>7.9941666666665396</v>
      </c>
      <c r="K3472">
        <v>1.9166666666666701</v>
      </c>
      <c r="L3472">
        <v>8.0186666666665598</v>
      </c>
      <c r="S3472" t="s">
        <v>176</v>
      </c>
      <c r="T3472" t="s">
        <v>93</v>
      </c>
      <c r="U3472" t="s">
        <v>35</v>
      </c>
      <c r="V3472" t="s">
        <v>36</v>
      </c>
      <c r="W3472" t="s">
        <v>37</v>
      </c>
      <c r="X3472">
        <v>325</v>
      </c>
      <c r="Y3472">
        <v>261</v>
      </c>
      <c r="Z3472">
        <v>325</v>
      </c>
      <c r="AA3472">
        <v>8.6576673698055606E-2</v>
      </c>
      <c r="AB3472">
        <v>8.5966112636892994E-2</v>
      </c>
      <c r="AC3472">
        <v>0.55234146321386801</v>
      </c>
    </row>
    <row r="3473" spans="1:29" x14ac:dyDescent="0.35">
      <c r="A3473" t="s">
        <v>172</v>
      </c>
      <c r="B3473">
        <v>1</v>
      </c>
      <c r="C3473" t="s">
        <v>30</v>
      </c>
      <c r="D3473" t="s">
        <v>93</v>
      </c>
      <c r="E3473" t="s">
        <v>98</v>
      </c>
      <c r="F3473" t="s">
        <v>33</v>
      </c>
      <c r="G3473">
        <v>2</v>
      </c>
      <c r="H3473">
        <v>1.74183333333338</v>
      </c>
      <c r="I3473">
        <v>1.5</v>
      </c>
      <c r="J3473">
        <v>1.3293333333334201</v>
      </c>
      <c r="K3473">
        <v>1.4166666666666701</v>
      </c>
      <c r="L3473">
        <v>1.3048333333333999</v>
      </c>
      <c r="S3473" t="s">
        <v>178</v>
      </c>
      <c r="T3473" t="s">
        <v>93</v>
      </c>
      <c r="U3473" t="s">
        <v>35</v>
      </c>
      <c r="V3473" t="s">
        <v>36</v>
      </c>
      <c r="W3473" t="s">
        <v>37</v>
      </c>
      <c r="X3473">
        <v>325</v>
      </c>
      <c r="Y3473">
        <v>261</v>
      </c>
      <c r="Z3473">
        <v>325</v>
      </c>
      <c r="AA3473">
        <v>8.6576673698055606E-2</v>
      </c>
      <c r="AB3473">
        <v>8.5966112636892994E-2</v>
      </c>
      <c r="AC3473">
        <v>0.55234146321386801</v>
      </c>
    </row>
    <row r="3474" spans="1:29" x14ac:dyDescent="0.35">
      <c r="A3474" t="s">
        <v>172</v>
      </c>
      <c r="B3474">
        <v>1</v>
      </c>
      <c r="C3474" t="s">
        <v>30</v>
      </c>
      <c r="D3474" t="s">
        <v>93</v>
      </c>
      <c r="E3474" t="s">
        <v>98</v>
      </c>
      <c r="F3474" t="s">
        <v>33</v>
      </c>
      <c r="G3474">
        <v>0.5</v>
      </c>
      <c r="H3474">
        <v>0.29950000000000399</v>
      </c>
      <c r="I3474">
        <v>0</v>
      </c>
      <c r="J3474">
        <v>-0.112999999999952</v>
      </c>
      <c r="K3474">
        <v>-8.3333333333333398E-2</v>
      </c>
      <c r="L3474">
        <v>-0.137499999999974</v>
      </c>
      <c r="S3474" t="s">
        <v>179</v>
      </c>
      <c r="T3474" t="s">
        <v>93</v>
      </c>
      <c r="U3474" t="s">
        <v>35</v>
      </c>
      <c r="V3474" t="s">
        <v>36</v>
      </c>
      <c r="W3474" t="s">
        <v>37</v>
      </c>
      <c r="X3474">
        <v>325</v>
      </c>
      <c r="Y3474">
        <v>261</v>
      </c>
      <c r="Z3474">
        <v>325</v>
      </c>
      <c r="AA3474">
        <v>8.6576673698055606E-2</v>
      </c>
      <c r="AB3474">
        <v>8.5966112636892994E-2</v>
      </c>
      <c r="AC3474">
        <v>0.55234146321386801</v>
      </c>
    </row>
    <row r="3475" spans="1:29" x14ac:dyDescent="0.35">
      <c r="A3475" t="s">
        <v>172</v>
      </c>
      <c r="B3475">
        <v>1</v>
      </c>
      <c r="C3475" t="s">
        <v>30</v>
      </c>
      <c r="D3475" t="s">
        <v>93</v>
      </c>
      <c r="E3475" t="s">
        <v>99</v>
      </c>
      <c r="F3475" t="s">
        <v>50</v>
      </c>
      <c r="G3475">
        <v>0.25</v>
      </c>
      <c r="H3475">
        <v>0.69500000000001205</v>
      </c>
      <c r="I3475">
        <v>0</v>
      </c>
      <c r="J3475">
        <v>0</v>
      </c>
      <c r="K3475">
        <v>0</v>
      </c>
      <c r="L3475" s="1">
        <v>9.2518585385429703E-17</v>
      </c>
      <c r="S3475" t="s">
        <v>173</v>
      </c>
      <c r="T3475" t="s">
        <v>93</v>
      </c>
      <c r="U3475" t="s">
        <v>35</v>
      </c>
      <c r="V3475" t="s">
        <v>36</v>
      </c>
      <c r="W3475" t="s">
        <v>37</v>
      </c>
      <c r="X3475">
        <v>139</v>
      </c>
      <c r="Y3475">
        <v>132</v>
      </c>
      <c r="Z3475">
        <v>139</v>
      </c>
      <c r="AA3475">
        <v>-1.1521357345972001</v>
      </c>
      <c r="AB3475">
        <v>-1.15267238352566</v>
      </c>
      <c r="AC3475">
        <v>-0.456374799721112</v>
      </c>
    </row>
    <row r="3476" spans="1:29" x14ac:dyDescent="0.35">
      <c r="A3476" t="s">
        <v>172</v>
      </c>
      <c r="B3476">
        <v>1</v>
      </c>
      <c r="C3476" t="s">
        <v>30</v>
      </c>
      <c r="D3476" t="s">
        <v>93</v>
      </c>
      <c r="E3476" t="s">
        <v>99</v>
      </c>
      <c r="F3476" t="s">
        <v>50</v>
      </c>
      <c r="G3476">
        <v>2</v>
      </c>
      <c r="H3476">
        <v>3.1331666666665701</v>
      </c>
      <c r="I3476">
        <v>1.5</v>
      </c>
      <c r="J3476">
        <v>1.74316666666654</v>
      </c>
      <c r="K3476">
        <v>1.75</v>
      </c>
      <c r="L3476">
        <v>2.43816666666656</v>
      </c>
      <c r="S3476" t="s">
        <v>175</v>
      </c>
      <c r="T3476" t="s">
        <v>93</v>
      </c>
      <c r="U3476" t="s">
        <v>35</v>
      </c>
      <c r="V3476" t="s">
        <v>36</v>
      </c>
      <c r="W3476" t="s">
        <v>37</v>
      </c>
      <c r="X3476">
        <v>139</v>
      </c>
      <c r="Y3476">
        <v>132</v>
      </c>
      <c r="Z3476">
        <v>139</v>
      </c>
      <c r="AA3476">
        <v>-1.1521357345972001</v>
      </c>
      <c r="AB3476">
        <v>-1.15267238352566</v>
      </c>
      <c r="AC3476">
        <v>-0.456374799721112</v>
      </c>
    </row>
    <row r="3477" spans="1:29" x14ac:dyDescent="0.35">
      <c r="A3477" t="s">
        <v>172</v>
      </c>
      <c r="B3477">
        <v>1</v>
      </c>
      <c r="C3477" t="s">
        <v>30</v>
      </c>
      <c r="D3477" t="s">
        <v>93</v>
      </c>
      <c r="E3477" t="s">
        <v>99</v>
      </c>
      <c r="F3477" t="s">
        <v>50</v>
      </c>
      <c r="G3477">
        <v>1.6666666666666701</v>
      </c>
      <c r="H3477">
        <v>6.6193333333334401</v>
      </c>
      <c r="I3477">
        <v>1.1666666666666701</v>
      </c>
      <c r="J3477">
        <v>5.22933333333342</v>
      </c>
      <c r="K3477">
        <v>1.4166666666666701</v>
      </c>
      <c r="L3477">
        <v>5.92433333333343</v>
      </c>
      <c r="S3477" t="s">
        <v>176</v>
      </c>
      <c r="T3477" t="s">
        <v>93</v>
      </c>
      <c r="U3477" t="s">
        <v>35</v>
      </c>
      <c r="V3477" t="s">
        <v>36</v>
      </c>
      <c r="W3477" t="s">
        <v>37</v>
      </c>
      <c r="X3477">
        <v>139</v>
      </c>
      <c r="Y3477">
        <v>132</v>
      </c>
      <c r="Z3477">
        <v>139</v>
      </c>
      <c r="AA3477">
        <v>-1.1521357345972001</v>
      </c>
      <c r="AB3477">
        <v>-1.15267238352566</v>
      </c>
      <c r="AC3477">
        <v>-0.456374799721112</v>
      </c>
    </row>
    <row r="3478" spans="1:29" x14ac:dyDescent="0.35">
      <c r="A3478" t="s">
        <v>172</v>
      </c>
      <c r="B3478">
        <v>1</v>
      </c>
      <c r="C3478" t="s">
        <v>30</v>
      </c>
      <c r="D3478" t="s">
        <v>93</v>
      </c>
      <c r="E3478" t="s">
        <v>99</v>
      </c>
      <c r="F3478" t="s">
        <v>50</v>
      </c>
      <c r="G3478">
        <v>0</v>
      </c>
      <c r="H3478">
        <v>0</v>
      </c>
      <c r="I3478">
        <v>0</v>
      </c>
      <c r="J3478">
        <v>0</v>
      </c>
      <c r="K3478">
        <v>-0.25</v>
      </c>
      <c r="L3478">
        <v>-0.69500000000001205</v>
      </c>
      <c r="S3478" t="s">
        <v>178</v>
      </c>
      <c r="T3478" t="s">
        <v>93</v>
      </c>
      <c r="U3478" t="s">
        <v>35</v>
      </c>
      <c r="V3478" t="s">
        <v>36</v>
      </c>
      <c r="W3478" t="s">
        <v>37</v>
      </c>
      <c r="X3478">
        <v>139</v>
      </c>
      <c r="Y3478">
        <v>132</v>
      </c>
      <c r="Z3478">
        <v>139</v>
      </c>
      <c r="AA3478">
        <v>-1.1521357345972001</v>
      </c>
      <c r="AB3478">
        <v>-1.15267238352566</v>
      </c>
      <c r="AC3478">
        <v>-0.456374799721112</v>
      </c>
    </row>
    <row r="3479" spans="1:29" x14ac:dyDescent="0.35">
      <c r="A3479" t="s">
        <v>172</v>
      </c>
      <c r="B3479">
        <v>1</v>
      </c>
      <c r="C3479" t="s">
        <v>30</v>
      </c>
      <c r="D3479" t="s">
        <v>93</v>
      </c>
      <c r="E3479" t="s">
        <v>99</v>
      </c>
      <c r="F3479" t="s">
        <v>50</v>
      </c>
      <c r="G3479">
        <v>0.33333333333333298</v>
      </c>
      <c r="H3479">
        <v>8.6500000000057795E-2</v>
      </c>
      <c r="I3479">
        <v>0.33333333333333298</v>
      </c>
      <c r="J3479">
        <v>8.6500000000057795E-2</v>
      </c>
      <c r="K3479">
        <v>8.3333333333333301E-2</v>
      </c>
      <c r="L3479">
        <v>-0.60849999999995397</v>
      </c>
      <c r="S3479" t="s">
        <v>179</v>
      </c>
      <c r="T3479" t="s">
        <v>93</v>
      </c>
      <c r="U3479" t="s">
        <v>35</v>
      </c>
      <c r="V3479" t="s">
        <v>36</v>
      </c>
      <c r="W3479" t="s">
        <v>37</v>
      </c>
      <c r="X3479">
        <v>139</v>
      </c>
      <c r="Y3479">
        <v>132</v>
      </c>
      <c r="Z3479">
        <v>139</v>
      </c>
      <c r="AA3479">
        <v>-1.1521357345972001</v>
      </c>
      <c r="AB3479">
        <v>-1.15267238352566</v>
      </c>
      <c r="AC3479">
        <v>-0.456374799721112</v>
      </c>
    </row>
    <row r="3480" spans="1:29" x14ac:dyDescent="0.35">
      <c r="A3480" t="s">
        <v>172</v>
      </c>
      <c r="B3480">
        <v>1</v>
      </c>
      <c r="C3480" t="s">
        <v>30</v>
      </c>
      <c r="D3480" t="s">
        <v>93</v>
      </c>
      <c r="E3480" t="s">
        <v>100</v>
      </c>
      <c r="F3480" t="s">
        <v>40</v>
      </c>
      <c r="G3480">
        <v>0.33333333333333298</v>
      </c>
      <c r="H3480">
        <v>0.45049999999999601</v>
      </c>
      <c r="I3480">
        <v>0</v>
      </c>
      <c r="J3480">
        <v>0</v>
      </c>
      <c r="K3480" s="1">
        <v>6.4763009769800802E-17</v>
      </c>
      <c r="L3480" s="1">
        <v>-4.6259292692714901E-17</v>
      </c>
      <c r="S3480" t="s">
        <v>173</v>
      </c>
      <c r="T3480" t="s">
        <v>93</v>
      </c>
      <c r="U3480" t="s">
        <v>35</v>
      </c>
      <c r="V3480" t="s">
        <v>36</v>
      </c>
      <c r="W3480" t="s">
        <v>37</v>
      </c>
      <c r="X3480">
        <v>218</v>
      </c>
      <c r="Y3480">
        <v>342</v>
      </c>
      <c r="Z3480">
        <v>218</v>
      </c>
      <c r="AA3480">
        <v>-0.62601594827824802</v>
      </c>
      <c r="AB3480">
        <v>-0.62658398999425402</v>
      </c>
      <c r="AC3480">
        <v>1.18572144226607</v>
      </c>
    </row>
    <row r="3481" spans="1:29" x14ac:dyDescent="0.35">
      <c r="A3481" t="s">
        <v>172</v>
      </c>
      <c r="B3481">
        <v>1</v>
      </c>
      <c r="C3481" t="s">
        <v>30</v>
      </c>
      <c r="D3481" t="s">
        <v>93</v>
      </c>
      <c r="E3481" t="s">
        <v>100</v>
      </c>
      <c r="F3481" t="s">
        <v>40</v>
      </c>
      <c r="G3481">
        <v>0.16666666666666699</v>
      </c>
      <c r="H3481">
        <v>0.18083333333333901</v>
      </c>
      <c r="I3481">
        <v>0</v>
      </c>
      <c r="J3481">
        <v>8.5166666666699004E-2</v>
      </c>
      <c r="K3481">
        <v>-0.16666666666666699</v>
      </c>
      <c r="L3481">
        <v>-0.26966666666665601</v>
      </c>
      <c r="S3481" t="s">
        <v>178</v>
      </c>
      <c r="T3481" t="s">
        <v>93</v>
      </c>
      <c r="U3481" t="s">
        <v>35</v>
      </c>
      <c r="V3481" t="s">
        <v>36</v>
      </c>
      <c r="W3481" t="s">
        <v>37</v>
      </c>
      <c r="X3481">
        <v>218</v>
      </c>
      <c r="Y3481">
        <v>342</v>
      </c>
      <c r="Z3481">
        <v>218</v>
      </c>
      <c r="AA3481">
        <v>-0.62601594827824802</v>
      </c>
      <c r="AB3481">
        <v>-0.62658398999425402</v>
      </c>
      <c r="AC3481">
        <v>1.18572144226607</v>
      </c>
    </row>
    <row r="3482" spans="1:29" x14ac:dyDescent="0.35">
      <c r="A3482" t="s">
        <v>172</v>
      </c>
      <c r="B3482">
        <v>1</v>
      </c>
      <c r="C3482" t="s">
        <v>30</v>
      </c>
      <c r="D3482" t="s">
        <v>93</v>
      </c>
      <c r="E3482" t="s">
        <v>100</v>
      </c>
      <c r="F3482" t="s">
        <v>40</v>
      </c>
      <c r="G3482">
        <v>0</v>
      </c>
      <c r="H3482">
        <v>0</v>
      </c>
      <c r="I3482">
        <v>-0.16666666666666699</v>
      </c>
      <c r="J3482">
        <v>-9.5666666666640296E-2</v>
      </c>
      <c r="K3482">
        <v>-0.33333333333333298</v>
      </c>
      <c r="L3482">
        <v>-0.45049999999999601</v>
      </c>
      <c r="S3482" t="s">
        <v>179</v>
      </c>
      <c r="T3482" t="s">
        <v>93</v>
      </c>
      <c r="U3482" t="s">
        <v>35</v>
      </c>
      <c r="V3482" t="s">
        <v>36</v>
      </c>
      <c r="W3482" t="s">
        <v>37</v>
      </c>
      <c r="X3482">
        <v>218</v>
      </c>
      <c r="Y3482">
        <v>342</v>
      </c>
      <c r="Z3482">
        <v>218</v>
      </c>
      <c r="AA3482">
        <v>-0.62601594827824802</v>
      </c>
      <c r="AB3482">
        <v>-0.62658398999425402</v>
      </c>
      <c r="AC3482">
        <v>1.18572144226607</v>
      </c>
    </row>
    <row r="3483" spans="1:29" x14ac:dyDescent="0.35">
      <c r="A3483" t="s">
        <v>172</v>
      </c>
      <c r="B3483">
        <v>1</v>
      </c>
      <c r="C3483" t="s">
        <v>30</v>
      </c>
      <c r="D3483" t="s">
        <v>93</v>
      </c>
      <c r="E3483" t="s">
        <v>100</v>
      </c>
      <c r="F3483" t="s">
        <v>40</v>
      </c>
      <c r="G3483">
        <v>0.83333333333333304</v>
      </c>
      <c r="H3483">
        <v>1.6433333333333</v>
      </c>
      <c r="I3483">
        <v>0.33333333333333298</v>
      </c>
      <c r="J3483">
        <v>0.83799999999994601</v>
      </c>
      <c r="K3483">
        <v>0.5</v>
      </c>
      <c r="L3483">
        <v>1.1928333333333001</v>
      </c>
      <c r="S3483" t="s">
        <v>175</v>
      </c>
      <c r="T3483" t="s">
        <v>93</v>
      </c>
      <c r="U3483" t="s">
        <v>35</v>
      </c>
      <c r="V3483" t="s">
        <v>36</v>
      </c>
      <c r="W3483" t="s">
        <v>37</v>
      </c>
      <c r="X3483">
        <v>218</v>
      </c>
      <c r="Y3483">
        <v>342</v>
      </c>
      <c r="Z3483">
        <v>218</v>
      </c>
      <c r="AA3483">
        <v>-0.62601594827824802</v>
      </c>
      <c r="AB3483">
        <v>-0.62658398999425402</v>
      </c>
      <c r="AC3483">
        <v>1.18572144226607</v>
      </c>
    </row>
    <row r="3484" spans="1:29" x14ac:dyDescent="0.35">
      <c r="A3484" t="s">
        <v>172</v>
      </c>
      <c r="B3484">
        <v>1</v>
      </c>
      <c r="C3484" t="s">
        <v>30</v>
      </c>
      <c r="D3484" t="s">
        <v>93</v>
      </c>
      <c r="E3484" t="s">
        <v>100</v>
      </c>
      <c r="F3484" t="s">
        <v>40</v>
      </c>
      <c r="G3484">
        <v>1.6666666666666701</v>
      </c>
      <c r="H3484">
        <v>4.39299999999999</v>
      </c>
      <c r="I3484">
        <v>1.1666666666666701</v>
      </c>
      <c r="J3484">
        <v>3.5876666666666401</v>
      </c>
      <c r="K3484">
        <v>1.3333333333333299</v>
      </c>
      <c r="L3484">
        <v>3.9424999999999999</v>
      </c>
      <c r="S3484" t="s">
        <v>176</v>
      </c>
      <c r="T3484" t="s">
        <v>93</v>
      </c>
      <c r="U3484" t="s">
        <v>35</v>
      </c>
      <c r="V3484" t="s">
        <v>36</v>
      </c>
      <c r="W3484" t="s">
        <v>37</v>
      </c>
      <c r="X3484">
        <v>218</v>
      </c>
      <c r="Y3484">
        <v>342</v>
      </c>
      <c r="Z3484">
        <v>218</v>
      </c>
      <c r="AA3484">
        <v>-0.62601594827824802</v>
      </c>
      <c r="AB3484">
        <v>-0.62658398999425402</v>
      </c>
      <c r="AC3484">
        <v>1.18572144226607</v>
      </c>
    </row>
    <row r="3485" spans="1:29" x14ac:dyDescent="0.35">
      <c r="A3485" t="s">
        <v>172</v>
      </c>
      <c r="B3485">
        <v>1</v>
      </c>
      <c r="C3485" t="s">
        <v>43</v>
      </c>
      <c r="D3485" t="s">
        <v>93</v>
      </c>
      <c r="E3485" t="s">
        <v>101</v>
      </c>
      <c r="F3485" t="s">
        <v>47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S3485" t="s">
        <v>173</v>
      </c>
      <c r="T3485" t="s">
        <v>93</v>
      </c>
      <c r="U3485" t="s">
        <v>41</v>
      </c>
      <c r="V3485" t="s">
        <v>36</v>
      </c>
      <c r="W3485" t="s">
        <v>37</v>
      </c>
      <c r="X3485">
        <v>840</v>
      </c>
      <c r="Y3485">
        <v>580</v>
      </c>
      <c r="Z3485">
        <v>834</v>
      </c>
      <c r="AA3485">
        <v>0.57651308032138004</v>
      </c>
      <c r="AB3485">
        <v>0.45117759034405303</v>
      </c>
      <c r="AC3485">
        <v>1.87538923796402</v>
      </c>
    </row>
    <row r="3486" spans="1:29" x14ac:dyDescent="0.35">
      <c r="A3486" t="s">
        <v>172</v>
      </c>
      <c r="B3486">
        <v>1</v>
      </c>
      <c r="C3486" t="s">
        <v>43</v>
      </c>
      <c r="D3486" t="s">
        <v>93</v>
      </c>
      <c r="E3486" t="s">
        <v>101</v>
      </c>
      <c r="F3486" t="s">
        <v>47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S3486" t="s">
        <v>175</v>
      </c>
      <c r="T3486" t="s">
        <v>93</v>
      </c>
      <c r="U3486" t="s">
        <v>41</v>
      </c>
      <c r="V3486" t="s">
        <v>36</v>
      </c>
      <c r="W3486" t="s">
        <v>37</v>
      </c>
      <c r="X3486">
        <v>840</v>
      </c>
      <c r="Y3486">
        <v>580</v>
      </c>
      <c r="Z3486">
        <v>834</v>
      </c>
      <c r="AA3486">
        <v>0.57651308032138004</v>
      </c>
      <c r="AB3486">
        <v>0.45117759034405303</v>
      </c>
      <c r="AC3486">
        <v>1.87538923796402</v>
      </c>
    </row>
    <row r="3487" spans="1:29" x14ac:dyDescent="0.35">
      <c r="A3487" t="s">
        <v>172</v>
      </c>
      <c r="B3487">
        <v>1</v>
      </c>
      <c r="C3487" t="s">
        <v>43</v>
      </c>
      <c r="D3487" t="s">
        <v>93</v>
      </c>
      <c r="E3487" t="s">
        <v>101</v>
      </c>
      <c r="F3487" t="s">
        <v>47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S3487" t="s">
        <v>176</v>
      </c>
      <c r="T3487" t="s">
        <v>93</v>
      </c>
      <c r="U3487" t="s">
        <v>41</v>
      </c>
      <c r="V3487" t="s">
        <v>36</v>
      </c>
      <c r="W3487" t="s">
        <v>37</v>
      </c>
      <c r="X3487">
        <v>840</v>
      </c>
      <c r="Y3487">
        <v>580</v>
      </c>
      <c r="Z3487">
        <v>834</v>
      </c>
      <c r="AA3487">
        <v>0.57651308032138004</v>
      </c>
      <c r="AB3487">
        <v>0.45117759034405303</v>
      </c>
      <c r="AC3487">
        <v>1.87538923796402</v>
      </c>
    </row>
    <row r="3488" spans="1:29" x14ac:dyDescent="0.35">
      <c r="A3488" t="s">
        <v>172</v>
      </c>
      <c r="B3488">
        <v>1</v>
      </c>
      <c r="C3488" t="s">
        <v>43</v>
      </c>
      <c r="D3488" t="s">
        <v>93</v>
      </c>
      <c r="E3488" t="s">
        <v>101</v>
      </c>
      <c r="F3488" t="s">
        <v>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S3488" t="s">
        <v>178</v>
      </c>
      <c r="T3488" t="s">
        <v>93</v>
      </c>
      <c r="U3488" t="s">
        <v>41</v>
      </c>
      <c r="V3488" t="s">
        <v>36</v>
      </c>
      <c r="W3488" t="s">
        <v>37</v>
      </c>
      <c r="X3488">
        <v>840</v>
      </c>
      <c r="Y3488">
        <v>580</v>
      </c>
      <c r="Z3488">
        <v>834</v>
      </c>
      <c r="AA3488">
        <v>0.57651308032138004</v>
      </c>
      <c r="AB3488">
        <v>0.45117759034405303</v>
      </c>
      <c r="AC3488">
        <v>1.87538923796402</v>
      </c>
    </row>
    <row r="3489" spans="1:29" x14ac:dyDescent="0.35">
      <c r="A3489" t="s">
        <v>172</v>
      </c>
      <c r="B3489">
        <v>1</v>
      </c>
      <c r="C3489" t="s">
        <v>43</v>
      </c>
      <c r="D3489" t="s">
        <v>93</v>
      </c>
      <c r="E3489" t="s">
        <v>101</v>
      </c>
      <c r="F3489" t="s">
        <v>47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S3489" t="s">
        <v>179</v>
      </c>
      <c r="T3489" t="s">
        <v>93</v>
      </c>
      <c r="U3489" t="s">
        <v>41</v>
      </c>
      <c r="V3489" t="s">
        <v>36</v>
      </c>
      <c r="W3489" t="s">
        <v>37</v>
      </c>
      <c r="X3489">
        <v>840</v>
      </c>
      <c r="Y3489">
        <v>580</v>
      </c>
      <c r="Z3489">
        <v>834</v>
      </c>
      <c r="AA3489">
        <v>0.57651308032138004</v>
      </c>
      <c r="AB3489">
        <v>0.45117759034405303</v>
      </c>
      <c r="AC3489">
        <v>1.87538923796402</v>
      </c>
    </row>
    <row r="3490" spans="1:29" x14ac:dyDescent="0.35">
      <c r="A3490" t="s">
        <v>172</v>
      </c>
      <c r="B3490">
        <v>1</v>
      </c>
      <c r="C3490" t="s">
        <v>43</v>
      </c>
      <c r="D3490" t="s">
        <v>93</v>
      </c>
      <c r="E3490" t="s">
        <v>102</v>
      </c>
      <c r="F3490" t="s">
        <v>50</v>
      </c>
      <c r="G3490">
        <v>8.3333333333333301E-2</v>
      </c>
      <c r="H3490">
        <v>2.1250000000009098E-2</v>
      </c>
      <c r="I3490">
        <v>0</v>
      </c>
      <c r="J3490">
        <v>0</v>
      </c>
      <c r="K3490" s="1">
        <v>-2.31296463463574E-18</v>
      </c>
      <c r="L3490" s="1">
        <v>-2.31296463463574E-18</v>
      </c>
      <c r="S3490" t="s">
        <v>173</v>
      </c>
      <c r="T3490" t="s">
        <v>93</v>
      </c>
      <c r="U3490" t="s">
        <v>41</v>
      </c>
      <c r="V3490" t="s">
        <v>36</v>
      </c>
      <c r="W3490" t="s">
        <v>37</v>
      </c>
      <c r="X3490">
        <v>658</v>
      </c>
      <c r="Y3490">
        <v>164</v>
      </c>
      <c r="Z3490">
        <v>658</v>
      </c>
      <c r="AA3490">
        <v>-0.253322847933038</v>
      </c>
      <c r="AB3490">
        <v>-0.346048831428934</v>
      </c>
      <c r="AC3490">
        <v>-0.361196936892209</v>
      </c>
    </row>
    <row r="3491" spans="1:29" x14ac:dyDescent="0.35">
      <c r="A3491" t="s">
        <v>172</v>
      </c>
      <c r="B3491">
        <v>1</v>
      </c>
      <c r="C3491" t="s">
        <v>43</v>
      </c>
      <c r="D3491" t="s">
        <v>93</v>
      </c>
      <c r="E3491" t="s">
        <v>102</v>
      </c>
      <c r="F3491" t="s">
        <v>50</v>
      </c>
      <c r="G3491">
        <v>0</v>
      </c>
      <c r="H3491">
        <v>0</v>
      </c>
      <c r="I3491">
        <v>-0.16666666666666699</v>
      </c>
      <c r="J3491">
        <v>-4.2500000000018197E-2</v>
      </c>
      <c r="K3491">
        <v>-8.3333333333333301E-2</v>
      </c>
      <c r="L3491">
        <v>-2.1250000000009098E-2</v>
      </c>
      <c r="S3491" t="s">
        <v>175</v>
      </c>
      <c r="T3491" t="s">
        <v>93</v>
      </c>
      <c r="U3491" t="s">
        <v>41</v>
      </c>
      <c r="V3491" t="s">
        <v>36</v>
      </c>
      <c r="W3491" t="s">
        <v>37</v>
      </c>
      <c r="X3491">
        <v>658</v>
      </c>
      <c r="Y3491">
        <v>164</v>
      </c>
      <c r="Z3491">
        <v>658</v>
      </c>
      <c r="AA3491">
        <v>-0.253322847933038</v>
      </c>
      <c r="AB3491">
        <v>-0.346048831428934</v>
      </c>
      <c r="AC3491">
        <v>-0.361196936892209</v>
      </c>
    </row>
    <row r="3492" spans="1:29" x14ac:dyDescent="0.35">
      <c r="A3492" t="s">
        <v>172</v>
      </c>
      <c r="B3492">
        <v>1</v>
      </c>
      <c r="C3492" t="s">
        <v>43</v>
      </c>
      <c r="D3492" t="s">
        <v>93</v>
      </c>
      <c r="E3492" t="s">
        <v>102</v>
      </c>
      <c r="F3492" t="s">
        <v>50</v>
      </c>
      <c r="G3492">
        <v>0</v>
      </c>
      <c r="H3492">
        <v>0</v>
      </c>
      <c r="I3492">
        <v>-0.16666666666666699</v>
      </c>
      <c r="J3492">
        <v>-4.2500000000018197E-2</v>
      </c>
      <c r="K3492">
        <v>-8.3333333333333301E-2</v>
      </c>
      <c r="L3492">
        <v>-2.1250000000009098E-2</v>
      </c>
      <c r="S3492" t="s">
        <v>176</v>
      </c>
      <c r="T3492" t="s">
        <v>93</v>
      </c>
      <c r="U3492" t="s">
        <v>41</v>
      </c>
      <c r="V3492" t="s">
        <v>36</v>
      </c>
      <c r="W3492" t="s">
        <v>37</v>
      </c>
      <c r="X3492">
        <v>658</v>
      </c>
      <c r="Y3492">
        <v>164</v>
      </c>
      <c r="Z3492">
        <v>658</v>
      </c>
      <c r="AA3492">
        <v>-0.253322847933038</v>
      </c>
      <c r="AB3492">
        <v>-0.346048831428934</v>
      </c>
      <c r="AC3492">
        <v>-0.361196936892209</v>
      </c>
    </row>
    <row r="3493" spans="1:29" x14ac:dyDescent="0.35">
      <c r="A3493" t="s">
        <v>172</v>
      </c>
      <c r="B3493">
        <v>1</v>
      </c>
      <c r="C3493" t="s">
        <v>43</v>
      </c>
      <c r="D3493" t="s">
        <v>93</v>
      </c>
      <c r="E3493" t="s">
        <v>102</v>
      </c>
      <c r="F3493" t="s">
        <v>50</v>
      </c>
      <c r="G3493">
        <v>0.83333333333333304</v>
      </c>
      <c r="H3493">
        <v>0.22166666666665499</v>
      </c>
      <c r="I3493">
        <v>0.83333333333333304</v>
      </c>
      <c r="J3493">
        <v>0.22166666666665499</v>
      </c>
      <c r="K3493">
        <v>0.75</v>
      </c>
      <c r="L3493">
        <v>0.20041666666664501</v>
      </c>
      <c r="S3493" t="s">
        <v>178</v>
      </c>
      <c r="T3493" t="s">
        <v>93</v>
      </c>
      <c r="U3493" t="s">
        <v>41</v>
      </c>
      <c r="V3493" t="s">
        <v>36</v>
      </c>
      <c r="W3493" t="s">
        <v>37</v>
      </c>
      <c r="X3493">
        <v>658</v>
      </c>
      <c r="Y3493">
        <v>164</v>
      </c>
      <c r="Z3493">
        <v>658</v>
      </c>
      <c r="AA3493">
        <v>-0.253322847933038</v>
      </c>
      <c r="AB3493">
        <v>-0.346048831428934</v>
      </c>
      <c r="AC3493">
        <v>-0.361196936892209</v>
      </c>
    </row>
    <row r="3494" spans="1:29" x14ac:dyDescent="0.35">
      <c r="A3494" t="s">
        <v>172</v>
      </c>
      <c r="B3494">
        <v>1</v>
      </c>
      <c r="C3494" t="s">
        <v>43</v>
      </c>
      <c r="D3494" t="s">
        <v>93</v>
      </c>
      <c r="E3494" t="s">
        <v>102</v>
      </c>
      <c r="F3494" t="s">
        <v>50</v>
      </c>
      <c r="G3494">
        <v>0</v>
      </c>
      <c r="H3494">
        <v>0</v>
      </c>
      <c r="I3494">
        <v>0</v>
      </c>
      <c r="J3494">
        <v>0</v>
      </c>
      <c r="K3494">
        <v>-8.3333333333333301E-2</v>
      </c>
      <c r="L3494">
        <v>-2.1250000000009098E-2</v>
      </c>
      <c r="S3494" t="s">
        <v>179</v>
      </c>
      <c r="T3494" t="s">
        <v>93</v>
      </c>
      <c r="U3494" t="s">
        <v>41</v>
      </c>
      <c r="V3494" t="s">
        <v>36</v>
      </c>
      <c r="W3494" t="s">
        <v>37</v>
      </c>
      <c r="X3494">
        <v>658</v>
      </c>
      <c r="Y3494">
        <v>164</v>
      </c>
      <c r="Z3494">
        <v>658</v>
      </c>
      <c r="AA3494">
        <v>-0.253322847933038</v>
      </c>
      <c r="AB3494">
        <v>-0.346048831428934</v>
      </c>
      <c r="AC3494">
        <v>-0.361196936892209</v>
      </c>
    </row>
    <row r="3495" spans="1:29" x14ac:dyDescent="0.35">
      <c r="A3495" t="s">
        <v>172</v>
      </c>
      <c r="B3495">
        <v>1</v>
      </c>
      <c r="C3495" t="s">
        <v>43</v>
      </c>
      <c r="D3495" t="s">
        <v>93</v>
      </c>
      <c r="E3495" t="s">
        <v>103</v>
      </c>
      <c r="F3495" t="s">
        <v>50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S3495" t="s">
        <v>173</v>
      </c>
      <c r="T3495" t="s">
        <v>93</v>
      </c>
      <c r="U3495" t="s">
        <v>41</v>
      </c>
      <c r="V3495" t="s">
        <v>36</v>
      </c>
      <c r="W3495" t="s">
        <v>37</v>
      </c>
      <c r="X3495">
        <v>846</v>
      </c>
      <c r="Y3495">
        <v>488</v>
      </c>
      <c r="Z3495">
        <v>840</v>
      </c>
      <c r="AA3495">
        <v>0.60480294151187097</v>
      </c>
      <c r="AB3495">
        <v>0.47745978007283302</v>
      </c>
      <c r="AC3495">
        <v>1.38075960314004</v>
      </c>
    </row>
    <row r="3496" spans="1:29" x14ac:dyDescent="0.35">
      <c r="A3496" t="s">
        <v>172</v>
      </c>
      <c r="B3496">
        <v>1</v>
      </c>
      <c r="C3496" t="s">
        <v>43</v>
      </c>
      <c r="D3496" t="s">
        <v>93</v>
      </c>
      <c r="E3496" t="s">
        <v>103</v>
      </c>
      <c r="F3496" t="s">
        <v>50</v>
      </c>
      <c r="G3496">
        <v>0.33333333333333298</v>
      </c>
      <c r="H3496">
        <v>0.57866666666665401</v>
      </c>
      <c r="I3496">
        <v>0.33333333333333298</v>
      </c>
      <c r="J3496">
        <v>0.57866666666665401</v>
      </c>
      <c r="K3496">
        <v>0.33333333333333298</v>
      </c>
      <c r="L3496">
        <v>0.57866666666665401</v>
      </c>
      <c r="S3496" t="s">
        <v>178</v>
      </c>
      <c r="T3496" t="s">
        <v>93</v>
      </c>
      <c r="U3496" t="s">
        <v>41</v>
      </c>
      <c r="V3496" t="s">
        <v>36</v>
      </c>
      <c r="W3496" t="s">
        <v>37</v>
      </c>
      <c r="X3496">
        <v>846</v>
      </c>
      <c r="Y3496">
        <v>488</v>
      </c>
      <c r="Z3496">
        <v>840</v>
      </c>
      <c r="AA3496">
        <v>0.60480294151187097</v>
      </c>
      <c r="AB3496">
        <v>0.47745978007283302</v>
      </c>
      <c r="AC3496">
        <v>1.38075960314004</v>
      </c>
    </row>
    <row r="3497" spans="1:29" x14ac:dyDescent="0.35">
      <c r="A3497" t="s">
        <v>172</v>
      </c>
      <c r="B3497">
        <v>1</v>
      </c>
      <c r="C3497" t="s">
        <v>43</v>
      </c>
      <c r="D3497" t="s">
        <v>93</v>
      </c>
      <c r="E3497" t="s">
        <v>103</v>
      </c>
      <c r="F3497" t="s">
        <v>50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S3497" t="s">
        <v>179</v>
      </c>
      <c r="T3497" t="s">
        <v>93</v>
      </c>
      <c r="U3497" t="s">
        <v>41</v>
      </c>
      <c r="V3497" t="s">
        <v>36</v>
      </c>
      <c r="W3497" t="s">
        <v>37</v>
      </c>
      <c r="X3497">
        <v>846</v>
      </c>
      <c r="Y3497">
        <v>488</v>
      </c>
      <c r="Z3497">
        <v>840</v>
      </c>
      <c r="AA3497">
        <v>0.60480294151187097</v>
      </c>
      <c r="AB3497">
        <v>0.47745978007283302</v>
      </c>
      <c r="AC3497">
        <v>1.38075960314004</v>
      </c>
    </row>
    <row r="3498" spans="1:29" x14ac:dyDescent="0.35">
      <c r="A3498" t="s">
        <v>172</v>
      </c>
      <c r="B3498">
        <v>1</v>
      </c>
      <c r="C3498" t="s">
        <v>43</v>
      </c>
      <c r="D3498" t="s">
        <v>93</v>
      </c>
      <c r="E3498" t="s">
        <v>103</v>
      </c>
      <c r="F3498" t="s">
        <v>50</v>
      </c>
      <c r="G3498">
        <v>1.5</v>
      </c>
      <c r="H3498">
        <v>0.76283333333333303</v>
      </c>
      <c r="I3498">
        <v>1.5</v>
      </c>
      <c r="J3498">
        <v>0.76283333333333303</v>
      </c>
      <c r="K3498">
        <v>1.5</v>
      </c>
      <c r="L3498">
        <v>0.76283333333333303</v>
      </c>
      <c r="S3498" t="s">
        <v>175</v>
      </c>
      <c r="T3498" t="s">
        <v>93</v>
      </c>
      <c r="U3498" t="s">
        <v>41</v>
      </c>
      <c r="V3498" t="s">
        <v>36</v>
      </c>
      <c r="W3498" t="s">
        <v>37</v>
      </c>
      <c r="X3498">
        <v>846</v>
      </c>
      <c r="Y3498">
        <v>488</v>
      </c>
      <c r="Z3498">
        <v>840</v>
      </c>
      <c r="AA3498">
        <v>0.60480294151187097</v>
      </c>
      <c r="AB3498">
        <v>0.47745978007283302</v>
      </c>
      <c r="AC3498">
        <v>1.38075960314004</v>
      </c>
    </row>
    <row r="3499" spans="1:29" x14ac:dyDescent="0.35">
      <c r="A3499" t="s">
        <v>172</v>
      </c>
      <c r="B3499">
        <v>1</v>
      </c>
      <c r="C3499" t="s">
        <v>43</v>
      </c>
      <c r="D3499" t="s">
        <v>93</v>
      </c>
      <c r="E3499" t="s">
        <v>103</v>
      </c>
      <c r="F3499" t="s">
        <v>50</v>
      </c>
      <c r="G3499">
        <v>1.1666666666666701</v>
      </c>
      <c r="H3499">
        <v>4.6010000000001101</v>
      </c>
      <c r="I3499">
        <v>1.1666666666666701</v>
      </c>
      <c r="J3499">
        <v>4.6010000000001101</v>
      </c>
      <c r="K3499">
        <v>1.1666666666666701</v>
      </c>
      <c r="L3499">
        <v>4.6010000000001101</v>
      </c>
      <c r="S3499" t="s">
        <v>176</v>
      </c>
      <c r="T3499" t="s">
        <v>93</v>
      </c>
      <c r="U3499" t="s">
        <v>41</v>
      </c>
      <c r="V3499" t="s">
        <v>36</v>
      </c>
      <c r="W3499" t="s">
        <v>37</v>
      </c>
      <c r="X3499">
        <v>846</v>
      </c>
      <c r="Y3499">
        <v>488</v>
      </c>
      <c r="Z3499">
        <v>840</v>
      </c>
      <c r="AA3499">
        <v>0.60480294151187097</v>
      </c>
      <c r="AB3499">
        <v>0.47745978007283302</v>
      </c>
      <c r="AC3499">
        <v>1.38075960314004</v>
      </c>
    </row>
    <row r="3500" spans="1:29" x14ac:dyDescent="0.35">
      <c r="A3500" t="s">
        <v>172</v>
      </c>
      <c r="B3500">
        <v>1</v>
      </c>
      <c r="C3500" t="s">
        <v>38</v>
      </c>
      <c r="D3500" t="s">
        <v>93</v>
      </c>
      <c r="E3500" t="s">
        <v>104</v>
      </c>
      <c r="F3500" t="s">
        <v>40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S3500" t="s">
        <v>173</v>
      </c>
      <c r="T3500" t="s">
        <v>93</v>
      </c>
      <c r="U3500" t="s">
        <v>41</v>
      </c>
      <c r="V3500" t="s">
        <v>42</v>
      </c>
      <c r="W3500" t="s">
        <v>37</v>
      </c>
      <c r="X3500">
        <v>829</v>
      </c>
      <c r="Y3500">
        <v>142</v>
      </c>
      <c r="Z3500">
        <v>827</v>
      </c>
      <c r="AA3500">
        <v>0.54350824226580596</v>
      </c>
      <c r="AB3500">
        <v>0.40299357584128997</v>
      </c>
      <c r="AC3500">
        <v>-0.47947793652402898</v>
      </c>
    </row>
    <row r="3501" spans="1:29" x14ac:dyDescent="0.35">
      <c r="A3501" t="s">
        <v>172</v>
      </c>
      <c r="B3501">
        <v>1</v>
      </c>
      <c r="C3501" t="s">
        <v>38</v>
      </c>
      <c r="D3501" t="s">
        <v>93</v>
      </c>
      <c r="E3501" t="s">
        <v>104</v>
      </c>
      <c r="F3501" t="s">
        <v>40</v>
      </c>
      <c r="G3501">
        <v>1.1666666666666701</v>
      </c>
      <c r="H3501">
        <v>2.1248333333333198</v>
      </c>
      <c r="I3501">
        <v>1.1666666666666701</v>
      </c>
      <c r="J3501">
        <v>2.1248333333333198</v>
      </c>
      <c r="K3501">
        <v>1.1666666666666701</v>
      </c>
      <c r="L3501">
        <v>2.1248333333333198</v>
      </c>
      <c r="S3501" t="s">
        <v>178</v>
      </c>
      <c r="T3501" t="s">
        <v>93</v>
      </c>
      <c r="U3501" t="s">
        <v>41</v>
      </c>
      <c r="V3501" t="s">
        <v>42</v>
      </c>
      <c r="W3501" t="s">
        <v>37</v>
      </c>
      <c r="X3501">
        <v>829</v>
      </c>
      <c r="Y3501">
        <v>142</v>
      </c>
      <c r="Z3501">
        <v>827</v>
      </c>
      <c r="AA3501">
        <v>0.54350824226580596</v>
      </c>
      <c r="AB3501">
        <v>0.40299357584128997</v>
      </c>
      <c r="AC3501">
        <v>-0.47947793652402898</v>
      </c>
    </row>
    <row r="3502" spans="1:29" x14ac:dyDescent="0.35">
      <c r="A3502" t="s">
        <v>172</v>
      </c>
      <c r="B3502">
        <v>1</v>
      </c>
      <c r="C3502" t="s">
        <v>38</v>
      </c>
      <c r="D3502" t="s">
        <v>93</v>
      </c>
      <c r="E3502" t="s">
        <v>104</v>
      </c>
      <c r="F3502" t="s">
        <v>40</v>
      </c>
      <c r="G3502">
        <v>0.5</v>
      </c>
      <c r="H3502">
        <v>0.83750000000001501</v>
      </c>
      <c r="I3502">
        <v>0.5</v>
      </c>
      <c r="J3502">
        <v>0.83750000000001501</v>
      </c>
      <c r="K3502">
        <v>0.5</v>
      </c>
      <c r="L3502">
        <v>0.83750000000001501</v>
      </c>
      <c r="S3502" t="s">
        <v>179</v>
      </c>
      <c r="T3502" t="s">
        <v>93</v>
      </c>
      <c r="U3502" t="s">
        <v>41</v>
      </c>
      <c r="V3502" t="s">
        <v>42</v>
      </c>
      <c r="W3502" t="s">
        <v>37</v>
      </c>
      <c r="X3502">
        <v>829</v>
      </c>
      <c r="Y3502">
        <v>142</v>
      </c>
      <c r="Z3502">
        <v>827</v>
      </c>
      <c r="AA3502">
        <v>0.54350824226580596</v>
      </c>
      <c r="AB3502">
        <v>0.40299357584128997</v>
      </c>
      <c r="AC3502">
        <v>-0.47947793652402898</v>
      </c>
    </row>
    <row r="3503" spans="1:29" x14ac:dyDescent="0.35">
      <c r="A3503" t="s">
        <v>172</v>
      </c>
      <c r="B3503">
        <v>1</v>
      </c>
      <c r="C3503" t="s">
        <v>38</v>
      </c>
      <c r="D3503" t="s">
        <v>93</v>
      </c>
      <c r="E3503" t="s">
        <v>104</v>
      </c>
      <c r="F3503" t="s">
        <v>40</v>
      </c>
      <c r="G3503">
        <v>2.1666666666666701</v>
      </c>
      <c r="H3503">
        <v>6.8308333333334303</v>
      </c>
      <c r="I3503">
        <v>2.1666666666666701</v>
      </c>
      <c r="J3503">
        <v>6.8308333333334303</v>
      </c>
      <c r="K3503">
        <v>2.1666666666666701</v>
      </c>
      <c r="L3503">
        <v>6.8308333333334303</v>
      </c>
      <c r="S3503" t="s">
        <v>175</v>
      </c>
      <c r="T3503" t="s">
        <v>93</v>
      </c>
      <c r="U3503" t="s">
        <v>41</v>
      </c>
      <c r="V3503" t="s">
        <v>42</v>
      </c>
      <c r="W3503" t="s">
        <v>37</v>
      </c>
      <c r="X3503">
        <v>829</v>
      </c>
      <c r="Y3503">
        <v>142</v>
      </c>
      <c r="Z3503">
        <v>827</v>
      </c>
      <c r="AA3503">
        <v>0.54350824226580596</v>
      </c>
      <c r="AB3503">
        <v>0.40299357584128997</v>
      </c>
      <c r="AC3503">
        <v>-0.47947793652402898</v>
      </c>
    </row>
    <row r="3504" spans="1:29" x14ac:dyDescent="0.35">
      <c r="A3504" t="s">
        <v>172</v>
      </c>
      <c r="B3504">
        <v>1</v>
      </c>
      <c r="C3504" t="s">
        <v>38</v>
      </c>
      <c r="D3504" t="s">
        <v>93</v>
      </c>
      <c r="E3504" t="s">
        <v>104</v>
      </c>
      <c r="F3504" t="s">
        <v>40</v>
      </c>
      <c r="G3504">
        <v>1.6666666666666701</v>
      </c>
      <c r="H3504">
        <v>8.2763333333332998</v>
      </c>
      <c r="I3504">
        <v>1.6666666666666701</v>
      </c>
      <c r="J3504">
        <v>8.2763333333332998</v>
      </c>
      <c r="K3504">
        <v>1.6666666666666701</v>
      </c>
      <c r="L3504">
        <v>8.2763333333332998</v>
      </c>
      <c r="S3504" t="s">
        <v>176</v>
      </c>
      <c r="T3504" t="s">
        <v>93</v>
      </c>
      <c r="U3504" t="s">
        <v>41</v>
      </c>
      <c r="V3504" t="s">
        <v>42</v>
      </c>
      <c r="W3504" t="s">
        <v>37</v>
      </c>
      <c r="X3504">
        <v>829</v>
      </c>
      <c r="Y3504">
        <v>142</v>
      </c>
      <c r="Z3504">
        <v>827</v>
      </c>
      <c r="AA3504">
        <v>0.54350824226580596</v>
      </c>
      <c r="AB3504">
        <v>0.40299357584128997</v>
      </c>
      <c r="AC3504">
        <v>-0.47947793652402898</v>
      </c>
    </row>
    <row r="3505" spans="1:29" x14ac:dyDescent="0.35">
      <c r="A3505" t="s">
        <v>172</v>
      </c>
      <c r="B3505">
        <v>1</v>
      </c>
      <c r="C3505" t="s">
        <v>55</v>
      </c>
      <c r="D3505" t="s">
        <v>93</v>
      </c>
      <c r="E3505" t="s">
        <v>105</v>
      </c>
      <c r="F3505" t="s">
        <v>47</v>
      </c>
      <c r="G3505">
        <v>8.3333333333333301E-2</v>
      </c>
      <c r="H3505">
        <v>3.74999999999849E-2</v>
      </c>
      <c r="I3505">
        <v>0</v>
      </c>
      <c r="J3505">
        <v>0</v>
      </c>
      <c r="K3505" s="1">
        <v>6.9388939039072299E-18</v>
      </c>
      <c r="L3505" s="1">
        <v>-5.7824115865893603E-18</v>
      </c>
      <c r="S3505" t="s">
        <v>173</v>
      </c>
      <c r="T3505" t="s">
        <v>93</v>
      </c>
      <c r="U3505" t="s">
        <v>35</v>
      </c>
      <c r="V3505" t="s">
        <v>42</v>
      </c>
      <c r="W3505" t="s">
        <v>37</v>
      </c>
      <c r="X3505">
        <v>456</v>
      </c>
      <c r="Y3505">
        <v>66</v>
      </c>
      <c r="Z3505">
        <v>456</v>
      </c>
      <c r="AA3505">
        <v>0.95900315480923104</v>
      </c>
      <c r="AB3505">
        <v>0.95834053735352998</v>
      </c>
      <c r="AC3505">
        <v>-0.97246219005993795</v>
      </c>
    </row>
    <row r="3506" spans="1:29" x14ac:dyDescent="0.35">
      <c r="A3506" t="s">
        <v>172</v>
      </c>
      <c r="B3506">
        <v>1</v>
      </c>
      <c r="C3506" t="s">
        <v>55</v>
      </c>
      <c r="D3506" t="s">
        <v>93</v>
      </c>
      <c r="E3506" t="s">
        <v>105</v>
      </c>
      <c r="F3506" t="s">
        <v>47</v>
      </c>
      <c r="G3506">
        <v>1.3333333333333299</v>
      </c>
      <c r="H3506">
        <v>3.4243333333333799</v>
      </c>
      <c r="I3506">
        <v>1.1666666666666701</v>
      </c>
      <c r="J3506">
        <v>3.3493333333334099</v>
      </c>
      <c r="K3506">
        <v>1.25</v>
      </c>
      <c r="L3506">
        <v>3.38683333333339</v>
      </c>
      <c r="S3506" t="s">
        <v>175</v>
      </c>
      <c r="T3506" t="s">
        <v>93</v>
      </c>
      <c r="U3506" t="s">
        <v>35</v>
      </c>
      <c r="V3506" t="s">
        <v>42</v>
      </c>
      <c r="W3506" t="s">
        <v>37</v>
      </c>
      <c r="X3506">
        <v>456</v>
      </c>
      <c r="Y3506">
        <v>66</v>
      </c>
      <c r="Z3506">
        <v>456</v>
      </c>
      <c r="AA3506">
        <v>0.95900315480923104</v>
      </c>
      <c r="AB3506">
        <v>0.95834053735352998</v>
      </c>
      <c r="AC3506">
        <v>-0.97246219005993795</v>
      </c>
    </row>
    <row r="3507" spans="1:29" x14ac:dyDescent="0.35">
      <c r="A3507" t="s">
        <v>172</v>
      </c>
      <c r="B3507">
        <v>1</v>
      </c>
      <c r="C3507" t="s">
        <v>55</v>
      </c>
      <c r="D3507" t="s">
        <v>93</v>
      </c>
      <c r="E3507" t="s">
        <v>105</v>
      </c>
      <c r="F3507" t="s">
        <v>47</v>
      </c>
      <c r="G3507">
        <v>1.5</v>
      </c>
      <c r="H3507">
        <v>6.7321666666667097</v>
      </c>
      <c r="I3507">
        <v>1.3333333333333299</v>
      </c>
      <c r="J3507">
        <v>6.6571666666667397</v>
      </c>
      <c r="K3507">
        <v>1.4166666666666701</v>
      </c>
      <c r="L3507">
        <v>6.6946666666667198</v>
      </c>
      <c r="S3507" t="s">
        <v>176</v>
      </c>
      <c r="T3507" t="s">
        <v>93</v>
      </c>
      <c r="U3507" t="s">
        <v>35</v>
      </c>
      <c r="V3507" t="s">
        <v>42</v>
      </c>
      <c r="W3507" t="s">
        <v>37</v>
      </c>
      <c r="X3507">
        <v>456</v>
      </c>
      <c r="Y3507">
        <v>66</v>
      </c>
      <c r="Z3507">
        <v>456</v>
      </c>
      <c r="AA3507">
        <v>0.95900315480923104</v>
      </c>
      <c r="AB3507">
        <v>0.95834053735352998</v>
      </c>
      <c r="AC3507">
        <v>-0.97246219005993795</v>
      </c>
    </row>
    <row r="3508" spans="1:29" x14ac:dyDescent="0.35">
      <c r="A3508" t="s">
        <v>172</v>
      </c>
      <c r="B3508">
        <v>1</v>
      </c>
      <c r="C3508" t="s">
        <v>55</v>
      </c>
      <c r="D3508" t="s">
        <v>93</v>
      </c>
      <c r="E3508" t="s">
        <v>105</v>
      </c>
      <c r="F3508" t="s">
        <v>47</v>
      </c>
      <c r="G3508">
        <v>0.5</v>
      </c>
      <c r="H3508">
        <v>6.3666666666658003E-2</v>
      </c>
      <c r="I3508">
        <v>0.5</v>
      </c>
      <c r="J3508">
        <v>6.3666666666658003E-2</v>
      </c>
      <c r="K3508">
        <v>0.41666666666666702</v>
      </c>
      <c r="L3508">
        <v>2.61666666666731E-2</v>
      </c>
      <c r="S3508" t="s">
        <v>178</v>
      </c>
      <c r="T3508" t="s">
        <v>93</v>
      </c>
      <c r="U3508" t="s">
        <v>35</v>
      </c>
      <c r="V3508" t="s">
        <v>42</v>
      </c>
      <c r="W3508" t="s">
        <v>37</v>
      </c>
      <c r="X3508">
        <v>456</v>
      </c>
      <c r="Y3508">
        <v>66</v>
      </c>
      <c r="Z3508">
        <v>456</v>
      </c>
      <c r="AA3508">
        <v>0.95900315480923104</v>
      </c>
      <c r="AB3508">
        <v>0.95834053735352998</v>
      </c>
      <c r="AC3508">
        <v>-0.97246219005993795</v>
      </c>
    </row>
    <row r="3509" spans="1:29" x14ac:dyDescent="0.35">
      <c r="A3509" t="s">
        <v>172</v>
      </c>
      <c r="B3509">
        <v>1</v>
      </c>
      <c r="C3509" t="s">
        <v>55</v>
      </c>
      <c r="D3509" t="s">
        <v>93</v>
      </c>
      <c r="E3509" t="s">
        <v>105</v>
      </c>
      <c r="F3509" t="s">
        <v>47</v>
      </c>
      <c r="G3509">
        <v>1.1666666666666701</v>
      </c>
      <c r="H3509">
        <v>0.36366666666668801</v>
      </c>
      <c r="I3509">
        <v>1.1666666666666701</v>
      </c>
      <c r="J3509">
        <v>0.36366666666668801</v>
      </c>
      <c r="K3509">
        <v>1.0833333333333299</v>
      </c>
      <c r="L3509">
        <v>0.32616666666670402</v>
      </c>
      <c r="S3509" t="s">
        <v>179</v>
      </c>
      <c r="T3509" t="s">
        <v>93</v>
      </c>
      <c r="U3509" t="s">
        <v>35</v>
      </c>
      <c r="V3509" t="s">
        <v>42</v>
      </c>
      <c r="W3509" t="s">
        <v>37</v>
      </c>
      <c r="X3509">
        <v>456</v>
      </c>
      <c r="Y3509">
        <v>66</v>
      </c>
      <c r="Z3509">
        <v>456</v>
      </c>
      <c r="AA3509">
        <v>0.95900315480923104</v>
      </c>
      <c r="AB3509">
        <v>0.95834053735352998</v>
      </c>
      <c r="AC3509">
        <v>-0.97246219005993795</v>
      </c>
    </row>
    <row r="3510" spans="1:29" x14ac:dyDescent="0.35">
      <c r="A3510" t="s">
        <v>172</v>
      </c>
      <c r="B3510">
        <v>1</v>
      </c>
      <c r="C3510" t="s">
        <v>55</v>
      </c>
      <c r="D3510" t="s">
        <v>93</v>
      </c>
      <c r="E3510" t="s">
        <v>106</v>
      </c>
      <c r="F3510" t="s">
        <v>33</v>
      </c>
      <c r="G3510">
        <v>0.75</v>
      </c>
      <c r="H3510">
        <v>0.62083333333339397</v>
      </c>
      <c r="I3510">
        <v>0</v>
      </c>
      <c r="J3510">
        <v>0</v>
      </c>
      <c r="K3510">
        <v>0</v>
      </c>
      <c r="L3510" s="1">
        <v>9.2518585385429707E-18</v>
      </c>
      <c r="S3510" t="s">
        <v>173</v>
      </c>
      <c r="T3510" t="s">
        <v>93</v>
      </c>
      <c r="U3510" t="s">
        <v>35</v>
      </c>
      <c r="V3510" t="s">
        <v>42</v>
      </c>
      <c r="W3510" t="s">
        <v>45</v>
      </c>
      <c r="X3510">
        <v>688</v>
      </c>
      <c r="Y3510">
        <v>301</v>
      </c>
      <c r="Z3510">
        <v>688</v>
      </c>
      <c r="AA3510">
        <v>2.5040637931129899</v>
      </c>
      <c r="AB3510">
        <v>2.5033089841799399</v>
      </c>
      <c r="AC3510">
        <v>0.86512169978285403</v>
      </c>
    </row>
    <row r="3511" spans="1:29" x14ac:dyDescent="0.35">
      <c r="A3511" t="s">
        <v>172</v>
      </c>
      <c r="B3511">
        <v>1</v>
      </c>
      <c r="C3511" t="s">
        <v>55</v>
      </c>
      <c r="D3511" t="s">
        <v>93</v>
      </c>
      <c r="E3511" t="s">
        <v>106</v>
      </c>
      <c r="F3511" t="s">
        <v>33</v>
      </c>
      <c r="G3511">
        <v>1</v>
      </c>
      <c r="H3511">
        <v>4.7340000000001501</v>
      </c>
      <c r="I3511">
        <v>-0.16666666666666699</v>
      </c>
      <c r="J3511">
        <v>3.5750000000000499</v>
      </c>
      <c r="K3511">
        <v>0.25</v>
      </c>
      <c r="L3511">
        <v>4.1131666666667597</v>
      </c>
      <c r="S3511" t="s">
        <v>175</v>
      </c>
      <c r="T3511" t="s">
        <v>93</v>
      </c>
      <c r="U3511" t="s">
        <v>35</v>
      </c>
      <c r="V3511" t="s">
        <v>42</v>
      </c>
      <c r="W3511" t="s">
        <v>45</v>
      </c>
      <c r="X3511">
        <v>688</v>
      </c>
      <c r="Y3511">
        <v>301</v>
      </c>
      <c r="Z3511">
        <v>688</v>
      </c>
      <c r="AA3511">
        <v>2.5040637931129899</v>
      </c>
      <c r="AB3511">
        <v>2.5033089841799399</v>
      </c>
      <c r="AC3511">
        <v>0.86512169978285403</v>
      </c>
    </row>
    <row r="3512" spans="1:29" x14ac:dyDescent="0.35">
      <c r="A3512" t="s">
        <v>172</v>
      </c>
      <c r="B3512">
        <v>1</v>
      </c>
      <c r="C3512" t="s">
        <v>55</v>
      </c>
      <c r="D3512" t="s">
        <v>93</v>
      </c>
      <c r="E3512" t="s">
        <v>106</v>
      </c>
      <c r="F3512" t="s">
        <v>33</v>
      </c>
      <c r="G3512">
        <v>0.33333333333333298</v>
      </c>
      <c r="H3512">
        <v>8.0883333333334004</v>
      </c>
      <c r="I3512">
        <v>-0.83333333333333304</v>
      </c>
      <c r="J3512">
        <v>6.9293333333333003</v>
      </c>
      <c r="K3512">
        <v>-0.41666666666666702</v>
      </c>
      <c r="L3512">
        <v>7.46750000000001</v>
      </c>
      <c r="S3512" t="s">
        <v>176</v>
      </c>
      <c r="T3512" t="s">
        <v>93</v>
      </c>
      <c r="U3512" t="s">
        <v>35</v>
      </c>
      <c r="V3512" t="s">
        <v>42</v>
      </c>
      <c r="W3512" t="s">
        <v>45</v>
      </c>
      <c r="X3512">
        <v>688</v>
      </c>
      <c r="Y3512">
        <v>301</v>
      </c>
      <c r="Z3512">
        <v>688</v>
      </c>
      <c r="AA3512">
        <v>2.5040637931129899</v>
      </c>
      <c r="AB3512">
        <v>2.5033089841799399</v>
      </c>
      <c r="AC3512">
        <v>0.86512169978285403</v>
      </c>
    </row>
    <row r="3513" spans="1:29" x14ac:dyDescent="0.35">
      <c r="A3513" t="s">
        <v>172</v>
      </c>
      <c r="B3513">
        <v>1</v>
      </c>
      <c r="C3513" t="s">
        <v>55</v>
      </c>
      <c r="D3513" t="s">
        <v>93</v>
      </c>
      <c r="E3513" t="s">
        <v>106</v>
      </c>
      <c r="F3513" t="s">
        <v>33</v>
      </c>
      <c r="G3513">
        <v>1.5</v>
      </c>
      <c r="H3513">
        <v>2.4523333333333599</v>
      </c>
      <c r="I3513">
        <v>1.1666666666666701</v>
      </c>
      <c r="J3513">
        <v>2.3696666666666801</v>
      </c>
      <c r="K3513">
        <v>0.75</v>
      </c>
      <c r="L3513">
        <v>1.8314999999999699</v>
      </c>
      <c r="S3513" t="s">
        <v>178</v>
      </c>
      <c r="T3513" t="s">
        <v>93</v>
      </c>
      <c r="U3513" t="s">
        <v>35</v>
      </c>
      <c r="V3513" t="s">
        <v>42</v>
      </c>
      <c r="W3513" t="s">
        <v>45</v>
      </c>
      <c r="X3513">
        <v>688</v>
      </c>
      <c r="Y3513">
        <v>301</v>
      </c>
      <c r="Z3513">
        <v>688</v>
      </c>
      <c r="AA3513">
        <v>2.5040637931129899</v>
      </c>
      <c r="AB3513">
        <v>2.5033089841799399</v>
      </c>
      <c r="AC3513">
        <v>0.86512169978285403</v>
      </c>
    </row>
    <row r="3514" spans="1:29" x14ac:dyDescent="0.35">
      <c r="A3514" t="s">
        <v>172</v>
      </c>
      <c r="B3514">
        <v>1</v>
      </c>
      <c r="C3514" t="s">
        <v>55</v>
      </c>
      <c r="D3514" t="s">
        <v>93</v>
      </c>
      <c r="E3514" t="s">
        <v>106</v>
      </c>
      <c r="F3514" t="s">
        <v>33</v>
      </c>
      <c r="G3514">
        <v>1.6666666666666701</v>
      </c>
      <c r="H3514">
        <v>1.7576666666668599</v>
      </c>
      <c r="I3514">
        <v>1.3333333333333299</v>
      </c>
      <c r="J3514">
        <v>1.6750000000001799</v>
      </c>
      <c r="K3514">
        <v>0.91666666666666696</v>
      </c>
      <c r="L3514">
        <v>1.1368333333334699</v>
      </c>
      <c r="S3514" t="s">
        <v>179</v>
      </c>
      <c r="T3514" t="s">
        <v>93</v>
      </c>
      <c r="U3514" t="s">
        <v>35</v>
      </c>
      <c r="V3514" t="s">
        <v>42</v>
      </c>
      <c r="W3514" t="s">
        <v>45</v>
      </c>
      <c r="X3514">
        <v>688</v>
      </c>
      <c r="Y3514">
        <v>301</v>
      </c>
      <c r="Z3514">
        <v>688</v>
      </c>
      <c r="AA3514">
        <v>2.5040637931129899</v>
      </c>
      <c r="AB3514">
        <v>2.5033089841799399</v>
      </c>
      <c r="AC3514">
        <v>0.86512169978285403</v>
      </c>
    </row>
    <row r="3515" spans="1:29" x14ac:dyDescent="0.35">
      <c r="A3515" t="s">
        <v>172</v>
      </c>
      <c r="B3515">
        <v>1</v>
      </c>
      <c r="C3515" t="s">
        <v>30</v>
      </c>
      <c r="D3515" t="s">
        <v>93</v>
      </c>
      <c r="E3515" t="s">
        <v>107</v>
      </c>
      <c r="F3515" t="s">
        <v>40</v>
      </c>
      <c r="G3515">
        <v>8.3333333333333301E-2</v>
      </c>
      <c r="H3515">
        <v>8.2583333333332107E-2</v>
      </c>
      <c r="I3515">
        <v>0</v>
      </c>
      <c r="J3515">
        <v>0</v>
      </c>
      <c r="K3515" s="1">
        <v>-6.9388939039072299E-18</v>
      </c>
      <c r="L3515" s="1">
        <v>-1.8503717077085901E-17</v>
      </c>
      <c r="S3515" t="s">
        <v>173</v>
      </c>
      <c r="T3515" t="s">
        <v>93</v>
      </c>
      <c r="U3515" t="s">
        <v>35</v>
      </c>
      <c r="V3515" t="s">
        <v>36</v>
      </c>
      <c r="W3515" t="s">
        <v>45</v>
      </c>
      <c r="X3515">
        <v>326</v>
      </c>
      <c r="Y3515">
        <v>442</v>
      </c>
      <c r="Z3515">
        <v>326</v>
      </c>
      <c r="AA3515">
        <v>9.32364178286752E-2</v>
      </c>
      <c r="AB3515">
        <v>9.2625459390455106E-2</v>
      </c>
      <c r="AC3515">
        <v>1.9676720336885301</v>
      </c>
    </row>
    <row r="3516" spans="1:29" x14ac:dyDescent="0.35">
      <c r="A3516" t="s">
        <v>172</v>
      </c>
      <c r="B3516">
        <v>1</v>
      </c>
      <c r="C3516" t="s">
        <v>30</v>
      </c>
      <c r="D3516" t="s">
        <v>93</v>
      </c>
      <c r="E3516" t="s">
        <v>107</v>
      </c>
      <c r="F3516" t="s">
        <v>40</v>
      </c>
      <c r="G3516">
        <v>0</v>
      </c>
      <c r="H3516">
        <v>0</v>
      </c>
      <c r="I3516">
        <v>0</v>
      </c>
      <c r="J3516">
        <v>0</v>
      </c>
      <c r="K3516">
        <v>-8.3333333333333301E-2</v>
      </c>
      <c r="L3516">
        <v>-8.2583333333332107E-2</v>
      </c>
      <c r="S3516" t="s">
        <v>178</v>
      </c>
      <c r="T3516" t="s">
        <v>93</v>
      </c>
      <c r="U3516" t="s">
        <v>35</v>
      </c>
      <c r="V3516" t="s">
        <v>36</v>
      </c>
      <c r="W3516" t="s">
        <v>45</v>
      </c>
      <c r="X3516">
        <v>326</v>
      </c>
      <c r="Y3516">
        <v>442</v>
      </c>
      <c r="Z3516">
        <v>326</v>
      </c>
      <c r="AA3516">
        <v>9.32364178286752E-2</v>
      </c>
      <c r="AB3516">
        <v>9.2625459390455106E-2</v>
      </c>
      <c r="AC3516">
        <v>1.9676720336885301</v>
      </c>
    </row>
    <row r="3517" spans="1:29" x14ac:dyDescent="0.35">
      <c r="A3517" t="s">
        <v>172</v>
      </c>
      <c r="B3517">
        <v>1</v>
      </c>
      <c r="C3517" t="s">
        <v>30</v>
      </c>
      <c r="D3517" t="s">
        <v>93</v>
      </c>
      <c r="E3517" t="s">
        <v>107</v>
      </c>
      <c r="F3517" t="s">
        <v>40</v>
      </c>
      <c r="G3517">
        <v>0</v>
      </c>
      <c r="H3517">
        <v>0</v>
      </c>
      <c r="I3517">
        <v>0</v>
      </c>
      <c r="J3517">
        <v>0</v>
      </c>
      <c r="K3517">
        <v>-8.3333333333333301E-2</v>
      </c>
      <c r="L3517">
        <v>-8.2583333333332107E-2</v>
      </c>
      <c r="S3517" t="s">
        <v>179</v>
      </c>
      <c r="T3517" t="s">
        <v>93</v>
      </c>
      <c r="U3517" t="s">
        <v>35</v>
      </c>
      <c r="V3517" t="s">
        <v>36</v>
      </c>
      <c r="W3517" t="s">
        <v>45</v>
      </c>
      <c r="X3517">
        <v>326</v>
      </c>
      <c r="Y3517">
        <v>442</v>
      </c>
      <c r="Z3517">
        <v>326</v>
      </c>
      <c r="AA3517">
        <v>9.32364178286752E-2</v>
      </c>
      <c r="AB3517">
        <v>9.2625459390455106E-2</v>
      </c>
      <c r="AC3517">
        <v>1.9676720336885301</v>
      </c>
    </row>
    <row r="3518" spans="1:29" x14ac:dyDescent="0.35">
      <c r="A3518" t="s">
        <v>172</v>
      </c>
      <c r="B3518">
        <v>1</v>
      </c>
      <c r="C3518" t="s">
        <v>30</v>
      </c>
      <c r="D3518" t="s">
        <v>93</v>
      </c>
      <c r="E3518" t="s">
        <v>107</v>
      </c>
      <c r="F3518" t="s">
        <v>40</v>
      </c>
      <c r="G3518">
        <v>1.1666666666666701</v>
      </c>
      <c r="H3518">
        <v>0.78050000000007502</v>
      </c>
      <c r="I3518">
        <v>1</v>
      </c>
      <c r="J3518">
        <v>0.615333333333411</v>
      </c>
      <c r="K3518">
        <v>1.0833333333333299</v>
      </c>
      <c r="L3518">
        <v>0.69791666666674301</v>
      </c>
      <c r="S3518" t="s">
        <v>175</v>
      </c>
      <c r="T3518" t="s">
        <v>93</v>
      </c>
      <c r="U3518" t="s">
        <v>35</v>
      </c>
      <c r="V3518" t="s">
        <v>36</v>
      </c>
      <c r="W3518" t="s">
        <v>45</v>
      </c>
      <c r="X3518">
        <v>326</v>
      </c>
      <c r="Y3518">
        <v>442</v>
      </c>
      <c r="Z3518">
        <v>326</v>
      </c>
      <c r="AA3518">
        <v>9.32364178286752E-2</v>
      </c>
      <c r="AB3518">
        <v>9.2625459390455106E-2</v>
      </c>
      <c r="AC3518">
        <v>1.9676720336885301</v>
      </c>
    </row>
    <row r="3519" spans="1:29" x14ac:dyDescent="0.35">
      <c r="A3519" t="s">
        <v>172</v>
      </c>
      <c r="B3519">
        <v>1</v>
      </c>
      <c r="C3519" t="s">
        <v>30</v>
      </c>
      <c r="D3519" t="s">
        <v>93</v>
      </c>
      <c r="E3519" t="s">
        <v>107</v>
      </c>
      <c r="F3519" t="s">
        <v>40</v>
      </c>
      <c r="G3519">
        <v>0.5</v>
      </c>
      <c r="H3519">
        <v>6.8608333333333302</v>
      </c>
      <c r="I3519">
        <v>0.33333333333333298</v>
      </c>
      <c r="J3519">
        <v>6.6956666666666598</v>
      </c>
      <c r="K3519">
        <v>0.41666666666666702</v>
      </c>
      <c r="L3519">
        <v>6.7782499999999999</v>
      </c>
      <c r="S3519" t="s">
        <v>176</v>
      </c>
      <c r="T3519" t="s">
        <v>93</v>
      </c>
      <c r="U3519" t="s">
        <v>35</v>
      </c>
      <c r="V3519" t="s">
        <v>36</v>
      </c>
      <c r="W3519" t="s">
        <v>45</v>
      </c>
      <c r="X3519">
        <v>326</v>
      </c>
      <c r="Y3519">
        <v>442</v>
      </c>
      <c r="Z3519">
        <v>326</v>
      </c>
      <c r="AA3519">
        <v>9.32364178286752E-2</v>
      </c>
      <c r="AB3519">
        <v>9.2625459390455106E-2</v>
      </c>
      <c r="AC3519">
        <v>1.9676720336885301</v>
      </c>
    </row>
    <row r="3520" spans="1:29" x14ac:dyDescent="0.35">
      <c r="A3520" t="s">
        <v>172</v>
      </c>
      <c r="B3520">
        <v>1</v>
      </c>
      <c r="C3520" t="s">
        <v>55</v>
      </c>
      <c r="D3520" t="s">
        <v>93</v>
      </c>
      <c r="E3520" t="s">
        <v>108</v>
      </c>
      <c r="F3520" t="s">
        <v>47</v>
      </c>
      <c r="G3520">
        <v>1.5833333333333299</v>
      </c>
      <c r="H3520">
        <v>2.6328333333333398</v>
      </c>
      <c r="I3520">
        <v>0</v>
      </c>
      <c r="J3520">
        <v>0</v>
      </c>
      <c r="K3520" s="1">
        <v>1.48029736616688E-16</v>
      </c>
      <c r="L3520" s="1">
        <v>1.8503717077085901E-17</v>
      </c>
      <c r="S3520" t="s">
        <v>173</v>
      </c>
      <c r="T3520" t="s">
        <v>93</v>
      </c>
      <c r="U3520" t="s">
        <v>35</v>
      </c>
      <c r="V3520" t="s">
        <v>42</v>
      </c>
      <c r="W3520" t="s">
        <v>45</v>
      </c>
      <c r="X3520">
        <v>202</v>
      </c>
      <c r="Y3520">
        <v>65</v>
      </c>
      <c r="Z3520">
        <v>202</v>
      </c>
      <c r="AA3520">
        <v>-0.73257185436816197</v>
      </c>
      <c r="AB3520">
        <v>-0.73313353805124803</v>
      </c>
      <c r="AC3520">
        <v>-0.98028169597416304</v>
      </c>
    </row>
    <row r="3521" spans="1:29" x14ac:dyDescent="0.35">
      <c r="A3521" t="s">
        <v>172</v>
      </c>
      <c r="B3521">
        <v>1</v>
      </c>
      <c r="C3521" t="s">
        <v>55</v>
      </c>
      <c r="D3521" t="s">
        <v>93</v>
      </c>
      <c r="E3521" t="s">
        <v>108</v>
      </c>
      <c r="F3521" t="s">
        <v>47</v>
      </c>
      <c r="G3521">
        <v>1.1666666666666701</v>
      </c>
      <c r="H3521">
        <v>1.0899999999998899</v>
      </c>
      <c r="I3521">
        <v>-0.33333333333333298</v>
      </c>
      <c r="J3521">
        <v>-1.4945000000001201</v>
      </c>
      <c r="K3521">
        <v>-0.41666666666666702</v>
      </c>
      <c r="L3521">
        <v>-1.5428333333334501</v>
      </c>
      <c r="S3521" t="s">
        <v>178</v>
      </c>
      <c r="T3521" t="s">
        <v>93</v>
      </c>
      <c r="U3521" t="s">
        <v>35</v>
      </c>
      <c r="V3521" t="s">
        <v>42</v>
      </c>
      <c r="W3521" t="s">
        <v>45</v>
      </c>
      <c r="X3521">
        <v>202</v>
      </c>
      <c r="Y3521">
        <v>65</v>
      </c>
      <c r="Z3521">
        <v>202</v>
      </c>
      <c r="AA3521">
        <v>-0.73257185436816197</v>
      </c>
      <c r="AB3521">
        <v>-0.73313353805124803</v>
      </c>
      <c r="AC3521">
        <v>-0.98028169597416304</v>
      </c>
    </row>
    <row r="3522" spans="1:29" x14ac:dyDescent="0.35">
      <c r="A3522" t="s">
        <v>172</v>
      </c>
      <c r="B3522">
        <v>1</v>
      </c>
      <c r="C3522" t="s">
        <v>55</v>
      </c>
      <c r="D3522" t="s">
        <v>93</v>
      </c>
      <c r="E3522" t="s">
        <v>108</v>
      </c>
      <c r="F3522" t="s">
        <v>47</v>
      </c>
      <c r="G3522">
        <v>0.33333333333333298</v>
      </c>
      <c r="H3522">
        <v>0.445000000000012</v>
      </c>
      <c r="I3522">
        <v>-1.1666666666666701</v>
      </c>
      <c r="J3522">
        <v>-2.1395</v>
      </c>
      <c r="K3522">
        <v>-1.25</v>
      </c>
      <c r="L3522">
        <v>-2.1878333333333302</v>
      </c>
      <c r="S3522" t="s">
        <v>179</v>
      </c>
      <c r="T3522" t="s">
        <v>93</v>
      </c>
      <c r="U3522" t="s">
        <v>35</v>
      </c>
      <c r="V3522" t="s">
        <v>42</v>
      </c>
      <c r="W3522" t="s">
        <v>45</v>
      </c>
      <c r="X3522">
        <v>202</v>
      </c>
      <c r="Y3522">
        <v>65</v>
      </c>
      <c r="Z3522">
        <v>202</v>
      </c>
      <c r="AA3522">
        <v>-0.73257185436816197</v>
      </c>
      <c r="AB3522">
        <v>-0.73313353805124803</v>
      </c>
      <c r="AC3522">
        <v>-0.98028169597416304</v>
      </c>
    </row>
    <row r="3523" spans="1:29" x14ac:dyDescent="0.35">
      <c r="A3523" t="s">
        <v>172</v>
      </c>
      <c r="B3523">
        <v>1</v>
      </c>
      <c r="C3523" t="s">
        <v>55</v>
      </c>
      <c r="D3523" t="s">
        <v>93</v>
      </c>
      <c r="E3523" t="s">
        <v>108</v>
      </c>
      <c r="F3523" t="s">
        <v>47</v>
      </c>
      <c r="G3523">
        <v>2</v>
      </c>
      <c r="H3523">
        <v>5.8196666666667101</v>
      </c>
      <c r="I3523">
        <v>0.33333333333333298</v>
      </c>
      <c r="J3523">
        <v>3.13850000000004</v>
      </c>
      <c r="K3523">
        <v>0.41666666666666702</v>
      </c>
      <c r="L3523">
        <v>3.1868333333333698</v>
      </c>
      <c r="S3523" t="s">
        <v>175</v>
      </c>
      <c r="T3523" t="s">
        <v>93</v>
      </c>
      <c r="U3523" t="s">
        <v>35</v>
      </c>
      <c r="V3523" t="s">
        <v>42</v>
      </c>
      <c r="W3523" t="s">
        <v>45</v>
      </c>
      <c r="X3523">
        <v>202</v>
      </c>
      <c r="Y3523">
        <v>65</v>
      </c>
      <c r="Z3523">
        <v>202</v>
      </c>
      <c r="AA3523">
        <v>-0.73257185436816197</v>
      </c>
      <c r="AB3523">
        <v>-0.73313353805124803</v>
      </c>
      <c r="AC3523">
        <v>-0.98028169597416304</v>
      </c>
    </row>
    <row r="3524" spans="1:29" x14ac:dyDescent="0.35">
      <c r="A3524" t="s">
        <v>172</v>
      </c>
      <c r="B3524">
        <v>1</v>
      </c>
      <c r="C3524" t="s">
        <v>55</v>
      </c>
      <c r="D3524" t="s">
        <v>93</v>
      </c>
      <c r="E3524" t="s">
        <v>108</v>
      </c>
      <c r="F3524" t="s">
        <v>47</v>
      </c>
      <c r="G3524">
        <v>0.33333333333333298</v>
      </c>
      <c r="H3524">
        <v>8.2121666666666506</v>
      </c>
      <c r="I3524">
        <v>-1.3333333333333299</v>
      </c>
      <c r="J3524">
        <v>5.5309999999999899</v>
      </c>
      <c r="K3524">
        <v>-1.25</v>
      </c>
      <c r="L3524">
        <v>5.5793333333333104</v>
      </c>
      <c r="S3524" t="s">
        <v>176</v>
      </c>
      <c r="T3524" t="s">
        <v>93</v>
      </c>
      <c r="U3524" t="s">
        <v>35</v>
      </c>
      <c r="V3524" t="s">
        <v>42</v>
      </c>
      <c r="W3524" t="s">
        <v>45</v>
      </c>
      <c r="X3524">
        <v>202</v>
      </c>
      <c r="Y3524">
        <v>65</v>
      </c>
      <c r="Z3524">
        <v>202</v>
      </c>
      <c r="AA3524">
        <v>-0.73257185436816197</v>
      </c>
      <c r="AB3524">
        <v>-0.73313353805124803</v>
      </c>
      <c r="AC3524">
        <v>-0.98028169597416304</v>
      </c>
    </row>
    <row r="3525" spans="1:29" x14ac:dyDescent="0.35">
      <c r="A3525" t="s">
        <v>172</v>
      </c>
      <c r="B3525">
        <v>1</v>
      </c>
      <c r="C3525" t="s">
        <v>38</v>
      </c>
      <c r="D3525" t="s">
        <v>93</v>
      </c>
      <c r="E3525" t="s">
        <v>109</v>
      </c>
      <c r="F3525" t="s">
        <v>50</v>
      </c>
      <c r="G3525">
        <v>0.25</v>
      </c>
      <c r="H3525">
        <v>0.53366666666666596</v>
      </c>
      <c r="I3525">
        <v>0</v>
      </c>
      <c r="J3525">
        <v>0</v>
      </c>
      <c r="K3525">
        <v>0</v>
      </c>
      <c r="L3525" s="1">
        <v>-7.4014868308343802E-17</v>
      </c>
      <c r="S3525" t="s">
        <v>173</v>
      </c>
      <c r="T3525" t="s">
        <v>93</v>
      </c>
      <c r="U3525" t="s">
        <v>41</v>
      </c>
      <c r="V3525" t="s">
        <v>42</v>
      </c>
      <c r="W3525" t="s">
        <v>45</v>
      </c>
      <c r="X3525">
        <v>841</v>
      </c>
      <c r="Y3525">
        <v>41</v>
      </c>
      <c r="Z3525">
        <v>840</v>
      </c>
      <c r="AA3525">
        <v>0.60480294151187097</v>
      </c>
      <c r="AB3525">
        <v>0.45555795529885001</v>
      </c>
      <c r="AC3525">
        <v>-1.02249525301556</v>
      </c>
    </row>
    <row r="3526" spans="1:29" x14ac:dyDescent="0.35">
      <c r="A3526" t="s">
        <v>172</v>
      </c>
      <c r="B3526">
        <v>1</v>
      </c>
      <c r="C3526" t="s">
        <v>38</v>
      </c>
      <c r="D3526" t="s">
        <v>93</v>
      </c>
      <c r="E3526" t="s">
        <v>109</v>
      </c>
      <c r="F3526" t="s">
        <v>50</v>
      </c>
      <c r="G3526">
        <v>1</v>
      </c>
      <c r="H3526">
        <v>3.94799999999998</v>
      </c>
      <c r="I3526">
        <v>0.5</v>
      </c>
      <c r="J3526">
        <v>2.8806666666666501</v>
      </c>
      <c r="K3526">
        <v>0.75</v>
      </c>
      <c r="L3526">
        <v>3.4143333333333099</v>
      </c>
      <c r="S3526" t="s">
        <v>175</v>
      </c>
      <c r="T3526" t="s">
        <v>93</v>
      </c>
      <c r="U3526" t="s">
        <v>41</v>
      </c>
      <c r="V3526" t="s">
        <v>42</v>
      </c>
      <c r="W3526" t="s">
        <v>45</v>
      </c>
      <c r="X3526">
        <v>841</v>
      </c>
      <c r="Y3526">
        <v>41</v>
      </c>
      <c r="Z3526">
        <v>840</v>
      </c>
      <c r="AA3526">
        <v>0.60480294151187097</v>
      </c>
      <c r="AB3526">
        <v>0.45555795529885001</v>
      </c>
      <c r="AC3526">
        <v>-1.02249525301556</v>
      </c>
    </row>
    <row r="3527" spans="1:29" x14ac:dyDescent="0.35">
      <c r="A3527" t="s">
        <v>172</v>
      </c>
      <c r="B3527">
        <v>1</v>
      </c>
      <c r="C3527" t="s">
        <v>38</v>
      </c>
      <c r="D3527" t="s">
        <v>93</v>
      </c>
      <c r="E3527" t="s">
        <v>109</v>
      </c>
      <c r="F3527" t="s">
        <v>50</v>
      </c>
      <c r="G3527">
        <v>1.3333333333333299</v>
      </c>
      <c r="H3527">
        <v>4.0291666666667396</v>
      </c>
      <c r="I3527">
        <v>0.83333333333333304</v>
      </c>
      <c r="J3527">
        <v>2.9618333333333999</v>
      </c>
      <c r="K3527">
        <v>1.0833333333333299</v>
      </c>
      <c r="L3527">
        <v>3.49550000000007</v>
      </c>
      <c r="S3527" t="s">
        <v>176</v>
      </c>
      <c r="T3527" t="s">
        <v>93</v>
      </c>
      <c r="U3527" t="s">
        <v>41</v>
      </c>
      <c r="V3527" t="s">
        <v>42</v>
      </c>
      <c r="W3527" t="s">
        <v>45</v>
      </c>
      <c r="X3527">
        <v>841</v>
      </c>
      <c r="Y3527">
        <v>41</v>
      </c>
      <c r="Z3527">
        <v>840</v>
      </c>
      <c r="AA3527">
        <v>0.60480294151187097</v>
      </c>
      <c r="AB3527">
        <v>0.45555795529885001</v>
      </c>
      <c r="AC3527">
        <v>-1.02249525301556</v>
      </c>
    </row>
    <row r="3528" spans="1:29" x14ac:dyDescent="0.35">
      <c r="A3528" t="s">
        <v>172</v>
      </c>
      <c r="B3528">
        <v>1</v>
      </c>
      <c r="C3528" t="s">
        <v>38</v>
      </c>
      <c r="D3528" t="s">
        <v>93</v>
      </c>
      <c r="E3528" t="s">
        <v>109</v>
      </c>
      <c r="F3528" t="s">
        <v>50</v>
      </c>
      <c r="G3528">
        <v>0.5</v>
      </c>
      <c r="H3528">
        <v>1.39100000000008</v>
      </c>
      <c r="I3528">
        <v>0.5</v>
      </c>
      <c r="J3528">
        <v>1.39100000000008</v>
      </c>
      <c r="K3528">
        <v>0.25</v>
      </c>
      <c r="L3528">
        <v>0.85733333333341</v>
      </c>
      <c r="S3528" t="s">
        <v>178</v>
      </c>
      <c r="T3528" t="s">
        <v>93</v>
      </c>
      <c r="U3528" t="s">
        <v>41</v>
      </c>
      <c r="V3528" t="s">
        <v>42</v>
      </c>
      <c r="W3528" t="s">
        <v>45</v>
      </c>
      <c r="X3528">
        <v>841</v>
      </c>
      <c r="Y3528">
        <v>41</v>
      </c>
      <c r="Z3528">
        <v>840</v>
      </c>
      <c r="AA3528">
        <v>0.60480294151187097</v>
      </c>
      <c r="AB3528">
        <v>0.45555795529885001</v>
      </c>
      <c r="AC3528">
        <v>-1.02249525301556</v>
      </c>
    </row>
    <row r="3529" spans="1:29" x14ac:dyDescent="0.35">
      <c r="A3529" t="s">
        <v>172</v>
      </c>
      <c r="B3529">
        <v>1</v>
      </c>
      <c r="C3529" t="s">
        <v>38</v>
      </c>
      <c r="D3529" t="s">
        <v>93</v>
      </c>
      <c r="E3529" t="s">
        <v>109</v>
      </c>
      <c r="F3529" t="s">
        <v>50</v>
      </c>
      <c r="G3529">
        <v>0.16666666666666699</v>
      </c>
      <c r="H3529">
        <v>1.85483333333332</v>
      </c>
      <c r="I3529">
        <v>0.16666666666666699</v>
      </c>
      <c r="J3529">
        <v>1.85483333333332</v>
      </c>
      <c r="K3529">
        <v>-8.3333333333333301E-2</v>
      </c>
      <c r="L3529">
        <v>1.3211666666666499</v>
      </c>
      <c r="S3529" t="s">
        <v>179</v>
      </c>
      <c r="T3529" t="s">
        <v>93</v>
      </c>
      <c r="U3529" t="s">
        <v>41</v>
      </c>
      <c r="V3529" t="s">
        <v>42</v>
      </c>
      <c r="W3529" t="s">
        <v>45</v>
      </c>
      <c r="X3529">
        <v>841</v>
      </c>
      <c r="Y3529">
        <v>41</v>
      </c>
      <c r="Z3529">
        <v>840</v>
      </c>
      <c r="AA3529">
        <v>0.60480294151187097</v>
      </c>
      <c r="AB3529">
        <v>0.45555795529885001</v>
      </c>
      <c r="AC3529">
        <v>-1.02249525301556</v>
      </c>
    </row>
    <row r="3530" spans="1:29" x14ac:dyDescent="0.35">
      <c r="A3530" t="s">
        <v>172</v>
      </c>
      <c r="B3530">
        <v>1</v>
      </c>
      <c r="C3530" t="s">
        <v>43</v>
      </c>
      <c r="D3530" t="s">
        <v>93</v>
      </c>
      <c r="E3530" t="s">
        <v>110</v>
      </c>
      <c r="F3530" t="s">
        <v>40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S3530" t="s">
        <v>173</v>
      </c>
      <c r="T3530" t="s">
        <v>93</v>
      </c>
      <c r="U3530" t="s">
        <v>41</v>
      </c>
      <c r="V3530" t="s">
        <v>36</v>
      </c>
      <c r="W3530" t="s">
        <v>45</v>
      </c>
      <c r="X3530">
        <v>828</v>
      </c>
      <c r="Y3530">
        <v>382</v>
      </c>
      <c r="Z3530">
        <v>828</v>
      </c>
      <c r="AA3530">
        <v>0.54822321913088801</v>
      </c>
      <c r="AB3530">
        <v>0.39861321088649398</v>
      </c>
      <c r="AC3530">
        <v>0.810860241277639</v>
      </c>
    </row>
    <row r="3531" spans="1:29" x14ac:dyDescent="0.35">
      <c r="A3531" t="s">
        <v>172</v>
      </c>
      <c r="B3531">
        <v>1</v>
      </c>
      <c r="C3531" t="s">
        <v>43</v>
      </c>
      <c r="D3531" t="s">
        <v>93</v>
      </c>
      <c r="E3531" t="s">
        <v>110</v>
      </c>
      <c r="F3531" t="s">
        <v>40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S3531" t="s">
        <v>178</v>
      </c>
      <c r="T3531" t="s">
        <v>93</v>
      </c>
      <c r="U3531" t="s">
        <v>41</v>
      </c>
      <c r="V3531" t="s">
        <v>36</v>
      </c>
      <c r="W3531" t="s">
        <v>45</v>
      </c>
      <c r="X3531">
        <v>828</v>
      </c>
      <c r="Y3531">
        <v>382</v>
      </c>
      <c r="Z3531">
        <v>828</v>
      </c>
      <c r="AA3531">
        <v>0.54822321913088801</v>
      </c>
      <c r="AB3531">
        <v>0.39861321088649398</v>
      </c>
      <c r="AC3531">
        <v>0.810860241277639</v>
      </c>
    </row>
    <row r="3532" spans="1:29" x14ac:dyDescent="0.35">
      <c r="A3532" t="s">
        <v>172</v>
      </c>
      <c r="B3532">
        <v>1</v>
      </c>
      <c r="C3532" t="s">
        <v>43</v>
      </c>
      <c r="D3532" t="s">
        <v>93</v>
      </c>
      <c r="E3532" t="s">
        <v>110</v>
      </c>
      <c r="F3532" t="s">
        <v>40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S3532" t="s">
        <v>179</v>
      </c>
      <c r="T3532" t="s">
        <v>93</v>
      </c>
      <c r="U3532" t="s">
        <v>41</v>
      </c>
      <c r="V3532" t="s">
        <v>36</v>
      </c>
      <c r="W3532" t="s">
        <v>45</v>
      </c>
      <c r="X3532">
        <v>828</v>
      </c>
      <c r="Y3532">
        <v>382</v>
      </c>
      <c r="Z3532">
        <v>828</v>
      </c>
      <c r="AA3532">
        <v>0.54822321913088801</v>
      </c>
      <c r="AB3532">
        <v>0.39861321088649398</v>
      </c>
      <c r="AC3532">
        <v>0.810860241277639</v>
      </c>
    </row>
    <row r="3533" spans="1:29" x14ac:dyDescent="0.35">
      <c r="A3533" t="s">
        <v>172</v>
      </c>
      <c r="B3533">
        <v>1</v>
      </c>
      <c r="C3533" t="s">
        <v>43</v>
      </c>
      <c r="D3533" t="s">
        <v>93</v>
      </c>
      <c r="E3533" t="s">
        <v>110</v>
      </c>
      <c r="F3533" t="s">
        <v>40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S3533" t="s">
        <v>175</v>
      </c>
      <c r="T3533" t="s">
        <v>93</v>
      </c>
      <c r="U3533" t="s">
        <v>41</v>
      </c>
      <c r="V3533" t="s">
        <v>36</v>
      </c>
      <c r="W3533" t="s">
        <v>45</v>
      </c>
      <c r="X3533">
        <v>828</v>
      </c>
      <c r="Y3533">
        <v>382</v>
      </c>
      <c r="Z3533">
        <v>828</v>
      </c>
      <c r="AA3533">
        <v>0.54822321913088801</v>
      </c>
      <c r="AB3533">
        <v>0.39861321088649398</v>
      </c>
      <c r="AC3533">
        <v>0.810860241277639</v>
      </c>
    </row>
    <row r="3534" spans="1:29" x14ac:dyDescent="0.35">
      <c r="A3534" t="s">
        <v>172</v>
      </c>
      <c r="B3534">
        <v>1</v>
      </c>
      <c r="C3534" t="s">
        <v>43</v>
      </c>
      <c r="D3534" t="s">
        <v>93</v>
      </c>
      <c r="E3534" t="s">
        <v>110</v>
      </c>
      <c r="F3534" t="s">
        <v>40</v>
      </c>
      <c r="G3534">
        <v>1.1666666666666701</v>
      </c>
      <c r="H3534">
        <v>0.91166666666663299</v>
      </c>
      <c r="I3534">
        <v>1.1666666666666701</v>
      </c>
      <c r="J3534">
        <v>0.91166666666663299</v>
      </c>
      <c r="K3534">
        <v>1.1666666666666701</v>
      </c>
      <c r="L3534">
        <v>0.91166666666663299</v>
      </c>
      <c r="S3534" t="s">
        <v>176</v>
      </c>
      <c r="T3534" t="s">
        <v>93</v>
      </c>
      <c r="U3534" t="s">
        <v>41</v>
      </c>
      <c r="V3534" t="s">
        <v>36</v>
      </c>
      <c r="W3534" t="s">
        <v>45</v>
      </c>
      <c r="X3534">
        <v>828</v>
      </c>
      <c r="Y3534">
        <v>382</v>
      </c>
      <c r="Z3534">
        <v>828</v>
      </c>
      <c r="AA3534">
        <v>0.54822321913088801</v>
      </c>
      <c r="AB3534">
        <v>0.39861321088649398</v>
      </c>
      <c r="AC3534">
        <v>0.810860241277639</v>
      </c>
    </row>
    <row r="3535" spans="1:29" x14ac:dyDescent="0.35">
      <c r="A3535" t="s">
        <v>172</v>
      </c>
      <c r="B3535">
        <v>1</v>
      </c>
      <c r="C3535" t="s">
        <v>38</v>
      </c>
      <c r="D3535" t="s">
        <v>93</v>
      </c>
      <c r="E3535" t="s">
        <v>111</v>
      </c>
      <c r="F3535" t="s">
        <v>47</v>
      </c>
      <c r="G3535">
        <v>0.16666666666666699</v>
      </c>
      <c r="H3535">
        <v>3.8499999999961197E-2</v>
      </c>
      <c r="I3535">
        <v>0</v>
      </c>
      <c r="J3535">
        <v>0</v>
      </c>
      <c r="K3535" s="1">
        <v>-4.62592926927149E-18</v>
      </c>
      <c r="L3535" s="1">
        <v>-3.46944695195361E-18</v>
      </c>
      <c r="S3535" t="s">
        <v>173</v>
      </c>
      <c r="T3535" t="s">
        <v>93</v>
      </c>
      <c r="U3535" t="s">
        <v>41</v>
      </c>
      <c r="V3535" t="s">
        <v>42</v>
      </c>
      <c r="W3535" t="s">
        <v>45</v>
      </c>
      <c r="X3535">
        <v>985</v>
      </c>
      <c r="Y3535">
        <v>99</v>
      </c>
      <c r="Z3535">
        <v>722</v>
      </c>
      <c r="AA3535">
        <v>4.8435671432205098E-2</v>
      </c>
      <c r="AB3535">
        <v>1.08633050878957</v>
      </c>
      <c r="AC3535">
        <v>-0.71066352671349498</v>
      </c>
    </row>
    <row r="3536" spans="1:29" x14ac:dyDescent="0.35">
      <c r="A3536" t="s">
        <v>172</v>
      </c>
      <c r="B3536">
        <v>1</v>
      </c>
      <c r="C3536" t="s">
        <v>38</v>
      </c>
      <c r="D3536" t="s">
        <v>93</v>
      </c>
      <c r="E3536" t="s">
        <v>111</v>
      </c>
      <c r="F3536" t="s">
        <v>47</v>
      </c>
      <c r="G3536">
        <v>0.5</v>
      </c>
      <c r="H3536">
        <v>0.78899999999998705</v>
      </c>
      <c r="I3536">
        <v>0.5</v>
      </c>
      <c r="J3536">
        <v>0.78899999999998705</v>
      </c>
      <c r="K3536">
        <v>0.33333333333333298</v>
      </c>
      <c r="L3536">
        <v>0.75050000000002604</v>
      </c>
      <c r="S3536" t="s">
        <v>175</v>
      </c>
      <c r="T3536" t="s">
        <v>93</v>
      </c>
      <c r="U3536" t="s">
        <v>41</v>
      </c>
      <c r="V3536" t="s">
        <v>42</v>
      </c>
      <c r="W3536" t="s">
        <v>45</v>
      </c>
      <c r="X3536">
        <v>985</v>
      </c>
      <c r="Y3536">
        <v>99</v>
      </c>
      <c r="Z3536">
        <v>722</v>
      </c>
      <c r="AA3536">
        <v>4.8435671432205098E-2</v>
      </c>
      <c r="AB3536">
        <v>1.08633050878957</v>
      </c>
      <c r="AC3536">
        <v>-0.71066352671349498</v>
      </c>
    </row>
    <row r="3537" spans="1:29" x14ac:dyDescent="0.35">
      <c r="A3537" t="s">
        <v>172</v>
      </c>
      <c r="B3537">
        <v>1</v>
      </c>
      <c r="C3537" t="s">
        <v>38</v>
      </c>
      <c r="D3537" t="s">
        <v>93</v>
      </c>
      <c r="E3537" t="s">
        <v>111</v>
      </c>
      <c r="F3537" t="s">
        <v>47</v>
      </c>
      <c r="G3537">
        <v>0.33333333333333298</v>
      </c>
      <c r="H3537">
        <v>3.1644999999999799</v>
      </c>
      <c r="I3537">
        <v>0.33333333333333298</v>
      </c>
      <c r="J3537">
        <v>3.1644999999999799</v>
      </c>
      <c r="K3537">
        <v>0.16666666666666699</v>
      </c>
      <c r="L3537">
        <v>3.1260000000000101</v>
      </c>
      <c r="S3537" t="s">
        <v>176</v>
      </c>
      <c r="T3537" t="s">
        <v>93</v>
      </c>
      <c r="U3537" t="s">
        <v>41</v>
      </c>
      <c r="V3537" t="s">
        <v>42</v>
      </c>
      <c r="W3537" t="s">
        <v>45</v>
      </c>
      <c r="X3537">
        <v>985</v>
      </c>
      <c r="Y3537">
        <v>99</v>
      </c>
      <c r="Z3537">
        <v>722</v>
      </c>
      <c r="AA3537">
        <v>4.8435671432205098E-2</v>
      </c>
      <c r="AB3537">
        <v>1.08633050878957</v>
      </c>
      <c r="AC3537">
        <v>-0.71066352671349498</v>
      </c>
    </row>
    <row r="3538" spans="1:29" x14ac:dyDescent="0.35">
      <c r="A3538" t="s">
        <v>172</v>
      </c>
      <c r="B3538">
        <v>1</v>
      </c>
      <c r="C3538" t="s">
        <v>38</v>
      </c>
      <c r="D3538" t="s">
        <v>93</v>
      </c>
      <c r="E3538" t="s">
        <v>111</v>
      </c>
      <c r="F3538" t="s">
        <v>47</v>
      </c>
      <c r="G3538">
        <v>0.66666666666666696</v>
      </c>
      <c r="H3538">
        <v>2.0686666666666702</v>
      </c>
      <c r="I3538">
        <v>0.33333333333333298</v>
      </c>
      <c r="J3538">
        <v>1.99166666666675</v>
      </c>
      <c r="K3538">
        <v>0.5</v>
      </c>
      <c r="L3538">
        <v>2.0301666666667102</v>
      </c>
      <c r="S3538" t="s">
        <v>178</v>
      </c>
      <c r="T3538" t="s">
        <v>93</v>
      </c>
      <c r="U3538" t="s">
        <v>41</v>
      </c>
      <c r="V3538" t="s">
        <v>42</v>
      </c>
      <c r="W3538" t="s">
        <v>45</v>
      </c>
      <c r="X3538">
        <v>985</v>
      </c>
      <c r="Y3538">
        <v>99</v>
      </c>
      <c r="Z3538">
        <v>722</v>
      </c>
      <c r="AA3538">
        <v>4.8435671432205098E-2</v>
      </c>
      <c r="AB3538">
        <v>1.08633050878957</v>
      </c>
      <c r="AC3538">
        <v>-0.71066352671349498</v>
      </c>
    </row>
    <row r="3539" spans="1:29" x14ac:dyDescent="0.35">
      <c r="A3539" t="s">
        <v>172</v>
      </c>
      <c r="B3539">
        <v>1</v>
      </c>
      <c r="C3539" t="s">
        <v>38</v>
      </c>
      <c r="D3539" t="s">
        <v>93</v>
      </c>
      <c r="E3539" t="s">
        <v>111</v>
      </c>
      <c r="F3539" t="s">
        <v>47</v>
      </c>
      <c r="G3539">
        <v>0.5</v>
      </c>
      <c r="H3539">
        <v>0.34116666666663298</v>
      </c>
      <c r="I3539">
        <v>0.16666666666666699</v>
      </c>
      <c r="J3539">
        <v>0.26416666666671101</v>
      </c>
      <c r="K3539">
        <v>0.33333333333333298</v>
      </c>
      <c r="L3539">
        <v>0.30266666666667202</v>
      </c>
      <c r="S3539" t="s">
        <v>179</v>
      </c>
      <c r="T3539" t="s">
        <v>93</v>
      </c>
      <c r="U3539" t="s">
        <v>41</v>
      </c>
      <c r="V3539" t="s">
        <v>42</v>
      </c>
      <c r="W3539" t="s">
        <v>45</v>
      </c>
      <c r="X3539">
        <v>985</v>
      </c>
      <c r="Y3539">
        <v>99</v>
      </c>
      <c r="Z3539">
        <v>722</v>
      </c>
      <c r="AA3539">
        <v>4.8435671432205098E-2</v>
      </c>
      <c r="AB3539">
        <v>1.08633050878957</v>
      </c>
      <c r="AC3539">
        <v>-0.71066352671349498</v>
      </c>
    </row>
    <row r="3540" spans="1:29" x14ac:dyDescent="0.35">
      <c r="A3540" t="s">
        <v>172</v>
      </c>
      <c r="B3540">
        <v>1</v>
      </c>
      <c r="C3540" t="s">
        <v>38</v>
      </c>
      <c r="D3540" t="s">
        <v>93</v>
      </c>
      <c r="E3540" t="s">
        <v>112</v>
      </c>
      <c r="F3540" t="s">
        <v>50</v>
      </c>
      <c r="G3540">
        <v>0.91666666666666696</v>
      </c>
      <c r="H3540">
        <v>0.37133333333334001</v>
      </c>
      <c r="I3540">
        <v>0</v>
      </c>
      <c r="J3540">
        <v>0</v>
      </c>
      <c r="K3540" s="1">
        <v>9.2518585385429703E-17</v>
      </c>
      <c r="L3540" s="1">
        <v>1.8503717077085901E-17</v>
      </c>
      <c r="S3540" t="s">
        <v>173</v>
      </c>
      <c r="T3540" t="s">
        <v>93</v>
      </c>
      <c r="U3540" t="s">
        <v>41</v>
      </c>
      <c r="V3540" t="s">
        <v>42</v>
      </c>
      <c r="W3540" t="s">
        <v>45</v>
      </c>
      <c r="X3540">
        <v>140</v>
      </c>
      <c r="Y3540">
        <v>104</v>
      </c>
      <c r="Z3540">
        <v>140</v>
      </c>
      <c r="AA3540">
        <v>-2.6956808640454701</v>
      </c>
      <c r="AB3540">
        <v>-2.6150778780135902</v>
      </c>
      <c r="AC3540">
        <v>-0.68378148134262595</v>
      </c>
    </row>
    <row r="3541" spans="1:29" x14ac:dyDescent="0.35">
      <c r="A3541" t="s">
        <v>172</v>
      </c>
      <c r="B3541">
        <v>1</v>
      </c>
      <c r="C3541" t="s">
        <v>38</v>
      </c>
      <c r="D3541" t="s">
        <v>93</v>
      </c>
      <c r="E3541" t="s">
        <v>112</v>
      </c>
      <c r="F3541" t="s">
        <v>50</v>
      </c>
      <c r="G3541">
        <v>1.8333333333333299</v>
      </c>
      <c r="H3541">
        <v>4.6153333333333402</v>
      </c>
      <c r="I3541">
        <v>1.1666666666666701</v>
      </c>
      <c r="J3541">
        <v>4.4398333333333397</v>
      </c>
      <c r="K3541">
        <v>0.91666666666666696</v>
      </c>
      <c r="L3541">
        <v>4.2439999999999998</v>
      </c>
      <c r="S3541" t="s">
        <v>175</v>
      </c>
      <c r="T3541" t="s">
        <v>93</v>
      </c>
      <c r="U3541" t="s">
        <v>41</v>
      </c>
      <c r="V3541" t="s">
        <v>42</v>
      </c>
      <c r="W3541" t="s">
        <v>45</v>
      </c>
      <c r="X3541">
        <v>140</v>
      </c>
      <c r="Y3541">
        <v>104</v>
      </c>
      <c r="Z3541">
        <v>140</v>
      </c>
      <c r="AA3541">
        <v>-2.6956808640454701</v>
      </c>
      <c r="AB3541">
        <v>-2.6150778780135902</v>
      </c>
      <c r="AC3541">
        <v>-0.68378148134262595</v>
      </c>
    </row>
    <row r="3542" spans="1:29" x14ac:dyDescent="0.35">
      <c r="A3542" t="s">
        <v>172</v>
      </c>
      <c r="B3542">
        <v>1</v>
      </c>
      <c r="C3542" t="s">
        <v>38</v>
      </c>
      <c r="D3542" t="s">
        <v>93</v>
      </c>
      <c r="E3542" t="s">
        <v>112</v>
      </c>
      <c r="F3542" t="s">
        <v>50</v>
      </c>
      <c r="G3542">
        <v>0</v>
      </c>
      <c r="H3542">
        <v>8.3333333333333304</v>
      </c>
      <c r="I3542">
        <v>-0.66666666666666696</v>
      </c>
      <c r="J3542">
        <v>8.1578333333333308</v>
      </c>
      <c r="K3542">
        <v>-0.91666666666666696</v>
      </c>
      <c r="L3542">
        <v>7.96199999999999</v>
      </c>
      <c r="S3542" t="s">
        <v>176</v>
      </c>
      <c r="T3542" t="s">
        <v>93</v>
      </c>
      <c r="U3542" t="s">
        <v>41</v>
      </c>
      <c r="V3542" t="s">
        <v>42</v>
      </c>
      <c r="W3542" t="s">
        <v>45</v>
      </c>
      <c r="X3542">
        <v>140</v>
      </c>
      <c r="Y3542">
        <v>104</v>
      </c>
      <c r="Z3542">
        <v>140</v>
      </c>
      <c r="AA3542">
        <v>-2.6956808640454701</v>
      </c>
      <c r="AB3542">
        <v>-2.6150778780135902</v>
      </c>
      <c r="AC3542">
        <v>-0.68378148134262595</v>
      </c>
    </row>
    <row r="3543" spans="1:29" x14ac:dyDescent="0.35">
      <c r="A3543" t="s">
        <v>172</v>
      </c>
      <c r="B3543">
        <v>1</v>
      </c>
      <c r="C3543" t="s">
        <v>38</v>
      </c>
      <c r="D3543" t="s">
        <v>93</v>
      </c>
      <c r="E3543" t="s">
        <v>112</v>
      </c>
      <c r="F3543" t="s">
        <v>50</v>
      </c>
      <c r="G3543">
        <v>0.66666666666666696</v>
      </c>
      <c r="H3543">
        <v>1.06449999999995</v>
      </c>
      <c r="I3543">
        <v>-0.5</v>
      </c>
      <c r="J3543">
        <v>0.49733333333327301</v>
      </c>
      <c r="K3543">
        <v>-0.25</v>
      </c>
      <c r="L3543">
        <v>0.69316666666661297</v>
      </c>
      <c r="S3543" t="s">
        <v>178</v>
      </c>
      <c r="T3543" t="s">
        <v>93</v>
      </c>
      <c r="U3543" t="s">
        <v>41</v>
      </c>
      <c r="V3543" t="s">
        <v>42</v>
      </c>
      <c r="W3543" t="s">
        <v>45</v>
      </c>
      <c r="X3543">
        <v>140</v>
      </c>
      <c r="Y3543">
        <v>104</v>
      </c>
      <c r="Z3543">
        <v>140</v>
      </c>
      <c r="AA3543">
        <v>-2.6956808640454701</v>
      </c>
      <c r="AB3543">
        <v>-2.6150778780135902</v>
      </c>
      <c r="AC3543">
        <v>-0.68378148134262595</v>
      </c>
    </row>
    <row r="3544" spans="1:29" x14ac:dyDescent="0.35">
      <c r="A3544" t="s">
        <v>172</v>
      </c>
      <c r="B3544">
        <v>1</v>
      </c>
      <c r="C3544" t="s">
        <v>38</v>
      </c>
      <c r="D3544" t="s">
        <v>93</v>
      </c>
      <c r="E3544" t="s">
        <v>112</v>
      </c>
      <c r="F3544" t="s">
        <v>50</v>
      </c>
      <c r="G3544">
        <v>0.83333333333333304</v>
      </c>
      <c r="H3544">
        <v>1.49616666666668</v>
      </c>
      <c r="I3544">
        <v>-0.33333333333333298</v>
      </c>
      <c r="J3544">
        <v>0.92900000000000205</v>
      </c>
      <c r="K3544">
        <v>-8.3333333333333301E-2</v>
      </c>
      <c r="L3544">
        <v>1.12483333333334</v>
      </c>
      <c r="S3544" t="s">
        <v>179</v>
      </c>
      <c r="T3544" t="s">
        <v>93</v>
      </c>
      <c r="U3544" t="s">
        <v>41</v>
      </c>
      <c r="V3544" t="s">
        <v>42</v>
      </c>
      <c r="W3544" t="s">
        <v>45</v>
      </c>
      <c r="X3544">
        <v>140</v>
      </c>
      <c r="Y3544">
        <v>104</v>
      </c>
      <c r="Z3544">
        <v>140</v>
      </c>
      <c r="AA3544">
        <v>-2.6956808640454701</v>
      </c>
      <c r="AB3544">
        <v>-2.6150778780135902</v>
      </c>
      <c r="AC3544">
        <v>-0.68378148134262595</v>
      </c>
    </row>
    <row r="3545" spans="1:29" x14ac:dyDescent="0.35">
      <c r="A3545" t="s">
        <v>172</v>
      </c>
      <c r="B3545">
        <v>1</v>
      </c>
      <c r="C3545" t="s">
        <v>38</v>
      </c>
      <c r="D3545" t="s">
        <v>93</v>
      </c>
      <c r="E3545" t="s">
        <v>113</v>
      </c>
      <c r="F3545" t="s">
        <v>40</v>
      </c>
      <c r="G3545">
        <v>0.16666666666666699</v>
      </c>
      <c r="H3545">
        <v>0.91466666666663798</v>
      </c>
      <c r="I3545">
        <v>0</v>
      </c>
      <c r="J3545">
        <v>0</v>
      </c>
      <c r="K3545" s="1">
        <v>6.9388939039072299E-18</v>
      </c>
      <c r="L3545" s="1">
        <v>-2.7755575615628901E-17</v>
      </c>
      <c r="S3545" t="s">
        <v>173</v>
      </c>
      <c r="T3545" t="s">
        <v>93</v>
      </c>
      <c r="U3545" t="s">
        <v>41</v>
      </c>
      <c r="V3545" t="s">
        <v>42</v>
      </c>
      <c r="W3545" t="s">
        <v>45</v>
      </c>
      <c r="X3545">
        <v>753</v>
      </c>
      <c r="Y3545">
        <v>148</v>
      </c>
      <c r="Z3545">
        <v>753</v>
      </c>
      <c r="AA3545">
        <v>0.19459995424974399</v>
      </c>
      <c r="AB3545">
        <v>7.0085839276746095E-2</v>
      </c>
      <c r="AC3545">
        <v>-0.44721948207898699</v>
      </c>
    </row>
    <row r="3546" spans="1:29" x14ac:dyDescent="0.35">
      <c r="A3546" t="s">
        <v>172</v>
      </c>
      <c r="B3546">
        <v>1</v>
      </c>
      <c r="C3546" t="s">
        <v>38</v>
      </c>
      <c r="D3546" t="s">
        <v>93</v>
      </c>
      <c r="E3546" t="s">
        <v>113</v>
      </c>
      <c r="F3546" t="s">
        <v>40</v>
      </c>
      <c r="G3546">
        <v>0.5</v>
      </c>
      <c r="H3546">
        <v>1.39533333333331</v>
      </c>
      <c r="I3546">
        <v>0.5</v>
      </c>
      <c r="J3546">
        <v>1.39533333333331</v>
      </c>
      <c r="K3546">
        <v>0.33333333333333298</v>
      </c>
      <c r="L3546">
        <v>0.48066666666666902</v>
      </c>
      <c r="S3546" t="s">
        <v>178</v>
      </c>
      <c r="T3546" t="s">
        <v>93</v>
      </c>
      <c r="U3546" t="s">
        <v>41</v>
      </c>
      <c r="V3546" t="s">
        <v>42</v>
      </c>
      <c r="W3546" t="s">
        <v>45</v>
      </c>
      <c r="X3546">
        <v>753</v>
      </c>
      <c r="Y3546">
        <v>148</v>
      </c>
      <c r="Z3546">
        <v>753</v>
      </c>
      <c r="AA3546">
        <v>0.19459995424974399</v>
      </c>
      <c r="AB3546">
        <v>7.0085839276746095E-2</v>
      </c>
      <c r="AC3546">
        <v>-0.44721948207898699</v>
      </c>
    </row>
    <row r="3547" spans="1:29" x14ac:dyDescent="0.35">
      <c r="A3547" t="s">
        <v>172</v>
      </c>
      <c r="B3547">
        <v>1</v>
      </c>
      <c r="C3547" t="s">
        <v>38</v>
      </c>
      <c r="D3547" t="s">
        <v>93</v>
      </c>
      <c r="E3547" t="s">
        <v>113</v>
      </c>
      <c r="F3547" t="s">
        <v>40</v>
      </c>
      <c r="G3547">
        <v>0.66666666666666696</v>
      </c>
      <c r="H3547">
        <v>0.70616666666668004</v>
      </c>
      <c r="I3547">
        <v>0.66666666666666696</v>
      </c>
      <c r="J3547">
        <v>0.70616666666668004</v>
      </c>
      <c r="K3547">
        <v>0.5</v>
      </c>
      <c r="L3547">
        <v>-0.208499999999958</v>
      </c>
      <c r="S3547" t="s">
        <v>179</v>
      </c>
      <c r="T3547" t="s">
        <v>93</v>
      </c>
      <c r="U3547" t="s">
        <v>41</v>
      </c>
      <c r="V3547" t="s">
        <v>42</v>
      </c>
      <c r="W3547" t="s">
        <v>45</v>
      </c>
      <c r="X3547">
        <v>753</v>
      </c>
      <c r="Y3547">
        <v>148</v>
      </c>
      <c r="Z3547">
        <v>753</v>
      </c>
      <c r="AA3547">
        <v>0.19459995424974399</v>
      </c>
      <c r="AB3547">
        <v>7.0085839276746095E-2</v>
      </c>
      <c r="AC3547">
        <v>-0.44721948207898699</v>
      </c>
    </row>
    <row r="3548" spans="1:29" x14ac:dyDescent="0.35">
      <c r="A3548" t="s">
        <v>172</v>
      </c>
      <c r="B3548">
        <v>1</v>
      </c>
      <c r="C3548" t="s">
        <v>38</v>
      </c>
      <c r="D3548" t="s">
        <v>93</v>
      </c>
      <c r="E3548" t="s">
        <v>113</v>
      </c>
      <c r="F3548" t="s">
        <v>40</v>
      </c>
      <c r="G3548">
        <v>2.1666666666666701</v>
      </c>
      <c r="H3548">
        <v>6.4621666666666302</v>
      </c>
      <c r="I3548">
        <v>1.8333333333333299</v>
      </c>
      <c r="J3548">
        <v>4.6328333333333598</v>
      </c>
      <c r="K3548">
        <v>2</v>
      </c>
      <c r="L3548">
        <v>5.5475000000000003</v>
      </c>
      <c r="S3548" t="s">
        <v>175</v>
      </c>
      <c r="T3548" t="s">
        <v>93</v>
      </c>
      <c r="U3548" t="s">
        <v>41</v>
      </c>
      <c r="V3548" t="s">
        <v>42</v>
      </c>
      <c r="W3548" t="s">
        <v>45</v>
      </c>
      <c r="X3548">
        <v>753</v>
      </c>
      <c r="Y3548">
        <v>148</v>
      </c>
      <c r="Z3548">
        <v>753</v>
      </c>
      <c r="AA3548">
        <v>0.19459995424974399</v>
      </c>
      <c r="AB3548">
        <v>7.0085839276746095E-2</v>
      </c>
      <c r="AC3548">
        <v>-0.44721948207898699</v>
      </c>
    </row>
    <row r="3549" spans="1:29" x14ac:dyDescent="0.35">
      <c r="A3549" t="s">
        <v>172</v>
      </c>
      <c r="B3549">
        <v>1</v>
      </c>
      <c r="C3549" t="s">
        <v>38</v>
      </c>
      <c r="D3549" t="s">
        <v>93</v>
      </c>
      <c r="E3549" t="s">
        <v>113</v>
      </c>
      <c r="F3549" t="s">
        <v>40</v>
      </c>
      <c r="G3549">
        <v>0.16666666666666699</v>
      </c>
      <c r="H3549">
        <v>9.4235000000000309</v>
      </c>
      <c r="I3549">
        <v>-0.16666666666666699</v>
      </c>
      <c r="J3549">
        <v>7.5941666666667498</v>
      </c>
      <c r="K3549" s="1">
        <v>2.7755575615628901E-17</v>
      </c>
      <c r="L3549">
        <v>8.5088333333333903</v>
      </c>
      <c r="S3549" t="s">
        <v>176</v>
      </c>
      <c r="T3549" t="s">
        <v>93</v>
      </c>
      <c r="U3549" t="s">
        <v>41</v>
      </c>
      <c r="V3549" t="s">
        <v>42</v>
      </c>
      <c r="W3549" t="s">
        <v>45</v>
      </c>
      <c r="X3549">
        <v>753</v>
      </c>
      <c r="Y3549">
        <v>148</v>
      </c>
      <c r="Z3549">
        <v>753</v>
      </c>
      <c r="AA3549">
        <v>0.19459995424974399</v>
      </c>
      <c r="AB3549">
        <v>7.0085839276746095E-2</v>
      </c>
      <c r="AC3549">
        <v>-0.44721948207898699</v>
      </c>
    </row>
    <row r="3550" spans="1:29" x14ac:dyDescent="0.35">
      <c r="A3550" t="s">
        <v>172</v>
      </c>
      <c r="B3550">
        <v>1</v>
      </c>
      <c r="C3550" t="s">
        <v>38</v>
      </c>
      <c r="D3550" t="s">
        <v>93</v>
      </c>
      <c r="E3550" t="s">
        <v>114</v>
      </c>
      <c r="F3550" t="s">
        <v>33</v>
      </c>
      <c r="G3550">
        <v>0.33333333333333298</v>
      </c>
      <c r="H3550">
        <v>1.08699999999998</v>
      </c>
      <c r="I3550">
        <v>0</v>
      </c>
      <c r="J3550">
        <v>0</v>
      </c>
      <c r="K3550" s="1">
        <v>4.6259292692714901E-17</v>
      </c>
      <c r="L3550" s="1">
        <v>1.11022302462516E-16</v>
      </c>
      <c r="S3550" t="s">
        <v>173</v>
      </c>
      <c r="T3550" t="s">
        <v>93</v>
      </c>
      <c r="U3550" t="s">
        <v>41</v>
      </c>
      <c r="V3550" t="s">
        <v>42</v>
      </c>
      <c r="W3550" t="s">
        <v>45</v>
      </c>
      <c r="X3550">
        <v>547</v>
      </c>
      <c r="Y3550">
        <v>49</v>
      </c>
      <c r="Z3550">
        <v>547</v>
      </c>
      <c r="AA3550">
        <v>-0.77668527995712999</v>
      </c>
      <c r="AB3550">
        <v>-0.83226934141136</v>
      </c>
      <c r="AC3550">
        <v>-0.97948398042217499</v>
      </c>
    </row>
    <row r="3551" spans="1:29" x14ac:dyDescent="0.35">
      <c r="A3551" t="s">
        <v>172</v>
      </c>
      <c r="B3551">
        <v>1</v>
      </c>
      <c r="C3551" t="s">
        <v>38</v>
      </c>
      <c r="D3551" t="s">
        <v>93</v>
      </c>
      <c r="E3551" t="s">
        <v>114</v>
      </c>
      <c r="F3551" t="s">
        <v>33</v>
      </c>
      <c r="G3551">
        <v>1.1666666666666701</v>
      </c>
      <c r="H3551">
        <v>2.0616666666666199</v>
      </c>
      <c r="I3551">
        <v>0.83333333333333304</v>
      </c>
      <c r="J3551">
        <v>1.6626666666666601</v>
      </c>
      <c r="K3551">
        <v>0.83333333333333304</v>
      </c>
      <c r="L3551">
        <v>0.97466666666664104</v>
      </c>
      <c r="S3551" t="s">
        <v>178</v>
      </c>
      <c r="T3551" t="s">
        <v>93</v>
      </c>
      <c r="U3551" t="s">
        <v>41</v>
      </c>
      <c r="V3551" t="s">
        <v>42</v>
      </c>
      <c r="W3551" t="s">
        <v>45</v>
      </c>
      <c r="X3551">
        <v>547</v>
      </c>
      <c r="Y3551">
        <v>49</v>
      </c>
      <c r="Z3551">
        <v>547</v>
      </c>
      <c r="AA3551">
        <v>-0.77668527995712999</v>
      </c>
      <c r="AB3551">
        <v>-0.83226934141136</v>
      </c>
      <c r="AC3551">
        <v>-0.97948398042217499</v>
      </c>
    </row>
    <row r="3552" spans="1:29" x14ac:dyDescent="0.35">
      <c r="A3552" t="s">
        <v>172</v>
      </c>
      <c r="B3552">
        <v>1</v>
      </c>
      <c r="C3552" t="s">
        <v>38</v>
      </c>
      <c r="D3552" t="s">
        <v>93</v>
      </c>
      <c r="E3552" t="s">
        <v>114</v>
      </c>
      <c r="F3552" t="s">
        <v>33</v>
      </c>
      <c r="G3552">
        <v>1</v>
      </c>
      <c r="H3552">
        <v>1.2081666666667099</v>
      </c>
      <c r="I3552">
        <v>0.66666666666666696</v>
      </c>
      <c r="J3552">
        <v>0.80916666666674597</v>
      </c>
      <c r="K3552">
        <v>0.66666666666666696</v>
      </c>
      <c r="L3552">
        <v>0.121166666666729</v>
      </c>
      <c r="S3552" t="s">
        <v>179</v>
      </c>
      <c r="T3552" t="s">
        <v>93</v>
      </c>
      <c r="U3552" t="s">
        <v>41</v>
      </c>
      <c r="V3552" t="s">
        <v>42</v>
      </c>
      <c r="W3552" t="s">
        <v>45</v>
      </c>
      <c r="X3552">
        <v>547</v>
      </c>
      <c r="Y3552">
        <v>49</v>
      </c>
      <c r="Z3552">
        <v>547</v>
      </c>
      <c r="AA3552">
        <v>-0.77668527995712999</v>
      </c>
      <c r="AB3552">
        <v>-0.83226934141136</v>
      </c>
      <c r="AC3552">
        <v>-0.97948398042217499</v>
      </c>
    </row>
    <row r="3553" spans="1:29" x14ac:dyDescent="0.35">
      <c r="A3553" t="s">
        <v>172</v>
      </c>
      <c r="B3553">
        <v>1</v>
      </c>
      <c r="C3553" t="s">
        <v>38</v>
      </c>
      <c r="D3553" t="s">
        <v>93</v>
      </c>
      <c r="E3553" t="s">
        <v>114</v>
      </c>
      <c r="F3553" t="s">
        <v>33</v>
      </c>
      <c r="G3553">
        <v>1</v>
      </c>
      <c r="H3553">
        <v>6.5398333333332603</v>
      </c>
      <c r="I3553">
        <v>0.66666666666666696</v>
      </c>
      <c r="J3553">
        <v>4.7648333333332697</v>
      </c>
      <c r="K3553">
        <v>0.66666666666666696</v>
      </c>
      <c r="L3553">
        <v>5.4528333333332801</v>
      </c>
      <c r="S3553" t="s">
        <v>175</v>
      </c>
      <c r="T3553" t="s">
        <v>93</v>
      </c>
      <c r="U3553" t="s">
        <v>41</v>
      </c>
      <c r="V3553" t="s">
        <v>42</v>
      </c>
      <c r="W3553" t="s">
        <v>45</v>
      </c>
      <c r="X3553">
        <v>547</v>
      </c>
      <c r="Y3553">
        <v>49</v>
      </c>
      <c r="Z3553">
        <v>547</v>
      </c>
      <c r="AA3553">
        <v>-0.77668527995712999</v>
      </c>
      <c r="AB3553">
        <v>-0.83226934141136</v>
      </c>
      <c r="AC3553">
        <v>-0.97948398042217499</v>
      </c>
    </row>
    <row r="3554" spans="1:29" x14ac:dyDescent="0.35">
      <c r="A3554" t="s">
        <v>172</v>
      </c>
      <c r="B3554">
        <v>1</v>
      </c>
      <c r="C3554" t="s">
        <v>38</v>
      </c>
      <c r="D3554" t="s">
        <v>93</v>
      </c>
      <c r="E3554" t="s">
        <v>114</v>
      </c>
      <c r="F3554" t="s">
        <v>33</v>
      </c>
      <c r="G3554">
        <v>0.33333333333333298</v>
      </c>
      <c r="H3554">
        <v>8.0274999999999395</v>
      </c>
      <c r="I3554">
        <v>0</v>
      </c>
      <c r="J3554">
        <v>6.25249999999994</v>
      </c>
      <c r="K3554" s="1">
        <v>5.5511151231257802E-17</v>
      </c>
      <c r="L3554">
        <v>6.9404999999999601</v>
      </c>
      <c r="S3554" t="s">
        <v>176</v>
      </c>
      <c r="T3554" t="s">
        <v>93</v>
      </c>
      <c r="U3554" t="s">
        <v>41</v>
      </c>
      <c r="V3554" t="s">
        <v>42</v>
      </c>
      <c r="W3554" t="s">
        <v>45</v>
      </c>
      <c r="X3554">
        <v>547</v>
      </c>
      <c r="Y3554">
        <v>49</v>
      </c>
      <c r="Z3554">
        <v>547</v>
      </c>
      <c r="AA3554">
        <v>-0.77668527995712999</v>
      </c>
      <c r="AB3554">
        <v>-0.83226934141136</v>
      </c>
      <c r="AC3554">
        <v>-0.97948398042217499</v>
      </c>
    </row>
    <row r="3555" spans="1:29" x14ac:dyDescent="0.35">
      <c r="A3555" t="s">
        <v>172</v>
      </c>
      <c r="B3555">
        <v>1</v>
      </c>
      <c r="C3555" t="s">
        <v>38</v>
      </c>
      <c r="D3555" t="s">
        <v>93</v>
      </c>
      <c r="E3555" t="s">
        <v>115</v>
      </c>
      <c r="F3555" t="s">
        <v>33</v>
      </c>
      <c r="G3555">
        <v>0.25</v>
      </c>
      <c r="H3555">
        <v>2.2520833333333599</v>
      </c>
      <c r="I3555">
        <v>0</v>
      </c>
      <c r="J3555">
        <v>0</v>
      </c>
      <c r="K3555">
        <v>0</v>
      </c>
      <c r="L3555">
        <v>0</v>
      </c>
      <c r="S3555" t="s">
        <v>173</v>
      </c>
      <c r="T3555" t="s">
        <v>93</v>
      </c>
      <c r="U3555" t="s">
        <v>41</v>
      </c>
      <c r="V3555" t="s">
        <v>42</v>
      </c>
      <c r="W3555" t="s">
        <v>45</v>
      </c>
      <c r="X3555">
        <v>840</v>
      </c>
      <c r="Y3555">
        <v>346</v>
      </c>
      <c r="Z3555">
        <v>840</v>
      </c>
      <c r="AA3555">
        <v>0.60480294151187097</v>
      </c>
      <c r="AB3555">
        <v>0.45117759034405303</v>
      </c>
      <c r="AC3555">
        <v>0.61730951460738903</v>
      </c>
    </row>
    <row r="3556" spans="1:29" x14ac:dyDescent="0.35">
      <c r="A3556" t="s">
        <v>172</v>
      </c>
      <c r="B3556">
        <v>1</v>
      </c>
      <c r="C3556" t="s">
        <v>38</v>
      </c>
      <c r="D3556" t="s">
        <v>93</v>
      </c>
      <c r="E3556" t="s">
        <v>115</v>
      </c>
      <c r="F3556" t="s">
        <v>33</v>
      </c>
      <c r="G3556">
        <v>2.1666666666666701</v>
      </c>
      <c r="H3556">
        <v>3.6121666666666701</v>
      </c>
      <c r="I3556">
        <v>1.8333333333333299</v>
      </c>
      <c r="J3556">
        <v>1.5456666666666501</v>
      </c>
      <c r="K3556">
        <v>1.9166666666666701</v>
      </c>
      <c r="L3556">
        <v>1.36008333333331</v>
      </c>
      <c r="S3556" t="s">
        <v>178</v>
      </c>
      <c r="T3556" t="s">
        <v>93</v>
      </c>
      <c r="U3556" t="s">
        <v>41</v>
      </c>
      <c r="V3556" t="s">
        <v>42</v>
      </c>
      <c r="W3556" t="s">
        <v>45</v>
      </c>
      <c r="X3556">
        <v>840</v>
      </c>
      <c r="Y3556">
        <v>346</v>
      </c>
      <c r="Z3556">
        <v>840</v>
      </c>
      <c r="AA3556">
        <v>0.60480294151187097</v>
      </c>
      <c r="AB3556">
        <v>0.45117759034405303</v>
      </c>
      <c r="AC3556">
        <v>0.61730951460738903</v>
      </c>
    </row>
    <row r="3557" spans="1:29" x14ac:dyDescent="0.35">
      <c r="A3557" t="s">
        <v>172</v>
      </c>
      <c r="B3557">
        <v>1</v>
      </c>
      <c r="C3557" t="s">
        <v>38</v>
      </c>
      <c r="D3557" t="s">
        <v>93</v>
      </c>
      <c r="E3557" t="s">
        <v>115</v>
      </c>
      <c r="F3557" t="s">
        <v>33</v>
      </c>
      <c r="G3557">
        <v>2.8333333333333299</v>
      </c>
      <c r="H3557">
        <v>3.12349999999996</v>
      </c>
      <c r="I3557">
        <v>2.5</v>
      </c>
      <c r="J3557">
        <v>1.05699999999994</v>
      </c>
      <c r="K3557">
        <v>2.5833333333333299</v>
      </c>
      <c r="L3557">
        <v>0.8714166666666</v>
      </c>
      <c r="S3557" t="s">
        <v>179</v>
      </c>
      <c r="T3557" t="s">
        <v>93</v>
      </c>
      <c r="U3557" t="s">
        <v>41</v>
      </c>
      <c r="V3557" t="s">
        <v>42</v>
      </c>
      <c r="W3557" t="s">
        <v>45</v>
      </c>
      <c r="X3557">
        <v>840</v>
      </c>
      <c r="Y3557">
        <v>346</v>
      </c>
      <c r="Z3557">
        <v>840</v>
      </c>
      <c r="AA3557">
        <v>0.60480294151187097</v>
      </c>
      <c r="AB3557">
        <v>0.45117759034405303</v>
      </c>
      <c r="AC3557">
        <v>0.61730951460738903</v>
      </c>
    </row>
    <row r="3558" spans="1:29" x14ac:dyDescent="0.35">
      <c r="A3558" t="s">
        <v>172</v>
      </c>
      <c r="B3558">
        <v>1</v>
      </c>
      <c r="C3558" t="s">
        <v>38</v>
      </c>
      <c r="D3558" t="s">
        <v>93</v>
      </c>
      <c r="E3558" t="s">
        <v>115</v>
      </c>
      <c r="F3558" t="s">
        <v>33</v>
      </c>
      <c r="G3558">
        <v>2.1666666666666701</v>
      </c>
      <c r="H3558">
        <v>3.7940000000001701</v>
      </c>
      <c r="I3558">
        <v>2</v>
      </c>
      <c r="J3558">
        <v>1.3563333333334699</v>
      </c>
      <c r="K3558">
        <v>1.9166666666666701</v>
      </c>
      <c r="L3558">
        <v>1.54191666666681</v>
      </c>
      <c r="S3558" t="s">
        <v>175</v>
      </c>
      <c r="T3558" t="s">
        <v>93</v>
      </c>
      <c r="U3558" t="s">
        <v>41</v>
      </c>
      <c r="V3558" t="s">
        <v>42</v>
      </c>
      <c r="W3558" t="s">
        <v>45</v>
      </c>
      <c r="X3558">
        <v>840</v>
      </c>
      <c r="Y3558">
        <v>346</v>
      </c>
      <c r="Z3558">
        <v>840</v>
      </c>
      <c r="AA3558">
        <v>0.60480294151187097</v>
      </c>
      <c r="AB3558">
        <v>0.45117759034405303</v>
      </c>
      <c r="AC3558">
        <v>0.61730951460738903</v>
      </c>
    </row>
    <row r="3559" spans="1:29" x14ac:dyDescent="0.35">
      <c r="A3559" t="s">
        <v>172</v>
      </c>
      <c r="B3559">
        <v>1</v>
      </c>
      <c r="C3559" t="s">
        <v>38</v>
      </c>
      <c r="D3559" t="s">
        <v>93</v>
      </c>
      <c r="E3559" t="s">
        <v>115</v>
      </c>
      <c r="F3559" t="s">
        <v>33</v>
      </c>
      <c r="G3559">
        <v>1.3333333333333299</v>
      </c>
      <c r="H3559">
        <v>3.5988333333334599</v>
      </c>
      <c r="I3559">
        <v>1.1666666666666701</v>
      </c>
      <c r="J3559">
        <v>1.1611666666667599</v>
      </c>
      <c r="K3559">
        <v>1.0833333333333299</v>
      </c>
      <c r="L3559">
        <v>1.3467500000001</v>
      </c>
      <c r="S3559" t="s">
        <v>176</v>
      </c>
      <c r="T3559" t="s">
        <v>93</v>
      </c>
      <c r="U3559" t="s">
        <v>41</v>
      </c>
      <c r="V3559" t="s">
        <v>42</v>
      </c>
      <c r="W3559" t="s">
        <v>45</v>
      </c>
      <c r="X3559">
        <v>840</v>
      </c>
      <c r="Y3559">
        <v>346</v>
      </c>
      <c r="Z3559">
        <v>840</v>
      </c>
      <c r="AA3559">
        <v>0.60480294151187097</v>
      </c>
      <c r="AB3559">
        <v>0.45117759034405303</v>
      </c>
      <c r="AC3559">
        <v>0.61730951460738903</v>
      </c>
    </row>
    <row r="3560" spans="1:29" x14ac:dyDescent="0.35">
      <c r="A3560" t="s">
        <v>172</v>
      </c>
      <c r="B3560">
        <v>2</v>
      </c>
      <c r="C3560" t="s">
        <v>55</v>
      </c>
      <c r="D3560" t="s">
        <v>93</v>
      </c>
      <c r="E3560" t="s">
        <v>94</v>
      </c>
      <c r="F3560" t="s">
        <v>40</v>
      </c>
      <c r="G3560">
        <v>1.5833333333333299</v>
      </c>
      <c r="H3560">
        <v>2.5787500000000798</v>
      </c>
      <c r="I3560">
        <v>0</v>
      </c>
      <c r="J3560">
        <v>0</v>
      </c>
      <c r="K3560" s="1">
        <v>1.8503717077085901E-17</v>
      </c>
      <c r="L3560" s="1">
        <v>3.7007434154171901E-17</v>
      </c>
      <c r="S3560" t="s">
        <v>173</v>
      </c>
      <c r="T3560" t="s">
        <v>93</v>
      </c>
      <c r="U3560" t="s">
        <v>35</v>
      </c>
      <c r="V3560" t="s">
        <v>42</v>
      </c>
      <c r="W3560" t="s">
        <v>37</v>
      </c>
      <c r="X3560">
        <v>228</v>
      </c>
      <c r="Y3560">
        <v>144</v>
      </c>
      <c r="Z3560">
        <v>228</v>
      </c>
      <c r="AA3560">
        <v>-0.55941850697205098</v>
      </c>
      <c r="AB3560">
        <v>-0.55999052245863201</v>
      </c>
      <c r="AC3560">
        <v>-0.36254072875041599</v>
      </c>
    </row>
    <row r="3561" spans="1:29" x14ac:dyDescent="0.35">
      <c r="A3561" t="s">
        <v>172</v>
      </c>
      <c r="B3561">
        <v>2</v>
      </c>
      <c r="C3561" t="s">
        <v>55</v>
      </c>
      <c r="D3561" t="s">
        <v>93</v>
      </c>
      <c r="E3561" t="s">
        <v>94</v>
      </c>
      <c r="F3561" t="s">
        <v>40</v>
      </c>
      <c r="G3561">
        <v>3.8333333333333299</v>
      </c>
      <c r="H3561">
        <v>6.5243333333332796</v>
      </c>
      <c r="I3561">
        <v>3.1666666666666701</v>
      </c>
      <c r="J3561">
        <v>4.1444999999998604</v>
      </c>
      <c r="K3561">
        <v>2.25</v>
      </c>
      <c r="L3561">
        <v>3.9455833333332002</v>
      </c>
      <c r="S3561" t="s">
        <v>178</v>
      </c>
      <c r="T3561" t="s">
        <v>93</v>
      </c>
      <c r="U3561" t="s">
        <v>35</v>
      </c>
      <c r="V3561" t="s">
        <v>42</v>
      </c>
      <c r="W3561" t="s">
        <v>37</v>
      </c>
      <c r="X3561">
        <v>228</v>
      </c>
      <c r="Y3561">
        <v>144</v>
      </c>
      <c r="Z3561">
        <v>228</v>
      </c>
      <c r="AA3561">
        <v>-0.55941850697205098</v>
      </c>
      <c r="AB3561">
        <v>-0.55999052245863201</v>
      </c>
      <c r="AC3561">
        <v>-0.36254072875041599</v>
      </c>
    </row>
    <row r="3562" spans="1:29" x14ac:dyDescent="0.35">
      <c r="A3562" t="s">
        <v>172</v>
      </c>
      <c r="B3562">
        <v>2</v>
      </c>
      <c r="C3562" t="s">
        <v>55</v>
      </c>
      <c r="D3562" t="s">
        <v>93</v>
      </c>
      <c r="E3562" t="s">
        <v>94</v>
      </c>
      <c r="F3562" t="s">
        <v>40</v>
      </c>
      <c r="G3562">
        <v>1.8333333333333299</v>
      </c>
      <c r="H3562">
        <v>2.6084999999999501</v>
      </c>
      <c r="I3562">
        <v>1.1666666666666701</v>
      </c>
      <c r="J3562">
        <v>0.22866666666652699</v>
      </c>
      <c r="K3562">
        <v>0.25</v>
      </c>
      <c r="L3562">
        <v>2.9749999999869499E-2</v>
      </c>
      <c r="S3562" t="s">
        <v>179</v>
      </c>
      <c r="T3562" t="s">
        <v>93</v>
      </c>
      <c r="U3562" t="s">
        <v>35</v>
      </c>
      <c r="V3562" t="s">
        <v>42</v>
      </c>
      <c r="W3562" t="s">
        <v>37</v>
      </c>
      <c r="X3562">
        <v>228</v>
      </c>
      <c r="Y3562">
        <v>144</v>
      </c>
      <c r="Z3562">
        <v>228</v>
      </c>
      <c r="AA3562">
        <v>-0.55941850697205098</v>
      </c>
      <c r="AB3562">
        <v>-0.55999052245863201</v>
      </c>
      <c r="AC3562">
        <v>-0.36254072875041599</v>
      </c>
    </row>
    <row r="3563" spans="1:29" x14ac:dyDescent="0.35">
      <c r="A3563" t="s">
        <v>172</v>
      </c>
      <c r="B3563">
        <v>2</v>
      </c>
      <c r="C3563" t="s">
        <v>55</v>
      </c>
      <c r="D3563" t="s">
        <v>93</v>
      </c>
      <c r="E3563" t="s">
        <v>94</v>
      </c>
      <c r="F3563" t="s">
        <v>40</v>
      </c>
      <c r="G3563">
        <v>1.6666666666666701</v>
      </c>
      <c r="H3563">
        <v>7.6891666666667797</v>
      </c>
      <c r="I3563">
        <v>-0.83333333333333304</v>
      </c>
      <c r="J3563">
        <v>4.9115000000000499</v>
      </c>
      <c r="K3563">
        <v>8.3333333333333398E-2</v>
      </c>
      <c r="L3563">
        <v>5.1104166666667004</v>
      </c>
      <c r="S3563" t="s">
        <v>175</v>
      </c>
      <c r="T3563" t="s">
        <v>93</v>
      </c>
      <c r="U3563" t="s">
        <v>35</v>
      </c>
      <c r="V3563" t="s">
        <v>42</v>
      </c>
      <c r="W3563" t="s">
        <v>37</v>
      </c>
      <c r="X3563">
        <v>228</v>
      </c>
      <c r="Y3563">
        <v>144</v>
      </c>
      <c r="Z3563">
        <v>228</v>
      </c>
      <c r="AA3563">
        <v>-0.55941850697205098</v>
      </c>
      <c r="AB3563">
        <v>-0.55999052245863201</v>
      </c>
      <c r="AC3563">
        <v>-0.36254072875041599</v>
      </c>
    </row>
    <row r="3564" spans="1:29" x14ac:dyDescent="0.35">
      <c r="A3564" t="s">
        <v>172</v>
      </c>
      <c r="B3564">
        <v>2</v>
      </c>
      <c r="C3564" t="s">
        <v>55</v>
      </c>
      <c r="D3564" t="s">
        <v>93</v>
      </c>
      <c r="E3564" t="s">
        <v>94</v>
      </c>
      <c r="F3564" t="s">
        <v>40</v>
      </c>
      <c r="G3564">
        <v>0.16666666666666699</v>
      </c>
      <c r="H3564">
        <v>9.9924999999999908</v>
      </c>
      <c r="I3564">
        <v>-2.3333333333333299</v>
      </c>
      <c r="J3564">
        <v>7.2148333333332602</v>
      </c>
      <c r="K3564">
        <v>-1.4166666666666701</v>
      </c>
      <c r="L3564">
        <v>7.4137499999999097</v>
      </c>
      <c r="S3564" t="s">
        <v>176</v>
      </c>
      <c r="T3564" t="s">
        <v>93</v>
      </c>
      <c r="U3564" t="s">
        <v>35</v>
      </c>
      <c r="V3564" t="s">
        <v>42</v>
      </c>
      <c r="W3564" t="s">
        <v>37</v>
      </c>
      <c r="X3564">
        <v>228</v>
      </c>
      <c r="Y3564">
        <v>144</v>
      </c>
      <c r="Z3564">
        <v>228</v>
      </c>
      <c r="AA3564">
        <v>-0.55941850697205098</v>
      </c>
      <c r="AB3564">
        <v>-0.55999052245863201</v>
      </c>
      <c r="AC3564">
        <v>-0.36254072875041599</v>
      </c>
    </row>
    <row r="3565" spans="1:29" x14ac:dyDescent="0.35">
      <c r="A3565" t="s">
        <v>172</v>
      </c>
      <c r="B3565">
        <v>2</v>
      </c>
      <c r="C3565" t="s">
        <v>30</v>
      </c>
      <c r="D3565" t="s">
        <v>93</v>
      </c>
      <c r="E3565" t="s">
        <v>95</v>
      </c>
      <c r="F3565" t="s">
        <v>47</v>
      </c>
      <c r="G3565">
        <v>0.75</v>
      </c>
      <c r="H3565">
        <v>0.93616666666660397</v>
      </c>
      <c r="I3565">
        <v>0</v>
      </c>
      <c r="J3565">
        <v>0</v>
      </c>
      <c r="K3565">
        <v>0</v>
      </c>
      <c r="L3565" s="1">
        <v>-5.5511151231257802E-17</v>
      </c>
      <c r="S3565" t="s">
        <v>173</v>
      </c>
      <c r="T3565" t="s">
        <v>93</v>
      </c>
      <c r="U3565" t="s">
        <v>35</v>
      </c>
      <c r="V3565" t="s">
        <v>36</v>
      </c>
      <c r="W3565" t="s">
        <v>37</v>
      </c>
      <c r="X3565">
        <v>326</v>
      </c>
      <c r="Y3565">
        <v>122</v>
      </c>
      <c r="Z3565">
        <v>325</v>
      </c>
      <c r="AA3565">
        <v>8.6576673698055606E-2</v>
      </c>
      <c r="AB3565">
        <v>9.2625459390455106E-2</v>
      </c>
      <c r="AC3565">
        <v>-0.53456985886335795</v>
      </c>
    </row>
    <row r="3566" spans="1:29" x14ac:dyDescent="0.35">
      <c r="A3566" t="s">
        <v>172</v>
      </c>
      <c r="B3566">
        <v>2</v>
      </c>
      <c r="C3566" t="s">
        <v>30</v>
      </c>
      <c r="D3566" t="s">
        <v>93</v>
      </c>
      <c r="E3566" t="s">
        <v>95</v>
      </c>
      <c r="F3566" t="s">
        <v>47</v>
      </c>
      <c r="G3566">
        <v>0.16666666666666699</v>
      </c>
      <c r="H3566">
        <v>0.24983333333329899</v>
      </c>
      <c r="I3566">
        <v>0.16666666666666699</v>
      </c>
      <c r="J3566">
        <v>0.24983333333329899</v>
      </c>
      <c r="K3566">
        <v>-0.58333333333333304</v>
      </c>
      <c r="L3566">
        <v>-0.68633333333330404</v>
      </c>
      <c r="S3566" t="s">
        <v>178</v>
      </c>
      <c r="T3566" t="s">
        <v>93</v>
      </c>
      <c r="U3566" t="s">
        <v>35</v>
      </c>
      <c r="V3566" t="s">
        <v>36</v>
      </c>
      <c r="W3566" t="s">
        <v>37</v>
      </c>
      <c r="X3566">
        <v>326</v>
      </c>
      <c r="Y3566">
        <v>122</v>
      </c>
      <c r="Z3566">
        <v>325</v>
      </c>
      <c r="AA3566">
        <v>8.6576673698055606E-2</v>
      </c>
      <c r="AB3566">
        <v>9.2625459390455106E-2</v>
      </c>
      <c r="AC3566">
        <v>-0.53456985886335795</v>
      </c>
    </row>
    <row r="3567" spans="1:29" x14ac:dyDescent="0.35">
      <c r="A3567" t="s">
        <v>172</v>
      </c>
      <c r="B3567">
        <v>2</v>
      </c>
      <c r="C3567" t="s">
        <v>30</v>
      </c>
      <c r="D3567" t="s">
        <v>93</v>
      </c>
      <c r="E3567" t="s">
        <v>95</v>
      </c>
      <c r="F3567" t="s">
        <v>47</v>
      </c>
      <c r="G3567">
        <v>0</v>
      </c>
      <c r="H3567">
        <v>0</v>
      </c>
      <c r="I3567">
        <v>0</v>
      </c>
      <c r="J3567">
        <v>0</v>
      </c>
      <c r="K3567">
        <v>-0.75</v>
      </c>
      <c r="L3567">
        <v>-0.93616666666660397</v>
      </c>
      <c r="S3567" t="s">
        <v>179</v>
      </c>
      <c r="T3567" t="s">
        <v>93</v>
      </c>
      <c r="U3567" t="s">
        <v>35</v>
      </c>
      <c r="V3567" t="s">
        <v>36</v>
      </c>
      <c r="W3567" t="s">
        <v>37</v>
      </c>
      <c r="X3567">
        <v>326</v>
      </c>
      <c r="Y3567">
        <v>122</v>
      </c>
      <c r="Z3567">
        <v>325</v>
      </c>
      <c r="AA3567">
        <v>8.6576673698055606E-2</v>
      </c>
      <c r="AB3567">
        <v>9.2625459390455106E-2</v>
      </c>
      <c r="AC3567">
        <v>-0.53456985886335795</v>
      </c>
    </row>
    <row r="3568" spans="1:29" x14ac:dyDescent="0.35">
      <c r="A3568" t="s">
        <v>172</v>
      </c>
      <c r="B3568">
        <v>2</v>
      </c>
      <c r="C3568" t="s">
        <v>30</v>
      </c>
      <c r="D3568" t="s">
        <v>93</v>
      </c>
      <c r="E3568" t="s">
        <v>95</v>
      </c>
      <c r="F3568" t="s">
        <v>47</v>
      </c>
      <c r="G3568">
        <v>3</v>
      </c>
      <c r="H3568">
        <v>5.4733333333333798</v>
      </c>
      <c r="I3568">
        <v>1.5</v>
      </c>
      <c r="J3568">
        <v>3.6010000000001701</v>
      </c>
      <c r="K3568">
        <v>2.25</v>
      </c>
      <c r="L3568">
        <v>4.5371666666667698</v>
      </c>
      <c r="S3568" t="s">
        <v>175</v>
      </c>
      <c r="T3568" t="s">
        <v>93</v>
      </c>
      <c r="U3568" t="s">
        <v>35</v>
      </c>
      <c r="V3568" t="s">
        <v>36</v>
      </c>
      <c r="W3568" t="s">
        <v>37</v>
      </c>
      <c r="X3568">
        <v>326</v>
      </c>
      <c r="Y3568">
        <v>122</v>
      </c>
      <c r="Z3568">
        <v>325</v>
      </c>
      <c r="AA3568">
        <v>8.6576673698055606E-2</v>
      </c>
      <c r="AB3568">
        <v>9.2625459390455106E-2</v>
      </c>
      <c r="AC3568">
        <v>-0.53456985886335795</v>
      </c>
    </row>
    <row r="3569" spans="1:29" x14ac:dyDescent="0.35">
      <c r="A3569" t="s">
        <v>172</v>
      </c>
      <c r="B3569">
        <v>2</v>
      </c>
      <c r="C3569" t="s">
        <v>30</v>
      </c>
      <c r="D3569" t="s">
        <v>93</v>
      </c>
      <c r="E3569" t="s">
        <v>95</v>
      </c>
      <c r="F3569" t="s">
        <v>47</v>
      </c>
      <c r="G3569">
        <v>5.5</v>
      </c>
      <c r="H3569">
        <v>5.2651666666666896</v>
      </c>
      <c r="I3569">
        <v>4</v>
      </c>
      <c r="J3569">
        <v>3.3928333333334799</v>
      </c>
      <c r="K3569">
        <v>4.75</v>
      </c>
      <c r="L3569">
        <v>4.3290000000000797</v>
      </c>
      <c r="S3569" t="s">
        <v>176</v>
      </c>
      <c r="T3569" t="s">
        <v>93</v>
      </c>
      <c r="U3569" t="s">
        <v>35</v>
      </c>
      <c r="V3569" t="s">
        <v>36</v>
      </c>
      <c r="W3569" t="s">
        <v>37</v>
      </c>
      <c r="X3569">
        <v>326</v>
      </c>
      <c r="Y3569">
        <v>122</v>
      </c>
      <c r="Z3569">
        <v>325</v>
      </c>
      <c r="AA3569">
        <v>8.6576673698055606E-2</v>
      </c>
      <c r="AB3569">
        <v>9.2625459390455106E-2</v>
      </c>
      <c r="AC3569">
        <v>-0.53456985886335795</v>
      </c>
    </row>
    <row r="3570" spans="1:29" x14ac:dyDescent="0.35">
      <c r="A3570" t="s">
        <v>172</v>
      </c>
      <c r="B3570">
        <v>2</v>
      </c>
      <c r="C3570" t="s">
        <v>55</v>
      </c>
      <c r="D3570" t="s">
        <v>93</v>
      </c>
      <c r="E3570" t="s">
        <v>96</v>
      </c>
      <c r="F3570" t="s">
        <v>50</v>
      </c>
      <c r="G3570">
        <v>0</v>
      </c>
      <c r="H3570">
        <v>1.524</v>
      </c>
      <c r="I3570">
        <v>0</v>
      </c>
      <c r="J3570">
        <v>0</v>
      </c>
      <c r="K3570">
        <v>0</v>
      </c>
      <c r="L3570">
        <v>0</v>
      </c>
      <c r="S3570" t="s">
        <v>173</v>
      </c>
      <c r="T3570" t="s">
        <v>93</v>
      </c>
      <c r="U3570" t="s">
        <v>35</v>
      </c>
      <c r="V3570" t="s">
        <v>42</v>
      </c>
      <c r="W3570" t="s">
        <v>37</v>
      </c>
      <c r="X3570">
        <v>263</v>
      </c>
      <c r="Y3570">
        <v>57</v>
      </c>
      <c r="Z3570">
        <v>263</v>
      </c>
      <c r="AA3570">
        <v>-0.32632746240036298</v>
      </c>
      <c r="AB3570">
        <v>-0.32691338608395798</v>
      </c>
      <c r="AC3570">
        <v>-1.0428377432879601</v>
      </c>
    </row>
    <row r="3571" spans="1:29" x14ac:dyDescent="0.35">
      <c r="A3571" t="s">
        <v>172</v>
      </c>
      <c r="B3571">
        <v>2</v>
      </c>
      <c r="C3571" t="s">
        <v>55</v>
      </c>
      <c r="D3571" t="s">
        <v>93</v>
      </c>
      <c r="E3571" t="s">
        <v>96</v>
      </c>
      <c r="F3571" t="s">
        <v>50</v>
      </c>
      <c r="G3571">
        <v>1.5</v>
      </c>
      <c r="H3571">
        <v>7.0453333333332901</v>
      </c>
      <c r="I3571">
        <v>1.5</v>
      </c>
      <c r="J3571">
        <v>5.6639999999999597</v>
      </c>
      <c r="K3571">
        <v>1.5</v>
      </c>
      <c r="L3571">
        <v>5.5213333333332901</v>
      </c>
      <c r="S3571" t="s">
        <v>175</v>
      </c>
      <c r="T3571" t="s">
        <v>93</v>
      </c>
      <c r="U3571" t="s">
        <v>35</v>
      </c>
      <c r="V3571" t="s">
        <v>42</v>
      </c>
      <c r="W3571" t="s">
        <v>37</v>
      </c>
      <c r="X3571">
        <v>263</v>
      </c>
      <c r="Y3571">
        <v>57</v>
      </c>
      <c r="Z3571">
        <v>263</v>
      </c>
      <c r="AA3571">
        <v>-0.32632746240036298</v>
      </c>
      <c r="AB3571">
        <v>-0.32691338608395798</v>
      </c>
      <c r="AC3571">
        <v>-1.0428377432879601</v>
      </c>
    </row>
    <row r="3572" spans="1:29" x14ac:dyDescent="0.35">
      <c r="A3572" t="s">
        <v>172</v>
      </c>
      <c r="B3572">
        <v>2</v>
      </c>
      <c r="C3572" t="s">
        <v>55</v>
      </c>
      <c r="D3572" t="s">
        <v>93</v>
      </c>
      <c r="E3572" t="s">
        <v>96</v>
      </c>
      <c r="F3572" t="s">
        <v>50</v>
      </c>
      <c r="G3572">
        <v>0.5</v>
      </c>
      <c r="H3572">
        <v>8.17300000000008</v>
      </c>
      <c r="I3572">
        <v>0.5</v>
      </c>
      <c r="J3572">
        <v>6.7916666666667398</v>
      </c>
      <c r="K3572">
        <v>0.5</v>
      </c>
      <c r="L3572">
        <v>6.64900000000008</v>
      </c>
      <c r="S3572" t="s">
        <v>176</v>
      </c>
      <c r="T3572" t="s">
        <v>93</v>
      </c>
      <c r="U3572" t="s">
        <v>35</v>
      </c>
      <c r="V3572" t="s">
        <v>42</v>
      </c>
      <c r="W3572" t="s">
        <v>37</v>
      </c>
      <c r="X3572">
        <v>263</v>
      </c>
      <c r="Y3572">
        <v>57</v>
      </c>
      <c r="Z3572">
        <v>263</v>
      </c>
      <c r="AA3572">
        <v>-0.32632746240036298</v>
      </c>
      <c r="AB3572">
        <v>-0.32691338608395798</v>
      </c>
      <c r="AC3572">
        <v>-1.0428377432879601</v>
      </c>
    </row>
    <row r="3573" spans="1:29" x14ac:dyDescent="0.35">
      <c r="A3573" t="s">
        <v>172</v>
      </c>
      <c r="B3573">
        <v>2</v>
      </c>
      <c r="C3573" t="s">
        <v>55</v>
      </c>
      <c r="D3573" t="s">
        <v>93</v>
      </c>
      <c r="E3573" t="s">
        <v>96</v>
      </c>
      <c r="F3573" t="s">
        <v>50</v>
      </c>
      <c r="G3573">
        <v>2.3333333333333299</v>
      </c>
      <c r="H3573">
        <v>3.8076666666666701</v>
      </c>
      <c r="I3573">
        <v>2.3333333333333299</v>
      </c>
      <c r="J3573">
        <v>2.141</v>
      </c>
      <c r="K3573">
        <v>2.3333333333333299</v>
      </c>
      <c r="L3573">
        <v>2.2836666666666701</v>
      </c>
      <c r="S3573" t="s">
        <v>178</v>
      </c>
      <c r="T3573" t="s">
        <v>93</v>
      </c>
      <c r="U3573" t="s">
        <v>35</v>
      </c>
      <c r="V3573" t="s">
        <v>42</v>
      </c>
      <c r="W3573" t="s">
        <v>37</v>
      </c>
      <c r="X3573">
        <v>263</v>
      </c>
      <c r="Y3573">
        <v>57</v>
      </c>
      <c r="Z3573">
        <v>263</v>
      </c>
      <c r="AA3573">
        <v>-0.32632746240036298</v>
      </c>
      <c r="AB3573">
        <v>-0.32691338608395798</v>
      </c>
      <c r="AC3573">
        <v>-1.0428377432879601</v>
      </c>
    </row>
    <row r="3574" spans="1:29" x14ac:dyDescent="0.35">
      <c r="A3574" t="s">
        <v>172</v>
      </c>
      <c r="B3574">
        <v>2</v>
      </c>
      <c r="C3574" t="s">
        <v>55</v>
      </c>
      <c r="D3574" t="s">
        <v>93</v>
      </c>
      <c r="E3574" t="s">
        <v>96</v>
      </c>
      <c r="F3574" t="s">
        <v>50</v>
      </c>
      <c r="G3574">
        <v>0.66666666666666696</v>
      </c>
      <c r="H3574">
        <v>1.16533333333335</v>
      </c>
      <c r="I3574">
        <v>0.66666666666666696</v>
      </c>
      <c r="J3574">
        <v>-0.50133333333332097</v>
      </c>
      <c r="K3574">
        <v>0.66666666666666696</v>
      </c>
      <c r="L3574">
        <v>-0.35866666666665498</v>
      </c>
      <c r="S3574" t="s">
        <v>179</v>
      </c>
      <c r="T3574" t="s">
        <v>93</v>
      </c>
      <c r="U3574" t="s">
        <v>35</v>
      </c>
      <c r="V3574" t="s">
        <v>42</v>
      </c>
      <c r="W3574" t="s">
        <v>37</v>
      </c>
      <c r="X3574">
        <v>263</v>
      </c>
      <c r="Y3574">
        <v>57</v>
      </c>
      <c r="Z3574">
        <v>263</v>
      </c>
      <c r="AA3574">
        <v>-0.32632746240036298</v>
      </c>
      <c r="AB3574">
        <v>-0.32691338608395798</v>
      </c>
      <c r="AC3574">
        <v>-1.0428377432879601</v>
      </c>
    </row>
    <row r="3575" spans="1:29" x14ac:dyDescent="0.35">
      <c r="A3575" t="s">
        <v>172</v>
      </c>
      <c r="B3575">
        <v>2</v>
      </c>
      <c r="C3575" t="s">
        <v>30</v>
      </c>
      <c r="D3575" t="s">
        <v>93</v>
      </c>
      <c r="E3575" t="s">
        <v>97</v>
      </c>
      <c r="F3575" t="s">
        <v>33</v>
      </c>
      <c r="G3575">
        <v>0.25</v>
      </c>
      <c r="H3575">
        <v>1.26291666666668</v>
      </c>
      <c r="I3575">
        <v>0</v>
      </c>
      <c r="J3575">
        <v>0</v>
      </c>
      <c r="K3575">
        <v>0</v>
      </c>
      <c r="L3575">
        <v>0</v>
      </c>
      <c r="S3575" t="s">
        <v>173</v>
      </c>
      <c r="T3575" t="s">
        <v>93</v>
      </c>
      <c r="U3575" t="s">
        <v>35</v>
      </c>
      <c r="V3575" t="s">
        <v>36</v>
      </c>
      <c r="W3575" t="s">
        <v>37</v>
      </c>
      <c r="X3575">
        <v>262</v>
      </c>
      <c r="Y3575">
        <v>162</v>
      </c>
      <c r="Z3575">
        <v>262</v>
      </c>
      <c r="AA3575">
        <v>-0.33298720653098302</v>
      </c>
      <c r="AB3575">
        <v>-0.33357273283751998</v>
      </c>
      <c r="AC3575">
        <v>-0.22178962229437199</v>
      </c>
    </row>
    <row r="3576" spans="1:29" x14ac:dyDescent="0.35">
      <c r="A3576" t="s">
        <v>172</v>
      </c>
      <c r="B3576">
        <v>2</v>
      </c>
      <c r="C3576" t="s">
        <v>30</v>
      </c>
      <c r="D3576" t="s">
        <v>93</v>
      </c>
      <c r="E3576" t="s">
        <v>97</v>
      </c>
      <c r="F3576" t="s">
        <v>33</v>
      </c>
      <c r="G3576">
        <v>1</v>
      </c>
      <c r="H3576">
        <v>4.35883333333339</v>
      </c>
      <c r="I3576">
        <v>0.66666666666666696</v>
      </c>
      <c r="J3576">
        <v>3.0008333333333699</v>
      </c>
      <c r="K3576">
        <v>0.75</v>
      </c>
      <c r="L3576">
        <v>3.0959166666667102</v>
      </c>
      <c r="S3576" t="s">
        <v>175</v>
      </c>
      <c r="T3576" t="s">
        <v>93</v>
      </c>
      <c r="U3576" t="s">
        <v>35</v>
      </c>
      <c r="V3576" t="s">
        <v>36</v>
      </c>
      <c r="W3576" t="s">
        <v>37</v>
      </c>
      <c r="X3576">
        <v>262</v>
      </c>
      <c r="Y3576">
        <v>162</v>
      </c>
      <c r="Z3576">
        <v>262</v>
      </c>
      <c r="AA3576">
        <v>-0.33298720653098302</v>
      </c>
      <c r="AB3576">
        <v>-0.33357273283751998</v>
      </c>
      <c r="AC3576">
        <v>-0.22178962229437199</v>
      </c>
    </row>
    <row r="3577" spans="1:29" x14ac:dyDescent="0.35">
      <c r="A3577" t="s">
        <v>172</v>
      </c>
      <c r="B3577">
        <v>2</v>
      </c>
      <c r="C3577" t="s">
        <v>30</v>
      </c>
      <c r="D3577" t="s">
        <v>93</v>
      </c>
      <c r="E3577" t="s">
        <v>97</v>
      </c>
      <c r="F3577" t="s">
        <v>33</v>
      </c>
      <c r="G3577">
        <v>0.16666666666666699</v>
      </c>
      <c r="H3577">
        <v>6.5599999999999801</v>
      </c>
      <c r="I3577">
        <v>-0.16666666666666699</v>
      </c>
      <c r="J3577">
        <v>5.20199999999996</v>
      </c>
      <c r="K3577">
        <v>-8.3333333333333301E-2</v>
      </c>
      <c r="L3577">
        <v>5.2970833333333003</v>
      </c>
      <c r="S3577" t="s">
        <v>176</v>
      </c>
      <c r="T3577" t="s">
        <v>93</v>
      </c>
      <c r="U3577" t="s">
        <v>35</v>
      </c>
      <c r="V3577" t="s">
        <v>36</v>
      </c>
      <c r="W3577" t="s">
        <v>37</v>
      </c>
      <c r="X3577">
        <v>262</v>
      </c>
      <c r="Y3577">
        <v>162</v>
      </c>
      <c r="Z3577">
        <v>262</v>
      </c>
      <c r="AA3577">
        <v>-0.33298720653098302</v>
      </c>
      <c r="AB3577">
        <v>-0.33357273283751998</v>
      </c>
      <c r="AC3577">
        <v>-0.22178962229437199</v>
      </c>
    </row>
    <row r="3578" spans="1:29" x14ac:dyDescent="0.35">
      <c r="A3578" t="s">
        <v>172</v>
      </c>
      <c r="B3578">
        <v>2</v>
      </c>
      <c r="C3578" t="s">
        <v>30</v>
      </c>
      <c r="D3578" t="s">
        <v>93</v>
      </c>
      <c r="E3578" t="s">
        <v>97</v>
      </c>
      <c r="F3578" t="s">
        <v>33</v>
      </c>
      <c r="G3578">
        <v>1</v>
      </c>
      <c r="H3578">
        <v>0.90900000000001102</v>
      </c>
      <c r="I3578">
        <v>0.83333333333333304</v>
      </c>
      <c r="J3578">
        <v>-0.25883333333333303</v>
      </c>
      <c r="K3578">
        <v>0.75</v>
      </c>
      <c r="L3578">
        <v>-0.35391666666667299</v>
      </c>
      <c r="S3578" t="s">
        <v>178</v>
      </c>
      <c r="T3578" t="s">
        <v>93</v>
      </c>
      <c r="U3578" t="s">
        <v>35</v>
      </c>
      <c r="V3578" t="s">
        <v>36</v>
      </c>
      <c r="W3578" t="s">
        <v>37</v>
      </c>
      <c r="X3578">
        <v>262</v>
      </c>
      <c r="Y3578">
        <v>162</v>
      </c>
      <c r="Z3578">
        <v>262</v>
      </c>
      <c r="AA3578">
        <v>-0.33298720653098302</v>
      </c>
      <c r="AB3578">
        <v>-0.33357273283751998</v>
      </c>
      <c r="AC3578">
        <v>-0.22178962229437199</v>
      </c>
    </row>
    <row r="3579" spans="1:29" x14ac:dyDescent="0.35">
      <c r="A3579" t="s">
        <v>172</v>
      </c>
      <c r="B3579">
        <v>2</v>
      </c>
      <c r="C3579" t="s">
        <v>30</v>
      </c>
      <c r="D3579" t="s">
        <v>93</v>
      </c>
      <c r="E3579" t="s">
        <v>97</v>
      </c>
      <c r="F3579" t="s">
        <v>33</v>
      </c>
      <c r="G3579">
        <v>0.33333333333333298</v>
      </c>
      <c r="H3579">
        <v>1.72566666666665</v>
      </c>
      <c r="I3579">
        <v>0.16666666666666699</v>
      </c>
      <c r="J3579">
        <v>0.55783333333331098</v>
      </c>
      <c r="K3579">
        <v>8.3333333333333301E-2</v>
      </c>
      <c r="L3579">
        <v>0.46274999999997102</v>
      </c>
      <c r="S3579" t="s">
        <v>179</v>
      </c>
      <c r="T3579" t="s">
        <v>93</v>
      </c>
      <c r="U3579" t="s">
        <v>35</v>
      </c>
      <c r="V3579" t="s">
        <v>36</v>
      </c>
      <c r="W3579" t="s">
        <v>37</v>
      </c>
      <c r="X3579">
        <v>262</v>
      </c>
      <c r="Y3579">
        <v>162</v>
      </c>
      <c r="Z3579">
        <v>262</v>
      </c>
      <c r="AA3579">
        <v>-0.33298720653098302</v>
      </c>
      <c r="AB3579">
        <v>-0.33357273283751998</v>
      </c>
      <c r="AC3579">
        <v>-0.22178962229437199</v>
      </c>
    </row>
    <row r="3580" spans="1:29" x14ac:dyDescent="0.35">
      <c r="A3580" t="s">
        <v>172</v>
      </c>
      <c r="B3580">
        <v>2</v>
      </c>
      <c r="C3580" t="s">
        <v>30</v>
      </c>
      <c r="D3580" t="s">
        <v>93</v>
      </c>
      <c r="E3580" t="s">
        <v>98</v>
      </c>
      <c r="F3580" t="s">
        <v>33</v>
      </c>
      <c r="G3580">
        <v>0.25</v>
      </c>
      <c r="H3580">
        <v>0.243666666666674</v>
      </c>
      <c r="I3580">
        <v>0</v>
      </c>
      <c r="J3580">
        <v>0</v>
      </c>
      <c r="K3580">
        <v>0</v>
      </c>
      <c r="L3580" s="1">
        <v>4.62592926927149E-18</v>
      </c>
      <c r="S3580" t="s">
        <v>173</v>
      </c>
      <c r="T3580" t="s">
        <v>93</v>
      </c>
      <c r="U3580" t="s">
        <v>35</v>
      </c>
      <c r="V3580" t="s">
        <v>36</v>
      </c>
      <c r="W3580" t="s">
        <v>37</v>
      </c>
      <c r="X3580">
        <v>325</v>
      </c>
      <c r="Y3580">
        <v>261</v>
      </c>
      <c r="Z3580">
        <v>325</v>
      </c>
      <c r="AA3580">
        <v>8.6576673698055606E-2</v>
      </c>
      <c r="AB3580">
        <v>8.5966112636892994E-2</v>
      </c>
      <c r="AC3580">
        <v>0.55234146321386801</v>
      </c>
    </row>
    <row r="3581" spans="1:29" x14ac:dyDescent="0.35">
      <c r="A3581" t="s">
        <v>172</v>
      </c>
      <c r="B3581">
        <v>2</v>
      </c>
      <c r="C3581" t="s">
        <v>30</v>
      </c>
      <c r="D3581" t="s">
        <v>93</v>
      </c>
      <c r="E3581" t="s">
        <v>98</v>
      </c>
      <c r="F3581" t="s">
        <v>33</v>
      </c>
      <c r="G3581">
        <v>2.6666666666666701</v>
      </c>
      <c r="H3581">
        <v>2.9471666666666798</v>
      </c>
      <c r="I3581">
        <v>2.3333333333333299</v>
      </c>
      <c r="J3581">
        <v>2.73600000000003</v>
      </c>
      <c r="K3581">
        <v>2.4166666666666701</v>
      </c>
      <c r="L3581">
        <v>2.7035000000000098</v>
      </c>
      <c r="S3581" t="s">
        <v>178</v>
      </c>
      <c r="T3581" t="s">
        <v>93</v>
      </c>
      <c r="U3581" t="s">
        <v>35</v>
      </c>
      <c r="V3581" t="s">
        <v>36</v>
      </c>
      <c r="W3581" t="s">
        <v>37</v>
      </c>
      <c r="X3581">
        <v>325</v>
      </c>
      <c r="Y3581">
        <v>261</v>
      </c>
      <c r="Z3581">
        <v>325</v>
      </c>
      <c r="AA3581">
        <v>8.6576673698055606E-2</v>
      </c>
      <c r="AB3581">
        <v>8.5966112636892994E-2</v>
      </c>
      <c r="AC3581">
        <v>0.55234146321386801</v>
      </c>
    </row>
    <row r="3582" spans="1:29" x14ac:dyDescent="0.35">
      <c r="A3582" t="s">
        <v>172</v>
      </c>
      <c r="B3582">
        <v>2</v>
      </c>
      <c r="C3582" t="s">
        <v>30</v>
      </c>
      <c r="D3582" t="s">
        <v>93</v>
      </c>
      <c r="E3582" t="s">
        <v>98</v>
      </c>
      <c r="F3582" t="s">
        <v>33</v>
      </c>
      <c r="G3582">
        <v>0.66666666666666696</v>
      </c>
      <c r="H3582">
        <v>0.183833333333278</v>
      </c>
      <c r="I3582">
        <v>0.33333333333333298</v>
      </c>
      <c r="J3582">
        <v>-2.7333333333378399E-2</v>
      </c>
      <c r="K3582">
        <v>0.41666666666666702</v>
      </c>
      <c r="L3582">
        <v>-5.9833333333396202E-2</v>
      </c>
      <c r="S3582" t="s">
        <v>179</v>
      </c>
      <c r="T3582" t="s">
        <v>93</v>
      </c>
      <c r="U3582" t="s">
        <v>35</v>
      </c>
      <c r="V3582" t="s">
        <v>36</v>
      </c>
      <c r="W3582" t="s">
        <v>37</v>
      </c>
      <c r="X3582">
        <v>325</v>
      </c>
      <c r="Y3582">
        <v>261</v>
      </c>
      <c r="Z3582">
        <v>325</v>
      </c>
      <c r="AA3582">
        <v>8.6576673698055606E-2</v>
      </c>
      <c r="AB3582">
        <v>8.5966112636892994E-2</v>
      </c>
      <c r="AC3582">
        <v>0.55234146321386801</v>
      </c>
    </row>
    <row r="3583" spans="1:29" x14ac:dyDescent="0.35">
      <c r="A3583" t="s">
        <v>172</v>
      </c>
      <c r="B3583">
        <v>2</v>
      </c>
      <c r="C3583" t="s">
        <v>30</v>
      </c>
      <c r="D3583" t="s">
        <v>93</v>
      </c>
      <c r="E3583" t="s">
        <v>98</v>
      </c>
      <c r="F3583" t="s">
        <v>33</v>
      </c>
      <c r="G3583">
        <v>1.5</v>
      </c>
      <c r="H3583">
        <v>7.1490000000000098</v>
      </c>
      <c r="I3583">
        <v>1.3333333333333299</v>
      </c>
      <c r="J3583">
        <v>6.87283333333332</v>
      </c>
      <c r="K3583">
        <v>1.25</v>
      </c>
      <c r="L3583">
        <v>6.9053333333333402</v>
      </c>
      <c r="S3583" t="s">
        <v>175</v>
      </c>
      <c r="T3583" t="s">
        <v>93</v>
      </c>
      <c r="U3583" t="s">
        <v>35</v>
      </c>
      <c r="V3583" t="s">
        <v>36</v>
      </c>
      <c r="W3583" t="s">
        <v>37</v>
      </c>
      <c r="X3583">
        <v>325</v>
      </c>
      <c r="Y3583">
        <v>261</v>
      </c>
      <c r="Z3583">
        <v>325</v>
      </c>
      <c r="AA3583">
        <v>8.6576673698055606E-2</v>
      </c>
      <c r="AB3583">
        <v>8.5966112636892994E-2</v>
      </c>
      <c r="AC3583">
        <v>0.55234146321386801</v>
      </c>
    </row>
    <row r="3584" spans="1:29" x14ac:dyDescent="0.35">
      <c r="A3584" t="s">
        <v>172</v>
      </c>
      <c r="B3584">
        <v>2</v>
      </c>
      <c r="C3584" t="s">
        <v>30</v>
      </c>
      <c r="D3584" t="s">
        <v>93</v>
      </c>
      <c r="E3584" t="s">
        <v>98</v>
      </c>
      <c r="F3584" t="s">
        <v>33</v>
      </c>
      <c r="G3584">
        <v>2.8333333333333299</v>
      </c>
      <c r="H3584">
        <v>8.1116666666666095</v>
      </c>
      <c r="I3584">
        <v>2.6666666666666701</v>
      </c>
      <c r="J3584">
        <v>7.8354999999999198</v>
      </c>
      <c r="K3584">
        <v>2.5833333333333299</v>
      </c>
      <c r="L3584">
        <v>7.8679999999999399</v>
      </c>
      <c r="S3584" t="s">
        <v>176</v>
      </c>
      <c r="T3584" t="s">
        <v>93</v>
      </c>
      <c r="U3584" t="s">
        <v>35</v>
      </c>
      <c r="V3584" t="s">
        <v>36</v>
      </c>
      <c r="W3584" t="s">
        <v>37</v>
      </c>
      <c r="X3584">
        <v>325</v>
      </c>
      <c r="Y3584">
        <v>261</v>
      </c>
      <c r="Z3584">
        <v>325</v>
      </c>
      <c r="AA3584">
        <v>8.6576673698055606E-2</v>
      </c>
      <c r="AB3584">
        <v>8.5966112636892994E-2</v>
      </c>
      <c r="AC3584">
        <v>0.55234146321386801</v>
      </c>
    </row>
    <row r="3585" spans="1:29" x14ac:dyDescent="0.35">
      <c r="A3585" t="s">
        <v>172</v>
      </c>
      <c r="B3585">
        <v>2</v>
      </c>
      <c r="C3585" t="s">
        <v>30</v>
      </c>
      <c r="D3585" t="s">
        <v>93</v>
      </c>
      <c r="E3585" t="s">
        <v>99</v>
      </c>
      <c r="F3585" t="s">
        <v>50</v>
      </c>
      <c r="G3585">
        <v>0.41666666666666702</v>
      </c>
      <c r="H3585">
        <v>0.28216666666665402</v>
      </c>
      <c r="I3585">
        <v>0</v>
      </c>
      <c r="J3585">
        <v>0</v>
      </c>
      <c r="K3585" s="1">
        <v>-6.4763009769800802E-17</v>
      </c>
      <c r="L3585">
        <v>0</v>
      </c>
      <c r="S3585" t="s">
        <v>173</v>
      </c>
      <c r="T3585" t="s">
        <v>93</v>
      </c>
      <c r="U3585" t="s">
        <v>35</v>
      </c>
      <c r="V3585" t="s">
        <v>36</v>
      </c>
      <c r="W3585" t="s">
        <v>37</v>
      </c>
      <c r="X3585">
        <v>139</v>
      </c>
      <c r="Y3585">
        <v>132</v>
      </c>
      <c r="Z3585">
        <v>139</v>
      </c>
      <c r="AA3585">
        <v>-1.1521357345972001</v>
      </c>
      <c r="AB3585">
        <v>-1.15267238352566</v>
      </c>
      <c r="AC3585">
        <v>-0.456374799721112</v>
      </c>
    </row>
    <row r="3586" spans="1:29" x14ac:dyDescent="0.35">
      <c r="A3586" t="s">
        <v>172</v>
      </c>
      <c r="B3586">
        <v>2</v>
      </c>
      <c r="C3586" t="s">
        <v>30</v>
      </c>
      <c r="D3586" t="s">
        <v>93</v>
      </c>
      <c r="E3586" t="s">
        <v>99</v>
      </c>
      <c r="F3586" t="s">
        <v>50</v>
      </c>
      <c r="G3586">
        <v>1.5</v>
      </c>
      <c r="H3586">
        <v>2.6918333333333302</v>
      </c>
      <c r="I3586">
        <v>1.3333333333333299</v>
      </c>
      <c r="J3586">
        <v>2.6228333333333298</v>
      </c>
      <c r="K3586">
        <v>1.0833333333333299</v>
      </c>
      <c r="L3586">
        <v>2.40966666666667</v>
      </c>
      <c r="S3586" t="s">
        <v>175</v>
      </c>
      <c r="T3586" t="s">
        <v>93</v>
      </c>
      <c r="U3586" t="s">
        <v>35</v>
      </c>
      <c r="V3586" t="s">
        <v>36</v>
      </c>
      <c r="W3586" t="s">
        <v>37</v>
      </c>
      <c r="X3586">
        <v>139</v>
      </c>
      <c r="Y3586">
        <v>132</v>
      </c>
      <c r="Z3586">
        <v>139</v>
      </c>
      <c r="AA3586">
        <v>-1.1521357345972001</v>
      </c>
      <c r="AB3586">
        <v>-1.15267238352566</v>
      </c>
      <c r="AC3586">
        <v>-0.456374799721112</v>
      </c>
    </row>
    <row r="3587" spans="1:29" x14ac:dyDescent="0.35">
      <c r="A3587" t="s">
        <v>172</v>
      </c>
      <c r="B3587">
        <v>2</v>
      </c>
      <c r="C3587" t="s">
        <v>30</v>
      </c>
      <c r="D3587" t="s">
        <v>93</v>
      </c>
      <c r="E3587" t="s">
        <v>99</v>
      </c>
      <c r="F3587" t="s">
        <v>50</v>
      </c>
      <c r="G3587">
        <v>1</v>
      </c>
      <c r="H3587">
        <v>1.58533333333323</v>
      </c>
      <c r="I3587">
        <v>0.83333333333333304</v>
      </c>
      <c r="J3587">
        <v>1.5163333333332401</v>
      </c>
      <c r="K3587">
        <v>0.58333333333333304</v>
      </c>
      <c r="L3587">
        <v>1.30316666666658</v>
      </c>
      <c r="S3587" t="s">
        <v>176</v>
      </c>
      <c r="T3587" t="s">
        <v>93</v>
      </c>
      <c r="U3587" t="s">
        <v>35</v>
      </c>
      <c r="V3587" t="s">
        <v>36</v>
      </c>
      <c r="W3587" t="s">
        <v>37</v>
      </c>
      <c r="X3587">
        <v>139</v>
      </c>
      <c r="Y3587">
        <v>132</v>
      </c>
      <c r="Z3587">
        <v>139</v>
      </c>
      <c r="AA3587">
        <v>-1.1521357345972001</v>
      </c>
      <c r="AB3587">
        <v>-1.15267238352566</v>
      </c>
      <c r="AC3587">
        <v>-0.456374799721112</v>
      </c>
    </row>
    <row r="3588" spans="1:29" x14ac:dyDescent="0.35">
      <c r="A3588" t="s">
        <v>172</v>
      </c>
      <c r="B3588">
        <v>2</v>
      </c>
      <c r="C3588" t="s">
        <v>30</v>
      </c>
      <c r="D3588" t="s">
        <v>93</v>
      </c>
      <c r="E3588" t="s">
        <v>99</v>
      </c>
      <c r="F3588" t="s">
        <v>50</v>
      </c>
      <c r="G3588">
        <v>1</v>
      </c>
      <c r="H3588">
        <v>0.864833333333346</v>
      </c>
      <c r="I3588">
        <v>0.33333333333333298</v>
      </c>
      <c r="J3588">
        <v>0.36950000000003502</v>
      </c>
      <c r="K3588">
        <v>0.58333333333333404</v>
      </c>
      <c r="L3588">
        <v>0.58266666666669198</v>
      </c>
      <c r="S3588" t="s">
        <v>178</v>
      </c>
      <c r="T3588" t="s">
        <v>93</v>
      </c>
      <c r="U3588" t="s">
        <v>35</v>
      </c>
      <c r="V3588" t="s">
        <v>36</v>
      </c>
      <c r="W3588" t="s">
        <v>37</v>
      </c>
      <c r="X3588">
        <v>139</v>
      </c>
      <c r="Y3588">
        <v>132</v>
      </c>
      <c r="Z3588">
        <v>139</v>
      </c>
      <c r="AA3588">
        <v>-1.1521357345972001</v>
      </c>
      <c r="AB3588">
        <v>-1.15267238352566</v>
      </c>
      <c r="AC3588">
        <v>-0.456374799721112</v>
      </c>
    </row>
    <row r="3589" spans="1:29" x14ac:dyDescent="0.35">
      <c r="A3589" t="s">
        <v>172</v>
      </c>
      <c r="B3589">
        <v>2</v>
      </c>
      <c r="C3589" t="s">
        <v>30</v>
      </c>
      <c r="D3589" t="s">
        <v>93</v>
      </c>
      <c r="E3589" t="s">
        <v>99</v>
      </c>
      <c r="F3589" t="s">
        <v>50</v>
      </c>
      <c r="G3589">
        <v>1.6666666666666701</v>
      </c>
      <c r="H3589">
        <v>0.46299999999998398</v>
      </c>
      <c r="I3589">
        <v>1</v>
      </c>
      <c r="J3589">
        <v>-3.2333333333326698E-2</v>
      </c>
      <c r="K3589">
        <v>1.25</v>
      </c>
      <c r="L3589">
        <v>0.18083333333332999</v>
      </c>
      <c r="S3589" t="s">
        <v>179</v>
      </c>
      <c r="T3589" t="s">
        <v>93</v>
      </c>
      <c r="U3589" t="s">
        <v>35</v>
      </c>
      <c r="V3589" t="s">
        <v>36</v>
      </c>
      <c r="W3589" t="s">
        <v>37</v>
      </c>
      <c r="X3589">
        <v>139</v>
      </c>
      <c r="Y3589">
        <v>132</v>
      </c>
      <c r="Z3589">
        <v>139</v>
      </c>
      <c r="AA3589">
        <v>-1.1521357345972001</v>
      </c>
      <c r="AB3589">
        <v>-1.15267238352566</v>
      </c>
      <c r="AC3589">
        <v>-0.456374799721112</v>
      </c>
    </row>
    <row r="3590" spans="1:29" x14ac:dyDescent="0.35">
      <c r="A3590" t="s">
        <v>172</v>
      </c>
      <c r="B3590">
        <v>2</v>
      </c>
      <c r="C3590" t="s">
        <v>30</v>
      </c>
      <c r="D3590" t="s">
        <v>93</v>
      </c>
      <c r="E3590" t="s">
        <v>100</v>
      </c>
      <c r="F3590" t="s">
        <v>40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S3590" t="s">
        <v>173</v>
      </c>
      <c r="T3590" t="s">
        <v>93</v>
      </c>
      <c r="U3590" t="s">
        <v>35</v>
      </c>
      <c r="V3590" t="s">
        <v>36</v>
      </c>
      <c r="W3590" t="s">
        <v>37</v>
      </c>
      <c r="X3590">
        <v>218</v>
      </c>
      <c r="Y3590">
        <v>342</v>
      </c>
      <c r="Z3590">
        <v>218</v>
      </c>
      <c r="AA3590">
        <v>-0.62601594827824802</v>
      </c>
      <c r="AB3590">
        <v>-0.62658398999425402</v>
      </c>
      <c r="AC3590">
        <v>1.18572144226607</v>
      </c>
    </row>
    <row r="3591" spans="1:29" x14ac:dyDescent="0.35">
      <c r="A3591" t="s">
        <v>172</v>
      </c>
      <c r="B3591">
        <v>2</v>
      </c>
      <c r="C3591" t="s">
        <v>30</v>
      </c>
      <c r="D3591" t="s">
        <v>93</v>
      </c>
      <c r="E3591" t="s">
        <v>100</v>
      </c>
      <c r="F3591" t="s">
        <v>40</v>
      </c>
      <c r="G3591">
        <v>0.16666666666666699</v>
      </c>
      <c r="H3591">
        <v>0.10533333333332499</v>
      </c>
      <c r="I3591">
        <v>0.16666666666666699</v>
      </c>
      <c r="J3591">
        <v>0.10533333333332499</v>
      </c>
      <c r="K3591">
        <v>0.16666666666666699</v>
      </c>
      <c r="L3591">
        <v>0.10533333333332499</v>
      </c>
      <c r="S3591" t="s">
        <v>178</v>
      </c>
      <c r="T3591" t="s">
        <v>93</v>
      </c>
      <c r="U3591" t="s">
        <v>35</v>
      </c>
      <c r="V3591" t="s">
        <v>36</v>
      </c>
      <c r="W3591" t="s">
        <v>37</v>
      </c>
      <c r="X3591">
        <v>218</v>
      </c>
      <c r="Y3591">
        <v>342</v>
      </c>
      <c r="Z3591">
        <v>218</v>
      </c>
      <c r="AA3591">
        <v>-0.62601594827824802</v>
      </c>
      <c r="AB3591">
        <v>-0.62658398999425402</v>
      </c>
      <c r="AC3591">
        <v>1.18572144226607</v>
      </c>
    </row>
    <row r="3592" spans="1:29" x14ac:dyDescent="0.35">
      <c r="A3592" t="s">
        <v>172</v>
      </c>
      <c r="B3592">
        <v>2</v>
      </c>
      <c r="C3592" t="s">
        <v>30</v>
      </c>
      <c r="D3592" t="s">
        <v>93</v>
      </c>
      <c r="E3592" t="s">
        <v>100</v>
      </c>
      <c r="F3592" t="s">
        <v>40</v>
      </c>
      <c r="G3592">
        <v>1.1666666666666701</v>
      </c>
      <c r="H3592">
        <v>1.1743333333333501</v>
      </c>
      <c r="I3592">
        <v>1.1666666666666701</v>
      </c>
      <c r="J3592">
        <v>1.1743333333333501</v>
      </c>
      <c r="K3592">
        <v>1.1666666666666701</v>
      </c>
      <c r="L3592">
        <v>1.1743333333333501</v>
      </c>
      <c r="S3592" t="s">
        <v>179</v>
      </c>
      <c r="T3592" t="s">
        <v>93</v>
      </c>
      <c r="U3592" t="s">
        <v>35</v>
      </c>
      <c r="V3592" t="s">
        <v>36</v>
      </c>
      <c r="W3592" t="s">
        <v>37</v>
      </c>
      <c r="X3592">
        <v>218</v>
      </c>
      <c r="Y3592">
        <v>342</v>
      </c>
      <c r="Z3592">
        <v>218</v>
      </c>
      <c r="AA3592">
        <v>-0.62601594827824802</v>
      </c>
      <c r="AB3592">
        <v>-0.62658398999425402</v>
      </c>
      <c r="AC3592">
        <v>1.18572144226607</v>
      </c>
    </row>
    <row r="3593" spans="1:29" x14ac:dyDescent="0.35">
      <c r="A3593" t="s">
        <v>172</v>
      </c>
      <c r="B3593">
        <v>2</v>
      </c>
      <c r="C3593" t="s">
        <v>30</v>
      </c>
      <c r="D3593" t="s">
        <v>93</v>
      </c>
      <c r="E3593" t="s">
        <v>100</v>
      </c>
      <c r="F3593" t="s">
        <v>40</v>
      </c>
      <c r="G3593">
        <v>1.5</v>
      </c>
      <c r="H3593">
        <v>2.6925000000000501</v>
      </c>
      <c r="I3593">
        <v>1.5</v>
      </c>
      <c r="J3593">
        <v>2.6925000000000501</v>
      </c>
      <c r="K3593">
        <v>1.5</v>
      </c>
      <c r="L3593">
        <v>2.6925000000000501</v>
      </c>
      <c r="S3593" t="s">
        <v>175</v>
      </c>
      <c r="T3593" t="s">
        <v>93</v>
      </c>
      <c r="U3593" t="s">
        <v>35</v>
      </c>
      <c r="V3593" t="s">
        <v>36</v>
      </c>
      <c r="W3593" t="s">
        <v>37</v>
      </c>
      <c r="X3593">
        <v>218</v>
      </c>
      <c r="Y3593">
        <v>342</v>
      </c>
      <c r="Z3593">
        <v>218</v>
      </c>
      <c r="AA3593">
        <v>-0.62601594827824802</v>
      </c>
      <c r="AB3593">
        <v>-0.62658398999425402</v>
      </c>
      <c r="AC3593">
        <v>1.18572144226607</v>
      </c>
    </row>
    <row r="3594" spans="1:29" x14ac:dyDescent="0.35">
      <c r="A3594" t="s">
        <v>172</v>
      </c>
      <c r="B3594">
        <v>2</v>
      </c>
      <c r="C3594" t="s">
        <v>30</v>
      </c>
      <c r="D3594" t="s">
        <v>93</v>
      </c>
      <c r="E3594" t="s">
        <v>100</v>
      </c>
      <c r="F3594" t="s">
        <v>40</v>
      </c>
      <c r="G3594">
        <v>1.6666666666666701</v>
      </c>
      <c r="H3594">
        <v>2.9828333333332502</v>
      </c>
      <c r="I3594">
        <v>1.6666666666666701</v>
      </c>
      <c r="J3594">
        <v>2.9828333333332502</v>
      </c>
      <c r="K3594">
        <v>1.6666666666666701</v>
      </c>
      <c r="L3594">
        <v>2.9828333333332502</v>
      </c>
      <c r="S3594" t="s">
        <v>176</v>
      </c>
      <c r="T3594" t="s">
        <v>93</v>
      </c>
      <c r="U3594" t="s">
        <v>35</v>
      </c>
      <c r="V3594" t="s">
        <v>36</v>
      </c>
      <c r="W3594" t="s">
        <v>37</v>
      </c>
      <c r="X3594">
        <v>218</v>
      </c>
      <c r="Y3594">
        <v>342</v>
      </c>
      <c r="Z3594">
        <v>218</v>
      </c>
      <c r="AA3594">
        <v>-0.62601594827824802</v>
      </c>
      <c r="AB3594">
        <v>-0.62658398999425402</v>
      </c>
      <c r="AC3594">
        <v>1.18572144226607</v>
      </c>
    </row>
    <row r="3595" spans="1:29" x14ac:dyDescent="0.35">
      <c r="A3595" t="s">
        <v>172</v>
      </c>
      <c r="B3595">
        <v>2</v>
      </c>
      <c r="C3595" t="s">
        <v>43</v>
      </c>
      <c r="D3595" t="s">
        <v>93</v>
      </c>
      <c r="E3595" t="s">
        <v>101</v>
      </c>
      <c r="F3595" t="s">
        <v>47</v>
      </c>
      <c r="G3595">
        <v>0.25</v>
      </c>
      <c r="H3595">
        <v>0.30099999999999699</v>
      </c>
      <c r="I3595">
        <v>0</v>
      </c>
      <c r="J3595">
        <v>0</v>
      </c>
      <c r="K3595">
        <v>0</v>
      </c>
      <c r="L3595" s="1">
        <v>7.4014868308343802E-17</v>
      </c>
      <c r="S3595" t="s">
        <v>173</v>
      </c>
      <c r="T3595" t="s">
        <v>93</v>
      </c>
      <c r="U3595" t="s">
        <v>41</v>
      </c>
      <c r="V3595" t="s">
        <v>36</v>
      </c>
      <c r="W3595" t="s">
        <v>37</v>
      </c>
      <c r="X3595">
        <v>840</v>
      </c>
      <c r="Y3595">
        <v>580</v>
      </c>
      <c r="Z3595">
        <v>834</v>
      </c>
      <c r="AA3595">
        <v>0.57651308032138004</v>
      </c>
      <c r="AB3595">
        <v>0.45117759034405303</v>
      </c>
      <c r="AC3595">
        <v>1.87538923796402</v>
      </c>
    </row>
    <row r="3596" spans="1:29" x14ac:dyDescent="0.35">
      <c r="A3596" t="s">
        <v>172</v>
      </c>
      <c r="B3596">
        <v>2</v>
      </c>
      <c r="C3596" t="s">
        <v>43</v>
      </c>
      <c r="D3596" t="s">
        <v>93</v>
      </c>
      <c r="E3596" t="s">
        <v>101</v>
      </c>
      <c r="F3596" t="s">
        <v>47</v>
      </c>
      <c r="G3596">
        <v>1.6666666666666701</v>
      </c>
      <c r="H3596">
        <v>7.6990000000000203</v>
      </c>
      <c r="I3596">
        <v>1.6666666666666701</v>
      </c>
      <c r="J3596">
        <v>7.6990000000000203</v>
      </c>
      <c r="K3596">
        <v>1.4166666666666701</v>
      </c>
      <c r="L3596">
        <v>7.3980000000000299</v>
      </c>
      <c r="S3596" t="s">
        <v>175</v>
      </c>
      <c r="T3596" t="s">
        <v>93</v>
      </c>
      <c r="U3596" t="s">
        <v>41</v>
      </c>
      <c r="V3596" t="s">
        <v>36</v>
      </c>
      <c r="W3596" t="s">
        <v>37</v>
      </c>
      <c r="X3596">
        <v>840</v>
      </c>
      <c r="Y3596">
        <v>580</v>
      </c>
      <c r="Z3596">
        <v>834</v>
      </c>
      <c r="AA3596">
        <v>0.57651308032138004</v>
      </c>
      <c r="AB3596">
        <v>0.45117759034405303</v>
      </c>
      <c r="AC3596">
        <v>1.87538923796402</v>
      </c>
    </row>
    <row r="3597" spans="1:29" x14ac:dyDescent="0.35">
      <c r="A3597" t="s">
        <v>172</v>
      </c>
      <c r="B3597">
        <v>2</v>
      </c>
      <c r="C3597" t="s">
        <v>43</v>
      </c>
      <c r="D3597" t="s">
        <v>93</v>
      </c>
      <c r="E3597" t="s">
        <v>101</v>
      </c>
      <c r="F3597" t="s">
        <v>47</v>
      </c>
      <c r="G3597">
        <v>4</v>
      </c>
      <c r="H3597">
        <v>6.8549999999999498</v>
      </c>
      <c r="I3597">
        <v>4</v>
      </c>
      <c r="J3597">
        <v>6.8549999999999498</v>
      </c>
      <c r="K3597">
        <v>3.75</v>
      </c>
      <c r="L3597">
        <v>6.5539999999999603</v>
      </c>
      <c r="S3597" t="s">
        <v>176</v>
      </c>
      <c r="T3597" t="s">
        <v>93</v>
      </c>
      <c r="U3597" t="s">
        <v>41</v>
      </c>
      <c r="V3597" t="s">
        <v>36</v>
      </c>
      <c r="W3597" t="s">
        <v>37</v>
      </c>
      <c r="X3597">
        <v>840</v>
      </c>
      <c r="Y3597">
        <v>580</v>
      </c>
      <c r="Z3597">
        <v>834</v>
      </c>
      <c r="AA3597">
        <v>0.57651308032138004</v>
      </c>
      <c r="AB3597">
        <v>0.45117759034405303</v>
      </c>
      <c r="AC3597">
        <v>1.87538923796402</v>
      </c>
    </row>
    <row r="3598" spans="1:29" x14ac:dyDescent="0.35">
      <c r="A3598" t="s">
        <v>172</v>
      </c>
      <c r="B3598">
        <v>2</v>
      </c>
      <c r="C3598" t="s">
        <v>43</v>
      </c>
      <c r="D3598" t="s">
        <v>93</v>
      </c>
      <c r="E3598" t="s">
        <v>101</v>
      </c>
      <c r="F3598" t="s">
        <v>47</v>
      </c>
      <c r="G3598">
        <v>1.1666666666666701</v>
      </c>
      <c r="H3598">
        <v>3.9681666666667201</v>
      </c>
      <c r="I3598">
        <v>0.66666666666666696</v>
      </c>
      <c r="J3598">
        <v>3.3661666666667198</v>
      </c>
      <c r="K3598">
        <v>0.91666666666666696</v>
      </c>
      <c r="L3598">
        <v>3.66716666666672</v>
      </c>
      <c r="S3598" t="s">
        <v>178</v>
      </c>
      <c r="T3598" t="s">
        <v>93</v>
      </c>
      <c r="U3598" t="s">
        <v>41</v>
      </c>
      <c r="V3598" t="s">
        <v>36</v>
      </c>
      <c r="W3598" t="s">
        <v>37</v>
      </c>
      <c r="X3598">
        <v>840</v>
      </c>
      <c r="Y3598">
        <v>580</v>
      </c>
      <c r="Z3598">
        <v>834</v>
      </c>
      <c r="AA3598">
        <v>0.57651308032138004</v>
      </c>
      <c r="AB3598">
        <v>0.45117759034405303</v>
      </c>
      <c r="AC3598">
        <v>1.87538923796402</v>
      </c>
    </row>
    <row r="3599" spans="1:29" x14ac:dyDescent="0.35">
      <c r="A3599" t="s">
        <v>172</v>
      </c>
      <c r="B3599">
        <v>2</v>
      </c>
      <c r="C3599" t="s">
        <v>43</v>
      </c>
      <c r="D3599" t="s">
        <v>93</v>
      </c>
      <c r="E3599" t="s">
        <v>101</v>
      </c>
      <c r="F3599" t="s">
        <v>47</v>
      </c>
      <c r="G3599">
        <v>0.33333333333333298</v>
      </c>
      <c r="H3599">
        <v>3.3086666666667401</v>
      </c>
      <c r="I3599">
        <v>-0.16666666666666699</v>
      </c>
      <c r="J3599">
        <v>2.7066666666667398</v>
      </c>
      <c r="K3599">
        <v>8.3333333333333301E-2</v>
      </c>
      <c r="L3599">
        <v>3.00766666666674</v>
      </c>
      <c r="S3599" t="s">
        <v>179</v>
      </c>
      <c r="T3599" t="s">
        <v>93</v>
      </c>
      <c r="U3599" t="s">
        <v>41</v>
      </c>
      <c r="V3599" t="s">
        <v>36</v>
      </c>
      <c r="W3599" t="s">
        <v>37</v>
      </c>
      <c r="X3599">
        <v>840</v>
      </c>
      <c r="Y3599">
        <v>580</v>
      </c>
      <c r="Z3599">
        <v>834</v>
      </c>
      <c r="AA3599">
        <v>0.57651308032138004</v>
      </c>
      <c r="AB3599">
        <v>0.45117759034405303</v>
      </c>
      <c r="AC3599">
        <v>1.87538923796402</v>
      </c>
    </row>
    <row r="3600" spans="1:29" x14ac:dyDescent="0.35">
      <c r="A3600" t="s">
        <v>172</v>
      </c>
      <c r="B3600">
        <v>2</v>
      </c>
      <c r="C3600" t="s">
        <v>43</v>
      </c>
      <c r="D3600" t="s">
        <v>93</v>
      </c>
      <c r="E3600" t="s">
        <v>102</v>
      </c>
      <c r="F3600" t="s">
        <v>50</v>
      </c>
      <c r="G3600">
        <v>0.16666666666666699</v>
      </c>
      <c r="H3600">
        <v>7.5583333333327105E-2</v>
      </c>
      <c r="I3600">
        <v>0</v>
      </c>
      <c r="J3600">
        <v>0</v>
      </c>
      <c r="K3600" s="1">
        <v>1.38777878078145E-17</v>
      </c>
      <c r="L3600" s="1">
        <v>-9.2518585385429707E-18</v>
      </c>
      <c r="S3600" t="s">
        <v>173</v>
      </c>
      <c r="T3600" t="s">
        <v>93</v>
      </c>
      <c r="U3600" t="s">
        <v>41</v>
      </c>
      <c r="V3600" t="s">
        <v>36</v>
      </c>
      <c r="W3600" t="s">
        <v>37</v>
      </c>
      <c r="X3600">
        <v>658</v>
      </c>
      <c r="Y3600">
        <v>164</v>
      </c>
      <c r="Z3600">
        <v>658</v>
      </c>
      <c r="AA3600">
        <v>-0.253322847933038</v>
      </c>
      <c r="AB3600">
        <v>-0.346048831428934</v>
      </c>
      <c r="AC3600">
        <v>-0.361196936892209</v>
      </c>
    </row>
    <row r="3601" spans="1:29" x14ac:dyDescent="0.35">
      <c r="A3601" t="s">
        <v>172</v>
      </c>
      <c r="B3601">
        <v>2</v>
      </c>
      <c r="C3601" t="s">
        <v>43</v>
      </c>
      <c r="D3601" t="s">
        <v>93</v>
      </c>
      <c r="E3601" t="s">
        <v>102</v>
      </c>
      <c r="F3601" t="s">
        <v>50</v>
      </c>
      <c r="G3601">
        <v>0.83333333333333304</v>
      </c>
      <c r="H3601">
        <v>0.229166666666695</v>
      </c>
      <c r="I3601">
        <v>0.83333333333333304</v>
      </c>
      <c r="J3601">
        <v>0.229166666666695</v>
      </c>
      <c r="K3601">
        <v>0.66666666666666696</v>
      </c>
      <c r="L3601">
        <v>0.15358333333336799</v>
      </c>
      <c r="S3601" t="s">
        <v>178</v>
      </c>
      <c r="T3601" t="s">
        <v>93</v>
      </c>
      <c r="U3601" t="s">
        <v>41</v>
      </c>
      <c r="V3601" t="s">
        <v>36</v>
      </c>
      <c r="W3601" t="s">
        <v>37</v>
      </c>
      <c r="X3601">
        <v>658</v>
      </c>
      <c r="Y3601">
        <v>164</v>
      </c>
      <c r="Z3601">
        <v>658</v>
      </c>
      <c r="AA3601">
        <v>-0.253322847933038</v>
      </c>
      <c r="AB3601">
        <v>-0.346048831428934</v>
      </c>
      <c r="AC3601">
        <v>-0.361196936892209</v>
      </c>
    </row>
    <row r="3602" spans="1:29" x14ac:dyDescent="0.35">
      <c r="A3602" t="s">
        <v>172</v>
      </c>
      <c r="B3602">
        <v>2</v>
      </c>
      <c r="C3602" t="s">
        <v>43</v>
      </c>
      <c r="D3602" t="s">
        <v>93</v>
      </c>
      <c r="E3602" t="s">
        <v>102</v>
      </c>
      <c r="F3602" t="s">
        <v>50</v>
      </c>
      <c r="G3602">
        <v>0</v>
      </c>
      <c r="H3602">
        <v>0.28583333333335798</v>
      </c>
      <c r="I3602">
        <v>0</v>
      </c>
      <c r="J3602">
        <v>0.28583333333335798</v>
      </c>
      <c r="K3602">
        <v>-0.16666666666666699</v>
      </c>
      <c r="L3602">
        <v>0.210250000000031</v>
      </c>
      <c r="S3602" t="s">
        <v>179</v>
      </c>
      <c r="T3602" t="s">
        <v>93</v>
      </c>
      <c r="U3602" t="s">
        <v>41</v>
      </c>
      <c r="V3602" t="s">
        <v>36</v>
      </c>
      <c r="W3602" t="s">
        <v>37</v>
      </c>
      <c r="X3602">
        <v>658</v>
      </c>
      <c r="Y3602">
        <v>164</v>
      </c>
      <c r="Z3602">
        <v>658</v>
      </c>
      <c r="AA3602">
        <v>-0.253322847933038</v>
      </c>
      <c r="AB3602">
        <v>-0.346048831428934</v>
      </c>
      <c r="AC3602">
        <v>-0.361196936892209</v>
      </c>
    </row>
    <row r="3603" spans="1:29" x14ac:dyDescent="0.35">
      <c r="A3603" t="s">
        <v>172</v>
      </c>
      <c r="B3603">
        <v>2</v>
      </c>
      <c r="C3603" t="s">
        <v>43</v>
      </c>
      <c r="D3603" t="s">
        <v>93</v>
      </c>
      <c r="E3603" t="s">
        <v>102</v>
      </c>
      <c r="F3603" t="s">
        <v>50</v>
      </c>
      <c r="G3603">
        <v>1</v>
      </c>
      <c r="H3603">
        <v>0.76116666666668698</v>
      </c>
      <c r="I3603">
        <v>0.66666666666666696</v>
      </c>
      <c r="J3603">
        <v>0.61000000000003296</v>
      </c>
      <c r="K3603">
        <v>0.83333333333333304</v>
      </c>
      <c r="L3603">
        <v>0.68558333333335997</v>
      </c>
      <c r="S3603" t="s">
        <v>175</v>
      </c>
      <c r="T3603" t="s">
        <v>93</v>
      </c>
      <c r="U3603" t="s">
        <v>41</v>
      </c>
      <c r="V3603" t="s">
        <v>36</v>
      </c>
      <c r="W3603" t="s">
        <v>37</v>
      </c>
      <c r="X3603">
        <v>658</v>
      </c>
      <c r="Y3603">
        <v>164</v>
      </c>
      <c r="Z3603">
        <v>658</v>
      </c>
      <c r="AA3603">
        <v>-0.253322847933038</v>
      </c>
      <c r="AB3603">
        <v>-0.346048831428934</v>
      </c>
      <c r="AC3603">
        <v>-0.361196936892209</v>
      </c>
    </row>
    <row r="3604" spans="1:29" x14ac:dyDescent="0.35">
      <c r="A3604" t="s">
        <v>172</v>
      </c>
      <c r="B3604">
        <v>2</v>
      </c>
      <c r="C3604" t="s">
        <v>43</v>
      </c>
      <c r="D3604" t="s">
        <v>93</v>
      </c>
      <c r="E3604" t="s">
        <v>102</v>
      </c>
      <c r="F3604" t="s">
        <v>50</v>
      </c>
      <c r="G3604">
        <v>0</v>
      </c>
      <c r="H3604">
        <v>0</v>
      </c>
      <c r="I3604">
        <v>-0.33333333333333298</v>
      </c>
      <c r="J3604">
        <v>-0.15116666666665399</v>
      </c>
      <c r="K3604">
        <v>-0.16666666666666699</v>
      </c>
      <c r="L3604">
        <v>-7.5583333333327105E-2</v>
      </c>
      <c r="S3604" t="s">
        <v>176</v>
      </c>
      <c r="T3604" t="s">
        <v>93</v>
      </c>
      <c r="U3604" t="s">
        <v>41</v>
      </c>
      <c r="V3604" t="s">
        <v>36</v>
      </c>
      <c r="W3604" t="s">
        <v>37</v>
      </c>
      <c r="X3604">
        <v>658</v>
      </c>
      <c r="Y3604">
        <v>164</v>
      </c>
      <c r="Z3604">
        <v>658</v>
      </c>
      <c r="AA3604">
        <v>-0.253322847933038</v>
      </c>
      <c r="AB3604">
        <v>-0.346048831428934</v>
      </c>
      <c r="AC3604">
        <v>-0.361196936892209</v>
      </c>
    </row>
    <row r="3605" spans="1:29" x14ac:dyDescent="0.35">
      <c r="A3605" t="s">
        <v>172</v>
      </c>
      <c r="B3605">
        <v>2</v>
      </c>
      <c r="C3605" t="s">
        <v>43</v>
      </c>
      <c r="D3605" t="s">
        <v>93</v>
      </c>
      <c r="E3605" t="s">
        <v>103</v>
      </c>
      <c r="F3605" t="s">
        <v>50</v>
      </c>
      <c r="G3605">
        <v>0.41666666666666702</v>
      </c>
      <c r="H3605">
        <v>0.429749999999956</v>
      </c>
      <c r="I3605">
        <v>0</v>
      </c>
      <c r="J3605">
        <v>0</v>
      </c>
      <c r="K3605" s="1">
        <v>-4.6259292692714901E-17</v>
      </c>
      <c r="L3605">
        <v>0</v>
      </c>
      <c r="S3605" t="s">
        <v>173</v>
      </c>
      <c r="T3605" t="s">
        <v>93</v>
      </c>
      <c r="U3605" t="s">
        <v>41</v>
      </c>
      <c r="V3605" t="s">
        <v>36</v>
      </c>
      <c r="W3605" t="s">
        <v>37</v>
      </c>
      <c r="X3605">
        <v>846</v>
      </c>
      <c r="Y3605">
        <v>488</v>
      </c>
      <c r="Z3605">
        <v>840</v>
      </c>
      <c r="AA3605">
        <v>0.60480294151187097</v>
      </c>
      <c r="AB3605">
        <v>0.47745978007283302</v>
      </c>
      <c r="AC3605">
        <v>1.38075960314004</v>
      </c>
    </row>
    <row r="3606" spans="1:29" x14ac:dyDescent="0.35">
      <c r="A3606" t="s">
        <v>172</v>
      </c>
      <c r="B3606">
        <v>2</v>
      </c>
      <c r="C3606" t="s">
        <v>43</v>
      </c>
      <c r="D3606" t="s">
        <v>93</v>
      </c>
      <c r="E3606" t="s">
        <v>103</v>
      </c>
      <c r="F3606" t="s">
        <v>50</v>
      </c>
      <c r="G3606">
        <v>2.8333333333333299</v>
      </c>
      <c r="H3606">
        <v>3.5334999999998402</v>
      </c>
      <c r="I3606">
        <v>2</v>
      </c>
      <c r="J3606">
        <v>2.6739999999999302</v>
      </c>
      <c r="K3606">
        <v>2.4166666666666701</v>
      </c>
      <c r="L3606">
        <v>3.1037499999998901</v>
      </c>
      <c r="S3606" t="s">
        <v>178</v>
      </c>
      <c r="T3606" t="s">
        <v>93</v>
      </c>
      <c r="U3606" t="s">
        <v>41</v>
      </c>
      <c r="V3606" t="s">
        <v>36</v>
      </c>
      <c r="W3606" t="s">
        <v>37</v>
      </c>
      <c r="X3606">
        <v>846</v>
      </c>
      <c r="Y3606">
        <v>488</v>
      </c>
      <c r="Z3606">
        <v>840</v>
      </c>
      <c r="AA3606">
        <v>0.60480294151187097</v>
      </c>
      <c r="AB3606">
        <v>0.47745978007283302</v>
      </c>
      <c r="AC3606">
        <v>1.38075960314004</v>
      </c>
    </row>
    <row r="3607" spans="1:29" x14ac:dyDescent="0.35">
      <c r="A3607" t="s">
        <v>172</v>
      </c>
      <c r="B3607">
        <v>2</v>
      </c>
      <c r="C3607" t="s">
        <v>43</v>
      </c>
      <c r="D3607" t="s">
        <v>93</v>
      </c>
      <c r="E3607" t="s">
        <v>103</v>
      </c>
      <c r="F3607" t="s">
        <v>50</v>
      </c>
      <c r="G3607">
        <v>1.1666666666666701</v>
      </c>
      <c r="H3607">
        <v>0.550833333333278</v>
      </c>
      <c r="I3607">
        <v>0.33333333333333298</v>
      </c>
      <c r="J3607">
        <v>-0.308666666666634</v>
      </c>
      <c r="K3607">
        <v>0.75</v>
      </c>
      <c r="L3607">
        <v>0.121083333333322</v>
      </c>
      <c r="S3607" t="s">
        <v>179</v>
      </c>
      <c r="T3607" t="s">
        <v>93</v>
      </c>
      <c r="U3607" t="s">
        <v>41</v>
      </c>
      <c r="V3607" t="s">
        <v>36</v>
      </c>
      <c r="W3607" t="s">
        <v>37</v>
      </c>
      <c r="X3607">
        <v>846</v>
      </c>
      <c r="Y3607">
        <v>488</v>
      </c>
      <c r="Z3607">
        <v>840</v>
      </c>
      <c r="AA3607">
        <v>0.60480294151187097</v>
      </c>
      <c r="AB3607">
        <v>0.47745978007283302</v>
      </c>
      <c r="AC3607">
        <v>1.38075960314004</v>
      </c>
    </row>
    <row r="3608" spans="1:29" x14ac:dyDescent="0.35">
      <c r="A3608" t="s">
        <v>172</v>
      </c>
      <c r="B3608">
        <v>2</v>
      </c>
      <c r="C3608" t="s">
        <v>43</v>
      </c>
      <c r="D3608" t="s">
        <v>93</v>
      </c>
      <c r="E3608" t="s">
        <v>103</v>
      </c>
      <c r="F3608" t="s">
        <v>50</v>
      </c>
      <c r="G3608">
        <v>2.1666666666666701</v>
      </c>
      <c r="H3608">
        <v>4.8158333333334102</v>
      </c>
      <c r="I3608">
        <v>2.1666666666666701</v>
      </c>
      <c r="J3608">
        <v>4.8158333333334102</v>
      </c>
      <c r="K3608">
        <v>1.75</v>
      </c>
      <c r="L3608">
        <v>4.3860833333334499</v>
      </c>
      <c r="S3608" t="s">
        <v>175</v>
      </c>
      <c r="T3608" t="s">
        <v>93</v>
      </c>
      <c r="U3608" t="s">
        <v>41</v>
      </c>
      <c r="V3608" t="s">
        <v>36</v>
      </c>
      <c r="W3608" t="s">
        <v>37</v>
      </c>
      <c r="X3608">
        <v>846</v>
      </c>
      <c r="Y3608">
        <v>488</v>
      </c>
      <c r="Z3608">
        <v>840</v>
      </c>
      <c r="AA3608">
        <v>0.60480294151187097</v>
      </c>
      <c r="AB3608">
        <v>0.47745978007283302</v>
      </c>
      <c r="AC3608">
        <v>1.38075960314004</v>
      </c>
    </row>
    <row r="3609" spans="1:29" x14ac:dyDescent="0.35">
      <c r="A3609" t="s">
        <v>172</v>
      </c>
      <c r="B3609">
        <v>2</v>
      </c>
      <c r="C3609" t="s">
        <v>43</v>
      </c>
      <c r="D3609" t="s">
        <v>93</v>
      </c>
      <c r="E3609" t="s">
        <v>103</v>
      </c>
      <c r="F3609" t="s">
        <v>50</v>
      </c>
      <c r="G3609">
        <v>0.83333333333333304</v>
      </c>
      <c r="H3609">
        <v>2.6851666666666798</v>
      </c>
      <c r="I3609">
        <v>0.83333333333333304</v>
      </c>
      <c r="J3609">
        <v>2.6851666666666798</v>
      </c>
      <c r="K3609">
        <v>0.41666666666666702</v>
      </c>
      <c r="L3609">
        <v>2.2554166666667301</v>
      </c>
      <c r="S3609" t="s">
        <v>176</v>
      </c>
      <c r="T3609" t="s">
        <v>93</v>
      </c>
      <c r="U3609" t="s">
        <v>41</v>
      </c>
      <c r="V3609" t="s">
        <v>36</v>
      </c>
      <c r="W3609" t="s">
        <v>37</v>
      </c>
      <c r="X3609">
        <v>846</v>
      </c>
      <c r="Y3609">
        <v>488</v>
      </c>
      <c r="Z3609">
        <v>840</v>
      </c>
      <c r="AA3609">
        <v>0.60480294151187097</v>
      </c>
      <c r="AB3609">
        <v>0.47745978007283302</v>
      </c>
      <c r="AC3609">
        <v>1.38075960314004</v>
      </c>
    </row>
    <row r="3610" spans="1:29" x14ac:dyDescent="0.35">
      <c r="A3610" t="s">
        <v>172</v>
      </c>
      <c r="B3610">
        <v>2</v>
      </c>
      <c r="C3610" t="s">
        <v>38</v>
      </c>
      <c r="D3610" t="s">
        <v>93</v>
      </c>
      <c r="E3610" t="s">
        <v>104</v>
      </c>
      <c r="F3610" t="s">
        <v>40</v>
      </c>
      <c r="G3610">
        <v>0.25</v>
      </c>
      <c r="H3610">
        <v>0.28949999999995701</v>
      </c>
      <c r="I3610">
        <v>0</v>
      </c>
      <c r="J3610">
        <v>0</v>
      </c>
      <c r="K3610">
        <v>0</v>
      </c>
      <c r="L3610" s="1">
        <v>1.8503717077085901E-17</v>
      </c>
      <c r="S3610" t="s">
        <v>173</v>
      </c>
      <c r="T3610" t="s">
        <v>93</v>
      </c>
      <c r="U3610" t="s">
        <v>41</v>
      </c>
      <c r="V3610" t="s">
        <v>42</v>
      </c>
      <c r="W3610" t="s">
        <v>37</v>
      </c>
      <c r="X3610">
        <v>829</v>
      </c>
      <c r="Y3610">
        <v>142</v>
      </c>
      <c r="Z3610">
        <v>827</v>
      </c>
      <c r="AA3610">
        <v>0.54350824226580596</v>
      </c>
      <c r="AB3610">
        <v>0.40299357584128997</v>
      </c>
      <c r="AC3610">
        <v>-0.47947793652402898</v>
      </c>
    </row>
    <row r="3611" spans="1:29" x14ac:dyDescent="0.35">
      <c r="A3611" t="s">
        <v>172</v>
      </c>
      <c r="B3611">
        <v>2</v>
      </c>
      <c r="C3611" t="s">
        <v>38</v>
      </c>
      <c r="D3611" t="s">
        <v>93</v>
      </c>
      <c r="E3611" t="s">
        <v>104</v>
      </c>
      <c r="F3611" t="s">
        <v>40</v>
      </c>
      <c r="G3611">
        <v>1.5</v>
      </c>
      <c r="H3611">
        <v>3.6781666666666402</v>
      </c>
      <c r="I3611">
        <v>1</v>
      </c>
      <c r="J3611">
        <v>3.0991666666667301</v>
      </c>
      <c r="K3611">
        <v>1.25</v>
      </c>
      <c r="L3611">
        <v>3.3886666666666798</v>
      </c>
      <c r="S3611" t="s">
        <v>178</v>
      </c>
      <c r="T3611" t="s">
        <v>93</v>
      </c>
      <c r="U3611" t="s">
        <v>41</v>
      </c>
      <c r="V3611" t="s">
        <v>42</v>
      </c>
      <c r="W3611" t="s">
        <v>37</v>
      </c>
      <c r="X3611">
        <v>829</v>
      </c>
      <c r="Y3611">
        <v>142</v>
      </c>
      <c r="Z3611">
        <v>827</v>
      </c>
      <c r="AA3611">
        <v>0.54350824226580596</v>
      </c>
      <c r="AB3611">
        <v>0.40299357584128997</v>
      </c>
      <c r="AC3611">
        <v>-0.47947793652402898</v>
      </c>
    </row>
    <row r="3612" spans="1:29" x14ac:dyDescent="0.35">
      <c r="A3612" t="s">
        <v>172</v>
      </c>
      <c r="B3612">
        <v>2</v>
      </c>
      <c r="C3612" t="s">
        <v>38</v>
      </c>
      <c r="D3612" t="s">
        <v>93</v>
      </c>
      <c r="E3612" t="s">
        <v>104</v>
      </c>
      <c r="F3612" t="s">
        <v>40</v>
      </c>
      <c r="G3612">
        <v>0</v>
      </c>
      <c r="H3612">
        <v>1.2829999999999999</v>
      </c>
      <c r="I3612">
        <v>-0.5</v>
      </c>
      <c r="J3612">
        <v>0.704000000000083</v>
      </c>
      <c r="K3612">
        <v>-0.25</v>
      </c>
      <c r="L3612">
        <v>0.99350000000004002</v>
      </c>
      <c r="S3612" t="s">
        <v>179</v>
      </c>
      <c r="T3612" t="s">
        <v>93</v>
      </c>
      <c r="U3612" t="s">
        <v>41</v>
      </c>
      <c r="V3612" t="s">
        <v>42</v>
      </c>
      <c r="W3612" t="s">
        <v>37</v>
      </c>
      <c r="X3612">
        <v>829</v>
      </c>
      <c r="Y3612">
        <v>142</v>
      </c>
      <c r="Z3612">
        <v>827</v>
      </c>
      <c r="AA3612">
        <v>0.54350824226580596</v>
      </c>
      <c r="AB3612">
        <v>0.40299357584128997</v>
      </c>
      <c r="AC3612">
        <v>-0.47947793652402898</v>
      </c>
    </row>
    <row r="3613" spans="1:29" x14ac:dyDescent="0.35">
      <c r="A3613" t="s">
        <v>172</v>
      </c>
      <c r="B3613">
        <v>2</v>
      </c>
      <c r="C3613" t="s">
        <v>38</v>
      </c>
      <c r="D3613" t="s">
        <v>93</v>
      </c>
      <c r="E3613" t="s">
        <v>104</v>
      </c>
      <c r="F3613" t="s">
        <v>40</v>
      </c>
      <c r="G3613">
        <v>1.3333333333333299</v>
      </c>
      <c r="H3613">
        <v>7.7288333333333803</v>
      </c>
      <c r="I3613">
        <v>1.3333333333333299</v>
      </c>
      <c r="J3613">
        <v>7.7288333333333803</v>
      </c>
      <c r="K3613">
        <v>1.0833333333333299</v>
      </c>
      <c r="L3613">
        <v>7.43933333333342</v>
      </c>
      <c r="S3613" t="s">
        <v>175</v>
      </c>
      <c r="T3613" t="s">
        <v>93</v>
      </c>
      <c r="U3613" t="s">
        <v>41</v>
      </c>
      <c r="V3613" t="s">
        <v>42</v>
      </c>
      <c r="W3613" t="s">
        <v>37</v>
      </c>
      <c r="X3613">
        <v>829</v>
      </c>
      <c r="Y3613">
        <v>142</v>
      </c>
      <c r="Z3613">
        <v>827</v>
      </c>
      <c r="AA3613">
        <v>0.54350824226580596</v>
      </c>
      <c r="AB3613">
        <v>0.40299357584128997</v>
      </c>
      <c r="AC3613">
        <v>-0.47947793652402898</v>
      </c>
    </row>
    <row r="3614" spans="1:29" x14ac:dyDescent="0.35">
      <c r="A3614" t="s">
        <v>172</v>
      </c>
      <c r="B3614">
        <v>2</v>
      </c>
      <c r="C3614" t="s">
        <v>38</v>
      </c>
      <c r="D3614" t="s">
        <v>93</v>
      </c>
      <c r="E3614" t="s">
        <v>104</v>
      </c>
      <c r="F3614" t="s">
        <v>40</v>
      </c>
      <c r="G3614">
        <v>0.5</v>
      </c>
      <c r="H3614">
        <v>8.5203333333333493</v>
      </c>
      <c r="I3614">
        <v>0.5</v>
      </c>
      <c r="J3614">
        <v>8.5203333333333493</v>
      </c>
      <c r="K3614">
        <v>0.25</v>
      </c>
      <c r="L3614">
        <v>8.2308333333333898</v>
      </c>
      <c r="S3614" t="s">
        <v>176</v>
      </c>
      <c r="T3614" t="s">
        <v>93</v>
      </c>
      <c r="U3614" t="s">
        <v>41</v>
      </c>
      <c r="V3614" t="s">
        <v>42</v>
      </c>
      <c r="W3614" t="s">
        <v>37</v>
      </c>
      <c r="X3614">
        <v>829</v>
      </c>
      <c r="Y3614">
        <v>142</v>
      </c>
      <c r="Z3614">
        <v>827</v>
      </c>
      <c r="AA3614">
        <v>0.54350824226580596</v>
      </c>
      <c r="AB3614">
        <v>0.40299357584128997</v>
      </c>
      <c r="AC3614">
        <v>-0.47947793652402898</v>
      </c>
    </row>
    <row r="3615" spans="1:29" x14ac:dyDescent="0.35">
      <c r="A3615" t="s">
        <v>172</v>
      </c>
      <c r="B3615">
        <v>2</v>
      </c>
      <c r="C3615" t="s">
        <v>55</v>
      </c>
      <c r="D3615" t="s">
        <v>93</v>
      </c>
      <c r="E3615" t="s">
        <v>105</v>
      </c>
      <c r="F3615" t="s">
        <v>47</v>
      </c>
      <c r="G3615">
        <v>8.3333333333333301E-2</v>
      </c>
      <c r="H3615">
        <v>9.0583333333332502E-2</v>
      </c>
      <c r="I3615">
        <v>0</v>
      </c>
      <c r="J3615">
        <v>0</v>
      </c>
      <c r="K3615" s="1">
        <v>2.31296463463574E-18</v>
      </c>
      <c r="L3615" s="1">
        <v>2.31296463463574E-18</v>
      </c>
      <c r="S3615" t="s">
        <v>173</v>
      </c>
      <c r="T3615" t="s">
        <v>93</v>
      </c>
      <c r="U3615" t="s">
        <v>35</v>
      </c>
      <c r="V3615" t="s">
        <v>42</v>
      </c>
      <c r="W3615" t="s">
        <v>37</v>
      </c>
      <c r="X3615">
        <v>456</v>
      </c>
      <c r="Y3615">
        <v>66</v>
      </c>
      <c r="Z3615">
        <v>456</v>
      </c>
      <c r="AA3615">
        <v>0.95900315480923104</v>
      </c>
      <c r="AB3615">
        <v>0.95834053735352998</v>
      </c>
      <c r="AC3615">
        <v>-0.97246219005993795</v>
      </c>
    </row>
    <row r="3616" spans="1:29" x14ac:dyDescent="0.35">
      <c r="A3616" t="s">
        <v>172</v>
      </c>
      <c r="B3616">
        <v>2</v>
      </c>
      <c r="C3616" t="s">
        <v>55</v>
      </c>
      <c r="D3616" t="s">
        <v>93</v>
      </c>
      <c r="E3616" t="s">
        <v>105</v>
      </c>
      <c r="F3616" t="s">
        <v>47</v>
      </c>
      <c r="G3616">
        <v>0.66666666666666696</v>
      </c>
      <c r="H3616">
        <v>1.2591666666666299</v>
      </c>
      <c r="I3616">
        <v>0.66666666666666696</v>
      </c>
      <c r="J3616">
        <v>1.2591666666666299</v>
      </c>
      <c r="K3616">
        <v>0.58333333333333304</v>
      </c>
      <c r="L3616">
        <v>1.1685833333333</v>
      </c>
      <c r="S3616" t="s">
        <v>178</v>
      </c>
      <c r="T3616" t="s">
        <v>93</v>
      </c>
      <c r="U3616" t="s">
        <v>35</v>
      </c>
      <c r="V3616" t="s">
        <v>42</v>
      </c>
      <c r="W3616" t="s">
        <v>37</v>
      </c>
      <c r="X3616">
        <v>456</v>
      </c>
      <c r="Y3616">
        <v>66</v>
      </c>
      <c r="Z3616">
        <v>456</v>
      </c>
      <c r="AA3616">
        <v>0.95900315480923104</v>
      </c>
      <c r="AB3616">
        <v>0.95834053735352998</v>
      </c>
      <c r="AC3616">
        <v>-0.97246219005993795</v>
      </c>
    </row>
    <row r="3617" spans="1:29" x14ac:dyDescent="0.35">
      <c r="A3617" t="s">
        <v>172</v>
      </c>
      <c r="B3617">
        <v>2</v>
      </c>
      <c r="C3617" t="s">
        <v>55</v>
      </c>
      <c r="D3617" t="s">
        <v>93</v>
      </c>
      <c r="E3617" t="s">
        <v>105</v>
      </c>
      <c r="F3617" t="s">
        <v>47</v>
      </c>
      <c r="G3617">
        <v>1.3333333333333299</v>
      </c>
      <c r="H3617">
        <v>1.0085000000000199</v>
      </c>
      <c r="I3617">
        <v>1.3333333333333299</v>
      </c>
      <c r="J3617">
        <v>1.0085000000000199</v>
      </c>
      <c r="K3617">
        <v>1.25</v>
      </c>
      <c r="L3617">
        <v>0.91791666666668503</v>
      </c>
      <c r="S3617" t="s">
        <v>179</v>
      </c>
      <c r="T3617" t="s">
        <v>93</v>
      </c>
      <c r="U3617" t="s">
        <v>35</v>
      </c>
      <c r="V3617" t="s">
        <v>42</v>
      </c>
      <c r="W3617" t="s">
        <v>37</v>
      </c>
      <c r="X3617">
        <v>456</v>
      </c>
      <c r="Y3617">
        <v>66</v>
      </c>
      <c r="Z3617">
        <v>456</v>
      </c>
      <c r="AA3617">
        <v>0.95900315480923104</v>
      </c>
      <c r="AB3617">
        <v>0.95834053735352998</v>
      </c>
      <c r="AC3617">
        <v>-0.97246219005993795</v>
      </c>
    </row>
    <row r="3618" spans="1:29" x14ac:dyDescent="0.35">
      <c r="A3618" t="s">
        <v>172</v>
      </c>
      <c r="B3618">
        <v>2</v>
      </c>
      <c r="C3618" t="s">
        <v>55</v>
      </c>
      <c r="D3618" t="s">
        <v>93</v>
      </c>
      <c r="E3618" t="s">
        <v>105</v>
      </c>
      <c r="F3618" t="s">
        <v>47</v>
      </c>
      <c r="G3618">
        <v>1.6666666666666701</v>
      </c>
      <c r="H3618">
        <v>4.2451666666665497</v>
      </c>
      <c r="I3618">
        <v>1.5</v>
      </c>
      <c r="J3618">
        <v>4.0639999999998899</v>
      </c>
      <c r="K3618">
        <v>1.5833333333333299</v>
      </c>
      <c r="L3618">
        <v>4.1545833333332203</v>
      </c>
      <c r="S3618" t="s">
        <v>175</v>
      </c>
      <c r="T3618" t="s">
        <v>93</v>
      </c>
      <c r="U3618" t="s">
        <v>35</v>
      </c>
      <c r="V3618" t="s">
        <v>42</v>
      </c>
      <c r="W3618" t="s">
        <v>37</v>
      </c>
      <c r="X3618">
        <v>456</v>
      </c>
      <c r="Y3618">
        <v>66</v>
      </c>
      <c r="Z3618">
        <v>456</v>
      </c>
      <c r="AA3618">
        <v>0.95900315480923104</v>
      </c>
      <c r="AB3618">
        <v>0.95834053735352998</v>
      </c>
      <c r="AC3618">
        <v>-0.97246219005993795</v>
      </c>
    </row>
    <row r="3619" spans="1:29" x14ac:dyDescent="0.35">
      <c r="A3619" t="s">
        <v>172</v>
      </c>
      <c r="B3619">
        <v>2</v>
      </c>
      <c r="C3619" t="s">
        <v>55</v>
      </c>
      <c r="D3619" t="s">
        <v>93</v>
      </c>
      <c r="E3619" t="s">
        <v>105</v>
      </c>
      <c r="F3619" t="s">
        <v>47</v>
      </c>
      <c r="G3619">
        <v>2</v>
      </c>
      <c r="H3619">
        <v>3.2476666666667802</v>
      </c>
      <c r="I3619">
        <v>1.8333333333333299</v>
      </c>
      <c r="J3619">
        <v>3.0665000000001101</v>
      </c>
      <c r="K3619">
        <v>1.9166666666666701</v>
      </c>
      <c r="L3619">
        <v>3.1570833333334498</v>
      </c>
      <c r="S3619" t="s">
        <v>176</v>
      </c>
      <c r="T3619" t="s">
        <v>93</v>
      </c>
      <c r="U3619" t="s">
        <v>35</v>
      </c>
      <c r="V3619" t="s">
        <v>42</v>
      </c>
      <c r="W3619" t="s">
        <v>37</v>
      </c>
      <c r="X3619">
        <v>456</v>
      </c>
      <c r="Y3619">
        <v>66</v>
      </c>
      <c r="Z3619">
        <v>456</v>
      </c>
      <c r="AA3619">
        <v>0.95900315480923104</v>
      </c>
      <c r="AB3619">
        <v>0.95834053735352998</v>
      </c>
      <c r="AC3619">
        <v>-0.97246219005993795</v>
      </c>
    </row>
    <row r="3620" spans="1:29" x14ac:dyDescent="0.35">
      <c r="A3620" t="s">
        <v>172</v>
      </c>
      <c r="B3620">
        <v>2</v>
      </c>
      <c r="C3620" t="s">
        <v>55</v>
      </c>
      <c r="D3620" t="s">
        <v>93</v>
      </c>
      <c r="E3620" t="s">
        <v>106</v>
      </c>
      <c r="F3620" t="s">
        <v>33</v>
      </c>
      <c r="G3620">
        <v>0.58333333333333304</v>
      </c>
      <c r="H3620">
        <v>1.5847500000000201</v>
      </c>
      <c r="I3620">
        <v>0</v>
      </c>
      <c r="J3620">
        <v>0</v>
      </c>
      <c r="K3620" s="1">
        <v>-9.2518585385429703E-17</v>
      </c>
      <c r="L3620" s="1">
        <v>1.48029736616688E-16</v>
      </c>
      <c r="S3620" t="s">
        <v>173</v>
      </c>
      <c r="T3620" t="s">
        <v>93</v>
      </c>
      <c r="U3620" t="s">
        <v>35</v>
      </c>
      <c r="V3620" t="s">
        <v>42</v>
      </c>
      <c r="W3620" t="s">
        <v>45</v>
      </c>
      <c r="X3620">
        <v>688</v>
      </c>
      <c r="Y3620">
        <v>301</v>
      </c>
      <c r="Z3620">
        <v>688</v>
      </c>
      <c r="AA3620">
        <v>2.5040637931129899</v>
      </c>
      <c r="AB3620">
        <v>2.5033089841799399</v>
      </c>
      <c r="AC3620">
        <v>0.86512169978285403</v>
      </c>
    </row>
    <row r="3621" spans="1:29" x14ac:dyDescent="0.35">
      <c r="A3621" t="s">
        <v>172</v>
      </c>
      <c r="B3621">
        <v>2</v>
      </c>
      <c r="C3621" t="s">
        <v>55</v>
      </c>
      <c r="D3621" t="s">
        <v>93</v>
      </c>
      <c r="E3621" t="s">
        <v>106</v>
      </c>
      <c r="F3621" t="s">
        <v>33</v>
      </c>
      <c r="G3621">
        <v>2.1666666666666701</v>
      </c>
      <c r="H3621">
        <v>3.7701666666667299</v>
      </c>
      <c r="I3621">
        <v>1.3333333333333299</v>
      </c>
      <c r="J3621">
        <v>1.82266666666667</v>
      </c>
      <c r="K3621">
        <v>1.5833333333333299</v>
      </c>
      <c r="L3621">
        <v>2.1854166666667099</v>
      </c>
      <c r="S3621" t="s">
        <v>178</v>
      </c>
      <c r="T3621" t="s">
        <v>93</v>
      </c>
      <c r="U3621" t="s">
        <v>35</v>
      </c>
      <c r="V3621" t="s">
        <v>42</v>
      </c>
      <c r="W3621" t="s">
        <v>45</v>
      </c>
      <c r="X3621">
        <v>688</v>
      </c>
      <c r="Y3621">
        <v>301</v>
      </c>
      <c r="Z3621">
        <v>688</v>
      </c>
      <c r="AA3621">
        <v>2.5040637931129899</v>
      </c>
      <c r="AB3621">
        <v>2.5033089841799399</v>
      </c>
      <c r="AC3621">
        <v>0.86512169978285403</v>
      </c>
    </row>
    <row r="3622" spans="1:29" x14ac:dyDescent="0.35">
      <c r="A3622" t="s">
        <v>172</v>
      </c>
      <c r="B3622">
        <v>2</v>
      </c>
      <c r="C3622" t="s">
        <v>55</v>
      </c>
      <c r="D3622" t="s">
        <v>93</v>
      </c>
      <c r="E3622" t="s">
        <v>106</v>
      </c>
      <c r="F3622" t="s">
        <v>33</v>
      </c>
      <c r="G3622">
        <v>1.6666666666666701</v>
      </c>
      <c r="H3622">
        <v>3.1388333333332699</v>
      </c>
      <c r="I3622">
        <v>0.83333333333333304</v>
      </c>
      <c r="J3622">
        <v>1.1913333333332099</v>
      </c>
      <c r="K3622">
        <v>1.0833333333333299</v>
      </c>
      <c r="L3622">
        <v>1.55408333333325</v>
      </c>
      <c r="S3622" t="s">
        <v>179</v>
      </c>
      <c r="T3622" t="s">
        <v>93</v>
      </c>
      <c r="U3622" t="s">
        <v>35</v>
      </c>
      <c r="V3622" t="s">
        <v>42</v>
      </c>
      <c r="W3622" t="s">
        <v>45</v>
      </c>
      <c r="X3622">
        <v>688</v>
      </c>
      <c r="Y3622">
        <v>301</v>
      </c>
      <c r="Z3622">
        <v>688</v>
      </c>
      <c r="AA3622">
        <v>2.5040637931129899</v>
      </c>
      <c r="AB3622">
        <v>2.5033089841799399</v>
      </c>
      <c r="AC3622">
        <v>0.86512169978285403</v>
      </c>
    </row>
    <row r="3623" spans="1:29" x14ac:dyDescent="0.35">
      <c r="A3623" t="s">
        <v>172</v>
      </c>
      <c r="B3623">
        <v>2</v>
      </c>
      <c r="C3623" t="s">
        <v>55</v>
      </c>
      <c r="D3623" t="s">
        <v>93</v>
      </c>
      <c r="E3623" t="s">
        <v>106</v>
      </c>
      <c r="F3623" t="s">
        <v>33</v>
      </c>
      <c r="G3623">
        <v>1.3333333333333299</v>
      </c>
      <c r="H3623">
        <v>5.3093333333332602</v>
      </c>
      <c r="I3623">
        <v>1</v>
      </c>
      <c r="J3623">
        <v>4.0873333333332802</v>
      </c>
      <c r="K3623">
        <v>0.75</v>
      </c>
      <c r="L3623">
        <v>3.7245833333332401</v>
      </c>
      <c r="S3623" t="s">
        <v>175</v>
      </c>
      <c r="T3623" t="s">
        <v>93</v>
      </c>
      <c r="U3623" t="s">
        <v>35</v>
      </c>
      <c r="V3623" t="s">
        <v>42</v>
      </c>
      <c r="W3623" t="s">
        <v>45</v>
      </c>
      <c r="X3623">
        <v>688</v>
      </c>
      <c r="Y3623">
        <v>301</v>
      </c>
      <c r="Z3623">
        <v>688</v>
      </c>
      <c r="AA3623">
        <v>2.5040637931129899</v>
      </c>
      <c r="AB3623">
        <v>2.5033089841799399</v>
      </c>
      <c r="AC3623">
        <v>0.86512169978285403</v>
      </c>
    </row>
    <row r="3624" spans="1:29" x14ac:dyDescent="0.35">
      <c r="A3624" t="s">
        <v>172</v>
      </c>
      <c r="B3624">
        <v>2</v>
      </c>
      <c r="C3624" t="s">
        <v>55</v>
      </c>
      <c r="D3624" t="s">
        <v>93</v>
      </c>
      <c r="E3624" t="s">
        <v>106</v>
      </c>
      <c r="F3624" t="s">
        <v>33</v>
      </c>
      <c r="G3624">
        <v>1.3333333333333299</v>
      </c>
      <c r="H3624">
        <v>7.1693333333332703</v>
      </c>
      <c r="I3624">
        <v>1</v>
      </c>
      <c r="J3624">
        <v>5.9473333333332903</v>
      </c>
      <c r="K3624">
        <v>0.75</v>
      </c>
      <c r="L3624">
        <v>5.5845833333332502</v>
      </c>
      <c r="S3624" t="s">
        <v>176</v>
      </c>
      <c r="T3624" t="s">
        <v>93</v>
      </c>
      <c r="U3624" t="s">
        <v>35</v>
      </c>
      <c r="V3624" t="s">
        <v>42</v>
      </c>
      <c r="W3624" t="s">
        <v>45</v>
      </c>
      <c r="X3624">
        <v>688</v>
      </c>
      <c r="Y3624">
        <v>301</v>
      </c>
      <c r="Z3624">
        <v>688</v>
      </c>
      <c r="AA3624">
        <v>2.5040637931129899</v>
      </c>
      <c r="AB3624">
        <v>2.5033089841799399</v>
      </c>
      <c r="AC3624">
        <v>0.86512169978285403</v>
      </c>
    </row>
    <row r="3625" spans="1:29" x14ac:dyDescent="0.35">
      <c r="A3625" t="s">
        <v>172</v>
      </c>
      <c r="B3625">
        <v>2</v>
      </c>
      <c r="C3625" t="s">
        <v>30</v>
      </c>
      <c r="D3625" t="s">
        <v>93</v>
      </c>
      <c r="E3625" t="s">
        <v>107</v>
      </c>
      <c r="F3625" t="s">
        <v>40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S3625" t="s">
        <v>173</v>
      </c>
      <c r="T3625" t="s">
        <v>93</v>
      </c>
      <c r="U3625" t="s">
        <v>35</v>
      </c>
      <c r="V3625" t="s">
        <v>36</v>
      </c>
      <c r="W3625" t="s">
        <v>45</v>
      </c>
      <c r="X3625">
        <v>326</v>
      </c>
      <c r="Y3625">
        <v>442</v>
      </c>
      <c r="Z3625">
        <v>326</v>
      </c>
      <c r="AA3625">
        <v>9.32364178286752E-2</v>
      </c>
      <c r="AB3625">
        <v>9.2625459390455106E-2</v>
      </c>
      <c r="AC3625">
        <v>1.9676720336885301</v>
      </c>
    </row>
    <row r="3626" spans="1:29" x14ac:dyDescent="0.35">
      <c r="A3626" t="s">
        <v>172</v>
      </c>
      <c r="B3626">
        <v>2</v>
      </c>
      <c r="C3626" t="s">
        <v>30</v>
      </c>
      <c r="D3626" t="s">
        <v>93</v>
      </c>
      <c r="E3626" t="s">
        <v>107</v>
      </c>
      <c r="F3626" t="s">
        <v>40</v>
      </c>
      <c r="G3626">
        <v>2</v>
      </c>
      <c r="H3626">
        <v>4.0116666666666703</v>
      </c>
      <c r="I3626">
        <v>2</v>
      </c>
      <c r="J3626">
        <v>4.0116666666666703</v>
      </c>
      <c r="K3626">
        <v>2</v>
      </c>
      <c r="L3626">
        <v>4.0116666666666703</v>
      </c>
      <c r="S3626" t="s">
        <v>175</v>
      </c>
      <c r="T3626" t="s">
        <v>93</v>
      </c>
      <c r="U3626" t="s">
        <v>35</v>
      </c>
      <c r="V3626" t="s">
        <v>36</v>
      </c>
      <c r="W3626" t="s">
        <v>45</v>
      </c>
      <c r="X3626">
        <v>326</v>
      </c>
      <c r="Y3626">
        <v>442</v>
      </c>
      <c r="Z3626">
        <v>326</v>
      </c>
      <c r="AA3626">
        <v>9.32364178286752E-2</v>
      </c>
      <c r="AB3626">
        <v>9.2625459390455106E-2</v>
      </c>
      <c r="AC3626">
        <v>1.9676720336885301</v>
      </c>
    </row>
    <row r="3627" spans="1:29" x14ac:dyDescent="0.35">
      <c r="A3627" t="s">
        <v>172</v>
      </c>
      <c r="B3627">
        <v>2</v>
      </c>
      <c r="C3627" t="s">
        <v>30</v>
      </c>
      <c r="D3627" t="s">
        <v>93</v>
      </c>
      <c r="E3627" t="s">
        <v>107</v>
      </c>
      <c r="F3627" t="s">
        <v>40</v>
      </c>
      <c r="G3627">
        <v>1.8333333333333299</v>
      </c>
      <c r="H3627">
        <v>6.4836666666667302</v>
      </c>
      <c r="I3627">
        <v>1.8333333333333299</v>
      </c>
      <c r="J3627">
        <v>6.4836666666667302</v>
      </c>
      <c r="K3627">
        <v>1.8333333333333299</v>
      </c>
      <c r="L3627">
        <v>6.4836666666667302</v>
      </c>
      <c r="S3627" t="s">
        <v>176</v>
      </c>
      <c r="T3627" t="s">
        <v>93</v>
      </c>
      <c r="U3627" t="s">
        <v>35</v>
      </c>
      <c r="V3627" t="s">
        <v>36</v>
      </c>
      <c r="W3627" t="s">
        <v>45</v>
      </c>
      <c r="X3627">
        <v>326</v>
      </c>
      <c r="Y3627">
        <v>442</v>
      </c>
      <c r="Z3627">
        <v>326</v>
      </c>
      <c r="AA3627">
        <v>9.32364178286752E-2</v>
      </c>
      <c r="AB3627">
        <v>9.2625459390455106E-2</v>
      </c>
      <c r="AC3627">
        <v>1.9676720336885301</v>
      </c>
    </row>
    <row r="3628" spans="1:29" x14ac:dyDescent="0.35">
      <c r="A3628" t="s">
        <v>172</v>
      </c>
      <c r="B3628">
        <v>2</v>
      </c>
      <c r="C3628" t="s">
        <v>30</v>
      </c>
      <c r="D3628" t="s">
        <v>93</v>
      </c>
      <c r="E3628" t="s">
        <v>107</v>
      </c>
      <c r="F3628" t="s">
        <v>40</v>
      </c>
      <c r="G3628">
        <v>0.16666666666666699</v>
      </c>
      <c r="H3628">
        <v>0.22283333333335101</v>
      </c>
      <c r="I3628">
        <v>0.16666666666666699</v>
      </c>
      <c r="J3628">
        <v>0.22283333333335101</v>
      </c>
      <c r="K3628">
        <v>0.16666666666666699</v>
      </c>
      <c r="L3628">
        <v>0.22283333333335101</v>
      </c>
      <c r="S3628" t="s">
        <v>178</v>
      </c>
      <c r="T3628" t="s">
        <v>93</v>
      </c>
      <c r="U3628" t="s">
        <v>35</v>
      </c>
      <c r="V3628" t="s">
        <v>36</v>
      </c>
      <c r="W3628" t="s">
        <v>45</v>
      </c>
      <c r="X3628">
        <v>326</v>
      </c>
      <c r="Y3628">
        <v>442</v>
      </c>
      <c r="Z3628">
        <v>326</v>
      </c>
      <c r="AA3628">
        <v>9.32364178286752E-2</v>
      </c>
      <c r="AB3628">
        <v>9.2625459390455106E-2</v>
      </c>
      <c r="AC3628">
        <v>1.9676720336885301</v>
      </c>
    </row>
    <row r="3629" spans="1:29" x14ac:dyDescent="0.35">
      <c r="A3629" t="s">
        <v>172</v>
      </c>
      <c r="B3629">
        <v>2</v>
      </c>
      <c r="C3629" t="s">
        <v>30</v>
      </c>
      <c r="D3629" t="s">
        <v>93</v>
      </c>
      <c r="E3629" t="s">
        <v>107</v>
      </c>
      <c r="F3629" t="s">
        <v>40</v>
      </c>
      <c r="G3629">
        <v>0</v>
      </c>
      <c r="H3629">
        <v>0.21300000000000299</v>
      </c>
      <c r="I3629">
        <v>0</v>
      </c>
      <c r="J3629">
        <v>0.21300000000000299</v>
      </c>
      <c r="K3629">
        <v>0</v>
      </c>
      <c r="L3629">
        <v>0.21300000000000299</v>
      </c>
      <c r="S3629" t="s">
        <v>179</v>
      </c>
      <c r="T3629" t="s">
        <v>93</v>
      </c>
      <c r="U3629" t="s">
        <v>35</v>
      </c>
      <c r="V3629" t="s">
        <v>36</v>
      </c>
      <c r="W3629" t="s">
        <v>45</v>
      </c>
      <c r="X3629">
        <v>326</v>
      </c>
      <c r="Y3629">
        <v>442</v>
      </c>
      <c r="Z3629">
        <v>326</v>
      </c>
      <c r="AA3629">
        <v>9.32364178286752E-2</v>
      </c>
      <c r="AB3629">
        <v>9.2625459390455106E-2</v>
      </c>
      <c r="AC3629">
        <v>1.9676720336885301</v>
      </c>
    </row>
    <row r="3630" spans="1:29" x14ac:dyDescent="0.35">
      <c r="A3630" t="s">
        <v>172</v>
      </c>
      <c r="B3630">
        <v>2</v>
      </c>
      <c r="C3630" t="s">
        <v>55</v>
      </c>
      <c r="D3630" t="s">
        <v>93</v>
      </c>
      <c r="E3630" t="s">
        <v>108</v>
      </c>
      <c r="F3630" t="s">
        <v>47</v>
      </c>
      <c r="G3630">
        <v>0.75</v>
      </c>
      <c r="H3630">
        <v>0.96591666666672005</v>
      </c>
      <c r="I3630">
        <v>0</v>
      </c>
      <c r="J3630">
        <v>0</v>
      </c>
      <c r="K3630">
        <v>0</v>
      </c>
      <c r="L3630" s="1">
        <v>-5.5511151231257802E-17</v>
      </c>
      <c r="S3630" t="s">
        <v>173</v>
      </c>
      <c r="T3630" t="s">
        <v>93</v>
      </c>
      <c r="U3630" t="s">
        <v>35</v>
      </c>
      <c r="V3630" t="s">
        <v>42</v>
      </c>
      <c r="W3630" t="s">
        <v>45</v>
      </c>
      <c r="X3630">
        <v>202</v>
      </c>
      <c r="Y3630">
        <v>65</v>
      </c>
      <c r="Z3630">
        <v>202</v>
      </c>
      <c r="AA3630">
        <v>-0.73257185436816197</v>
      </c>
      <c r="AB3630">
        <v>-0.73313353805124803</v>
      </c>
      <c r="AC3630">
        <v>-0.98028169597416304</v>
      </c>
    </row>
    <row r="3631" spans="1:29" x14ac:dyDescent="0.35">
      <c r="A3631" t="s">
        <v>172</v>
      </c>
      <c r="B3631">
        <v>2</v>
      </c>
      <c r="C3631" t="s">
        <v>55</v>
      </c>
      <c r="D3631" t="s">
        <v>93</v>
      </c>
      <c r="E3631" t="s">
        <v>108</v>
      </c>
      <c r="F3631" t="s">
        <v>47</v>
      </c>
      <c r="G3631">
        <v>4.1666666666666696</v>
      </c>
      <c r="H3631">
        <v>4.2121666666669402</v>
      </c>
      <c r="I3631">
        <v>3.6666666666666701</v>
      </c>
      <c r="J3631">
        <v>3.17600000000024</v>
      </c>
      <c r="K3631">
        <v>3.4166666666666701</v>
      </c>
      <c r="L3631">
        <v>3.2462500000002201</v>
      </c>
      <c r="S3631" t="s">
        <v>178</v>
      </c>
      <c r="T3631" t="s">
        <v>93</v>
      </c>
      <c r="U3631" t="s">
        <v>35</v>
      </c>
      <c r="V3631" t="s">
        <v>42</v>
      </c>
      <c r="W3631" t="s">
        <v>45</v>
      </c>
      <c r="X3631">
        <v>202</v>
      </c>
      <c r="Y3631">
        <v>65</v>
      </c>
      <c r="Z3631">
        <v>202</v>
      </c>
      <c r="AA3631">
        <v>-0.73257185436816197</v>
      </c>
      <c r="AB3631">
        <v>-0.73313353805124803</v>
      </c>
      <c r="AC3631">
        <v>-0.98028169597416304</v>
      </c>
    </row>
    <row r="3632" spans="1:29" x14ac:dyDescent="0.35">
      <c r="A3632" t="s">
        <v>172</v>
      </c>
      <c r="B3632">
        <v>2</v>
      </c>
      <c r="C3632" t="s">
        <v>55</v>
      </c>
      <c r="D3632" t="s">
        <v>93</v>
      </c>
      <c r="E3632" t="s">
        <v>108</v>
      </c>
      <c r="F3632" t="s">
        <v>47</v>
      </c>
      <c r="G3632">
        <v>2.5</v>
      </c>
      <c r="H3632">
        <v>3.2076666666667002</v>
      </c>
      <c r="I3632">
        <v>2</v>
      </c>
      <c r="J3632">
        <v>2.1715000000000102</v>
      </c>
      <c r="K3632">
        <v>1.75</v>
      </c>
      <c r="L3632">
        <v>2.2417499999999801</v>
      </c>
      <c r="S3632" t="s">
        <v>179</v>
      </c>
      <c r="T3632" t="s">
        <v>93</v>
      </c>
      <c r="U3632" t="s">
        <v>35</v>
      </c>
      <c r="V3632" t="s">
        <v>42</v>
      </c>
      <c r="W3632" t="s">
        <v>45</v>
      </c>
      <c r="X3632">
        <v>202</v>
      </c>
      <c r="Y3632">
        <v>65</v>
      </c>
      <c r="Z3632">
        <v>202</v>
      </c>
      <c r="AA3632">
        <v>-0.73257185436816197</v>
      </c>
      <c r="AB3632">
        <v>-0.73313353805124803</v>
      </c>
      <c r="AC3632">
        <v>-0.98028169597416304</v>
      </c>
    </row>
    <row r="3633" spans="1:29" x14ac:dyDescent="0.35">
      <c r="A3633" t="s">
        <v>172</v>
      </c>
      <c r="B3633">
        <v>2</v>
      </c>
      <c r="C3633" t="s">
        <v>55</v>
      </c>
      <c r="D3633" t="s">
        <v>93</v>
      </c>
      <c r="E3633" t="s">
        <v>108</v>
      </c>
      <c r="F3633" t="s">
        <v>47</v>
      </c>
      <c r="G3633">
        <v>2.6666666666666701</v>
      </c>
      <c r="H3633">
        <v>6.0616666666666896</v>
      </c>
      <c r="I3633">
        <v>1.6666666666666701</v>
      </c>
      <c r="J3633">
        <v>5.16599999999994</v>
      </c>
      <c r="K3633">
        <v>1.9166666666666701</v>
      </c>
      <c r="L3633">
        <v>5.0957499999999696</v>
      </c>
      <c r="S3633" t="s">
        <v>175</v>
      </c>
      <c r="T3633" t="s">
        <v>93</v>
      </c>
      <c r="U3633" t="s">
        <v>35</v>
      </c>
      <c r="V3633" t="s">
        <v>42</v>
      </c>
      <c r="W3633" t="s">
        <v>45</v>
      </c>
      <c r="X3633">
        <v>202</v>
      </c>
      <c r="Y3633">
        <v>65</v>
      </c>
      <c r="Z3633">
        <v>202</v>
      </c>
      <c r="AA3633">
        <v>-0.73257185436816197</v>
      </c>
      <c r="AB3633">
        <v>-0.73313353805124803</v>
      </c>
      <c r="AC3633">
        <v>-0.98028169597416304</v>
      </c>
    </row>
    <row r="3634" spans="1:29" x14ac:dyDescent="0.35">
      <c r="A3634" t="s">
        <v>172</v>
      </c>
      <c r="B3634">
        <v>2</v>
      </c>
      <c r="C3634" t="s">
        <v>55</v>
      </c>
      <c r="D3634" t="s">
        <v>93</v>
      </c>
      <c r="E3634" t="s">
        <v>108</v>
      </c>
      <c r="F3634" t="s">
        <v>47</v>
      </c>
      <c r="G3634">
        <v>3.6666666666666701</v>
      </c>
      <c r="H3634">
        <v>8.1426666666669707</v>
      </c>
      <c r="I3634">
        <v>2.6666666666666701</v>
      </c>
      <c r="J3634">
        <v>7.2470000000002202</v>
      </c>
      <c r="K3634">
        <v>2.9166666666666701</v>
      </c>
      <c r="L3634">
        <v>7.1767500000002498</v>
      </c>
      <c r="S3634" t="s">
        <v>176</v>
      </c>
      <c r="T3634" t="s">
        <v>93</v>
      </c>
      <c r="U3634" t="s">
        <v>35</v>
      </c>
      <c r="V3634" t="s">
        <v>42</v>
      </c>
      <c r="W3634" t="s">
        <v>45</v>
      </c>
      <c r="X3634">
        <v>202</v>
      </c>
      <c r="Y3634">
        <v>65</v>
      </c>
      <c r="Z3634">
        <v>202</v>
      </c>
      <c r="AA3634">
        <v>-0.73257185436816197</v>
      </c>
      <c r="AB3634">
        <v>-0.73313353805124803</v>
      </c>
      <c r="AC3634">
        <v>-0.98028169597416304</v>
      </c>
    </row>
    <row r="3635" spans="1:29" x14ac:dyDescent="0.35">
      <c r="A3635" t="s">
        <v>172</v>
      </c>
      <c r="B3635">
        <v>2</v>
      </c>
      <c r="C3635" t="s">
        <v>38</v>
      </c>
      <c r="D3635" t="s">
        <v>93</v>
      </c>
      <c r="E3635" t="s">
        <v>109</v>
      </c>
      <c r="F3635" t="s">
        <v>50</v>
      </c>
      <c r="G3635">
        <v>0.25</v>
      </c>
      <c r="H3635">
        <v>5.8333333333346601E-2</v>
      </c>
      <c r="I3635">
        <v>0</v>
      </c>
      <c r="J3635">
        <v>0</v>
      </c>
      <c r="K3635">
        <v>0</v>
      </c>
      <c r="L3635" s="1">
        <v>1.0408340855860799E-17</v>
      </c>
      <c r="S3635" t="s">
        <v>173</v>
      </c>
      <c r="T3635" t="s">
        <v>93</v>
      </c>
      <c r="U3635" t="s">
        <v>41</v>
      </c>
      <c r="V3635" t="s">
        <v>42</v>
      </c>
      <c r="W3635" t="s">
        <v>45</v>
      </c>
      <c r="X3635">
        <v>841</v>
      </c>
      <c r="Y3635">
        <v>41</v>
      </c>
      <c r="Z3635">
        <v>840</v>
      </c>
      <c r="AA3635">
        <v>0.60480294151187097</v>
      </c>
      <c r="AB3635">
        <v>0.45555795529885001</v>
      </c>
      <c r="AC3635">
        <v>-1.02249525301556</v>
      </c>
    </row>
    <row r="3636" spans="1:29" x14ac:dyDescent="0.35">
      <c r="A3636" t="s">
        <v>172</v>
      </c>
      <c r="B3636">
        <v>2</v>
      </c>
      <c r="C3636" t="s">
        <v>38</v>
      </c>
      <c r="D3636" t="s">
        <v>93</v>
      </c>
      <c r="E3636" t="s">
        <v>109</v>
      </c>
      <c r="F3636" t="s">
        <v>50</v>
      </c>
      <c r="G3636">
        <v>1</v>
      </c>
      <c r="H3636">
        <v>1.3421666666666501</v>
      </c>
      <c r="I3636">
        <v>0.83333333333333304</v>
      </c>
      <c r="J3636">
        <v>1.30483333333329</v>
      </c>
      <c r="K3636">
        <v>0.75</v>
      </c>
      <c r="L3636">
        <v>1.2838333333333001</v>
      </c>
      <c r="S3636" t="s">
        <v>178</v>
      </c>
      <c r="T3636" t="s">
        <v>93</v>
      </c>
      <c r="U3636" t="s">
        <v>41</v>
      </c>
      <c r="V3636" t="s">
        <v>42</v>
      </c>
      <c r="W3636" t="s">
        <v>45</v>
      </c>
      <c r="X3636">
        <v>841</v>
      </c>
      <c r="Y3636">
        <v>41</v>
      </c>
      <c r="Z3636">
        <v>840</v>
      </c>
      <c r="AA3636">
        <v>0.60480294151187097</v>
      </c>
      <c r="AB3636">
        <v>0.45555795529885001</v>
      </c>
      <c r="AC3636">
        <v>-1.02249525301556</v>
      </c>
    </row>
    <row r="3637" spans="1:29" x14ac:dyDescent="0.35">
      <c r="A3637" t="s">
        <v>172</v>
      </c>
      <c r="B3637">
        <v>2</v>
      </c>
      <c r="C3637" t="s">
        <v>38</v>
      </c>
      <c r="D3637" t="s">
        <v>93</v>
      </c>
      <c r="E3637" t="s">
        <v>109</v>
      </c>
      <c r="F3637" t="s">
        <v>50</v>
      </c>
      <c r="G3637">
        <v>0.33333333333333298</v>
      </c>
      <c r="H3637">
        <v>0.60366666666667801</v>
      </c>
      <c r="I3637">
        <v>0.16666666666666699</v>
      </c>
      <c r="J3637">
        <v>0.56633333333331903</v>
      </c>
      <c r="K3637">
        <v>8.3333333333333301E-2</v>
      </c>
      <c r="L3637">
        <v>0.545333333333332</v>
      </c>
      <c r="S3637" t="s">
        <v>179</v>
      </c>
      <c r="T3637" t="s">
        <v>93</v>
      </c>
      <c r="U3637" t="s">
        <v>41</v>
      </c>
      <c r="V3637" t="s">
        <v>42</v>
      </c>
      <c r="W3637" t="s">
        <v>45</v>
      </c>
      <c r="X3637">
        <v>841</v>
      </c>
      <c r="Y3637">
        <v>41</v>
      </c>
      <c r="Z3637">
        <v>840</v>
      </c>
      <c r="AA3637">
        <v>0.60480294151187097</v>
      </c>
      <c r="AB3637">
        <v>0.45555795529885001</v>
      </c>
      <c r="AC3637">
        <v>-1.02249525301556</v>
      </c>
    </row>
    <row r="3638" spans="1:29" x14ac:dyDescent="0.35">
      <c r="A3638" t="s">
        <v>172</v>
      </c>
      <c r="B3638">
        <v>2</v>
      </c>
      <c r="C3638" t="s">
        <v>38</v>
      </c>
      <c r="D3638" t="s">
        <v>93</v>
      </c>
      <c r="E3638" t="s">
        <v>109</v>
      </c>
      <c r="F3638" t="s">
        <v>50</v>
      </c>
      <c r="G3638">
        <v>1.5</v>
      </c>
      <c r="H3638">
        <v>6.26066666666655</v>
      </c>
      <c r="I3638">
        <v>1.1666666666666701</v>
      </c>
      <c r="J3638">
        <v>6.1813333333332103</v>
      </c>
      <c r="K3638">
        <v>1.25</v>
      </c>
      <c r="L3638">
        <v>6.2023333333331996</v>
      </c>
      <c r="S3638" t="s">
        <v>175</v>
      </c>
      <c r="T3638" t="s">
        <v>93</v>
      </c>
      <c r="U3638" t="s">
        <v>41</v>
      </c>
      <c r="V3638" t="s">
        <v>42</v>
      </c>
      <c r="W3638" t="s">
        <v>45</v>
      </c>
      <c r="X3638">
        <v>841</v>
      </c>
      <c r="Y3638">
        <v>41</v>
      </c>
      <c r="Z3638">
        <v>840</v>
      </c>
      <c r="AA3638">
        <v>0.60480294151187097</v>
      </c>
      <c r="AB3638">
        <v>0.45555795529885001</v>
      </c>
      <c r="AC3638">
        <v>-1.02249525301556</v>
      </c>
    </row>
    <row r="3639" spans="1:29" x14ac:dyDescent="0.35">
      <c r="A3639" t="s">
        <v>172</v>
      </c>
      <c r="B3639">
        <v>2</v>
      </c>
      <c r="C3639" t="s">
        <v>38</v>
      </c>
      <c r="D3639" t="s">
        <v>93</v>
      </c>
      <c r="E3639" t="s">
        <v>109</v>
      </c>
      <c r="F3639" t="s">
        <v>50</v>
      </c>
      <c r="G3639">
        <v>1.5</v>
      </c>
      <c r="H3639">
        <v>8.5291666666667201</v>
      </c>
      <c r="I3639">
        <v>1.1666666666666701</v>
      </c>
      <c r="J3639">
        <v>8.4498333333333804</v>
      </c>
      <c r="K3639">
        <v>1.25</v>
      </c>
      <c r="L3639">
        <v>8.4708333333333705</v>
      </c>
      <c r="S3639" t="s">
        <v>176</v>
      </c>
      <c r="T3639" t="s">
        <v>93</v>
      </c>
      <c r="U3639" t="s">
        <v>41</v>
      </c>
      <c r="V3639" t="s">
        <v>42</v>
      </c>
      <c r="W3639" t="s">
        <v>45</v>
      </c>
      <c r="X3639">
        <v>841</v>
      </c>
      <c r="Y3639">
        <v>41</v>
      </c>
      <c r="Z3639">
        <v>840</v>
      </c>
      <c r="AA3639">
        <v>0.60480294151187097</v>
      </c>
      <c r="AB3639">
        <v>0.45555795529885001</v>
      </c>
      <c r="AC3639">
        <v>-1.02249525301556</v>
      </c>
    </row>
    <row r="3640" spans="1:29" x14ac:dyDescent="0.35">
      <c r="A3640" t="s">
        <v>172</v>
      </c>
      <c r="B3640">
        <v>2</v>
      </c>
      <c r="C3640" t="s">
        <v>43</v>
      </c>
      <c r="D3640" t="s">
        <v>93</v>
      </c>
      <c r="E3640" t="s">
        <v>110</v>
      </c>
      <c r="F3640" t="s">
        <v>40</v>
      </c>
      <c r="G3640">
        <v>8.3333333333333301E-2</v>
      </c>
      <c r="H3640">
        <v>5.0166666666692998E-2</v>
      </c>
      <c r="I3640">
        <v>0</v>
      </c>
      <c r="J3640">
        <v>0</v>
      </c>
      <c r="K3640" s="1">
        <v>-5.7824115865893603E-18</v>
      </c>
      <c r="L3640" s="1">
        <v>4.62592926927149E-18</v>
      </c>
      <c r="S3640" t="s">
        <v>173</v>
      </c>
      <c r="T3640" t="s">
        <v>93</v>
      </c>
      <c r="U3640" t="s">
        <v>41</v>
      </c>
      <c r="V3640" t="s">
        <v>36</v>
      </c>
      <c r="W3640" t="s">
        <v>45</v>
      </c>
      <c r="X3640">
        <v>828</v>
      </c>
      <c r="Y3640">
        <v>382</v>
      </c>
      <c r="Z3640">
        <v>828</v>
      </c>
      <c r="AA3640">
        <v>0.54822321913088801</v>
      </c>
      <c r="AB3640">
        <v>0.39861321088649398</v>
      </c>
      <c r="AC3640">
        <v>0.810860241277639</v>
      </c>
    </row>
    <row r="3641" spans="1:29" x14ac:dyDescent="0.35">
      <c r="A3641" t="s">
        <v>172</v>
      </c>
      <c r="B3641">
        <v>2</v>
      </c>
      <c r="C3641" t="s">
        <v>43</v>
      </c>
      <c r="D3641" t="s">
        <v>93</v>
      </c>
      <c r="E3641" t="s">
        <v>110</v>
      </c>
      <c r="F3641" t="s">
        <v>40</v>
      </c>
      <c r="G3641">
        <v>1.5</v>
      </c>
      <c r="H3641">
        <v>3.9801666666666198</v>
      </c>
      <c r="I3641">
        <v>1.5</v>
      </c>
      <c r="J3641">
        <v>3.9033333333332498</v>
      </c>
      <c r="K3641">
        <v>1.4166666666666701</v>
      </c>
      <c r="L3641">
        <v>3.92999999999993</v>
      </c>
      <c r="S3641" t="s">
        <v>175</v>
      </c>
      <c r="T3641" t="s">
        <v>93</v>
      </c>
      <c r="U3641" t="s">
        <v>41</v>
      </c>
      <c r="V3641" t="s">
        <v>36</v>
      </c>
      <c r="W3641" t="s">
        <v>45</v>
      </c>
      <c r="X3641">
        <v>828</v>
      </c>
      <c r="Y3641">
        <v>382</v>
      </c>
      <c r="Z3641">
        <v>828</v>
      </c>
      <c r="AA3641">
        <v>0.54822321913088801</v>
      </c>
      <c r="AB3641">
        <v>0.39861321088649398</v>
      </c>
      <c r="AC3641">
        <v>0.810860241277639</v>
      </c>
    </row>
    <row r="3642" spans="1:29" x14ac:dyDescent="0.35">
      <c r="A3642" t="s">
        <v>172</v>
      </c>
      <c r="B3642">
        <v>2</v>
      </c>
      <c r="C3642" t="s">
        <v>43</v>
      </c>
      <c r="D3642" t="s">
        <v>93</v>
      </c>
      <c r="E3642" t="s">
        <v>110</v>
      </c>
      <c r="F3642" t="s">
        <v>40</v>
      </c>
      <c r="G3642">
        <v>2</v>
      </c>
      <c r="H3642">
        <v>5.6558333333333701</v>
      </c>
      <c r="I3642">
        <v>2</v>
      </c>
      <c r="J3642">
        <v>5.5789999999999997</v>
      </c>
      <c r="K3642">
        <v>1.9166666666666701</v>
      </c>
      <c r="L3642">
        <v>5.6056666666666803</v>
      </c>
      <c r="S3642" t="s">
        <v>176</v>
      </c>
      <c r="T3642" t="s">
        <v>93</v>
      </c>
      <c r="U3642" t="s">
        <v>41</v>
      </c>
      <c r="V3642" t="s">
        <v>36</v>
      </c>
      <c r="W3642" t="s">
        <v>45</v>
      </c>
      <c r="X3642">
        <v>828</v>
      </c>
      <c r="Y3642">
        <v>382</v>
      </c>
      <c r="Z3642">
        <v>828</v>
      </c>
      <c r="AA3642">
        <v>0.54822321913088801</v>
      </c>
      <c r="AB3642">
        <v>0.39861321088649398</v>
      </c>
      <c r="AC3642">
        <v>0.810860241277639</v>
      </c>
    </row>
    <row r="3643" spans="1:29" x14ac:dyDescent="0.35">
      <c r="A3643" t="s">
        <v>172</v>
      </c>
      <c r="B3643">
        <v>2</v>
      </c>
      <c r="C3643" t="s">
        <v>43</v>
      </c>
      <c r="D3643" t="s">
        <v>93</v>
      </c>
      <c r="E3643" t="s">
        <v>110</v>
      </c>
      <c r="F3643" t="s">
        <v>40</v>
      </c>
      <c r="G3643">
        <v>0.33333333333333298</v>
      </c>
      <c r="H3643">
        <v>0.45283333333327402</v>
      </c>
      <c r="I3643">
        <v>0.16666666666666699</v>
      </c>
      <c r="J3643">
        <v>0.42933333333326101</v>
      </c>
      <c r="K3643">
        <v>0.25</v>
      </c>
      <c r="L3643">
        <v>0.40266666666658102</v>
      </c>
      <c r="S3643" t="s">
        <v>178</v>
      </c>
      <c r="T3643" t="s">
        <v>93</v>
      </c>
      <c r="U3643" t="s">
        <v>41</v>
      </c>
      <c r="V3643" t="s">
        <v>36</v>
      </c>
      <c r="W3643" t="s">
        <v>45</v>
      </c>
      <c r="X3643">
        <v>828</v>
      </c>
      <c r="Y3643">
        <v>382</v>
      </c>
      <c r="Z3643">
        <v>828</v>
      </c>
      <c r="AA3643">
        <v>0.54822321913088801</v>
      </c>
      <c r="AB3643">
        <v>0.39861321088649398</v>
      </c>
      <c r="AC3643">
        <v>0.810860241277639</v>
      </c>
    </row>
    <row r="3644" spans="1:29" x14ac:dyDescent="0.35">
      <c r="A3644" t="s">
        <v>172</v>
      </c>
      <c r="B3644">
        <v>2</v>
      </c>
      <c r="C3644" t="s">
        <v>43</v>
      </c>
      <c r="D3644" t="s">
        <v>93</v>
      </c>
      <c r="E3644" t="s">
        <v>110</v>
      </c>
      <c r="F3644" t="s">
        <v>40</v>
      </c>
      <c r="G3644">
        <v>1</v>
      </c>
      <c r="H3644">
        <v>0.33916666666649098</v>
      </c>
      <c r="I3644">
        <v>0.83333333333333304</v>
      </c>
      <c r="J3644">
        <v>0.31566666666647802</v>
      </c>
      <c r="K3644">
        <v>0.91666666666666696</v>
      </c>
      <c r="L3644">
        <v>0.28899999999979797</v>
      </c>
      <c r="S3644" t="s">
        <v>179</v>
      </c>
      <c r="T3644" t="s">
        <v>93</v>
      </c>
      <c r="U3644" t="s">
        <v>41</v>
      </c>
      <c r="V3644" t="s">
        <v>36</v>
      </c>
      <c r="W3644" t="s">
        <v>45</v>
      </c>
      <c r="X3644">
        <v>828</v>
      </c>
      <c r="Y3644">
        <v>382</v>
      </c>
      <c r="Z3644">
        <v>828</v>
      </c>
      <c r="AA3644">
        <v>0.54822321913088801</v>
      </c>
      <c r="AB3644">
        <v>0.39861321088649398</v>
      </c>
      <c r="AC3644">
        <v>0.810860241277639</v>
      </c>
    </row>
    <row r="3645" spans="1:29" x14ac:dyDescent="0.35">
      <c r="A3645" t="s">
        <v>172</v>
      </c>
      <c r="B3645">
        <v>2</v>
      </c>
      <c r="C3645" t="s">
        <v>38</v>
      </c>
      <c r="D3645" t="s">
        <v>93</v>
      </c>
      <c r="E3645" t="s">
        <v>111</v>
      </c>
      <c r="F3645" t="s">
        <v>47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S3645" t="s">
        <v>173</v>
      </c>
      <c r="T3645" t="s">
        <v>93</v>
      </c>
      <c r="U3645" t="s">
        <v>41</v>
      </c>
      <c r="V3645" t="s">
        <v>42</v>
      </c>
      <c r="W3645" t="s">
        <v>45</v>
      </c>
      <c r="X3645">
        <v>985</v>
      </c>
      <c r="Y3645">
        <v>99</v>
      </c>
      <c r="Z3645">
        <v>722</v>
      </c>
      <c r="AA3645">
        <v>4.8435671432205098E-2</v>
      </c>
      <c r="AB3645">
        <v>1.08633050878957</v>
      </c>
      <c r="AC3645">
        <v>-0.71066352671349498</v>
      </c>
    </row>
    <row r="3646" spans="1:29" x14ac:dyDescent="0.35">
      <c r="A3646" t="s">
        <v>172</v>
      </c>
      <c r="B3646">
        <v>2</v>
      </c>
      <c r="C3646" t="s">
        <v>38</v>
      </c>
      <c r="D3646" t="s">
        <v>93</v>
      </c>
      <c r="E3646" t="s">
        <v>111</v>
      </c>
      <c r="F3646" t="s">
        <v>47</v>
      </c>
      <c r="G3646">
        <v>1</v>
      </c>
      <c r="H3646">
        <v>7.3463333333333498</v>
      </c>
      <c r="I3646">
        <v>1</v>
      </c>
      <c r="J3646">
        <v>7.3463333333333498</v>
      </c>
      <c r="K3646">
        <v>1</v>
      </c>
      <c r="L3646">
        <v>7.3463333333333498</v>
      </c>
      <c r="S3646" t="s">
        <v>175</v>
      </c>
      <c r="T3646" t="s">
        <v>93</v>
      </c>
      <c r="U3646" t="s">
        <v>41</v>
      </c>
      <c r="V3646" t="s">
        <v>42</v>
      </c>
      <c r="W3646" t="s">
        <v>45</v>
      </c>
      <c r="X3646">
        <v>985</v>
      </c>
      <c r="Y3646">
        <v>99</v>
      </c>
      <c r="Z3646">
        <v>722</v>
      </c>
      <c r="AA3646">
        <v>4.8435671432205098E-2</v>
      </c>
      <c r="AB3646">
        <v>1.08633050878957</v>
      </c>
      <c r="AC3646">
        <v>-0.71066352671349498</v>
      </c>
    </row>
    <row r="3647" spans="1:29" x14ac:dyDescent="0.35">
      <c r="A3647" t="s">
        <v>172</v>
      </c>
      <c r="B3647">
        <v>2</v>
      </c>
      <c r="C3647" t="s">
        <v>38</v>
      </c>
      <c r="D3647" t="s">
        <v>93</v>
      </c>
      <c r="E3647" t="s">
        <v>111</v>
      </c>
      <c r="F3647" t="s">
        <v>47</v>
      </c>
      <c r="G3647">
        <v>0.83333333333333304</v>
      </c>
      <c r="H3647">
        <v>9.09400000000009</v>
      </c>
      <c r="I3647">
        <v>0.83333333333333304</v>
      </c>
      <c r="J3647">
        <v>9.09400000000009</v>
      </c>
      <c r="K3647">
        <v>0.83333333333333304</v>
      </c>
      <c r="L3647">
        <v>9.09400000000009</v>
      </c>
      <c r="S3647" t="s">
        <v>176</v>
      </c>
      <c r="T3647" t="s">
        <v>93</v>
      </c>
      <c r="U3647" t="s">
        <v>41</v>
      </c>
      <c r="V3647" t="s">
        <v>42</v>
      </c>
      <c r="W3647" t="s">
        <v>45</v>
      </c>
      <c r="X3647">
        <v>985</v>
      </c>
      <c r="Y3647">
        <v>99</v>
      </c>
      <c r="Z3647">
        <v>722</v>
      </c>
      <c r="AA3647">
        <v>4.8435671432205098E-2</v>
      </c>
      <c r="AB3647">
        <v>1.08633050878957</v>
      </c>
      <c r="AC3647">
        <v>-0.71066352671349498</v>
      </c>
    </row>
    <row r="3648" spans="1:29" x14ac:dyDescent="0.35">
      <c r="A3648" t="s">
        <v>172</v>
      </c>
      <c r="B3648">
        <v>2</v>
      </c>
      <c r="C3648" t="s">
        <v>38</v>
      </c>
      <c r="D3648" t="s">
        <v>93</v>
      </c>
      <c r="E3648" t="s">
        <v>111</v>
      </c>
      <c r="F3648" t="s">
        <v>47</v>
      </c>
      <c r="G3648">
        <v>0.16666666666666699</v>
      </c>
      <c r="H3648">
        <v>0.459999999999961</v>
      </c>
      <c r="I3648">
        <v>0.16666666666666699</v>
      </c>
      <c r="J3648">
        <v>0.459999999999961</v>
      </c>
      <c r="K3648">
        <v>0.16666666666666699</v>
      </c>
      <c r="L3648">
        <v>0.459999999999961</v>
      </c>
      <c r="S3648" t="s">
        <v>178</v>
      </c>
      <c r="T3648" t="s">
        <v>93</v>
      </c>
      <c r="U3648" t="s">
        <v>41</v>
      </c>
      <c r="V3648" t="s">
        <v>42</v>
      </c>
      <c r="W3648" t="s">
        <v>45</v>
      </c>
      <c r="X3648">
        <v>985</v>
      </c>
      <c r="Y3648">
        <v>99</v>
      </c>
      <c r="Z3648">
        <v>722</v>
      </c>
      <c r="AA3648">
        <v>4.8435671432205098E-2</v>
      </c>
      <c r="AB3648">
        <v>1.08633050878957</v>
      </c>
      <c r="AC3648">
        <v>-0.71066352671349498</v>
      </c>
    </row>
    <row r="3649" spans="1:29" x14ac:dyDescent="0.35">
      <c r="A3649" t="s">
        <v>172</v>
      </c>
      <c r="B3649">
        <v>2</v>
      </c>
      <c r="C3649" t="s">
        <v>38</v>
      </c>
      <c r="D3649" t="s">
        <v>93</v>
      </c>
      <c r="E3649" t="s">
        <v>111</v>
      </c>
      <c r="F3649" t="s">
        <v>47</v>
      </c>
      <c r="G3649">
        <v>0.16666666666666699</v>
      </c>
      <c r="H3649">
        <v>1.6140000000000301</v>
      </c>
      <c r="I3649">
        <v>0.16666666666666699</v>
      </c>
      <c r="J3649">
        <v>1.6140000000000301</v>
      </c>
      <c r="K3649">
        <v>0.16666666666666699</v>
      </c>
      <c r="L3649">
        <v>1.6140000000000301</v>
      </c>
      <c r="S3649" t="s">
        <v>179</v>
      </c>
      <c r="T3649" t="s">
        <v>93</v>
      </c>
      <c r="U3649" t="s">
        <v>41</v>
      </c>
      <c r="V3649" t="s">
        <v>42</v>
      </c>
      <c r="W3649" t="s">
        <v>45</v>
      </c>
      <c r="X3649">
        <v>985</v>
      </c>
      <c r="Y3649">
        <v>99</v>
      </c>
      <c r="Z3649">
        <v>722</v>
      </c>
      <c r="AA3649">
        <v>4.8435671432205098E-2</v>
      </c>
      <c r="AB3649">
        <v>1.08633050878957</v>
      </c>
      <c r="AC3649">
        <v>-0.71066352671349498</v>
      </c>
    </row>
    <row r="3650" spans="1:29" x14ac:dyDescent="0.35">
      <c r="A3650" t="s">
        <v>172</v>
      </c>
      <c r="B3650">
        <v>2</v>
      </c>
      <c r="C3650" t="s">
        <v>38</v>
      </c>
      <c r="D3650" t="s">
        <v>93</v>
      </c>
      <c r="E3650" t="s">
        <v>112</v>
      </c>
      <c r="F3650" t="s">
        <v>50</v>
      </c>
      <c r="G3650">
        <v>0</v>
      </c>
      <c r="H3650">
        <v>2.2749999999992599E-2</v>
      </c>
      <c r="I3650">
        <v>0</v>
      </c>
      <c r="J3650">
        <v>0</v>
      </c>
      <c r="K3650">
        <v>0</v>
      </c>
      <c r="L3650" s="1">
        <v>-2.31296463463574E-18</v>
      </c>
      <c r="S3650" t="s">
        <v>173</v>
      </c>
      <c r="T3650" t="s">
        <v>93</v>
      </c>
      <c r="U3650" t="s">
        <v>41</v>
      </c>
      <c r="V3650" t="s">
        <v>42</v>
      </c>
      <c r="W3650" t="s">
        <v>45</v>
      </c>
      <c r="X3650">
        <v>140</v>
      </c>
      <c r="Y3650">
        <v>104</v>
      </c>
      <c r="Z3650">
        <v>140</v>
      </c>
      <c r="AA3650">
        <v>-2.6956808640454701</v>
      </c>
      <c r="AB3650">
        <v>-2.6150778780135902</v>
      </c>
      <c r="AC3650">
        <v>-0.68378148134262595</v>
      </c>
    </row>
    <row r="3651" spans="1:29" x14ac:dyDescent="0.35">
      <c r="A3651" t="s">
        <v>172</v>
      </c>
      <c r="B3651">
        <v>2</v>
      </c>
      <c r="C3651" t="s">
        <v>38</v>
      </c>
      <c r="D3651" t="s">
        <v>93</v>
      </c>
      <c r="E3651" t="s">
        <v>112</v>
      </c>
      <c r="F3651" t="s">
        <v>50</v>
      </c>
      <c r="G3651">
        <v>1</v>
      </c>
      <c r="H3651">
        <v>7.7736666666667098</v>
      </c>
      <c r="I3651">
        <v>1</v>
      </c>
      <c r="J3651">
        <v>7.7736666666667098</v>
      </c>
      <c r="K3651">
        <v>1</v>
      </c>
      <c r="L3651">
        <v>7.7509166666667202</v>
      </c>
      <c r="S3651" t="s">
        <v>175</v>
      </c>
      <c r="T3651" t="s">
        <v>93</v>
      </c>
      <c r="U3651" t="s">
        <v>41</v>
      </c>
      <c r="V3651" t="s">
        <v>42</v>
      </c>
      <c r="W3651" t="s">
        <v>45</v>
      </c>
      <c r="X3651">
        <v>140</v>
      </c>
      <c r="Y3651">
        <v>104</v>
      </c>
      <c r="Z3651">
        <v>140</v>
      </c>
      <c r="AA3651">
        <v>-2.6956808640454701</v>
      </c>
      <c r="AB3651">
        <v>-2.6150778780135902</v>
      </c>
      <c r="AC3651">
        <v>-0.68378148134262595</v>
      </c>
    </row>
    <row r="3652" spans="1:29" x14ac:dyDescent="0.35">
      <c r="A3652" t="s">
        <v>172</v>
      </c>
      <c r="B3652">
        <v>2</v>
      </c>
      <c r="C3652" t="s">
        <v>38</v>
      </c>
      <c r="D3652" t="s">
        <v>93</v>
      </c>
      <c r="E3652" t="s">
        <v>112</v>
      </c>
      <c r="F3652" t="s">
        <v>50</v>
      </c>
      <c r="G3652">
        <v>4.5</v>
      </c>
      <c r="H3652">
        <v>9.7281666666667999</v>
      </c>
      <c r="I3652">
        <v>4.5</v>
      </c>
      <c r="J3652">
        <v>9.7281666666667999</v>
      </c>
      <c r="K3652">
        <v>4.5</v>
      </c>
      <c r="L3652">
        <v>9.7054166666668102</v>
      </c>
      <c r="S3652" t="s">
        <v>176</v>
      </c>
      <c r="T3652" t="s">
        <v>93</v>
      </c>
      <c r="U3652" t="s">
        <v>41</v>
      </c>
      <c r="V3652" t="s">
        <v>42</v>
      </c>
      <c r="W3652" t="s">
        <v>45</v>
      </c>
      <c r="X3652">
        <v>140</v>
      </c>
      <c r="Y3652">
        <v>104</v>
      </c>
      <c r="Z3652">
        <v>140</v>
      </c>
      <c r="AA3652">
        <v>-2.6956808640454701</v>
      </c>
      <c r="AB3652">
        <v>-2.6150778780135902</v>
      </c>
      <c r="AC3652">
        <v>-0.68378148134262595</v>
      </c>
    </row>
    <row r="3653" spans="1:29" x14ac:dyDescent="0.35">
      <c r="A3653" t="s">
        <v>172</v>
      </c>
      <c r="B3653">
        <v>2</v>
      </c>
      <c r="C3653" t="s">
        <v>38</v>
      </c>
      <c r="D3653" t="s">
        <v>93</v>
      </c>
      <c r="E3653" t="s">
        <v>112</v>
      </c>
      <c r="F3653" t="s">
        <v>50</v>
      </c>
      <c r="G3653">
        <v>1.5</v>
      </c>
      <c r="H3653">
        <v>4.7055000000000096</v>
      </c>
      <c r="I3653">
        <v>1.5</v>
      </c>
      <c r="J3653">
        <v>4.6600000000000303</v>
      </c>
      <c r="K3653">
        <v>1.5</v>
      </c>
      <c r="L3653">
        <v>4.68275000000002</v>
      </c>
      <c r="S3653" t="s">
        <v>178</v>
      </c>
      <c r="T3653" t="s">
        <v>93</v>
      </c>
      <c r="U3653" t="s">
        <v>41</v>
      </c>
      <c r="V3653" t="s">
        <v>42</v>
      </c>
      <c r="W3653" t="s">
        <v>45</v>
      </c>
      <c r="X3653">
        <v>140</v>
      </c>
      <c r="Y3653">
        <v>104</v>
      </c>
      <c r="Z3653">
        <v>140</v>
      </c>
      <c r="AA3653">
        <v>-2.6956808640454701</v>
      </c>
      <c r="AB3653">
        <v>-2.6150778780135902</v>
      </c>
      <c r="AC3653">
        <v>-0.68378148134262595</v>
      </c>
    </row>
    <row r="3654" spans="1:29" x14ac:dyDescent="0.35">
      <c r="A3654" t="s">
        <v>172</v>
      </c>
      <c r="B3654">
        <v>2</v>
      </c>
      <c r="C3654" t="s">
        <v>38</v>
      </c>
      <c r="D3654" t="s">
        <v>93</v>
      </c>
      <c r="E3654" t="s">
        <v>112</v>
      </c>
      <c r="F3654" t="s">
        <v>50</v>
      </c>
      <c r="G3654">
        <v>0.5</v>
      </c>
      <c r="H3654">
        <v>1.81316666666661</v>
      </c>
      <c r="I3654">
        <v>0.5</v>
      </c>
      <c r="J3654">
        <v>1.7676666666666301</v>
      </c>
      <c r="K3654">
        <v>0.5</v>
      </c>
      <c r="L3654">
        <v>1.7904166666666199</v>
      </c>
      <c r="S3654" t="s">
        <v>179</v>
      </c>
      <c r="T3654" t="s">
        <v>93</v>
      </c>
      <c r="U3654" t="s">
        <v>41</v>
      </c>
      <c r="V3654" t="s">
        <v>42</v>
      </c>
      <c r="W3654" t="s">
        <v>45</v>
      </c>
      <c r="X3654">
        <v>140</v>
      </c>
      <c r="Y3654">
        <v>104</v>
      </c>
      <c r="Z3654">
        <v>140</v>
      </c>
      <c r="AA3654">
        <v>-2.6956808640454701</v>
      </c>
      <c r="AB3654">
        <v>-2.6150778780135902</v>
      </c>
      <c r="AC3654">
        <v>-0.68378148134262595</v>
      </c>
    </row>
    <row r="3655" spans="1:29" x14ac:dyDescent="0.35">
      <c r="A3655" t="s">
        <v>172</v>
      </c>
      <c r="B3655">
        <v>2</v>
      </c>
      <c r="C3655" t="s">
        <v>38</v>
      </c>
      <c r="D3655" t="s">
        <v>93</v>
      </c>
      <c r="E3655" t="s">
        <v>113</v>
      </c>
      <c r="F3655" t="s">
        <v>40</v>
      </c>
      <c r="G3655">
        <v>0.58333333333333304</v>
      </c>
      <c r="H3655">
        <v>0.58191666666667197</v>
      </c>
      <c r="I3655">
        <v>0</v>
      </c>
      <c r="J3655">
        <v>0</v>
      </c>
      <c r="K3655" s="1">
        <v>-9.2518585385429703E-17</v>
      </c>
      <c r="L3655">
        <v>0</v>
      </c>
      <c r="S3655" t="s">
        <v>173</v>
      </c>
      <c r="T3655" t="s">
        <v>93</v>
      </c>
      <c r="U3655" t="s">
        <v>41</v>
      </c>
      <c r="V3655" t="s">
        <v>42</v>
      </c>
      <c r="W3655" t="s">
        <v>45</v>
      </c>
      <c r="X3655">
        <v>753</v>
      </c>
      <c r="Y3655">
        <v>148</v>
      </c>
      <c r="Z3655">
        <v>753</v>
      </c>
      <c r="AA3655">
        <v>0.19459995424974399</v>
      </c>
      <c r="AB3655">
        <v>7.0085839276746095E-2</v>
      </c>
      <c r="AC3655">
        <v>-0.44721948207898699</v>
      </c>
    </row>
    <row r="3656" spans="1:29" x14ac:dyDescent="0.35">
      <c r="A3656" t="s">
        <v>172</v>
      </c>
      <c r="B3656">
        <v>2</v>
      </c>
      <c r="C3656" t="s">
        <v>38</v>
      </c>
      <c r="D3656" t="s">
        <v>93</v>
      </c>
      <c r="E3656" t="s">
        <v>113</v>
      </c>
      <c r="F3656" t="s">
        <v>40</v>
      </c>
      <c r="G3656">
        <v>1</v>
      </c>
      <c r="H3656">
        <v>3.9421666666666502</v>
      </c>
      <c r="I3656">
        <v>0.16666666666666699</v>
      </c>
      <c r="J3656">
        <v>3.09499999999999</v>
      </c>
      <c r="K3656">
        <v>0.41666666666666702</v>
      </c>
      <c r="L3656">
        <v>3.3602499999999802</v>
      </c>
      <c r="S3656" t="s">
        <v>178</v>
      </c>
      <c r="T3656" t="s">
        <v>93</v>
      </c>
      <c r="U3656" t="s">
        <v>41</v>
      </c>
      <c r="V3656" t="s">
        <v>42</v>
      </c>
      <c r="W3656" t="s">
        <v>45</v>
      </c>
      <c r="X3656">
        <v>753</v>
      </c>
      <c r="Y3656">
        <v>148</v>
      </c>
      <c r="Z3656">
        <v>753</v>
      </c>
      <c r="AA3656">
        <v>0.19459995424974399</v>
      </c>
      <c r="AB3656">
        <v>7.0085839276746095E-2</v>
      </c>
      <c r="AC3656">
        <v>-0.44721948207898699</v>
      </c>
    </row>
    <row r="3657" spans="1:29" x14ac:dyDescent="0.35">
      <c r="A3657" t="s">
        <v>172</v>
      </c>
      <c r="B3657">
        <v>2</v>
      </c>
      <c r="C3657" t="s">
        <v>38</v>
      </c>
      <c r="D3657" t="s">
        <v>93</v>
      </c>
      <c r="E3657" t="s">
        <v>113</v>
      </c>
      <c r="F3657" t="s">
        <v>40</v>
      </c>
      <c r="G3657">
        <v>0.33333333333333298</v>
      </c>
      <c r="H3657">
        <v>2.02583333333336</v>
      </c>
      <c r="I3657">
        <v>-0.5</v>
      </c>
      <c r="J3657">
        <v>1.1786666666667001</v>
      </c>
      <c r="K3657">
        <v>-0.25</v>
      </c>
      <c r="L3657">
        <v>1.4439166666666901</v>
      </c>
      <c r="S3657" t="s">
        <v>179</v>
      </c>
      <c r="T3657" t="s">
        <v>93</v>
      </c>
      <c r="U3657" t="s">
        <v>41</v>
      </c>
      <c r="V3657" t="s">
        <v>42</v>
      </c>
      <c r="W3657" t="s">
        <v>45</v>
      </c>
      <c r="X3657">
        <v>753</v>
      </c>
      <c r="Y3657">
        <v>148</v>
      </c>
      <c r="Z3657">
        <v>753</v>
      </c>
      <c r="AA3657">
        <v>0.19459995424974399</v>
      </c>
      <c r="AB3657">
        <v>7.0085839276746095E-2</v>
      </c>
      <c r="AC3657">
        <v>-0.44721948207898699</v>
      </c>
    </row>
    <row r="3658" spans="1:29" x14ac:dyDescent="0.35">
      <c r="A3658" t="s">
        <v>172</v>
      </c>
      <c r="B3658">
        <v>2</v>
      </c>
      <c r="C3658" t="s">
        <v>38</v>
      </c>
      <c r="D3658" t="s">
        <v>93</v>
      </c>
      <c r="E3658" t="s">
        <v>113</v>
      </c>
      <c r="F3658" t="s">
        <v>40</v>
      </c>
      <c r="G3658">
        <v>1.1666666666666701</v>
      </c>
      <c r="H3658">
        <v>7.7623333333333804</v>
      </c>
      <c r="I3658">
        <v>0.83333333333333304</v>
      </c>
      <c r="J3658">
        <v>7.4456666666666997</v>
      </c>
      <c r="K3658">
        <v>0.58333333333333304</v>
      </c>
      <c r="L3658">
        <v>7.1804166666667104</v>
      </c>
      <c r="S3658" t="s">
        <v>175</v>
      </c>
      <c r="T3658" t="s">
        <v>93</v>
      </c>
      <c r="U3658" t="s">
        <v>41</v>
      </c>
      <c r="V3658" t="s">
        <v>42</v>
      </c>
      <c r="W3658" t="s">
        <v>45</v>
      </c>
      <c r="X3658">
        <v>753</v>
      </c>
      <c r="Y3658">
        <v>148</v>
      </c>
      <c r="Z3658">
        <v>753</v>
      </c>
      <c r="AA3658">
        <v>0.19459995424974399</v>
      </c>
      <c r="AB3658">
        <v>7.0085839276746095E-2</v>
      </c>
      <c r="AC3658">
        <v>-0.44721948207898699</v>
      </c>
    </row>
    <row r="3659" spans="1:29" x14ac:dyDescent="0.35">
      <c r="A3659" t="s">
        <v>172</v>
      </c>
      <c r="B3659">
        <v>2</v>
      </c>
      <c r="C3659" t="s">
        <v>38</v>
      </c>
      <c r="D3659" t="s">
        <v>93</v>
      </c>
      <c r="E3659" t="s">
        <v>113</v>
      </c>
      <c r="F3659" t="s">
        <v>40</v>
      </c>
      <c r="G3659">
        <v>0.16666666666666699</v>
      </c>
      <c r="H3659">
        <v>9.9565000000000108</v>
      </c>
      <c r="I3659">
        <v>-0.16666666666666699</v>
      </c>
      <c r="J3659">
        <v>9.6398333333333195</v>
      </c>
      <c r="K3659">
        <v>-0.41666666666666702</v>
      </c>
      <c r="L3659">
        <v>9.3745833333333302</v>
      </c>
      <c r="S3659" t="s">
        <v>176</v>
      </c>
      <c r="T3659" t="s">
        <v>93</v>
      </c>
      <c r="U3659" t="s">
        <v>41</v>
      </c>
      <c r="V3659" t="s">
        <v>42</v>
      </c>
      <c r="W3659" t="s">
        <v>45</v>
      </c>
      <c r="X3659">
        <v>753</v>
      </c>
      <c r="Y3659">
        <v>148</v>
      </c>
      <c r="Z3659">
        <v>753</v>
      </c>
      <c r="AA3659">
        <v>0.19459995424974399</v>
      </c>
      <c r="AB3659">
        <v>7.0085839276746095E-2</v>
      </c>
      <c r="AC3659">
        <v>-0.44721948207898699</v>
      </c>
    </row>
    <row r="3660" spans="1:29" x14ac:dyDescent="0.35">
      <c r="A3660" t="s">
        <v>172</v>
      </c>
      <c r="B3660">
        <v>2</v>
      </c>
      <c r="C3660" t="s">
        <v>38</v>
      </c>
      <c r="D3660" t="s">
        <v>93</v>
      </c>
      <c r="E3660" t="s">
        <v>114</v>
      </c>
      <c r="F3660" t="s">
        <v>33</v>
      </c>
      <c r="G3660">
        <v>0.16666666666666699</v>
      </c>
      <c r="H3660">
        <v>0.728750000000005</v>
      </c>
      <c r="I3660">
        <v>0</v>
      </c>
      <c r="J3660">
        <v>0</v>
      </c>
      <c r="K3660" s="1">
        <v>2.5442610980993201E-17</v>
      </c>
      <c r="L3660">
        <v>0</v>
      </c>
      <c r="S3660" t="s">
        <v>173</v>
      </c>
      <c r="T3660" t="s">
        <v>93</v>
      </c>
      <c r="U3660" t="s">
        <v>41</v>
      </c>
      <c r="V3660" t="s">
        <v>42</v>
      </c>
      <c r="W3660" t="s">
        <v>45</v>
      </c>
      <c r="X3660">
        <v>547</v>
      </c>
      <c r="Y3660">
        <v>49</v>
      </c>
      <c r="Z3660">
        <v>547</v>
      </c>
      <c r="AA3660">
        <v>-0.77668527995712999</v>
      </c>
      <c r="AB3660">
        <v>-0.83226934141136</v>
      </c>
      <c r="AC3660">
        <v>-0.97948398042217499</v>
      </c>
    </row>
    <row r="3661" spans="1:29" x14ac:dyDescent="0.35">
      <c r="A3661" t="s">
        <v>172</v>
      </c>
      <c r="B3661">
        <v>2</v>
      </c>
      <c r="C3661" t="s">
        <v>38</v>
      </c>
      <c r="D3661" t="s">
        <v>93</v>
      </c>
      <c r="E3661" t="s">
        <v>114</v>
      </c>
      <c r="F3661" t="s">
        <v>33</v>
      </c>
      <c r="G3661">
        <v>1.3333333333333299</v>
      </c>
      <c r="H3661">
        <v>7.8316666666666697</v>
      </c>
      <c r="I3661">
        <v>1.1666666666666701</v>
      </c>
      <c r="J3661">
        <v>7.31433333333334</v>
      </c>
      <c r="K3661">
        <v>1.1666666666666701</v>
      </c>
      <c r="L3661">
        <v>7.1029166666666601</v>
      </c>
      <c r="S3661" t="s">
        <v>175</v>
      </c>
      <c r="T3661" t="s">
        <v>93</v>
      </c>
      <c r="U3661" t="s">
        <v>41</v>
      </c>
      <c r="V3661" t="s">
        <v>42</v>
      </c>
      <c r="W3661" t="s">
        <v>45</v>
      </c>
      <c r="X3661">
        <v>547</v>
      </c>
      <c r="Y3661">
        <v>49</v>
      </c>
      <c r="Z3661">
        <v>547</v>
      </c>
      <c r="AA3661">
        <v>-0.77668527995712999</v>
      </c>
      <c r="AB3661">
        <v>-0.83226934141136</v>
      </c>
      <c r="AC3661">
        <v>-0.97948398042217499</v>
      </c>
    </row>
    <row r="3662" spans="1:29" x14ac:dyDescent="0.35">
      <c r="A3662" t="s">
        <v>172</v>
      </c>
      <c r="B3662">
        <v>2</v>
      </c>
      <c r="C3662" t="s">
        <v>38</v>
      </c>
      <c r="D3662" t="s">
        <v>93</v>
      </c>
      <c r="E3662" t="s">
        <v>114</v>
      </c>
      <c r="F3662" t="s">
        <v>33</v>
      </c>
      <c r="G3662">
        <v>1</v>
      </c>
      <c r="H3662">
        <v>7.9323333333332497</v>
      </c>
      <c r="I3662">
        <v>0.83333333333333304</v>
      </c>
      <c r="J3662">
        <v>7.4149999999999201</v>
      </c>
      <c r="K3662">
        <v>0.83333333333333304</v>
      </c>
      <c r="L3662">
        <v>7.2035833333332402</v>
      </c>
      <c r="S3662" t="s">
        <v>176</v>
      </c>
      <c r="T3662" t="s">
        <v>93</v>
      </c>
      <c r="U3662" t="s">
        <v>41</v>
      </c>
      <c r="V3662" t="s">
        <v>42</v>
      </c>
      <c r="W3662" t="s">
        <v>45</v>
      </c>
      <c r="X3662">
        <v>547</v>
      </c>
      <c r="Y3662">
        <v>49</v>
      </c>
      <c r="Z3662">
        <v>547</v>
      </c>
      <c r="AA3662">
        <v>-0.77668527995712999</v>
      </c>
      <c r="AB3662">
        <v>-0.83226934141136</v>
      </c>
      <c r="AC3662">
        <v>-0.97948398042217499</v>
      </c>
    </row>
    <row r="3663" spans="1:29" x14ac:dyDescent="0.35">
      <c r="A3663" t="s">
        <v>172</v>
      </c>
      <c r="B3663">
        <v>2</v>
      </c>
      <c r="C3663" t="s">
        <v>38</v>
      </c>
      <c r="D3663" t="s">
        <v>93</v>
      </c>
      <c r="E3663" t="s">
        <v>114</v>
      </c>
      <c r="F3663" t="s">
        <v>33</v>
      </c>
      <c r="G3663">
        <v>1.3333333333333299</v>
      </c>
      <c r="H3663">
        <v>6.1483333333333103</v>
      </c>
      <c r="I3663">
        <v>1.1666666666666701</v>
      </c>
      <c r="J3663">
        <v>5.2081666666666298</v>
      </c>
      <c r="K3663">
        <v>1.1666666666666701</v>
      </c>
      <c r="L3663">
        <v>5.4195833333333097</v>
      </c>
      <c r="S3663" t="s">
        <v>178</v>
      </c>
      <c r="T3663" t="s">
        <v>93</v>
      </c>
      <c r="U3663" t="s">
        <v>41</v>
      </c>
      <c r="V3663" t="s">
        <v>42</v>
      </c>
      <c r="W3663" t="s">
        <v>45</v>
      </c>
      <c r="X3663">
        <v>547</v>
      </c>
      <c r="Y3663">
        <v>49</v>
      </c>
      <c r="Z3663">
        <v>547</v>
      </c>
      <c r="AA3663">
        <v>-0.77668527995712999</v>
      </c>
      <c r="AB3663">
        <v>-0.83226934141136</v>
      </c>
      <c r="AC3663">
        <v>-0.97948398042217499</v>
      </c>
    </row>
    <row r="3664" spans="1:29" x14ac:dyDescent="0.35">
      <c r="A3664" t="s">
        <v>172</v>
      </c>
      <c r="B3664">
        <v>2</v>
      </c>
      <c r="C3664" t="s">
        <v>38</v>
      </c>
      <c r="D3664" t="s">
        <v>93</v>
      </c>
      <c r="E3664" t="s">
        <v>114</v>
      </c>
      <c r="F3664" t="s">
        <v>33</v>
      </c>
      <c r="G3664">
        <v>0.83333333333333304</v>
      </c>
      <c r="H3664">
        <v>1.4750000000000201</v>
      </c>
      <c r="I3664">
        <v>0.66666666666666696</v>
      </c>
      <c r="J3664">
        <v>0.53483333333334304</v>
      </c>
      <c r="K3664">
        <v>0.66666666666666696</v>
      </c>
      <c r="L3664">
        <v>0.74625000000001795</v>
      </c>
      <c r="S3664" t="s">
        <v>179</v>
      </c>
      <c r="T3664" t="s">
        <v>93</v>
      </c>
      <c r="U3664" t="s">
        <v>41</v>
      </c>
      <c r="V3664" t="s">
        <v>42</v>
      </c>
      <c r="W3664" t="s">
        <v>45</v>
      </c>
      <c r="X3664">
        <v>547</v>
      </c>
      <c r="Y3664">
        <v>49</v>
      </c>
      <c r="Z3664">
        <v>547</v>
      </c>
      <c r="AA3664">
        <v>-0.77668527995712999</v>
      </c>
      <c r="AB3664">
        <v>-0.83226934141136</v>
      </c>
      <c r="AC3664">
        <v>-0.97948398042217499</v>
      </c>
    </row>
    <row r="3665" spans="1:29" x14ac:dyDescent="0.35">
      <c r="A3665" t="s">
        <v>172</v>
      </c>
      <c r="B3665">
        <v>2</v>
      </c>
      <c r="C3665" t="s">
        <v>38</v>
      </c>
      <c r="D3665" t="s">
        <v>93</v>
      </c>
      <c r="E3665" t="s">
        <v>115</v>
      </c>
      <c r="F3665" t="s">
        <v>33</v>
      </c>
      <c r="G3665">
        <v>8.3333333333333301E-2</v>
      </c>
      <c r="H3665">
        <v>0.20141666666666</v>
      </c>
      <c r="I3665">
        <v>0</v>
      </c>
      <c r="J3665">
        <v>0</v>
      </c>
      <c r="K3665" s="1">
        <v>-9.2518585385429707E-18</v>
      </c>
      <c r="L3665" s="1">
        <v>-1.8503717077085901E-17</v>
      </c>
      <c r="S3665" t="s">
        <v>173</v>
      </c>
      <c r="T3665" t="s">
        <v>93</v>
      </c>
      <c r="U3665" t="s">
        <v>41</v>
      </c>
      <c r="V3665" t="s">
        <v>42</v>
      </c>
      <c r="W3665" t="s">
        <v>45</v>
      </c>
      <c r="X3665">
        <v>840</v>
      </c>
      <c r="Y3665">
        <v>346</v>
      </c>
      <c r="Z3665">
        <v>840</v>
      </c>
      <c r="AA3665">
        <v>0.60480294151187097</v>
      </c>
      <c r="AB3665">
        <v>0.45117759034405303</v>
      </c>
      <c r="AC3665">
        <v>0.61730951460738903</v>
      </c>
    </row>
    <row r="3666" spans="1:29" x14ac:dyDescent="0.35">
      <c r="A3666" t="s">
        <v>172</v>
      </c>
      <c r="B3666">
        <v>2</v>
      </c>
      <c r="C3666" t="s">
        <v>38</v>
      </c>
      <c r="D3666" t="s">
        <v>93</v>
      </c>
      <c r="E3666" t="s">
        <v>115</v>
      </c>
      <c r="F3666" t="s">
        <v>33</v>
      </c>
      <c r="G3666">
        <v>2.3333333333333299</v>
      </c>
      <c r="H3666">
        <v>7.2023333333333497</v>
      </c>
      <c r="I3666">
        <v>2.1666666666666701</v>
      </c>
      <c r="J3666">
        <v>6.9263333333333597</v>
      </c>
      <c r="K3666">
        <v>2.25</v>
      </c>
      <c r="L3666">
        <v>7.00091666666669</v>
      </c>
      <c r="S3666" t="s">
        <v>175</v>
      </c>
      <c r="T3666" t="s">
        <v>93</v>
      </c>
      <c r="U3666" t="s">
        <v>41</v>
      </c>
      <c r="V3666" t="s">
        <v>42</v>
      </c>
      <c r="W3666" t="s">
        <v>45</v>
      </c>
      <c r="X3666">
        <v>840</v>
      </c>
      <c r="Y3666">
        <v>346</v>
      </c>
      <c r="Z3666">
        <v>840</v>
      </c>
      <c r="AA3666">
        <v>0.60480294151187097</v>
      </c>
      <c r="AB3666">
        <v>0.45117759034405303</v>
      </c>
      <c r="AC3666">
        <v>0.61730951460738903</v>
      </c>
    </row>
    <row r="3667" spans="1:29" x14ac:dyDescent="0.35">
      <c r="A3667" t="s">
        <v>172</v>
      </c>
      <c r="B3667">
        <v>2</v>
      </c>
      <c r="C3667" t="s">
        <v>38</v>
      </c>
      <c r="D3667" t="s">
        <v>93</v>
      </c>
      <c r="E3667" t="s">
        <v>115</v>
      </c>
      <c r="F3667" t="s">
        <v>33</v>
      </c>
      <c r="G3667">
        <v>3.8333333333333299</v>
      </c>
      <c r="H3667">
        <v>8.1449999999999694</v>
      </c>
      <c r="I3667">
        <v>3.6666666666666701</v>
      </c>
      <c r="J3667">
        <v>7.8689999999999802</v>
      </c>
      <c r="K3667">
        <v>3.75</v>
      </c>
      <c r="L3667">
        <v>7.9435833333333097</v>
      </c>
      <c r="S3667" t="s">
        <v>176</v>
      </c>
      <c r="T3667" t="s">
        <v>93</v>
      </c>
      <c r="U3667" t="s">
        <v>41</v>
      </c>
      <c r="V3667" t="s">
        <v>42</v>
      </c>
      <c r="W3667" t="s">
        <v>45</v>
      </c>
      <c r="X3667">
        <v>840</v>
      </c>
      <c r="Y3667">
        <v>346</v>
      </c>
      <c r="Z3667">
        <v>840</v>
      </c>
      <c r="AA3667">
        <v>0.60480294151187097</v>
      </c>
      <c r="AB3667">
        <v>0.45117759034405303</v>
      </c>
      <c r="AC3667">
        <v>0.61730951460738903</v>
      </c>
    </row>
    <row r="3668" spans="1:29" x14ac:dyDescent="0.35">
      <c r="A3668" t="s">
        <v>172</v>
      </c>
      <c r="B3668">
        <v>2</v>
      </c>
      <c r="C3668" t="s">
        <v>38</v>
      </c>
      <c r="D3668" t="s">
        <v>93</v>
      </c>
      <c r="E3668" t="s">
        <v>115</v>
      </c>
      <c r="F3668" t="s">
        <v>33</v>
      </c>
      <c r="G3668">
        <v>3.1666666666666701</v>
      </c>
      <c r="H3668">
        <v>5.1411666666667202</v>
      </c>
      <c r="I3668">
        <v>3.1666666666666701</v>
      </c>
      <c r="J3668">
        <v>5.0143333333333899</v>
      </c>
      <c r="K3668">
        <v>3.0833333333333299</v>
      </c>
      <c r="L3668">
        <v>4.9397500000000596</v>
      </c>
      <c r="S3668" t="s">
        <v>178</v>
      </c>
      <c r="T3668" t="s">
        <v>93</v>
      </c>
      <c r="U3668" t="s">
        <v>41</v>
      </c>
      <c r="V3668" t="s">
        <v>42</v>
      </c>
      <c r="W3668" t="s">
        <v>45</v>
      </c>
      <c r="X3668">
        <v>840</v>
      </c>
      <c r="Y3668">
        <v>346</v>
      </c>
      <c r="Z3668">
        <v>840</v>
      </c>
      <c r="AA3668">
        <v>0.60480294151187097</v>
      </c>
      <c r="AB3668">
        <v>0.45117759034405303</v>
      </c>
      <c r="AC3668">
        <v>0.61730951460738903</v>
      </c>
    </row>
    <row r="3669" spans="1:29" x14ac:dyDescent="0.35">
      <c r="A3669" t="s">
        <v>172</v>
      </c>
      <c r="B3669">
        <v>2</v>
      </c>
      <c r="C3669" t="s">
        <v>38</v>
      </c>
      <c r="D3669" t="s">
        <v>93</v>
      </c>
      <c r="E3669" t="s">
        <v>115</v>
      </c>
      <c r="F3669" t="s">
        <v>33</v>
      </c>
      <c r="G3669">
        <v>1</v>
      </c>
      <c r="H3669">
        <v>2.26200000000002</v>
      </c>
      <c r="I3669">
        <v>1</v>
      </c>
      <c r="J3669">
        <v>2.1351666666666902</v>
      </c>
      <c r="K3669">
        <v>0.91666666666666696</v>
      </c>
      <c r="L3669">
        <v>2.0605833333333599</v>
      </c>
      <c r="S3669" t="s">
        <v>179</v>
      </c>
      <c r="T3669" t="s">
        <v>93</v>
      </c>
      <c r="U3669" t="s">
        <v>41</v>
      </c>
      <c r="V3669" t="s">
        <v>42</v>
      </c>
      <c r="W3669" t="s">
        <v>45</v>
      </c>
      <c r="X3669">
        <v>840</v>
      </c>
      <c r="Y3669">
        <v>346</v>
      </c>
      <c r="Z3669">
        <v>840</v>
      </c>
      <c r="AA3669">
        <v>0.60480294151187097</v>
      </c>
      <c r="AB3669">
        <v>0.45117759034405303</v>
      </c>
      <c r="AC3669">
        <v>0.61730951460738903</v>
      </c>
    </row>
    <row r="3670" spans="1:29" x14ac:dyDescent="0.35">
      <c r="A3670" t="s">
        <v>172</v>
      </c>
      <c r="B3670">
        <v>3</v>
      </c>
      <c r="C3670" t="s">
        <v>55</v>
      </c>
      <c r="D3670" t="s">
        <v>93</v>
      </c>
      <c r="E3670" t="s">
        <v>94</v>
      </c>
      <c r="F3670" t="s">
        <v>40</v>
      </c>
      <c r="G3670">
        <v>0.91666666666666696</v>
      </c>
      <c r="H3670">
        <v>3.4433333333332801</v>
      </c>
      <c r="I3670">
        <v>0</v>
      </c>
      <c r="J3670">
        <v>0</v>
      </c>
      <c r="K3670" s="1">
        <v>5.5511151231257802E-17</v>
      </c>
      <c r="L3670" s="1">
        <v>-2.5905203907920301E-16</v>
      </c>
      <c r="S3670" t="s">
        <v>173</v>
      </c>
      <c r="T3670" t="s">
        <v>93</v>
      </c>
      <c r="U3670" t="s">
        <v>35</v>
      </c>
      <c r="V3670" t="s">
        <v>42</v>
      </c>
      <c r="W3670" t="s">
        <v>37</v>
      </c>
      <c r="X3670">
        <v>228</v>
      </c>
      <c r="Y3670">
        <v>144</v>
      </c>
      <c r="Z3670">
        <v>228</v>
      </c>
      <c r="AA3670">
        <v>-0.55941850697205098</v>
      </c>
      <c r="AB3670">
        <v>-0.55999052245863201</v>
      </c>
      <c r="AC3670">
        <v>-0.36254072875041599</v>
      </c>
    </row>
    <row r="3671" spans="1:29" x14ac:dyDescent="0.35">
      <c r="A3671" t="s">
        <v>172</v>
      </c>
      <c r="B3671">
        <v>3</v>
      </c>
      <c r="C3671" t="s">
        <v>55</v>
      </c>
      <c r="D3671" t="s">
        <v>93</v>
      </c>
      <c r="E3671" t="s">
        <v>94</v>
      </c>
      <c r="F3671" t="s">
        <v>40</v>
      </c>
      <c r="G3671">
        <v>3.8333333333333299</v>
      </c>
      <c r="H3671">
        <v>5.3459999999999299</v>
      </c>
      <c r="I3671">
        <v>3</v>
      </c>
      <c r="J3671">
        <v>2.0076666666666099</v>
      </c>
      <c r="K3671">
        <v>2.9166666666666701</v>
      </c>
      <c r="L3671">
        <v>1.9026666666666401</v>
      </c>
      <c r="S3671" t="s">
        <v>178</v>
      </c>
      <c r="T3671" t="s">
        <v>93</v>
      </c>
      <c r="U3671" t="s">
        <v>35</v>
      </c>
      <c r="V3671" t="s">
        <v>42</v>
      </c>
      <c r="W3671" t="s">
        <v>37</v>
      </c>
      <c r="X3671">
        <v>228</v>
      </c>
      <c r="Y3671">
        <v>144</v>
      </c>
      <c r="Z3671">
        <v>228</v>
      </c>
      <c r="AA3671">
        <v>-0.55941850697205098</v>
      </c>
      <c r="AB3671">
        <v>-0.55999052245863201</v>
      </c>
      <c r="AC3671">
        <v>-0.36254072875041599</v>
      </c>
    </row>
    <row r="3672" spans="1:29" x14ac:dyDescent="0.35">
      <c r="A3672" t="s">
        <v>172</v>
      </c>
      <c r="B3672">
        <v>3</v>
      </c>
      <c r="C3672" t="s">
        <v>55</v>
      </c>
      <c r="D3672" t="s">
        <v>93</v>
      </c>
      <c r="E3672" t="s">
        <v>94</v>
      </c>
      <c r="F3672" t="s">
        <v>40</v>
      </c>
      <c r="G3672">
        <v>1</v>
      </c>
      <c r="H3672">
        <v>2.8815000000000501</v>
      </c>
      <c r="I3672">
        <v>0.16666666666666699</v>
      </c>
      <c r="J3672">
        <v>-0.45683333333325998</v>
      </c>
      <c r="K3672">
        <v>8.3333333333333398E-2</v>
      </c>
      <c r="L3672">
        <v>-0.56183333333322905</v>
      </c>
      <c r="S3672" t="s">
        <v>179</v>
      </c>
      <c r="T3672" t="s">
        <v>93</v>
      </c>
      <c r="U3672" t="s">
        <v>35</v>
      </c>
      <c r="V3672" t="s">
        <v>42</v>
      </c>
      <c r="W3672" t="s">
        <v>37</v>
      </c>
      <c r="X3672">
        <v>228</v>
      </c>
      <c r="Y3672">
        <v>144</v>
      </c>
      <c r="Z3672">
        <v>228</v>
      </c>
      <c r="AA3672">
        <v>-0.55941850697205098</v>
      </c>
      <c r="AB3672">
        <v>-0.55999052245863201</v>
      </c>
      <c r="AC3672">
        <v>-0.36254072875041599</v>
      </c>
    </row>
    <row r="3673" spans="1:29" x14ac:dyDescent="0.35">
      <c r="A3673" t="s">
        <v>172</v>
      </c>
      <c r="B3673">
        <v>3</v>
      </c>
      <c r="C3673" t="s">
        <v>55</v>
      </c>
      <c r="D3673" t="s">
        <v>93</v>
      </c>
      <c r="E3673" t="s">
        <v>94</v>
      </c>
      <c r="F3673" t="s">
        <v>40</v>
      </c>
      <c r="G3673">
        <v>1.3333333333333299</v>
      </c>
      <c r="H3673">
        <v>7.58850000000003</v>
      </c>
      <c r="I3673">
        <v>0.33333333333333298</v>
      </c>
      <c r="J3673">
        <v>4.0401666666667797</v>
      </c>
      <c r="K3673">
        <v>0.41666666666666702</v>
      </c>
      <c r="L3673">
        <v>4.1451666666667499</v>
      </c>
      <c r="S3673" t="s">
        <v>175</v>
      </c>
      <c r="T3673" t="s">
        <v>93</v>
      </c>
      <c r="U3673" t="s">
        <v>35</v>
      </c>
      <c r="V3673" t="s">
        <v>42</v>
      </c>
      <c r="W3673" t="s">
        <v>37</v>
      </c>
      <c r="X3673">
        <v>228</v>
      </c>
      <c r="Y3673">
        <v>144</v>
      </c>
      <c r="Z3673">
        <v>228</v>
      </c>
      <c r="AA3673">
        <v>-0.55941850697205098</v>
      </c>
      <c r="AB3673">
        <v>-0.55999052245863201</v>
      </c>
      <c r="AC3673">
        <v>-0.36254072875041599</v>
      </c>
    </row>
    <row r="3674" spans="1:29" x14ac:dyDescent="0.35">
      <c r="A3674" t="s">
        <v>172</v>
      </c>
      <c r="B3674">
        <v>3</v>
      </c>
      <c r="C3674" t="s">
        <v>55</v>
      </c>
      <c r="D3674" t="s">
        <v>93</v>
      </c>
      <c r="E3674" t="s">
        <v>94</v>
      </c>
      <c r="F3674" t="s">
        <v>40</v>
      </c>
      <c r="G3674">
        <v>0.33333333333333298</v>
      </c>
      <c r="H3674">
        <v>8.9273333333332694</v>
      </c>
      <c r="I3674">
        <v>-0.66666666666666696</v>
      </c>
      <c r="J3674">
        <v>5.37900000000002</v>
      </c>
      <c r="K3674">
        <v>-0.58333333333333304</v>
      </c>
      <c r="L3674">
        <v>5.4839999999999902</v>
      </c>
      <c r="S3674" t="s">
        <v>176</v>
      </c>
      <c r="T3674" t="s">
        <v>93</v>
      </c>
      <c r="U3674" t="s">
        <v>35</v>
      </c>
      <c r="V3674" t="s">
        <v>42</v>
      </c>
      <c r="W3674" t="s">
        <v>37</v>
      </c>
      <c r="X3674">
        <v>228</v>
      </c>
      <c r="Y3674">
        <v>144</v>
      </c>
      <c r="Z3674">
        <v>228</v>
      </c>
      <c r="AA3674">
        <v>-0.55941850697205098</v>
      </c>
      <c r="AB3674">
        <v>-0.55999052245863201</v>
      </c>
      <c r="AC3674">
        <v>-0.36254072875041599</v>
      </c>
    </row>
    <row r="3675" spans="1:29" x14ac:dyDescent="0.35">
      <c r="A3675" t="s">
        <v>172</v>
      </c>
      <c r="B3675">
        <v>3</v>
      </c>
      <c r="C3675" t="s">
        <v>30</v>
      </c>
      <c r="D3675" t="s">
        <v>93</v>
      </c>
      <c r="E3675" t="s">
        <v>95</v>
      </c>
      <c r="F3675" t="s">
        <v>47</v>
      </c>
      <c r="G3675">
        <v>0.16666666666666699</v>
      </c>
      <c r="H3675">
        <v>3.01666666666758E-2</v>
      </c>
      <c r="I3675">
        <v>0</v>
      </c>
      <c r="J3675">
        <v>0</v>
      </c>
      <c r="K3675" s="1">
        <v>2.3129646346357401E-17</v>
      </c>
      <c r="L3675">
        <v>0</v>
      </c>
      <c r="S3675" t="s">
        <v>173</v>
      </c>
      <c r="T3675" t="s">
        <v>93</v>
      </c>
      <c r="U3675" t="s">
        <v>35</v>
      </c>
      <c r="V3675" t="s">
        <v>36</v>
      </c>
      <c r="W3675" t="s">
        <v>37</v>
      </c>
      <c r="X3675">
        <v>326</v>
      </c>
      <c r="Y3675">
        <v>122</v>
      </c>
      <c r="Z3675">
        <v>325</v>
      </c>
      <c r="AA3675">
        <v>8.6576673698055606E-2</v>
      </c>
      <c r="AB3675">
        <v>9.2625459390455106E-2</v>
      </c>
      <c r="AC3675">
        <v>-0.53456985886335795</v>
      </c>
    </row>
    <row r="3676" spans="1:29" x14ac:dyDescent="0.35">
      <c r="A3676" t="s">
        <v>172</v>
      </c>
      <c r="B3676">
        <v>3</v>
      </c>
      <c r="C3676" t="s">
        <v>30</v>
      </c>
      <c r="D3676" t="s">
        <v>93</v>
      </c>
      <c r="E3676" t="s">
        <v>95</v>
      </c>
      <c r="F3676" t="s">
        <v>47</v>
      </c>
      <c r="G3676">
        <v>0.66666666666666696</v>
      </c>
      <c r="H3676">
        <v>1.3458333333333301</v>
      </c>
      <c r="I3676">
        <v>0.5</v>
      </c>
      <c r="J3676">
        <v>1.3105</v>
      </c>
      <c r="K3676">
        <v>0.5</v>
      </c>
      <c r="L3676">
        <v>1.3156666666666601</v>
      </c>
      <c r="S3676" t="s">
        <v>175</v>
      </c>
      <c r="T3676" t="s">
        <v>93</v>
      </c>
      <c r="U3676" t="s">
        <v>35</v>
      </c>
      <c r="V3676" t="s">
        <v>36</v>
      </c>
      <c r="W3676" t="s">
        <v>37</v>
      </c>
      <c r="X3676">
        <v>326</v>
      </c>
      <c r="Y3676">
        <v>122</v>
      </c>
      <c r="Z3676">
        <v>325</v>
      </c>
      <c r="AA3676">
        <v>8.6576673698055606E-2</v>
      </c>
      <c r="AB3676">
        <v>9.2625459390455106E-2</v>
      </c>
      <c r="AC3676">
        <v>-0.53456985886335795</v>
      </c>
    </row>
    <row r="3677" spans="1:29" x14ac:dyDescent="0.35">
      <c r="A3677" t="s">
        <v>172</v>
      </c>
      <c r="B3677">
        <v>3</v>
      </c>
      <c r="C3677" t="s">
        <v>30</v>
      </c>
      <c r="D3677" t="s">
        <v>93</v>
      </c>
      <c r="E3677" t="s">
        <v>95</v>
      </c>
      <c r="F3677" t="s">
        <v>47</v>
      </c>
      <c r="G3677">
        <v>1.1666666666666701</v>
      </c>
      <c r="H3677">
        <v>1.6486666666666701</v>
      </c>
      <c r="I3677">
        <v>1</v>
      </c>
      <c r="J3677">
        <v>1.61333333333333</v>
      </c>
      <c r="K3677">
        <v>1</v>
      </c>
      <c r="L3677">
        <v>1.6184999999999901</v>
      </c>
      <c r="S3677" t="s">
        <v>176</v>
      </c>
      <c r="T3677" t="s">
        <v>93</v>
      </c>
      <c r="U3677" t="s">
        <v>35</v>
      </c>
      <c r="V3677" t="s">
        <v>36</v>
      </c>
      <c r="W3677" t="s">
        <v>37</v>
      </c>
      <c r="X3677">
        <v>326</v>
      </c>
      <c r="Y3677">
        <v>122</v>
      </c>
      <c r="Z3677">
        <v>325</v>
      </c>
      <c r="AA3677">
        <v>8.6576673698055606E-2</v>
      </c>
      <c r="AB3677">
        <v>9.2625459390455106E-2</v>
      </c>
      <c r="AC3677">
        <v>-0.53456985886335795</v>
      </c>
    </row>
    <row r="3678" spans="1:29" x14ac:dyDescent="0.35">
      <c r="A3678" t="s">
        <v>172</v>
      </c>
      <c r="B3678">
        <v>3</v>
      </c>
      <c r="C3678" t="s">
        <v>30</v>
      </c>
      <c r="D3678" t="s">
        <v>93</v>
      </c>
      <c r="E3678" t="s">
        <v>95</v>
      </c>
      <c r="F3678" t="s">
        <v>47</v>
      </c>
      <c r="G3678">
        <v>0.16666666666666699</v>
      </c>
      <c r="H3678">
        <v>0.20600000000000801</v>
      </c>
      <c r="I3678">
        <v>0</v>
      </c>
      <c r="J3678">
        <v>0.180999999999993</v>
      </c>
      <c r="K3678" s="1">
        <v>2.7755575615628901E-17</v>
      </c>
      <c r="L3678">
        <v>0.17583333333333201</v>
      </c>
      <c r="S3678" t="s">
        <v>178</v>
      </c>
      <c r="T3678" t="s">
        <v>93</v>
      </c>
      <c r="U3678" t="s">
        <v>35</v>
      </c>
      <c r="V3678" t="s">
        <v>36</v>
      </c>
      <c r="W3678" t="s">
        <v>37</v>
      </c>
      <c r="X3678">
        <v>326</v>
      </c>
      <c r="Y3678">
        <v>122</v>
      </c>
      <c r="Z3678">
        <v>325</v>
      </c>
      <c r="AA3678">
        <v>8.6576673698055606E-2</v>
      </c>
      <c r="AB3678">
        <v>9.2625459390455106E-2</v>
      </c>
      <c r="AC3678">
        <v>-0.53456985886335795</v>
      </c>
    </row>
    <row r="3679" spans="1:29" x14ac:dyDescent="0.35">
      <c r="A3679" t="s">
        <v>172</v>
      </c>
      <c r="B3679">
        <v>3</v>
      </c>
      <c r="C3679" t="s">
        <v>30</v>
      </c>
      <c r="D3679" t="s">
        <v>93</v>
      </c>
      <c r="E3679" t="s">
        <v>95</v>
      </c>
      <c r="F3679" t="s">
        <v>47</v>
      </c>
      <c r="G3679">
        <v>0</v>
      </c>
      <c r="H3679">
        <v>0</v>
      </c>
      <c r="I3679">
        <v>-0.16666666666666699</v>
      </c>
      <c r="J3679">
        <v>-2.5000000000015201E-2</v>
      </c>
      <c r="K3679">
        <v>-0.16666666666666699</v>
      </c>
      <c r="L3679">
        <v>-3.01666666666758E-2</v>
      </c>
      <c r="S3679" t="s">
        <v>179</v>
      </c>
      <c r="T3679" t="s">
        <v>93</v>
      </c>
      <c r="U3679" t="s">
        <v>35</v>
      </c>
      <c r="V3679" t="s">
        <v>36</v>
      </c>
      <c r="W3679" t="s">
        <v>37</v>
      </c>
      <c r="X3679">
        <v>326</v>
      </c>
      <c r="Y3679">
        <v>122</v>
      </c>
      <c r="Z3679">
        <v>325</v>
      </c>
      <c r="AA3679">
        <v>8.6576673698055606E-2</v>
      </c>
      <c r="AB3679">
        <v>9.2625459390455106E-2</v>
      </c>
      <c r="AC3679">
        <v>-0.53456985886335795</v>
      </c>
    </row>
    <row r="3680" spans="1:29" x14ac:dyDescent="0.35">
      <c r="A3680" t="s">
        <v>172</v>
      </c>
      <c r="B3680">
        <v>3</v>
      </c>
      <c r="C3680" t="s">
        <v>55</v>
      </c>
      <c r="D3680" t="s">
        <v>93</v>
      </c>
      <c r="E3680" t="s">
        <v>96</v>
      </c>
      <c r="F3680" t="s">
        <v>50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S3680" t="s">
        <v>173</v>
      </c>
      <c r="T3680" t="s">
        <v>93</v>
      </c>
      <c r="U3680" t="s">
        <v>35</v>
      </c>
      <c r="V3680" t="s">
        <v>42</v>
      </c>
      <c r="W3680" t="s">
        <v>37</v>
      </c>
      <c r="X3680">
        <v>263</v>
      </c>
      <c r="Y3680">
        <v>57</v>
      </c>
      <c r="Z3680">
        <v>263</v>
      </c>
      <c r="AA3680">
        <v>-0.32632746240036298</v>
      </c>
      <c r="AB3680">
        <v>-0.32691338608395798</v>
      </c>
      <c r="AC3680">
        <v>-1.0428377432879601</v>
      </c>
    </row>
    <row r="3681" spans="1:29" x14ac:dyDescent="0.35">
      <c r="A3681" t="s">
        <v>172</v>
      </c>
      <c r="B3681">
        <v>3</v>
      </c>
      <c r="C3681" t="s">
        <v>55</v>
      </c>
      <c r="D3681" t="s">
        <v>93</v>
      </c>
      <c r="E3681" t="s">
        <v>96</v>
      </c>
      <c r="F3681" t="s">
        <v>50</v>
      </c>
      <c r="G3681">
        <v>2.1666666666666701</v>
      </c>
      <c r="H3681">
        <v>7.2051666666667202</v>
      </c>
      <c r="I3681">
        <v>2.1666666666666701</v>
      </c>
      <c r="J3681">
        <v>7.2051666666667202</v>
      </c>
      <c r="K3681">
        <v>2.1666666666666701</v>
      </c>
      <c r="L3681">
        <v>7.2051666666667202</v>
      </c>
      <c r="S3681" t="s">
        <v>175</v>
      </c>
      <c r="T3681" t="s">
        <v>93</v>
      </c>
      <c r="U3681" t="s">
        <v>35</v>
      </c>
      <c r="V3681" t="s">
        <v>42</v>
      </c>
      <c r="W3681" t="s">
        <v>37</v>
      </c>
      <c r="X3681">
        <v>263</v>
      </c>
      <c r="Y3681">
        <v>57</v>
      </c>
      <c r="Z3681">
        <v>263</v>
      </c>
      <c r="AA3681">
        <v>-0.32632746240036298</v>
      </c>
      <c r="AB3681">
        <v>-0.32691338608395798</v>
      </c>
      <c r="AC3681">
        <v>-1.0428377432879601</v>
      </c>
    </row>
    <row r="3682" spans="1:29" x14ac:dyDescent="0.35">
      <c r="A3682" t="s">
        <v>172</v>
      </c>
      <c r="B3682">
        <v>3</v>
      </c>
      <c r="C3682" t="s">
        <v>55</v>
      </c>
      <c r="D3682" t="s">
        <v>93</v>
      </c>
      <c r="E3682" t="s">
        <v>96</v>
      </c>
      <c r="F3682" t="s">
        <v>50</v>
      </c>
      <c r="G3682">
        <v>2.1666666666666701</v>
      </c>
      <c r="H3682">
        <v>6.9891666666666996</v>
      </c>
      <c r="I3682">
        <v>2.1666666666666701</v>
      </c>
      <c r="J3682">
        <v>6.9891666666666996</v>
      </c>
      <c r="K3682">
        <v>2.1666666666666701</v>
      </c>
      <c r="L3682">
        <v>6.9891666666666996</v>
      </c>
      <c r="S3682" t="s">
        <v>176</v>
      </c>
      <c r="T3682" t="s">
        <v>93</v>
      </c>
      <c r="U3682" t="s">
        <v>35</v>
      </c>
      <c r="V3682" t="s">
        <v>42</v>
      </c>
      <c r="W3682" t="s">
        <v>37</v>
      </c>
      <c r="X3682">
        <v>263</v>
      </c>
      <c r="Y3682">
        <v>57</v>
      </c>
      <c r="Z3682">
        <v>263</v>
      </c>
      <c r="AA3682">
        <v>-0.32632746240036298</v>
      </c>
      <c r="AB3682">
        <v>-0.32691338608395798</v>
      </c>
      <c r="AC3682">
        <v>-1.0428377432879601</v>
      </c>
    </row>
    <row r="3683" spans="1:29" x14ac:dyDescent="0.35">
      <c r="A3683" t="s">
        <v>172</v>
      </c>
      <c r="B3683">
        <v>3</v>
      </c>
      <c r="C3683" t="s">
        <v>55</v>
      </c>
      <c r="D3683" t="s">
        <v>93</v>
      </c>
      <c r="E3683" t="s">
        <v>96</v>
      </c>
      <c r="F3683" t="s">
        <v>50</v>
      </c>
      <c r="G3683">
        <v>2.5</v>
      </c>
      <c r="H3683">
        <v>2.1836666666666602</v>
      </c>
      <c r="I3683">
        <v>2.5</v>
      </c>
      <c r="J3683">
        <v>2.1836666666666602</v>
      </c>
      <c r="K3683">
        <v>2.5</v>
      </c>
      <c r="L3683">
        <v>2.1836666666666602</v>
      </c>
      <c r="S3683" t="s">
        <v>178</v>
      </c>
      <c r="T3683" t="s">
        <v>93</v>
      </c>
      <c r="U3683" t="s">
        <v>35</v>
      </c>
      <c r="V3683" t="s">
        <v>42</v>
      </c>
      <c r="W3683" t="s">
        <v>37</v>
      </c>
      <c r="X3683">
        <v>263</v>
      </c>
      <c r="Y3683">
        <v>57</v>
      </c>
      <c r="Z3683">
        <v>263</v>
      </c>
      <c r="AA3683">
        <v>-0.32632746240036298</v>
      </c>
      <c r="AB3683">
        <v>-0.32691338608395798</v>
      </c>
      <c r="AC3683">
        <v>-1.0428377432879601</v>
      </c>
    </row>
    <row r="3684" spans="1:29" x14ac:dyDescent="0.35">
      <c r="A3684" t="s">
        <v>172</v>
      </c>
      <c r="B3684">
        <v>3</v>
      </c>
      <c r="C3684" t="s">
        <v>55</v>
      </c>
      <c r="D3684" t="s">
        <v>93</v>
      </c>
      <c r="E3684" t="s">
        <v>96</v>
      </c>
      <c r="F3684" t="s">
        <v>50</v>
      </c>
      <c r="G3684">
        <v>0.5</v>
      </c>
      <c r="H3684">
        <v>0.89650000000003205</v>
      </c>
      <c r="I3684">
        <v>0.5</v>
      </c>
      <c r="J3684">
        <v>0.89650000000003205</v>
      </c>
      <c r="K3684">
        <v>0.5</v>
      </c>
      <c r="L3684">
        <v>0.89650000000003205</v>
      </c>
      <c r="S3684" t="s">
        <v>179</v>
      </c>
      <c r="T3684" t="s">
        <v>93</v>
      </c>
      <c r="U3684" t="s">
        <v>35</v>
      </c>
      <c r="V3684" t="s">
        <v>42</v>
      </c>
      <c r="W3684" t="s">
        <v>37</v>
      </c>
      <c r="X3684">
        <v>263</v>
      </c>
      <c r="Y3684">
        <v>57</v>
      </c>
      <c r="Z3684">
        <v>263</v>
      </c>
      <c r="AA3684">
        <v>-0.32632746240036298</v>
      </c>
      <c r="AB3684">
        <v>-0.32691338608395798</v>
      </c>
      <c r="AC3684">
        <v>-1.0428377432879601</v>
      </c>
    </row>
    <row r="3685" spans="1:29" x14ac:dyDescent="0.35">
      <c r="A3685" t="s">
        <v>172</v>
      </c>
      <c r="B3685">
        <v>3</v>
      </c>
      <c r="C3685" t="s">
        <v>30</v>
      </c>
      <c r="D3685" t="s">
        <v>93</v>
      </c>
      <c r="E3685" t="s">
        <v>97</v>
      </c>
      <c r="F3685" t="s">
        <v>33</v>
      </c>
      <c r="G3685">
        <v>8.3333333333333301E-2</v>
      </c>
      <c r="H3685">
        <v>0.216666666666678</v>
      </c>
      <c r="I3685">
        <v>0</v>
      </c>
      <c r="J3685">
        <v>0</v>
      </c>
      <c r="K3685" s="1">
        <v>2.31296463463574E-18</v>
      </c>
      <c r="L3685" s="1">
        <v>2.7755575615628901E-17</v>
      </c>
      <c r="S3685" t="s">
        <v>173</v>
      </c>
      <c r="T3685" t="s">
        <v>93</v>
      </c>
      <c r="U3685" t="s">
        <v>35</v>
      </c>
      <c r="V3685" t="s">
        <v>36</v>
      </c>
      <c r="W3685" t="s">
        <v>37</v>
      </c>
      <c r="X3685">
        <v>262</v>
      </c>
      <c r="Y3685">
        <v>162</v>
      </c>
      <c r="Z3685">
        <v>262</v>
      </c>
      <c r="AA3685">
        <v>-0.33298720653098302</v>
      </c>
      <c r="AB3685">
        <v>-0.33357273283751998</v>
      </c>
      <c r="AC3685">
        <v>-0.22178962229437199</v>
      </c>
    </row>
    <row r="3686" spans="1:29" x14ac:dyDescent="0.35">
      <c r="A3686" t="s">
        <v>172</v>
      </c>
      <c r="B3686">
        <v>3</v>
      </c>
      <c r="C3686" t="s">
        <v>30</v>
      </c>
      <c r="D3686" t="s">
        <v>93</v>
      </c>
      <c r="E3686" t="s">
        <v>97</v>
      </c>
      <c r="F3686" t="s">
        <v>33</v>
      </c>
      <c r="G3686">
        <v>1.5</v>
      </c>
      <c r="H3686">
        <v>6.4913333333333698</v>
      </c>
      <c r="I3686">
        <v>1.5</v>
      </c>
      <c r="J3686">
        <v>6.1340000000000403</v>
      </c>
      <c r="K3686">
        <v>1.4166666666666701</v>
      </c>
      <c r="L3686">
        <v>6.2746666666666897</v>
      </c>
      <c r="S3686" t="s">
        <v>175</v>
      </c>
      <c r="T3686" t="s">
        <v>93</v>
      </c>
      <c r="U3686" t="s">
        <v>35</v>
      </c>
      <c r="V3686" t="s">
        <v>36</v>
      </c>
      <c r="W3686" t="s">
        <v>37</v>
      </c>
      <c r="X3686">
        <v>262</v>
      </c>
      <c r="Y3686">
        <v>162</v>
      </c>
      <c r="Z3686">
        <v>262</v>
      </c>
      <c r="AA3686">
        <v>-0.33298720653098302</v>
      </c>
      <c r="AB3686">
        <v>-0.33357273283751998</v>
      </c>
      <c r="AC3686">
        <v>-0.22178962229437199</v>
      </c>
    </row>
    <row r="3687" spans="1:29" x14ac:dyDescent="0.35">
      <c r="A3687" t="s">
        <v>172</v>
      </c>
      <c r="B3687">
        <v>3</v>
      </c>
      <c r="C3687" t="s">
        <v>30</v>
      </c>
      <c r="D3687" t="s">
        <v>93</v>
      </c>
      <c r="E3687" t="s">
        <v>97</v>
      </c>
      <c r="F3687" t="s">
        <v>33</v>
      </c>
      <c r="G3687">
        <v>7.8333333333333304</v>
      </c>
      <c r="H3687">
        <v>8.1310000000000002</v>
      </c>
      <c r="I3687">
        <v>7.8333333333333304</v>
      </c>
      <c r="J3687">
        <v>7.7736666666666698</v>
      </c>
      <c r="K3687">
        <v>7.75</v>
      </c>
      <c r="L3687">
        <v>7.9143333333333201</v>
      </c>
      <c r="S3687" t="s">
        <v>176</v>
      </c>
      <c r="T3687" t="s">
        <v>93</v>
      </c>
      <c r="U3687" t="s">
        <v>35</v>
      </c>
      <c r="V3687" t="s">
        <v>36</v>
      </c>
      <c r="W3687" t="s">
        <v>37</v>
      </c>
      <c r="X3687">
        <v>262</v>
      </c>
      <c r="Y3687">
        <v>162</v>
      </c>
      <c r="Z3687">
        <v>262</v>
      </c>
      <c r="AA3687">
        <v>-0.33298720653098302</v>
      </c>
      <c r="AB3687">
        <v>-0.33357273283751998</v>
      </c>
      <c r="AC3687">
        <v>-0.22178962229437199</v>
      </c>
    </row>
    <row r="3688" spans="1:29" x14ac:dyDescent="0.35">
      <c r="A3688" t="s">
        <v>172</v>
      </c>
      <c r="B3688">
        <v>3</v>
      </c>
      <c r="C3688" t="s">
        <v>30</v>
      </c>
      <c r="D3688" t="s">
        <v>93</v>
      </c>
      <c r="E3688" t="s">
        <v>97</v>
      </c>
      <c r="F3688" t="s">
        <v>33</v>
      </c>
      <c r="G3688">
        <v>1</v>
      </c>
      <c r="H3688">
        <v>2.18749999999998</v>
      </c>
      <c r="I3688">
        <v>0.83333333333333304</v>
      </c>
      <c r="J3688">
        <v>2.11149999999996</v>
      </c>
      <c r="K3688">
        <v>0.91666666666666696</v>
      </c>
      <c r="L3688">
        <v>1.9708333333332999</v>
      </c>
      <c r="S3688" t="s">
        <v>178</v>
      </c>
      <c r="T3688" t="s">
        <v>93</v>
      </c>
      <c r="U3688" t="s">
        <v>35</v>
      </c>
      <c r="V3688" t="s">
        <v>36</v>
      </c>
      <c r="W3688" t="s">
        <v>37</v>
      </c>
      <c r="X3688">
        <v>262</v>
      </c>
      <c r="Y3688">
        <v>162</v>
      </c>
      <c r="Z3688">
        <v>262</v>
      </c>
      <c r="AA3688">
        <v>-0.33298720653098302</v>
      </c>
      <c r="AB3688">
        <v>-0.33357273283751998</v>
      </c>
      <c r="AC3688">
        <v>-0.22178962229437199</v>
      </c>
    </row>
    <row r="3689" spans="1:29" x14ac:dyDescent="0.35">
      <c r="A3689" t="s">
        <v>172</v>
      </c>
      <c r="B3689">
        <v>3</v>
      </c>
      <c r="C3689" t="s">
        <v>30</v>
      </c>
      <c r="D3689" t="s">
        <v>93</v>
      </c>
      <c r="E3689" t="s">
        <v>97</v>
      </c>
      <c r="F3689" t="s">
        <v>33</v>
      </c>
      <c r="G3689">
        <v>1</v>
      </c>
      <c r="H3689">
        <v>1.4954999999999601</v>
      </c>
      <c r="I3689">
        <v>0.83333333333333304</v>
      </c>
      <c r="J3689">
        <v>1.41949999999994</v>
      </c>
      <c r="K3689">
        <v>0.91666666666666696</v>
      </c>
      <c r="L3689">
        <v>1.27883333333329</v>
      </c>
      <c r="S3689" t="s">
        <v>179</v>
      </c>
      <c r="T3689" t="s">
        <v>93</v>
      </c>
      <c r="U3689" t="s">
        <v>35</v>
      </c>
      <c r="V3689" t="s">
        <v>36</v>
      </c>
      <c r="W3689" t="s">
        <v>37</v>
      </c>
      <c r="X3689">
        <v>262</v>
      </c>
      <c r="Y3689">
        <v>162</v>
      </c>
      <c r="Z3689">
        <v>262</v>
      </c>
      <c r="AA3689">
        <v>-0.33298720653098302</v>
      </c>
      <c r="AB3689">
        <v>-0.33357273283751998</v>
      </c>
      <c r="AC3689">
        <v>-0.22178962229437199</v>
      </c>
    </row>
    <row r="3690" spans="1:29" x14ac:dyDescent="0.35">
      <c r="A3690" t="s">
        <v>172</v>
      </c>
      <c r="B3690">
        <v>3</v>
      </c>
      <c r="C3690" t="s">
        <v>30</v>
      </c>
      <c r="D3690" t="s">
        <v>93</v>
      </c>
      <c r="E3690" t="s">
        <v>98</v>
      </c>
      <c r="F3690" t="s">
        <v>33</v>
      </c>
      <c r="G3690">
        <v>8.3333333333333301E-2</v>
      </c>
      <c r="H3690">
        <v>2.1750000000006701E-2</v>
      </c>
      <c r="I3690">
        <v>0</v>
      </c>
      <c r="J3690">
        <v>0</v>
      </c>
      <c r="K3690" s="1">
        <v>2.31296463463574E-18</v>
      </c>
      <c r="L3690" s="1">
        <v>-2.31296463463574E-18</v>
      </c>
      <c r="S3690" t="s">
        <v>173</v>
      </c>
      <c r="T3690" t="s">
        <v>93</v>
      </c>
      <c r="U3690" t="s">
        <v>35</v>
      </c>
      <c r="V3690" t="s">
        <v>36</v>
      </c>
      <c r="W3690" t="s">
        <v>37</v>
      </c>
      <c r="X3690">
        <v>325</v>
      </c>
      <c r="Y3690">
        <v>261</v>
      </c>
      <c r="Z3690">
        <v>325</v>
      </c>
      <c r="AA3690">
        <v>8.6576673698055606E-2</v>
      </c>
      <c r="AB3690">
        <v>8.5966112636892994E-2</v>
      </c>
      <c r="AC3690">
        <v>0.55234146321386801</v>
      </c>
    </row>
    <row r="3691" spans="1:29" x14ac:dyDescent="0.35">
      <c r="A3691" t="s">
        <v>172</v>
      </c>
      <c r="B3691">
        <v>3</v>
      </c>
      <c r="C3691" t="s">
        <v>30</v>
      </c>
      <c r="D3691" t="s">
        <v>93</v>
      </c>
      <c r="E3691" t="s">
        <v>98</v>
      </c>
      <c r="F3691" t="s">
        <v>33</v>
      </c>
      <c r="G3691">
        <v>1.3333333333333299</v>
      </c>
      <c r="H3691">
        <v>8.04566666666671</v>
      </c>
      <c r="I3691">
        <v>1.1666666666666701</v>
      </c>
      <c r="J3691">
        <v>8.0021666666666995</v>
      </c>
      <c r="K3691">
        <v>1.25</v>
      </c>
      <c r="L3691">
        <v>8.0239166666667092</v>
      </c>
      <c r="S3691" t="s">
        <v>175</v>
      </c>
      <c r="T3691" t="s">
        <v>93</v>
      </c>
      <c r="U3691" t="s">
        <v>35</v>
      </c>
      <c r="V3691" t="s">
        <v>36</v>
      </c>
      <c r="W3691" t="s">
        <v>37</v>
      </c>
      <c r="X3691">
        <v>325</v>
      </c>
      <c r="Y3691">
        <v>261</v>
      </c>
      <c r="Z3691">
        <v>325</v>
      </c>
      <c r="AA3691">
        <v>8.6576673698055606E-2</v>
      </c>
      <c r="AB3691">
        <v>8.5966112636892994E-2</v>
      </c>
      <c r="AC3691">
        <v>0.55234146321386801</v>
      </c>
    </row>
    <row r="3692" spans="1:29" x14ac:dyDescent="0.35">
      <c r="A3692" t="s">
        <v>172</v>
      </c>
      <c r="B3692">
        <v>3</v>
      </c>
      <c r="C3692" t="s">
        <v>30</v>
      </c>
      <c r="D3692" t="s">
        <v>93</v>
      </c>
      <c r="E3692" t="s">
        <v>98</v>
      </c>
      <c r="F3692" t="s">
        <v>33</v>
      </c>
      <c r="G3692">
        <v>2.6666666666666701</v>
      </c>
      <c r="H3692">
        <v>6.9283333333333701</v>
      </c>
      <c r="I3692">
        <v>2.5</v>
      </c>
      <c r="J3692">
        <v>6.8848333333333596</v>
      </c>
      <c r="K3692">
        <v>2.5833333333333299</v>
      </c>
      <c r="L3692">
        <v>6.9065833333333702</v>
      </c>
      <c r="S3692" t="s">
        <v>176</v>
      </c>
      <c r="T3692" t="s">
        <v>93</v>
      </c>
      <c r="U3692" t="s">
        <v>35</v>
      </c>
      <c r="V3692" t="s">
        <v>36</v>
      </c>
      <c r="W3692" t="s">
        <v>37</v>
      </c>
      <c r="X3692">
        <v>325</v>
      </c>
      <c r="Y3692">
        <v>261</v>
      </c>
      <c r="Z3692">
        <v>325</v>
      </c>
      <c r="AA3692">
        <v>8.6576673698055606E-2</v>
      </c>
      <c r="AB3692">
        <v>8.5966112636892994E-2</v>
      </c>
      <c r="AC3692">
        <v>0.55234146321386801</v>
      </c>
    </row>
    <row r="3693" spans="1:29" x14ac:dyDescent="0.35">
      <c r="A3693" t="s">
        <v>172</v>
      </c>
      <c r="B3693">
        <v>3</v>
      </c>
      <c r="C3693" t="s">
        <v>30</v>
      </c>
      <c r="D3693" t="s">
        <v>93</v>
      </c>
      <c r="E3693" t="s">
        <v>98</v>
      </c>
      <c r="F3693" t="s">
        <v>33</v>
      </c>
      <c r="G3693">
        <v>1.8333333333333299</v>
      </c>
      <c r="H3693">
        <v>2.8448333333334399</v>
      </c>
      <c r="I3693">
        <v>1.8333333333333299</v>
      </c>
      <c r="J3693">
        <v>2.8448333333334399</v>
      </c>
      <c r="K3693">
        <v>1.75</v>
      </c>
      <c r="L3693">
        <v>2.8230833333334302</v>
      </c>
      <c r="S3693" t="s">
        <v>178</v>
      </c>
      <c r="T3693" t="s">
        <v>93</v>
      </c>
      <c r="U3693" t="s">
        <v>35</v>
      </c>
      <c r="V3693" t="s">
        <v>36</v>
      </c>
      <c r="W3693" t="s">
        <v>37</v>
      </c>
      <c r="X3693">
        <v>325</v>
      </c>
      <c r="Y3693">
        <v>261</v>
      </c>
      <c r="Z3693">
        <v>325</v>
      </c>
      <c r="AA3693">
        <v>8.6576673698055606E-2</v>
      </c>
      <c r="AB3693">
        <v>8.5966112636892994E-2</v>
      </c>
      <c r="AC3693">
        <v>0.55234146321386801</v>
      </c>
    </row>
    <row r="3694" spans="1:29" x14ac:dyDescent="0.35">
      <c r="A3694" t="s">
        <v>172</v>
      </c>
      <c r="B3694">
        <v>3</v>
      </c>
      <c r="C3694" t="s">
        <v>30</v>
      </c>
      <c r="D3694" t="s">
        <v>93</v>
      </c>
      <c r="E3694" t="s">
        <v>98</v>
      </c>
      <c r="F3694" t="s">
        <v>33</v>
      </c>
      <c r="G3694">
        <v>0</v>
      </c>
      <c r="H3694">
        <v>0</v>
      </c>
      <c r="I3694">
        <v>0</v>
      </c>
      <c r="J3694">
        <v>0</v>
      </c>
      <c r="K3694">
        <v>-8.3333333333333301E-2</v>
      </c>
      <c r="L3694">
        <v>-2.1750000000006701E-2</v>
      </c>
      <c r="S3694" t="s">
        <v>179</v>
      </c>
      <c r="T3694" t="s">
        <v>93</v>
      </c>
      <c r="U3694" t="s">
        <v>35</v>
      </c>
      <c r="V3694" t="s">
        <v>36</v>
      </c>
      <c r="W3694" t="s">
        <v>37</v>
      </c>
      <c r="X3694">
        <v>325</v>
      </c>
      <c r="Y3694">
        <v>261</v>
      </c>
      <c r="Z3694">
        <v>325</v>
      </c>
      <c r="AA3694">
        <v>8.6576673698055606E-2</v>
      </c>
      <c r="AB3694">
        <v>8.5966112636892994E-2</v>
      </c>
      <c r="AC3694">
        <v>0.55234146321386801</v>
      </c>
    </row>
    <row r="3695" spans="1:29" x14ac:dyDescent="0.35">
      <c r="A3695" t="s">
        <v>172</v>
      </c>
      <c r="B3695">
        <v>3</v>
      </c>
      <c r="C3695" t="s">
        <v>30</v>
      </c>
      <c r="D3695" t="s">
        <v>93</v>
      </c>
      <c r="E3695" t="s">
        <v>99</v>
      </c>
      <c r="F3695" t="s">
        <v>50</v>
      </c>
      <c r="G3695">
        <v>8.3333333333333301E-2</v>
      </c>
      <c r="H3695">
        <v>4.0750000000002701E-2</v>
      </c>
      <c r="I3695">
        <v>0</v>
      </c>
      <c r="J3695">
        <v>0</v>
      </c>
      <c r="K3695" s="1">
        <v>6.9388939039072299E-18</v>
      </c>
      <c r="L3695" s="1">
        <v>1.15648231731787E-18</v>
      </c>
      <c r="S3695" t="s">
        <v>173</v>
      </c>
      <c r="T3695" t="s">
        <v>93</v>
      </c>
      <c r="U3695" t="s">
        <v>35</v>
      </c>
      <c r="V3695" t="s">
        <v>36</v>
      </c>
      <c r="W3695" t="s">
        <v>37</v>
      </c>
      <c r="X3695">
        <v>139</v>
      </c>
      <c r="Y3695">
        <v>132</v>
      </c>
      <c r="Z3695">
        <v>139</v>
      </c>
      <c r="AA3695">
        <v>-1.1521357345972001</v>
      </c>
      <c r="AB3695">
        <v>-1.15267238352566</v>
      </c>
      <c r="AC3695">
        <v>-0.456374799721112</v>
      </c>
    </row>
    <row r="3696" spans="1:29" x14ac:dyDescent="0.35">
      <c r="A3696" t="s">
        <v>172</v>
      </c>
      <c r="B3696">
        <v>3</v>
      </c>
      <c r="C3696" t="s">
        <v>30</v>
      </c>
      <c r="D3696" t="s">
        <v>93</v>
      </c>
      <c r="E3696" t="s">
        <v>99</v>
      </c>
      <c r="F3696" t="s">
        <v>50</v>
      </c>
      <c r="G3696">
        <v>1.8333333333333299</v>
      </c>
      <c r="H3696">
        <v>5.1711666666666902</v>
      </c>
      <c r="I3696">
        <v>1.6666666666666701</v>
      </c>
      <c r="J3696">
        <v>5.0896666666666901</v>
      </c>
      <c r="K3696">
        <v>1.75</v>
      </c>
      <c r="L3696">
        <v>5.1304166666666902</v>
      </c>
      <c r="S3696" t="s">
        <v>175</v>
      </c>
      <c r="T3696" t="s">
        <v>93</v>
      </c>
      <c r="U3696" t="s">
        <v>35</v>
      </c>
      <c r="V3696" t="s">
        <v>36</v>
      </c>
      <c r="W3696" t="s">
        <v>37</v>
      </c>
      <c r="X3696">
        <v>139</v>
      </c>
      <c r="Y3696">
        <v>132</v>
      </c>
      <c r="Z3696">
        <v>139</v>
      </c>
      <c r="AA3696">
        <v>-1.1521357345972001</v>
      </c>
      <c r="AB3696">
        <v>-1.15267238352566</v>
      </c>
      <c r="AC3696">
        <v>-0.456374799721112</v>
      </c>
    </row>
    <row r="3697" spans="1:29" x14ac:dyDescent="0.35">
      <c r="A3697" t="s">
        <v>172</v>
      </c>
      <c r="B3697">
        <v>3</v>
      </c>
      <c r="C3697" t="s">
        <v>30</v>
      </c>
      <c r="D3697" t="s">
        <v>93</v>
      </c>
      <c r="E3697" t="s">
        <v>99</v>
      </c>
      <c r="F3697" t="s">
        <v>50</v>
      </c>
      <c r="G3697">
        <v>0.33333333333333298</v>
      </c>
      <c r="H3697">
        <v>4.9224999999999497</v>
      </c>
      <c r="I3697">
        <v>0.16666666666666699</v>
      </c>
      <c r="J3697">
        <v>4.8409999999999398</v>
      </c>
      <c r="K3697">
        <v>0.25</v>
      </c>
      <c r="L3697">
        <v>4.8817499999999399</v>
      </c>
      <c r="S3697" t="s">
        <v>176</v>
      </c>
      <c r="T3697" t="s">
        <v>93</v>
      </c>
      <c r="U3697" t="s">
        <v>35</v>
      </c>
      <c r="V3697" t="s">
        <v>36</v>
      </c>
      <c r="W3697" t="s">
        <v>37</v>
      </c>
      <c r="X3697">
        <v>139</v>
      </c>
      <c r="Y3697">
        <v>132</v>
      </c>
      <c r="Z3697">
        <v>139</v>
      </c>
      <c r="AA3697">
        <v>-1.1521357345972001</v>
      </c>
      <c r="AB3697">
        <v>-1.15267238352566</v>
      </c>
      <c r="AC3697">
        <v>-0.456374799721112</v>
      </c>
    </row>
    <row r="3698" spans="1:29" x14ac:dyDescent="0.35">
      <c r="A3698" t="s">
        <v>172</v>
      </c>
      <c r="B3698">
        <v>3</v>
      </c>
      <c r="C3698" t="s">
        <v>30</v>
      </c>
      <c r="D3698" t="s">
        <v>93</v>
      </c>
      <c r="E3698" t="s">
        <v>99</v>
      </c>
      <c r="F3698" t="s">
        <v>50</v>
      </c>
      <c r="G3698">
        <v>0.33333333333333298</v>
      </c>
      <c r="H3698">
        <v>1.2714999999999901</v>
      </c>
      <c r="I3698">
        <v>0.33333333333333298</v>
      </c>
      <c r="J3698">
        <v>1.2714999999999901</v>
      </c>
      <c r="K3698">
        <v>0.25</v>
      </c>
      <c r="L3698">
        <v>1.23074999999999</v>
      </c>
      <c r="S3698" t="s">
        <v>178</v>
      </c>
      <c r="T3698" t="s">
        <v>93</v>
      </c>
      <c r="U3698" t="s">
        <v>35</v>
      </c>
      <c r="V3698" t="s">
        <v>36</v>
      </c>
      <c r="W3698" t="s">
        <v>37</v>
      </c>
      <c r="X3698">
        <v>139</v>
      </c>
      <c r="Y3698">
        <v>132</v>
      </c>
      <c r="Z3698">
        <v>139</v>
      </c>
      <c r="AA3698">
        <v>-1.1521357345972001</v>
      </c>
      <c r="AB3698">
        <v>-1.15267238352566</v>
      </c>
      <c r="AC3698">
        <v>-0.456374799721112</v>
      </c>
    </row>
    <row r="3699" spans="1:29" x14ac:dyDescent="0.35">
      <c r="A3699" t="s">
        <v>172</v>
      </c>
      <c r="B3699">
        <v>3</v>
      </c>
      <c r="C3699" t="s">
        <v>30</v>
      </c>
      <c r="D3699" t="s">
        <v>93</v>
      </c>
      <c r="E3699" t="s">
        <v>99</v>
      </c>
      <c r="F3699" t="s">
        <v>50</v>
      </c>
      <c r="G3699">
        <v>0.83333333333333304</v>
      </c>
      <c r="H3699">
        <v>9.4499999999925394E-2</v>
      </c>
      <c r="I3699">
        <v>0.83333333333333304</v>
      </c>
      <c r="J3699">
        <v>9.4499999999925394E-2</v>
      </c>
      <c r="K3699">
        <v>0.75</v>
      </c>
      <c r="L3699">
        <v>5.3749999999922603E-2</v>
      </c>
      <c r="S3699" t="s">
        <v>179</v>
      </c>
      <c r="T3699" t="s">
        <v>93</v>
      </c>
      <c r="U3699" t="s">
        <v>35</v>
      </c>
      <c r="V3699" t="s">
        <v>36</v>
      </c>
      <c r="W3699" t="s">
        <v>37</v>
      </c>
      <c r="X3699">
        <v>139</v>
      </c>
      <c r="Y3699">
        <v>132</v>
      </c>
      <c r="Z3699">
        <v>139</v>
      </c>
      <c r="AA3699">
        <v>-1.1521357345972001</v>
      </c>
      <c r="AB3699">
        <v>-1.15267238352566</v>
      </c>
      <c r="AC3699">
        <v>-0.456374799721112</v>
      </c>
    </row>
    <row r="3700" spans="1:29" x14ac:dyDescent="0.35">
      <c r="A3700" t="s">
        <v>172</v>
      </c>
      <c r="B3700">
        <v>3</v>
      </c>
      <c r="C3700" t="s">
        <v>30</v>
      </c>
      <c r="D3700" t="s">
        <v>93</v>
      </c>
      <c r="E3700" t="s">
        <v>100</v>
      </c>
      <c r="F3700" t="s">
        <v>40</v>
      </c>
      <c r="G3700">
        <v>0.16666666666666699</v>
      </c>
      <c r="H3700">
        <v>5.8166666666669697E-2</v>
      </c>
      <c r="I3700">
        <v>0</v>
      </c>
      <c r="J3700">
        <v>0</v>
      </c>
      <c r="K3700" s="1">
        <v>-1.38777878078145E-17</v>
      </c>
      <c r="L3700" s="1">
        <v>-5.7824115865893603E-18</v>
      </c>
      <c r="S3700" t="s">
        <v>173</v>
      </c>
      <c r="T3700" t="s">
        <v>93</v>
      </c>
      <c r="U3700" t="s">
        <v>35</v>
      </c>
      <c r="V3700" t="s">
        <v>36</v>
      </c>
      <c r="W3700" t="s">
        <v>37</v>
      </c>
      <c r="X3700">
        <v>218</v>
      </c>
      <c r="Y3700">
        <v>342</v>
      </c>
      <c r="Z3700">
        <v>218</v>
      </c>
      <c r="AA3700">
        <v>-0.62601594827824802</v>
      </c>
      <c r="AB3700">
        <v>-0.62658398999425402</v>
      </c>
      <c r="AC3700">
        <v>1.18572144226607</v>
      </c>
    </row>
    <row r="3701" spans="1:29" x14ac:dyDescent="0.35">
      <c r="A3701" t="s">
        <v>172</v>
      </c>
      <c r="B3701">
        <v>3</v>
      </c>
      <c r="C3701" t="s">
        <v>30</v>
      </c>
      <c r="D3701" t="s">
        <v>93</v>
      </c>
      <c r="E3701" t="s">
        <v>100</v>
      </c>
      <c r="F3701" t="s">
        <v>40</v>
      </c>
      <c r="G3701">
        <v>0.83333333333333304</v>
      </c>
      <c r="H3701">
        <v>2.03000000000001</v>
      </c>
      <c r="I3701">
        <v>0.5</v>
      </c>
      <c r="J3701">
        <v>1.91366666666667</v>
      </c>
      <c r="K3701">
        <v>0.66666666666666696</v>
      </c>
      <c r="L3701">
        <v>1.97183333333334</v>
      </c>
      <c r="S3701" t="s">
        <v>175</v>
      </c>
      <c r="T3701" t="s">
        <v>93</v>
      </c>
      <c r="U3701" t="s">
        <v>35</v>
      </c>
      <c r="V3701" t="s">
        <v>36</v>
      </c>
      <c r="W3701" t="s">
        <v>37</v>
      </c>
      <c r="X3701">
        <v>218</v>
      </c>
      <c r="Y3701">
        <v>342</v>
      </c>
      <c r="Z3701">
        <v>218</v>
      </c>
      <c r="AA3701">
        <v>-0.62601594827824802</v>
      </c>
      <c r="AB3701">
        <v>-0.62658398999425402</v>
      </c>
      <c r="AC3701">
        <v>1.18572144226607</v>
      </c>
    </row>
    <row r="3702" spans="1:29" x14ac:dyDescent="0.35">
      <c r="A3702" t="s">
        <v>172</v>
      </c>
      <c r="B3702">
        <v>3</v>
      </c>
      <c r="C3702" t="s">
        <v>30</v>
      </c>
      <c r="D3702" t="s">
        <v>93</v>
      </c>
      <c r="E3702" t="s">
        <v>100</v>
      </c>
      <c r="F3702" t="s">
        <v>40</v>
      </c>
      <c r="G3702">
        <v>0.83333333333333304</v>
      </c>
      <c r="H3702">
        <v>3.8026666666666702</v>
      </c>
      <c r="I3702">
        <v>0.5</v>
      </c>
      <c r="J3702">
        <v>3.6863333333333301</v>
      </c>
      <c r="K3702">
        <v>0.66666666666666696</v>
      </c>
      <c r="L3702">
        <v>3.7444999999999999</v>
      </c>
      <c r="S3702" t="s">
        <v>176</v>
      </c>
      <c r="T3702" t="s">
        <v>93</v>
      </c>
      <c r="U3702" t="s">
        <v>35</v>
      </c>
      <c r="V3702" t="s">
        <v>36</v>
      </c>
      <c r="W3702" t="s">
        <v>37</v>
      </c>
      <c r="X3702">
        <v>218</v>
      </c>
      <c r="Y3702">
        <v>342</v>
      </c>
      <c r="Z3702">
        <v>218</v>
      </c>
      <c r="AA3702">
        <v>-0.62601594827824802</v>
      </c>
      <c r="AB3702">
        <v>-0.62658398999425402</v>
      </c>
      <c r="AC3702">
        <v>1.18572144226607</v>
      </c>
    </row>
    <row r="3703" spans="1:29" x14ac:dyDescent="0.35">
      <c r="A3703" t="s">
        <v>172</v>
      </c>
      <c r="B3703">
        <v>3</v>
      </c>
      <c r="C3703" t="s">
        <v>30</v>
      </c>
      <c r="D3703" t="s">
        <v>93</v>
      </c>
      <c r="E3703" t="s">
        <v>100</v>
      </c>
      <c r="F3703" t="s">
        <v>40</v>
      </c>
      <c r="G3703">
        <v>1</v>
      </c>
      <c r="H3703">
        <v>0.79650000000005605</v>
      </c>
      <c r="I3703">
        <v>1</v>
      </c>
      <c r="J3703">
        <v>0.79650000000005605</v>
      </c>
      <c r="K3703">
        <v>0.83333333333333304</v>
      </c>
      <c r="L3703">
        <v>0.73833333333338702</v>
      </c>
      <c r="S3703" t="s">
        <v>178</v>
      </c>
      <c r="T3703" t="s">
        <v>93</v>
      </c>
      <c r="U3703" t="s">
        <v>35</v>
      </c>
      <c r="V3703" t="s">
        <v>36</v>
      </c>
      <c r="W3703" t="s">
        <v>37</v>
      </c>
      <c r="X3703">
        <v>218</v>
      </c>
      <c r="Y3703">
        <v>342</v>
      </c>
      <c r="Z3703">
        <v>218</v>
      </c>
      <c r="AA3703">
        <v>-0.62601594827824802</v>
      </c>
      <c r="AB3703">
        <v>-0.62658398999425402</v>
      </c>
      <c r="AC3703">
        <v>1.18572144226607</v>
      </c>
    </row>
    <row r="3704" spans="1:29" x14ac:dyDescent="0.35">
      <c r="A3704" t="s">
        <v>172</v>
      </c>
      <c r="B3704">
        <v>3</v>
      </c>
      <c r="C3704" t="s">
        <v>30</v>
      </c>
      <c r="D3704" t="s">
        <v>93</v>
      </c>
      <c r="E3704" t="s">
        <v>100</v>
      </c>
      <c r="F3704" t="s">
        <v>40</v>
      </c>
      <c r="G3704">
        <v>0.5</v>
      </c>
      <c r="H3704">
        <v>0.15233333333335</v>
      </c>
      <c r="I3704">
        <v>0.5</v>
      </c>
      <c r="J3704">
        <v>0.15233333333335</v>
      </c>
      <c r="K3704">
        <v>0.33333333333333298</v>
      </c>
      <c r="L3704">
        <v>9.4166666666680707E-2</v>
      </c>
      <c r="S3704" t="s">
        <v>179</v>
      </c>
      <c r="T3704" t="s">
        <v>93</v>
      </c>
      <c r="U3704" t="s">
        <v>35</v>
      </c>
      <c r="V3704" t="s">
        <v>36</v>
      </c>
      <c r="W3704" t="s">
        <v>37</v>
      </c>
      <c r="X3704">
        <v>218</v>
      </c>
      <c r="Y3704">
        <v>342</v>
      </c>
      <c r="Z3704">
        <v>218</v>
      </c>
      <c r="AA3704">
        <v>-0.62601594827824802</v>
      </c>
      <c r="AB3704">
        <v>-0.62658398999425402</v>
      </c>
      <c r="AC3704">
        <v>1.18572144226607</v>
      </c>
    </row>
    <row r="3705" spans="1:29" x14ac:dyDescent="0.35">
      <c r="A3705" t="s">
        <v>172</v>
      </c>
      <c r="B3705">
        <v>3</v>
      </c>
      <c r="C3705" t="s">
        <v>43</v>
      </c>
      <c r="D3705" t="s">
        <v>93</v>
      </c>
      <c r="E3705" t="s">
        <v>101</v>
      </c>
      <c r="F3705" t="s">
        <v>47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S3705" t="s">
        <v>173</v>
      </c>
      <c r="T3705" t="s">
        <v>93</v>
      </c>
      <c r="U3705" t="s">
        <v>41</v>
      </c>
      <c r="V3705" t="s">
        <v>36</v>
      </c>
      <c r="W3705" t="s">
        <v>37</v>
      </c>
      <c r="X3705">
        <v>840</v>
      </c>
      <c r="Y3705">
        <v>580</v>
      </c>
      <c r="Z3705">
        <v>834</v>
      </c>
      <c r="AA3705">
        <v>0.57651308032138004</v>
      </c>
      <c r="AB3705">
        <v>0.45117759034405303</v>
      </c>
      <c r="AC3705">
        <v>1.87538923796402</v>
      </c>
    </row>
    <row r="3706" spans="1:29" x14ac:dyDescent="0.35">
      <c r="A3706" t="s">
        <v>172</v>
      </c>
      <c r="B3706">
        <v>3</v>
      </c>
      <c r="C3706" t="s">
        <v>43</v>
      </c>
      <c r="D3706" t="s">
        <v>93</v>
      </c>
      <c r="E3706" t="s">
        <v>101</v>
      </c>
      <c r="F3706" t="s">
        <v>47</v>
      </c>
      <c r="G3706">
        <v>2.3333333333333299</v>
      </c>
      <c r="H3706">
        <v>7.78266666666656</v>
      </c>
      <c r="I3706">
        <v>2.3333333333333299</v>
      </c>
      <c r="J3706">
        <v>7.78266666666656</v>
      </c>
      <c r="K3706">
        <v>2.3333333333333299</v>
      </c>
      <c r="L3706">
        <v>7.78266666666656</v>
      </c>
      <c r="S3706" t="s">
        <v>175</v>
      </c>
      <c r="T3706" t="s">
        <v>93</v>
      </c>
      <c r="U3706" t="s">
        <v>41</v>
      </c>
      <c r="V3706" t="s">
        <v>36</v>
      </c>
      <c r="W3706" t="s">
        <v>37</v>
      </c>
      <c r="X3706">
        <v>840</v>
      </c>
      <c r="Y3706">
        <v>580</v>
      </c>
      <c r="Z3706">
        <v>834</v>
      </c>
      <c r="AA3706">
        <v>0.57651308032138004</v>
      </c>
      <c r="AB3706">
        <v>0.45117759034405303</v>
      </c>
      <c r="AC3706">
        <v>1.87538923796402</v>
      </c>
    </row>
    <row r="3707" spans="1:29" x14ac:dyDescent="0.35">
      <c r="A3707" t="s">
        <v>172</v>
      </c>
      <c r="B3707">
        <v>3</v>
      </c>
      <c r="C3707" t="s">
        <v>43</v>
      </c>
      <c r="D3707" t="s">
        <v>93</v>
      </c>
      <c r="E3707" t="s">
        <v>101</v>
      </c>
      <c r="F3707" t="s">
        <v>47</v>
      </c>
      <c r="G3707">
        <v>2</v>
      </c>
      <c r="H3707">
        <v>4.9578333333334301</v>
      </c>
      <c r="I3707">
        <v>2</v>
      </c>
      <c r="J3707">
        <v>4.9578333333334301</v>
      </c>
      <c r="K3707">
        <v>2</v>
      </c>
      <c r="L3707">
        <v>4.9578333333334301</v>
      </c>
      <c r="S3707" t="s">
        <v>176</v>
      </c>
      <c r="T3707" t="s">
        <v>93</v>
      </c>
      <c r="U3707" t="s">
        <v>41</v>
      </c>
      <c r="V3707" t="s">
        <v>36</v>
      </c>
      <c r="W3707" t="s">
        <v>37</v>
      </c>
      <c r="X3707">
        <v>840</v>
      </c>
      <c r="Y3707">
        <v>580</v>
      </c>
      <c r="Z3707">
        <v>834</v>
      </c>
      <c r="AA3707">
        <v>0.57651308032138004</v>
      </c>
      <c r="AB3707">
        <v>0.45117759034405303</v>
      </c>
      <c r="AC3707">
        <v>1.87538923796402</v>
      </c>
    </row>
    <row r="3708" spans="1:29" x14ac:dyDescent="0.35">
      <c r="A3708" t="s">
        <v>172</v>
      </c>
      <c r="B3708">
        <v>3</v>
      </c>
      <c r="C3708" t="s">
        <v>43</v>
      </c>
      <c r="D3708" t="s">
        <v>93</v>
      </c>
      <c r="E3708" t="s">
        <v>101</v>
      </c>
      <c r="F3708" t="s">
        <v>47</v>
      </c>
      <c r="G3708">
        <v>1.3333333333333299</v>
      </c>
      <c r="H3708">
        <v>2.3336666666666002</v>
      </c>
      <c r="I3708">
        <v>1.3333333333333299</v>
      </c>
      <c r="J3708">
        <v>2.3336666666666002</v>
      </c>
      <c r="K3708">
        <v>1.3333333333333299</v>
      </c>
      <c r="L3708">
        <v>2.3336666666666002</v>
      </c>
      <c r="S3708" t="s">
        <v>178</v>
      </c>
      <c r="T3708" t="s">
        <v>93</v>
      </c>
      <c r="U3708" t="s">
        <v>41</v>
      </c>
      <c r="V3708" t="s">
        <v>36</v>
      </c>
      <c r="W3708" t="s">
        <v>37</v>
      </c>
      <c r="X3708">
        <v>840</v>
      </c>
      <c r="Y3708">
        <v>580</v>
      </c>
      <c r="Z3708">
        <v>834</v>
      </c>
      <c r="AA3708">
        <v>0.57651308032138004</v>
      </c>
      <c r="AB3708">
        <v>0.45117759034405303</v>
      </c>
      <c r="AC3708">
        <v>1.87538923796402</v>
      </c>
    </row>
    <row r="3709" spans="1:29" x14ac:dyDescent="0.35">
      <c r="A3709" t="s">
        <v>172</v>
      </c>
      <c r="B3709">
        <v>3</v>
      </c>
      <c r="C3709" t="s">
        <v>43</v>
      </c>
      <c r="D3709" t="s">
        <v>93</v>
      </c>
      <c r="E3709" t="s">
        <v>101</v>
      </c>
      <c r="F3709" t="s">
        <v>47</v>
      </c>
      <c r="G3709">
        <v>0.33333333333333298</v>
      </c>
      <c r="H3709">
        <v>0.99183333333333701</v>
      </c>
      <c r="I3709">
        <v>0.33333333333333298</v>
      </c>
      <c r="J3709">
        <v>0.99183333333333701</v>
      </c>
      <c r="K3709">
        <v>0.33333333333333298</v>
      </c>
      <c r="L3709">
        <v>0.99183333333333701</v>
      </c>
      <c r="S3709" t="s">
        <v>179</v>
      </c>
      <c r="T3709" t="s">
        <v>93</v>
      </c>
      <c r="U3709" t="s">
        <v>41</v>
      </c>
      <c r="V3709" t="s">
        <v>36</v>
      </c>
      <c r="W3709" t="s">
        <v>37</v>
      </c>
      <c r="X3709">
        <v>840</v>
      </c>
      <c r="Y3709">
        <v>580</v>
      </c>
      <c r="Z3709">
        <v>834</v>
      </c>
      <c r="AA3709">
        <v>0.57651308032138004</v>
      </c>
      <c r="AB3709">
        <v>0.45117759034405303</v>
      </c>
      <c r="AC3709">
        <v>1.87538923796402</v>
      </c>
    </row>
    <row r="3710" spans="1:29" x14ac:dyDescent="0.35">
      <c r="A3710" t="s">
        <v>172</v>
      </c>
      <c r="B3710">
        <v>3</v>
      </c>
      <c r="C3710" t="s">
        <v>43</v>
      </c>
      <c r="D3710" t="s">
        <v>93</v>
      </c>
      <c r="E3710" t="s">
        <v>102</v>
      </c>
      <c r="F3710" t="s">
        <v>50</v>
      </c>
      <c r="G3710">
        <v>8.3333333333333301E-2</v>
      </c>
      <c r="H3710">
        <v>1.1583333333343699E-2</v>
      </c>
      <c r="I3710">
        <v>0</v>
      </c>
      <c r="J3710">
        <v>0</v>
      </c>
      <c r="K3710" s="1">
        <v>2.31296463463574E-18</v>
      </c>
      <c r="L3710" s="1">
        <v>1.15648231731787E-18</v>
      </c>
      <c r="S3710" t="s">
        <v>173</v>
      </c>
      <c r="T3710" t="s">
        <v>93</v>
      </c>
      <c r="U3710" t="s">
        <v>41</v>
      </c>
      <c r="V3710" t="s">
        <v>36</v>
      </c>
      <c r="W3710" t="s">
        <v>37</v>
      </c>
      <c r="X3710">
        <v>658</v>
      </c>
      <c r="Y3710">
        <v>164</v>
      </c>
      <c r="Z3710">
        <v>658</v>
      </c>
      <c r="AA3710">
        <v>-0.253322847933038</v>
      </c>
      <c r="AB3710">
        <v>-0.346048831428934</v>
      </c>
      <c r="AC3710">
        <v>-0.361196936892209</v>
      </c>
    </row>
    <row r="3711" spans="1:29" x14ac:dyDescent="0.35">
      <c r="A3711" t="s">
        <v>172</v>
      </c>
      <c r="B3711">
        <v>3</v>
      </c>
      <c r="C3711" t="s">
        <v>43</v>
      </c>
      <c r="D3711" t="s">
        <v>93</v>
      </c>
      <c r="E3711" t="s">
        <v>102</v>
      </c>
      <c r="F3711" t="s">
        <v>50</v>
      </c>
      <c r="G3711">
        <v>0</v>
      </c>
      <c r="H3711">
        <v>0</v>
      </c>
      <c r="I3711">
        <v>0</v>
      </c>
      <c r="J3711">
        <v>0</v>
      </c>
      <c r="K3711">
        <v>-8.3333333333333301E-2</v>
      </c>
      <c r="L3711">
        <v>-1.1583333333343699E-2</v>
      </c>
      <c r="S3711" t="s">
        <v>178</v>
      </c>
      <c r="T3711" t="s">
        <v>93</v>
      </c>
      <c r="U3711" t="s">
        <v>41</v>
      </c>
      <c r="V3711" t="s">
        <v>36</v>
      </c>
      <c r="W3711" t="s">
        <v>37</v>
      </c>
      <c r="X3711">
        <v>658</v>
      </c>
      <c r="Y3711">
        <v>164</v>
      </c>
      <c r="Z3711">
        <v>658</v>
      </c>
      <c r="AA3711">
        <v>-0.253322847933038</v>
      </c>
      <c r="AB3711">
        <v>-0.346048831428934</v>
      </c>
      <c r="AC3711">
        <v>-0.361196936892209</v>
      </c>
    </row>
    <row r="3712" spans="1:29" x14ac:dyDescent="0.35">
      <c r="A3712" t="s">
        <v>172</v>
      </c>
      <c r="B3712">
        <v>3</v>
      </c>
      <c r="C3712" t="s">
        <v>43</v>
      </c>
      <c r="D3712" t="s">
        <v>93</v>
      </c>
      <c r="E3712" t="s">
        <v>102</v>
      </c>
      <c r="F3712" t="s">
        <v>50</v>
      </c>
      <c r="G3712">
        <v>0</v>
      </c>
      <c r="H3712">
        <v>0</v>
      </c>
      <c r="I3712">
        <v>0</v>
      </c>
      <c r="J3712">
        <v>0</v>
      </c>
      <c r="K3712">
        <v>-8.3333333333333301E-2</v>
      </c>
      <c r="L3712">
        <v>-1.1583333333343699E-2</v>
      </c>
      <c r="S3712" t="s">
        <v>179</v>
      </c>
      <c r="T3712" t="s">
        <v>93</v>
      </c>
      <c r="U3712" t="s">
        <v>41</v>
      </c>
      <c r="V3712" t="s">
        <v>36</v>
      </c>
      <c r="W3712" t="s">
        <v>37</v>
      </c>
      <c r="X3712">
        <v>658</v>
      </c>
      <c r="Y3712">
        <v>164</v>
      </c>
      <c r="Z3712">
        <v>658</v>
      </c>
      <c r="AA3712">
        <v>-0.253322847933038</v>
      </c>
      <c r="AB3712">
        <v>-0.346048831428934</v>
      </c>
      <c r="AC3712">
        <v>-0.361196936892209</v>
      </c>
    </row>
    <row r="3713" spans="1:29" x14ac:dyDescent="0.35">
      <c r="A3713" t="s">
        <v>172</v>
      </c>
      <c r="B3713">
        <v>3</v>
      </c>
      <c r="C3713" t="s">
        <v>43</v>
      </c>
      <c r="D3713" t="s">
        <v>93</v>
      </c>
      <c r="E3713" t="s">
        <v>102</v>
      </c>
      <c r="F3713" t="s">
        <v>50</v>
      </c>
      <c r="G3713">
        <v>1.3333333333333299</v>
      </c>
      <c r="H3713">
        <v>1.0898333333333401</v>
      </c>
      <c r="I3713">
        <v>1.1666666666666701</v>
      </c>
      <c r="J3713">
        <v>1.06666666666665</v>
      </c>
      <c r="K3713">
        <v>1.25</v>
      </c>
      <c r="L3713">
        <v>1.0782499999999999</v>
      </c>
      <c r="S3713" t="s">
        <v>175</v>
      </c>
      <c r="T3713" t="s">
        <v>93</v>
      </c>
      <c r="U3713" t="s">
        <v>41</v>
      </c>
      <c r="V3713" t="s">
        <v>36</v>
      </c>
      <c r="W3713" t="s">
        <v>37</v>
      </c>
      <c r="X3713">
        <v>658</v>
      </c>
      <c r="Y3713">
        <v>164</v>
      </c>
      <c r="Z3713">
        <v>658</v>
      </c>
      <c r="AA3713">
        <v>-0.253322847933038</v>
      </c>
      <c r="AB3713">
        <v>-0.346048831428934</v>
      </c>
      <c r="AC3713">
        <v>-0.361196936892209</v>
      </c>
    </row>
    <row r="3714" spans="1:29" x14ac:dyDescent="0.35">
      <c r="A3714" t="s">
        <v>172</v>
      </c>
      <c r="B3714">
        <v>3</v>
      </c>
      <c r="C3714" t="s">
        <v>43</v>
      </c>
      <c r="D3714" t="s">
        <v>93</v>
      </c>
      <c r="E3714" t="s">
        <v>102</v>
      </c>
      <c r="F3714" t="s">
        <v>50</v>
      </c>
      <c r="G3714">
        <v>0.33333333333333298</v>
      </c>
      <c r="H3714">
        <v>0.32083333333333502</v>
      </c>
      <c r="I3714">
        <v>0.16666666666666699</v>
      </c>
      <c r="J3714">
        <v>0.29766666666664798</v>
      </c>
      <c r="K3714">
        <v>0.25</v>
      </c>
      <c r="L3714">
        <v>0.30924999999999198</v>
      </c>
      <c r="S3714" t="s">
        <v>176</v>
      </c>
      <c r="T3714" t="s">
        <v>93</v>
      </c>
      <c r="U3714" t="s">
        <v>41</v>
      </c>
      <c r="V3714" t="s">
        <v>36</v>
      </c>
      <c r="W3714" t="s">
        <v>37</v>
      </c>
      <c r="X3714">
        <v>658</v>
      </c>
      <c r="Y3714">
        <v>164</v>
      </c>
      <c r="Z3714">
        <v>658</v>
      </c>
      <c r="AA3714">
        <v>-0.253322847933038</v>
      </c>
      <c r="AB3714">
        <v>-0.346048831428934</v>
      </c>
      <c r="AC3714">
        <v>-0.361196936892209</v>
      </c>
    </row>
    <row r="3715" spans="1:29" x14ac:dyDescent="0.35">
      <c r="A3715" t="s">
        <v>172</v>
      </c>
      <c r="B3715">
        <v>3</v>
      </c>
      <c r="C3715" t="s">
        <v>43</v>
      </c>
      <c r="D3715" t="s">
        <v>93</v>
      </c>
      <c r="E3715" t="s">
        <v>103</v>
      </c>
      <c r="F3715" t="s">
        <v>50</v>
      </c>
      <c r="G3715">
        <v>8.3333333333333301E-2</v>
      </c>
      <c r="H3715">
        <v>5.4666666666667203E-2</v>
      </c>
      <c r="I3715">
        <v>0</v>
      </c>
      <c r="J3715">
        <v>0</v>
      </c>
      <c r="K3715" s="1">
        <v>-6.9388939039072299E-18</v>
      </c>
      <c r="L3715" s="1">
        <v>-1.6190752442450201E-17</v>
      </c>
      <c r="S3715" t="s">
        <v>173</v>
      </c>
      <c r="T3715" t="s">
        <v>93</v>
      </c>
      <c r="U3715" t="s">
        <v>41</v>
      </c>
      <c r="V3715" t="s">
        <v>36</v>
      </c>
      <c r="W3715" t="s">
        <v>37</v>
      </c>
      <c r="X3715">
        <v>846</v>
      </c>
      <c r="Y3715">
        <v>488</v>
      </c>
      <c r="Z3715">
        <v>840</v>
      </c>
      <c r="AA3715">
        <v>0.60480294151187097</v>
      </c>
      <c r="AB3715">
        <v>0.47745978007283302</v>
      </c>
      <c r="AC3715">
        <v>1.38075960314004</v>
      </c>
    </row>
    <row r="3716" spans="1:29" x14ac:dyDescent="0.35">
      <c r="A3716" t="s">
        <v>172</v>
      </c>
      <c r="B3716">
        <v>3</v>
      </c>
      <c r="C3716" t="s">
        <v>43</v>
      </c>
      <c r="D3716" t="s">
        <v>93</v>
      </c>
      <c r="E3716" t="s">
        <v>103</v>
      </c>
      <c r="F3716" t="s">
        <v>50</v>
      </c>
      <c r="G3716">
        <v>1.3333333333333299</v>
      </c>
      <c r="H3716">
        <v>4.9818333333334204</v>
      </c>
      <c r="I3716">
        <v>1.1666666666666701</v>
      </c>
      <c r="J3716">
        <v>4.8725000000000902</v>
      </c>
      <c r="K3716">
        <v>1.25</v>
      </c>
      <c r="L3716">
        <v>4.9271666666667597</v>
      </c>
      <c r="S3716" t="s">
        <v>178</v>
      </c>
      <c r="T3716" t="s">
        <v>93</v>
      </c>
      <c r="U3716" t="s">
        <v>41</v>
      </c>
      <c r="V3716" t="s">
        <v>36</v>
      </c>
      <c r="W3716" t="s">
        <v>37</v>
      </c>
      <c r="X3716">
        <v>846</v>
      </c>
      <c r="Y3716">
        <v>488</v>
      </c>
      <c r="Z3716">
        <v>840</v>
      </c>
      <c r="AA3716">
        <v>0.60480294151187097</v>
      </c>
      <c r="AB3716">
        <v>0.47745978007283302</v>
      </c>
      <c r="AC3716">
        <v>1.38075960314004</v>
      </c>
    </row>
    <row r="3717" spans="1:29" x14ac:dyDescent="0.35">
      <c r="A3717" t="s">
        <v>172</v>
      </c>
      <c r="B3717">
        <v>3</v>
      </c>
      <c r="C3717" t="s">
        <v>43</v>
      </c>
      <c r="D3717" t="s">
        <v>93</v>
      </c>
      <c r="E3717" t="s">
        <v>103</v>
      </c>
      <c r="F3717" t="s">
        <v>50</v>
      </c>
      <c r="G3717">
        <v>2</v>
      </c>
      <c r="H3717">
        <v>3.9473333333333298</v>
      </c>
      <c r="I3717">
        <v>1.8333333333333299</v>
      </c>
      <c r="J3717">
        <v>3.8379999999999899</v>
      </c>
      <c r="K3717">
        <v>1.9166666666666701</v>
      </c>
      <c r="L3717">
        <v>3.8926666666666598</v>
      </c>
      <c r="S3717" t="s">
        <v>179</v>
      </c>
      <c r="T3717" t="s">
        <v>93</v>
      </c>
      <c r="U3717" t="s">
        <v>41</v>
      </c>
      <c r="V3717" t="s">
        <v>36</v>
      </c>
      <c r="W3717" t="s">
        <v>37</v>
      </c>
      <c r="X3717">
        <v>846</v>
      </c>
      <c r="Y3717">
        <v>488</v>
      </c>
      <c r="Z3717">
        <v>840</v>
      </c>
      <c r="AA3717">
        <v>0.60480294151187097</v>
      </c>
      <c r="AB3717">
        <v>0.47745978007283302</v>
      </c>
      <c r="AC3717">
        <v>1.38075960314004</v>
      </c>
    </row>
    <row r="3718" spans="1:29" x14ac:dyDescent="0.35">
      <c r="A3718" t="s">
        <v>172</v>
      </c>
      <c r="B3718">
        <v>3</v>
      </c>
      <c r="C3718" t="s">
        <v>43</v>
      </c>
      <c r="D3718" t="s">
        <v>93</v>
      </c>
      <c r="E3718" t="s">
        <v>103</v>
      </c>
      <c r="F3718" t="s">
        <v>50</v>
      </c>
      <c r="G3718">
        <v>1.8333333333333299</v>
      </c>
      <c r="H3718">
        <v>6.82866666666661</v>
      </c>
      <c r="I3718">
        <v>1.8333333333333299</v>
      </c>
      <c r="J3718">
        <v>6.82866666666661</v>
      </c>
      <c r="K3718">
        <v>1.75</v>
      </c>
      <c r="L3718">
        <v>6.7739999999999396</v>
      </c>
      <c r="S3718" t="s">
        <v>175</v>
      </c>
      <c r="T3718" t="s">
        <v>93</v>
      </c>
      <c r="U3718" t="s">
        <v>41</v>
      </c>
      <c r="V3718" t="s">
        <v>36</v>
      </c>
      <c r="W3718" t="s">
        <v>37</v>
      </c>
      <c r="X3718">
        <v>846</v>
      </c>
      <c r="Y3718">
        <v>488</v>
      </c>
      <c r="Z3718">
        <v>840</v>
      </c>
      <c r="AA3718">
        <v>0.60480294151187097</v>
      </c>
      <c r="AB3718">
        <v>0.47745978007283302</v>
      </c>
      <c r="AC3718">
        <v>1.38075960314004</v>
      </c>
    </row>
    <row r="3719" spans="1:29" x14ac:dyDescent="0.35">
      <c r="A3719" t="s">
        <v>172</v>
      </c>
      <c r="B3719">
        <v>3</v>
      </c>
      <c r="C3719" t="s">
        <v>43</v>
      </c>
      <c r="D3719" t="s">
        <v>93</v>
      </c>
      <c r="E3719" t="s">
        <v>103</v>
      </c>
      <c r="F3719" t="s">
        <v>50</v>
      </c>
      <c r="G3719">
        <v>0.83333333333333304</v>
      </c>
      <c r="H3719">
        <v>8.2459999999999596</v>
      </c>
      <c r="I3719">
        <v>0.83333333333333304</v>
      </c>
      <c r="J3719">
        <v>8.2459999999999596</v>
      </c>
      <c r="K3719">
        <v>0.75</v>
      </c>
      <c r="L3719">
        <v>8.1913333333332901</v>
      </c>
      <c r="S3719" t="s">
        <v>176</v>
      </c>
      <c r="T3719" t="s">
        <v>93</v>
      </c>
      <c r="U3719" t="s">
        <v>41</v>
      </c>
      <c r="V3719" t="s">
        <v>36</v>
      </c>
      <c r="W3719" t="s">
        <v>37</v>
      </c>
      <c r="X3719">
        <v>846</v>
      </c>
      <c r="Y3719">
        <v>488</v>
      </c>
      <c r="Z3719">
        <v>840</v>
      </c>
      <c r="AA3719">
        <v>0.60480294151187097</v>
      </c>
      <c r="AB3719">
        <v>0.47745978007283302</v>
      </c>
      <c r="AC3719">
        <v>1.38075960314004</v>
      </c>
    </row>
    <row r="3720" spans="1:29" x14ac:dyDescent="0.35">
      <c r="A3720" t="s">
        <v>172</v>
      </c>
      <c r="B3720">
        <v>3</v>
      </c>
      <c r="C3720" t="s">
        <v>38</v>
      </c>
      <c r="D3720" t="s">
        <v>93</v>
      </c>
      <c r="E3720" t="s">
        <v>104</v>
      </c>
      <c r="F3720" t="s">
        <v>40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S3720" t="s">
        <v>173</v>
      </c>
      <c r="T3720" t="s">
        <v>93</v>
      </c>
      <c r="U3720" t="s">
        <v>41</v>
      </c>
      <c r="V3720" t="s">
        <v>42</v>
      </c>
      <c r="W3720" t="s">
        <v>37</v>
      </c>
      <c r="X3720">
        <v>829</v>
      </c>
      <c r="Y3720">
        <v>142</v>
      </c>
      <c r="Z3720">
        <v>827</v>
      </c>
      <c r="AA3720">
        <v>0.54350824226580596</v>
      </c>
      <c r="AB3720">
        <v>0.40299357584128997</v>
      </c>
      <c r="AC3720">
        <v>-0.47947793652402898</v>
      </c>
    </row>
    <row r="3721" spans="1:29" x14ac:dyDescent="0.35">
      <c r="A3721" t="s">
        <v>172</v>
      </c>
      <c r="B3721">
        <v>3</v>
      </c>
      <c r="C3721" t="s">
        <v>38</v>
      </c>
      <c r="D3721" t="s">
        <v>93</v>
      </c>
      <c r="E3721" t="s">
        <v>104</v>
      </c>
      <c r="F3721" t="s">
        <v>40</v>
      </c>
      <c r="G3721">
        <v>1.3333333333333299</v>
      </c>
      <c r="H3721">
        <v>5.98033333333324</v>
      </c>
      <c r="I3721">
        <v>1.3333333333333299</v>
      </c>
      <c r="J3721">
        <v>5.98033333333324</v>
      </c>
      <c r="K3721">
        <v>1.3333333333333299</v>
      </c>
      <c r="L3721">
        <v>5.98033333333324</v>
      </c>
      <c r="S3721" t="s">
        <v>178</v>
      </c>
      <c r="T3721" t="s">
        <v>93</v>
      </c>
      <c r="U3721" t="s">
        <v>41</v>
      </c>
      <c r="V3721" t="s">
        <v>42</v>
      </c>
      <c r="W3721" t="s">
        <v>37</v>
      </c>
      <c r="X3721">
        <v>829</v>
      </c>
      <c r="Y3721">
        <v>142</v>
      </c>
      <c r="Z3721">
        <v>827</v>
      </c>
      <c r="AA3721">
        <v>0.54350824226580596</v>
      </c>
      <c r="AB3721">
        <v>0.40299357584128997</v>
      </c>
      <c r="AC3721">
        <v>-0.47947793652402898</v>
      </c>
    </row>
    <row r="3722" spans="1:29" x14ac:dyDescent="0.35">
      <c r="A3722" t="s">
        <v>172</v>
      </c>
      <c r="B3722">
        <v>3</v>
      </c>
      <c r="C3722" t="s">
        <v>38</v>
      </c>
      <c r="D3722" t="s">
        <v>93</v>
      </c>
      <c r="E3722" t="s">
        <v>104</v>
      </c>
      <c r="F3722" t="s">
        <v>40</v>
      </c>
      <c r="G3722">
        <v>2.5</v>
      </c>
      <c r="H3722">
        <v>1.8473333333331601</v>
      </c>
      <c r="I3722">
        <v>2.5</v>
      </c>
      <c r="J3722">
        <v>1.8473333333331601</v>
      </c>
      <c r="K3722">
        <v>2.5</v>
      </c>
      <c r="L3722">
        <v>1.8473333333331601</v>
      </c>
      <c r="S3722" t="s">
        <v>179</v>
      </c>
      <c r="T3722" t="s">
        <v>93</v>
      </c>
      <c r="U3722" t="s">
        <v>41</v>
      </c>
      <c r="V3722" t="s">
        <v>42</v>
      </c>
      <c r="W3722" t="s">
        <v>37</v>
      </c>
      <c r="X3722">
        <v>829</v>
      </c>
      <c r="Y3722">
        <v>142</v>
      </c>
      <c r="Z3722">
        <v>827</v>
      </c>
      <c r="AA3722">
        <v>0.54350824226580596</v>
      </c>
      <c r="AB3722">
        <v>0.40299357584128997</v>
      </c>
      <c r="AC3722">
        <v>-0.47947793652402898</v>
      </c>
    </row>
    <row r="3723" spans="1:29" x14ac:dyDescent="0.35">
      <c r="A3723" t="s">
        <v>172</v>
      </c>
      <c r="B3723">
        <v>3</v>
      </c>
      <c r="C3723" t="s">
        <v>38</v>
      </c>
      <c r="D3723" t="s">
        <v>93</v>
      </c>
      <c r="E3723" t="s">
        <v>104</v>
      </c>
      <c r="F3723" t="s">
        <v>40</v>
      </c>
      <c r="G3723">
        <v>1</v>
      </c>
      <c r="H3723">
        <v>7.9421666666667097</v>
      </c>
      <c r="I3723">
        <v>1</v>
      </c>
      <c r="J3723">
        <v>7.9421666666667097</v>
      </c>
      <c r="K3723">
        <v>1</v>
      </c>
      <c r="L3723">
        <v>7.9421666666667097</v>
      </c>
      <c r="S3723" t="s">
        <v>175</v>
      </c>
      <c r="T3723" t="s">
        <v>93</v>
      </c>
      <c r="U3723" t="s">
        <v>41</v>
      </c>
      <c r="V3723" t="s">
        <v>42</v>
      </c>
      <c r="W3723" t="s">
        <v>37</v>
      </c>
      <c r="X3723">
        <v>829</v>
      </c>
      <c r="Y3723">
        <v>142</v>
      </c>
      <c r="Z3723">
        <v>827</v>
      </c>
      <c r="AA3723">
        <v>0.54350824226580596</v>
      </c>
      <c r="AB3723">
        <v>0.40299357584128997</v>
      </c>
      <c r="AC3723">
        <v>-0.47947793652402898</v>
      </c>
    </row>
    <row r="3724" spans="1:29" x14ac:dyDescent="0.35">
      <c r="A3724" t="s">
        <v>172</v>
      </c>
      <c r="B3724">
        <v>3</v>
      </c>
      <c r="C3724" t="s">
        <v>38</v>
      </c>
      <c r="D3724" t="s">
        <v>93</v>
      </c>
      <c r="E3724" t="s">
        <v>104</v>
      </c>
      <c r="F3724" t="s">
        <v>40</v>
      </c>
      <c r="G3724">
        <v>0.33333333333333298</v>
      </c>
      <c r="H3724">
        <v>5.0078333333333598</v>
      </c>
      <c r="I3724">
        <v>0.33333333333333298</v>
      </c>
      <c r="J3724">
        <v>5.0078333333333598</v>
      </c>
      <c r="K3724">
        <v>0.33333333333333298</v>
      </c>
      <c r="L3724">
        <v>5.0078333333333598</v>
      </c>
      <c r="S3724" t="s">
        <v>176</v>
      </c>
      <c r="T3724" t="s">
        <v>93</v>
      </c>
      <c r="U3724" t="s">
        <v>41</v>
      </c>
      <c r="V3724" t="s">
        <v>42</v>
      </c>
      <c r="W3724" t="s">
        <v>37</v>
      </c>
      <c r="X3724">
        <v>829</v>
      </c>
      <c r="Y3724">
        <v>142</v>
      </c>
      <c r="Z3724">
        <v>827</v>
      </c>
      <c r="AA3724">
        <v>0.54350824226580596</v>
      </c>
      <c r="AB3724">
        <v>0.40299357584128997</v>
      </c>
      <c r="AC3724">
        <v>-0.47947793652402898</v>
      </c>
    </row>
    <row r="3725" spans="1:29" x14ac:dyDescent="0.35">
      <c r="A3725" t="s">
        <v>172</v>
      </c>
      <c r="B3725">
        <v>3</v>
      </c>
      <c r="C3725" t="s">
        <v>55</v>
      </c>
      <c r="D3725" t="s">
        <v>93</v>
      </c>
      <c r="E3725" t="s">
        <v>105</v>
      </c>
      <c r="F3725" t="s">
        <v>47</v>
      </c>
      <c r="G3725">
        <v>0.25</v>
      </c>
      <c r="H3725">
        <v>5.1666666666695497E-2</v>
      </c>
      <c r="I3725">
        <v>0</v>
      </c>
      <c r="J3725">
        <v>0</v>
      </c>
      <c r="K3725">
        <v>0</v>
      </c>
      <c r="L3725">
        <v>0</v>
      </c>
      <c r="S3725" t="s">
        <v>173</v>
      </c>
      <c r="T3725" t="s">
        <v>93</v>
      </c>
      <c r="U3725" t="s">
        <v>35</v>
      </c>
      <c r="V3725" t="s">
        <v>42</v>
      </c>
      <c r="W3725" t="s">
        <v>37</v>
      </c>
      <c r="X3725">
        <v>456</v>
      </c>
      <c r="Y3725">
        <v>66</v>
      </c>
      <c r="Z3725">
        <v>456</v>
      </c>
      <c r="AA3725">
        <v>0.95900315480923104</v>
      </c>
      <c r="AB3725">
        <v>0.95834053735352998</v>
      </c>
      <c r="AC3725">
        <v>-0.97246219005993795</v>
      </c>
    </row>
    <row r="3726" spans="1:29" x14ac:dyDescent="0.35">
      <c r="A3726" t="s">
        <v>172</v>
      </c>
      <c r="B3726">
        <v>3</v>
      </c>
      <c r="C3726" t="s">
        <v>55</v>
      </c>
      <c r="D3726" t="s">
        <v>93</v>
      </c>
      <c r="E3726" t="s">
        <v>105</v>
      </c>
      <c r="F3726" t="s">
        <v>47</v>
      </c>
      <c r="G3726">
        <v>2.6666666666666701</v>
      </c>
      <c r="H3726">
        <v>5.23999999999993</v>
      </c>
      <c r="I3726">
        <v>2.3333333333333299</v>
      </c>
      <c r="J3726">
        <v>5.1866666666665697</v>
      </c>
      <c r="K3726">
        <v>2.4166666666666701</v>
      </c>
      <c r="L3726">
        <v>5.1883333333332402</v>
      </c>
      <c r="S3726" t="s">
        <v>175</v>
      </c>
      <c r="T3726" t="s">
        <v>93</v>
      </c>
      <c r="U3726" t="s">
        <v>35</v>
      </c>
      <c r="V3726" t="s">
        <v>42</v>
      </c>
      <c r="W3726" t="s">
        <v>37</v>
      </c>
      <c r="X3726">
        <v>456</v>
      </c>
      <c r="Y3726">
        <v>66</v>
      </c>
      <c r="Z3726">
        <v>456</v>
      </c>
      <c r="AA3726">
        <v>0.95900315480923104</v>
      </c>
      <c r="AB3726">
        <v>0.95834053735352998</v>
      </c>
      <c r="AC3726">
        <v>-0.97246219005993795</v>
      </c>
    </row>
    <row r="3727" spans="1:29" x14ac:dyDescent="0.35">
      <c r="A3727" t="s">
        <v>172</v>
      </c>
      <c r="B3727">
        <v>3</v>
      </c>
      <c r="C3727" t="s">
        <v>55</v>
      </c>
      <c r="D3727" t="s">
        <v>93</v>
      </c>
      <c r="E3727" t="s">
        <v>105</v>
      </c>
      <c r="F3727" t="s">
        <v>47</v>
      </c>
      <c r="G3727">
        <v>1.1666666666666701</v>
      </c>
      <c r="H3727">
        <v>4.8203333333333402</v>
      </c>
      <c r="I3727">
        <v>0.83333333333333304</v>
      </c>
      <c r="J3727">
        <v>4.7669999999999799</v>
      </c>
      <c r="K3727">
        <v>0.91666666666666696</v>
      </c>
      <c r="L3727">
        <v>4.7686666666666397</v>
      </c>
      <c r="S3727" t="s">
        <v>176</v>
      </c>
      <c r="T3727" t="s">
        <v>93</v>
      </c>
      <c r="U3727" t="s">
        <v>35</v>
      </c>
      <c r="V3727" t="s">
        <v>42</v>
      </c>
      <c r="W3727" t="s">
        <v>37</v>
      </c>
      <c r="X3727">
        <v>456</v>
      </c>
      <c r="Y3727">
        <v>66</v>
      </c>
      <c r="Z3727">
        <v>456</v>
      </c>
      <c r="AA3727">
        <v>0.95900315480923104</v>
      </c>
      <c r="AB3727">
        <v>0.95834053735352998</v>
      </c>
      <c r="AC3727">
        <v>-0.97246219005993795</v>
      </c>
    </row>
    <row r="3728" spans="1:29" x14ac:dyDescent="0.35">
      <c r="A3728" t="s">
        <v>172</v>
      </c>
      <c r="B3728">
        <v>3</v>
      </c>
      <c r="C3728" t="s">
        <v>55</v>
      </c>
      <c r="D3728" t="s">
        <v>93</v>
      </c>
      <c r="E3728" t="s">
        <v>105</v>
      </c>
      <c r="F3728" t="s">
        <v>47</v>
      </c>
      <c r="G3728">
        <v>1</v>
      </c>
      <c r="H3728">
        <v>0.52250000000007402</v>
      </c>
      <c r="I3728">
        <v>0.83333333333333304</v>
      </c>
      <c r="J3728">
        <v>0.472500000000044</v>
      </c>
      <c r="K3728">
        <v>0.75</v>
      </c>
      <c r="L3728">
        <v>0.47083333333337901</v>
      </c>
      <c r="S3728" t="s">
        <v>178</v>
      </c>
      <c r="T3728" t="s">
        <v>93</v>
      </c>
      <c r="U3728" t="s">
        <v>35</v>
      </c>
      <c r="V3728" t="s">
        <v>42</v>
      </c>
      <c r="W3728" t="s">
        <v>37</v>
      </c>
      <c r="X3728">
        <v>456</v>
      </c>
      <c r="Y3728">
        <v>66</v>
      </c>
      <c r="Z3728">
        <v>456</v>
      </c>
      <c r="AA3728">
        <v>0.95900315480923104</v>
      </c>
      <c r="AB3728">
        <v>0.95834053735352998</v>
      </c>
      <c r="AC3728">
        <v>-0.97246219005993795</v>
      </c>
    </row>
    <row r="3729" spans="1:29" x14ac:dyDescent="0.35">
      <c r="A3729" t="s">
        <v>172</v>
      </c>
      <c r="B3729">
        <v>3</v>
      </c>
      <c r="C3729" t="s">
        <v>55</v>
      </c>
      <c r="D3729" t="s">
        <v>93</v>
      </c>
      <c r="E3729" t="s">
        <v>105</v>
      </c>
      <c r="F3729" t="s">
        <v>47</v>
      </c>
      <c r="G3729">
        <v>0.66666666666666696</v>
      </c>
      <c r="H3729">
        <v>0.78816666666665502</v>
      </c>
      <c r="I3729">
        <v>0.5</v>
      </c>
      <c r="J3729">
        <v>0.738166666666625</v>
      </c>
      <c r="K3729">
        <v>0.41666666666666702</v>
      </c>
      <c r="L3729">
        <v>0.73649999999995897</v>
      </c>
      <c r="S3729" t="s">
        <v>179</v>
      </c>
      <c r="T3729" t="s">
        <v>93</v>
      </c>
      <c r="U3729" t="s">
        <v>35</v>
      </c>
      <c r="V3729" t="s">
        <v>42</v>
      </c>
      <c r="W3729" t="s">
        <v>37</v>
      </c>
      <c r="X3729">
        <v>456</v>
      </c>
      <c r="Y3729">
        <v>66</v>
      </c>
      <c r="Z3729">
        <v>456</v>
      </c>
      <c r="AA3729">
        <v>0.95900315480923104</v>
      </c>
      <c r="AB3729">
        <v>0.95834053735352998</v>
      </c>
      <c r="AC3729">
        <v>-0.97246219005993795</v>
      </c>
    </row>
    <row r="3730" spans="1:29" x14ac:dyDescent="0.35">
      <c r="A3730" t="s">
        <v>172</v>
      </c>
      <c r="B3730">
        <v>3</v>
      </c>
      <c r="C3730" t="s">
        <v>55</v>
      </c>
      <c r="D3730" t="s">
        <v>93</v>
      </c>
      <c r="E3730" t="s">
        <v>106</v>
      </c>
      <c r="F3730" t="s">
        <v>33</v>
      </c>
      <c r="G3730">
        <v>0.33333333333333298</v>
      </c>
      <c r="H3730">
        <v>9.9249999999971805E-2</v>
      </c>
      <c r="I3730">
        <v>0</v>
      </c>
      <c r="J3730">
        <v>0</v>
      </c>
      <c r="K3730" s="1">
        <v>4.6259292692714901E-17</v>
      </c>
      <c r="L3730" s="1">
        <v>-9.2518585385429707E-18</v>
      </c>
      <c r="S3730" t="s">
        <v>173</v>
      </c>
      <c r="T3730" t="s">
        <v>93</v>
      </c>
      <c r="U3730" t="s">
        <v>35</v>
      </c>
      <c r="V3730" t="s">
        <v>42</v>
      </c>
      <c r="W3730" t="s">
        <v>45</v>
      </c>
      <c r="X3730">
        <v>688</v>
      </c>
      <c r="Y3730">
        <v>301</v>
      </c>
      <c r="Z3730">
        <v>688</v>
      </c>
      <c r="AA3730">
        <v>2.5040637931129899</v>
      </c>
      <c r="AB3730">
        <v>2.5033089841799399</v>
      </c>
      <c r="AC3730">
        <v>0.86512169978285403</v>
      </c>
    </row>
    <row r="3731" spans="1:29" x14ac:dyDescent="0.35">
      <c r="A3731" t="s">
        <v>172</v>
      </c>
      <c r="B3731">
        <v>3</v>
      </c>
      <c r="C3731" t="s">
        <v>55</v>
      </c>
      <c r="D3731" t="s">
        <v>93</v>
      </c>
      <c r="E3731" t="s">
        <v>106</v>
      </c>
      <c r="F3731" t="s">
        <v>33</v>
      </c>
      <c r="G3731">
        <v>3.1666666666666701</v>
      </c>
      <c r="H3731">
        <v>4.3626666666666303</v>
      </c>
      <c r="I3731">
        <v>2.8333333333333299</v>
      </c>
      <c r="J3731">
        <v>4.2609999999999699</v>
      </c>
      <c r="K3731">
        <v>2.8333333333333299</v>
      </c>
      <c r="L3731">
        <v>4.26341666666666</v>
      </c>
      <c r="S3731" t="s">
        <v>178</v>
      </c>
      <c r="T3731" t="s">
        <v>93</v>
      </c>
      <c r="U3731" t="s">
        <v>35</v>
      </c>
      <c r="V3731" t="s">
        <v>42</v>
      </c>
      <c r="W3731" t="s">
        <v>45</v>
      </c>
      <c r="X3731">
        <v>688</v>
      </c>
      <c r="Y3731">
        <v>301</v>
      </c>
      <c r="Z3731">
        <v>688</v>
      </c>
      <c r="AA3731">
        <v>2.5040637931129899</v>
      </c>
      <c r="AB3731">
        <v>2.5033089841799399</v>
      </c>
      <c r="AC3731">
        <v>0.86512169978285403</v>
      </c>
    </row>
    <row r="3732" spans="1:29" x14ac:dyDescent="0.35">
      <c r="A3732" t="s">
        <v>172</v>
      </c>
      <c r="B3732">
        <v>3</v>
      </c>
      <c r="C3732" t="s">
        <v>55</v>
      </c>
      <c r="D3732" t="s">
        <v>93</v>
      </c>
      <c r="E3732" t="s">
        <v>106</v>
      </c>
      <c r="F3732" t="s">
        <v>33</v>
      </c>
      <c r="G3732">
        <v>1.1666666666666701</v>
      </c>
      <c r="H3732">
        <v>0.61233333333333895</v>
      </c>
      <c r="I3732">
        <v>0.83333333333333304</v>
      </c>
      <c r="J3732">
        <v>0.51066666666667504</v>
      </c>
      <c r="K3732">
        <v>0.83333333333333304</v>
      </c>
      <c r="L3732">
        <v>0.51308333333336698</v>
      </c>
      <c r="S3732" t="s">
        <v>179</v>
      </c>
      <c r="T3732" t="s">
        <v>93</v>
      </c>
      <c r="U3732" t="s">
        <v>35</v>
      </c>
      <c r="V3732" t="s">
        <v>42</v>
      </c>
      <c r="W3732" t="s">
        <v>45</v>
      </c>
      <c r="X3732">
        <v>688</v>
      </c>
      <c r="Y3732">
        <v>301</v>
      </c>
      <c r="Z3732">
        <v>688</v>
      </c>
      <c r="AA3732">
        <v>2.5040637931129899</v>
      </c>
      <c r="AB3732">
        <v>2.5033089841799399</v>
      </c>
      <c r="AC3732">
        <v>0.86512169978285403</v>
      </c>
    </row>
    <row r="3733" spans="1:29" x14ac:dyDescent="0.35">
      <c r="A3733" t="s">
        <v>172</v>
      </c>
      <c r="B3733">
        <v>3</v>
      </c>
      <c r="C3733" t="s">
        <v>55</v>
      </c>
      <c r="D3733" t="s">
        <v>93</v>
      </c>
      <c r="E3733" t="s">
        <v>106</v>
      </c>
      <c r="F3733" t="s">
        <v>33</v>
      </c>
      <c r="G3733">
        <v>0.66666666666666696</v>
      </c>
      <c r="H3733">
        <v>6.7361666666666196</v>
      </c>
      <c r="I3733">
        <v>0.33333333333333298</v>
      </c>
      <c r="J3733">
        <v>6.63933333333335</v>
      </c>
      <c r="K3733">
        <v>0.33333333333333298</v>
      </c>
      <c r="L3733">
        <v>6.6369166666666501</v>
      </c>
      <c r="S3733" t="s">
        <v>175</v>
      </c>
      <c r="T3733" t="s">
        <v>93</v>
      </c>
      <c r="U3733" t="s">
        <v>35</v>
      </c>
      <c r="V3733" t="s">
        <v>42</v>
      </c>
      <c r="W3733" t="s">
        <v>45</v>
      </c>
      <c r="X3733">
        <v>688</v>
      </c>
      <c r="Y3733">
        <v>301</v>
      </c>
      <c r="Z3733">
        <v>688</v>
      </c>
      <c r="AA3733">
        <v>2.5040637931129899</v>
      </c>
      <c r="AB3733">
        <v>2.5033089841799399</v>
      </c>
      <c r="AC3733">
        <v>0.86512169978285403</v>
      </c>
    </row>
    <row r="3734" spans="1:29" x14ac:dyDescent="0.35">
      <c r="A3734" t="s">
        <v>172</v>
      </c>
      <c r="B3734">
        <v>3</v>
      </c>
      <c r="C3734" t="s">
        <v>55</v>
      </c>
      <c r="D3734" t="s">
        <v>93</v>
      </c>
      <c r="E3734" t="s">
        <v>106</v>
      </c>
      <c r="F3734" t="s">
        <v>33</v>
      </c>
      <c r="G3734">
        <v>0.83333333333333304</v>
      </c>
      <c r="H3734">
        <v>8.7133333333333898</v>
      </c>
      <c r="I3734">
        <v>0.5</v>
      </c>
      <c r="J3734">
        <v>8.6165000000001104</v>
      </c>
      <c r="K3734">
        <v>0.5</v>
      </c>
      <c r="L3734">
        <v>8.6140833333334204</v>
      </c>
      <c r="S3734" t="s">
        <v>176</v>
      </c>
      <c r="T3734" t="s">
        <v>93</v>
      </c>
      <c r="U3734" t="s">
        <v>35</v>
      </c>
      <c r="V3734" t="s">
        <v>42</v>
      </c>
      <c r="W3734" t="s">
        <v>45</v>
      </c>
      <c r="X3734">
        <v>688</v>
      </c>
      <c r="Y3734">
        <v>301</v>
      </c>
      <c r="Z3734">
        <v>688</v>
      </c>
      <c r="AA3734">
        <v>2.5040637931129899</v>
      </c>
      <c r="AB3734">
        <v>2.5033089841799399</v>
      </c>
      <c r="AC3734">
        <v>0.86512169978285403</v>
      </c>
    </row>
    <row r="3735" spans="1:29" x14ac:dyDescent="0.35">
      <c r="A3735" t="s">
        <v>172</v>
      </c>
      <c r="B3735">
        <v>3</v>
      </c>
      <c r="C3735" t="s">
        <v>30</v>
      </c>
      <c r="D3735" t="s">
        <v>93</v>
      </c>
      <c r="E3735" t="s">
        <v>107</v>
      </c>
      <c r="F3735" t="s">
        <v>40</v>
      </c>
      <c r="G3735">
        <v>0.16666666666666699</v>
      </c>
      <c r="H3735">
        <v>2.0749999999999699E-2</v>
      </c>
      <c r="I3735">
        <v>0</v>
      </c>
      <c r="J3735">
        <v>0</v>
      </c>
      <c r="K3735" s="1">
        <v>-1.38777878078145E-17</v>
      </c>
      <c r="L3735" s="1">
        <v>1.7347234759768102E-18</v>
      </c>
      <c r="S3735" t="s">
        <v>173</v>
      </c>
      <c r="T3735" t="s">
        <v>93</v>
      </c>
      <c r="U3735" t="s">
        <v>35</v>
      </c>
      <c r="V3735" t="s">
        <v>36</v>
      </c>
      <c r="W3735" t="s">
        <v>45</v>
      </c>
      <c r="X3735">
        <v>326</v>
      </c>
      <c r="Y3735">
        <v>442</v>
      </c>
      <c r="Z3735">
        <v>326</v>
      </c>
      <c r="AA3735">
        <v>9.32364178286752E-2</v>
      </c>
      <c r="AB3735">
        <v>9.2625459390455106E-2</v>
      </c>
      <c r="AC3735">
        <v>1.9676720336885301</v>
      </c>
    </row>
    <row r="3736" spans="1:29" x14ac:dyDescent="0.35">
      <c r="A3736" t="s">
        <v>172</v>
      </c>
      <c r="B3736">
        <v>3</v>
      </c>
      <c r="C3736" t="s">
        <v>30</v>
      </c>
      <c r="D3736" t="s">
        <v>93</v>
      </c>
      <c r="E3736" t="s">
        <v>107</v>
      </c>
      <c r="F3736" t="s">
        <v>40</v>
      </c>
      <c r="G3736">
        <v>1.1666666666666701</v>
      </c>
      <c r="H3736">
        <v>4.7081666666666901</v>
      </c>
      <c r="I3736">
        <v>0.83333333333333304</v>
      </c>
      <c r="J3736">
        <v>4.6666666666666901</v>
      </c>
      <c r="K3736">
        <v>1</v>
      </c>
      <c r="L3736">
        <v>4.6874166666666897</v>
      </c>
      <c r="S3736" t="s">
        <v>175</v>
      </c>
      <c r="T3736" t="s">
        <v>93</v>
      </c>
      <c r="U3736" t="s">
        <v>35</v>
      </c>
      <c r="V3736" t="s">
        <v>36</v>
      </c>
      <c r="W3736" t="s">
        <v>45</v>
      </c>
      <c r="X3736">
        <v>326</v>
      </c>
      <c r="Y3736">
        <v>442</v>
      </c>
      <c r="Z3736">
        <v>326</v>
      </c>
      <c r="AA3736">
        <v>9.32364178286752E-2</v>
      </c>
      <c r="AB3736">
        <v>9.2625459390455106E-2</v>
      </c>
      <c r="AC3736">
        <v>1.9676720336885301</v>
      </c>
    </row>
    <row r="3737" spans="1:29" x14ac:dyDescent="0.35">
      <c r="A3737" t="s">
        <v>172</v>
      </c>
      <c r="B3737">
        <v>3</v>
      </c>
      <c r="C3737" t="s">
        <v>30</v>
      </c>
      <c r="D3737" t="s">
        <v>93</v>
      </c>
      <c r="E3737" t="s">
        <v>107</v>
      </c>
      <c r="F3737" t="s">
        <v>40</v>
      </c>
      <c r="G3737">
        <v>1</v>
      </c>
      <c r="H3737">
        <v>6.5506666666665998</v>
      </c>
      <c r="I3737">
        <v>0.66666666666666696</v>
      </c>
      <c r="J3737">
        <v>6.5091666666665997</v>
      </c>
      <c r="K3737">
        <v>0.83333333333333304</v>
      </c>
      <c r="L3737">
        <v>6.5299166666666002</v>
      </c>
      <c r="S3737" t="s">
        <v>176</v>
      </c>
      <c r="T3737" t="s">
        <v>93</v>
      </c>
      <c r="U3737" t="s">
        <v>35</v>
      </c>
      <c r="V3737" t="s">
        <v>36</v>
      </c>
      <c r="W3737" t="s">
        <v>45</v>
      </c>
      <c r="X3737">
        <v>326</v>
      </c>
      <c r="Y3737">
        <v>442</v>
      </c>
      <c r="Z3737">
        <v>326</v>
      </c>
      <c r="AA3737">
        <v>9.32364178286752E-2</v>
      </c>
      <c r="AB3737">
        <v>9.2625459390455106E-2</v>
      </c>
      <c r="AC3737">
        <v>1.9676720336885301</v>
      </c>
    </row>
    <row r="3738" spans="1:29" x14ac:dyDescent="0.35">
      <c r="A3738" t="s">
        <v>172</v>
      </c>
      <c r="B3738">
        <v>3</v>
      </c>
      <c r="C3738" t="s">
        <v>30</v>
      </c>
      <c r="D3738" t="s">
        <v>93</v>
      </c>
      <c r="E3738" t="s">
        <v>107</v>
      </c>
      <c r="F3738" t="s">
        <v>40</v>
      </c>
      <c r="G3738">
        <v>0.83333333333333304</v>
      </c>
      <c r="H3738">
        <v>1.4604999999999899</v>
      </c>
      <c r="I3738">
        <v>0.83333333333333304</v>
      </c>
      <c r="J3738">
        <v>1.4604999999999899</v>
      </c>
      <c r="K3738">
        <v>0.66666666666666696</v>
      </c>
      <c r="L3738">
        <v>1.4397499999999901</v>
      </c>
      <c r="S3738" t="s">
        <v>178</v>
      </c>
      <c r="T3738" t="s">
        <v>93</v>
      </c>
      <c r="U3738" t="s">
        <v>35</v>
      </c>
      <c r="V3738" t="s">
        <v>36</v>
      </c>
      <c r="W3738" t="s">
        <v>45</v>
      </c>
      <c r="X3738">
        <v>326</v>
      </c>
      <c r="Y3738">
        <v>442</v>
      </c>
      <c r="Z3738">
        <v>326</v>
      </c>
      <c r="AA3738">
        <v>9.32364178286752E-2</v>
      </c>
      <c r="AB3738">
        <v>9.2625459390455106E-2</v>
      </c>
      <c r="AC3738">
        <v>1.9676720336885301</v>
      </c>
    </row>
    <row r="3739" spans="1:29" x14ac:dyDescent="0.35">
      <c r="A3739" t="s">
        <v>172</v>
      </c>
      <c r="B3739">
        <v>3</v>
      </c>
      <c r="C3739" t="s">
        <v>30</v>
      </c>
      <c r="D3739" t="s">
        <v>93</v>
      </c>
      <c r="E3739" t="s">
        <v>107</v>
      </c>
      <c r="F3739" t="s">
        <v>40</v>
      </c>
      <c r="G3739">
        <v>1</v>
      </c>
      <c r="H3739">
        <v>1.5959999999999701</v>
      </c>
      <c r="I3739">
        <v>1</v>
      </c>
      <c r="J3739">
        <v>1.5959999999999701</v>
      </c>
      <c r="K3739">
        <v>0.83333333333333304</v>
      </c>
      <c r="L3739">
        <v>1.5752499999999701</v>
      </c>
      <c r="S3739" t="s">
        <v>179</v>
      </c>
      <c r="T3739" t="s">
        <v>93</v>
      </c>
      <c r="U3739" t="s">
        <v>35</v>
      </c>
      <c r="V3739" t="s">
        <v>36</v>
      </c>
      <c r="W3739" t="s">
        <v>45</v>
      </c>
      <c r="X3739">
        <v>326</v>
      </c>
      <c r="Y3739">
        <v>442</v>
      </c>
      <c r="Z3739">
        <v>326</v>
      </c>
      <c r="AA3739">
        <v>9.32364178286752E-2</v>
      </c>
      <c r="AB3739">
        <v>9.2625459390455106E-2</v>
      </c>
      <c r="AC3739">
        <v>1.9676720336885301</v>
      </c>
    </row>
    <row r="3740" spans="1:29" x14ac:dyDescent="0.35">
      <c r="A3740" t="s">
        <v>172</v>
      </c>
      <c r="B3740">
        <v>3</v>
      </c>
      <c r="C3740" t="s">
        <v>55</v>
      </c>
      <c r="D3740" t="s">
        <v>93</v>
      </c>
      <c r="E3740" t="s">
        <v>108</v>
      </c>
      <c r="F3740" t="s">
        <v>47</v>
      </c>
      <c r="G3740">
        <v>0.83333333333333304</v>
      </c>
      <c r="H3740">
        <v>0.53391666666665105</v>
      </c>
      <c r="I3740">
        <v>0</v>
      </c>
      <c r="J3740">
        <v>0</v>
      </c>
      <c r="K3740" s="1">
        <v>-1.29526019539602E-16</v>
      </c>
      <c r="L3740" s="1">
        <v>1.8503717077085901E-17</v>
      </c>
      <c r="S3740" t="s">
        <v>173</v>
      </c>
      <c r="T3740" t="s">
        <v>93</v>
      </c>
      <c r="U3740" t="s">
        <v>35</v>
      </c>
      <c r="V3740" t="s">
        <v>42</v>
      </c>
      <c r="W3740" t="s">
        <v>45</v>
      </c>
      <c r="X3740">
        <v>202</v>
      </c>
      <c r="Y3740">
        <v>65</v>
      </c>
      <c r="Z3740">
        <v>202</v>
      </c>
      <c r="AA3740">
        <v>-0.73257185436816197</v>
      </c>
      <c r="AB3740">
        <v>-0.73313353805124803</v>
      </c>
      <c r="AC3740">
        <v>-0.98028169597416304</v>
      </c>
    </row>
    <row r="3741" spans="1:29" x14ac:dyDescent="0.35">
      <c r="A3741" t="s">
        <v>172</v>
      </c>
      <c r="B3741">
        <v>3</v>
      </c>
      <c r="C3741" t="s">
        <v>55</v>
      </c>
      <c r="D3741" t="s">
        <v>93</v>
      </c>
      <c r="E3741" t="s">
        <v>108</v>
      </c>
      <c r="F3741" t="s">
        <v>47</v>
      </c>
      <c r="G3741">
        <v>1.8333333333333299</v>
      </c>
      <c r="H3741">
        <v>6.6828333333332202</v>
      </c>
      <c r="I3741">
        <v>0.83333333333333304</v>
      </c>
      <c r="J3741">
        <v>5.9286666666665697</v>
      </c>
      <c r="K3741">
        <v>1</v>
      </c>
      <c r="L3741">
        <v>6.1489166666665698</v>
      </c>
      <c r="S3741" t="s">
        <v>175</v>
      </c>
      <c r="T3741" t="s">
        <v>93</v>
      </c>
      <c r="U3741" t="s">
        <v>35</v>
      </c>
      <c r="V3741" t="s">
        <v>42</v>
      </c>
      <c r="W3741" t="s">
        <v>45</v>
      </c>
      <c r="X3741">
        <v>202</v>
      </c>
      <c r="Y3741">
        <v>65</v>
      </c>
      <c r="Z3741">
        <v>202</v>
      </c>
      <c r="AA3741">
        <v>-0.73257185436816197</v>
      </c>
      <c r="AB3741">
        <v>-0.73313353805124803</v>
      </c>
      <c r="AC3741">
        <v>-0.98028169597416304</v>
      </c>
    </row>
    <row r="3742" spans="1:29" x14ac:dyDescent="0.35">
      <c r="A3742" t="s">
        <v>172</v>
      </c>
      <c r="B3742">
        <v>3</v>
      </c>
      <c r="C3742" t="s">
        <v>55</v>
      </c>
      <c r="D3742" t="s">
        <v>93</v>
      </c>
      <c r="E3742" t="s">
        <v>108</v>
      </c>
      <c r="F3742" t="s">
        <v>47</v>
      </c>
      <c r="G3742">
        <v>2.1666666666666701</v>
      </c>
      <c r="H3742">
        <v>7.1470000000000899</v>
      </c>
      <c r="I3742">
        <v>1.1666666666666701</v>
      </c>
      <c r="J3742">
        <v>6.3928333333334404</v>
      </c>
      <c r="K3742">
        <v>1.3333333333333299</v>
      </c>
      <c r="L3742">
        <v>6.6130833333334396</v>
      </c>
      <c r="S3742" t="s">
        <v>176</v>
      </c>
      <c r="T3742" t="s">
        <v>93</v>
      </c>
      <c r="U3742" t="s">
        <v>35</v>
      </c>
      <c r="V3742" t="s">
        <v>42</v>
      </c>
      <c r="W3742" t="s">
        <v>45</v>
      </c>
      <c r="X3742">
        <v>202</v>
      </c>
      <c r="Y3742">
        <v>65</v>
      </c>
      <c r="Z3742">
        <v>202</v>
      </c>
      <c r="AA3742">
        <v>-0.73257185436816197</v>
      </c>
      <c r="AB3742">
        <v>-0.73313353805124803</v>
      </c>
      <c r="AC3742">
        <v>-0.98028169597416304</v>
      </c>
    </row>
    <row r="3743" spans="1:29" x14ac:dyDescent="0.35">
      <c r="A3743" t="s">
        <v>172</v>
      </c>
      <c r="B3743">
        <v>3</v>
      </c>
      <c r="C3743" t="s">
        <v>55</v>
      </c>
      <c r="D3743" t="s">
        <v>93</v>
      </c>
      <c r="E3743" t="s">
        <v>108</v>
      </c>
      <c r="F3743" t="s">
        <v>47</v>
      </c>
      <c r="G3743">
        <v>3.1666666666666701</v>
      </c>
      <c r="H3743">
        <v>4.1820000000000004</v>
      </c>
      <c r="I3743">
        <v>2.5</v>
      </c>
      <c r="J3743">
        <v>3.8683333333333398</v>
      </c>
      <c r="K3743">
        <v>2.3333333333333299</v>
      </c>
      <c r="L3743">
        <v>3.64808333333335</v>
      </c>
      <c r="S3743" t="s">
        <v>178</v>
      </c>
      <c r="T3743" t="s">
        <v>93</v>
      </c>
      <c r="U3743" t="s">
        <v>35</v>
      </c>
      <c r="V3743" t="s">
        <v>42</v>
      </c>
      <c r="W3743" t="s">
        <v>45</v>
      </c>
      <c r="X3743">
        <v>202</v>
      </c>
      <c r="Y3743">
        <v>65</v>
      </c>
      <c r="Z3743">
        <v>202</v>
      </c>
      <c r="AA3743">
        <v>-0.73257185436816197</v>
      </c>
      <c r="AB3743">
        <v>-0.73313353805124803</v>
      </c>
      <c r="AC3743">
        <v>-0.98028169597416304</v>
      </c>
    </row>
    <row r="3744" spans="1:29" x14ac:dyDescent="0.35">
      <c r="A3744" t="s">
        <v>172</v>
      </c>
      <c r="B3744">
        <v>3</v>
      </c>
      <c r="C3744" t="s">
        <v>55</v>
      </c>
      <c r="D3744" t="s">
        <v>93</v>
      </c>
      <c r="E3744" t="s">
        <v>108</v>
      </c>
      <c r="F3744" t="s">
        <v>47</v>
      </c>
      <c r="G3744">
        <v>0.5</v>
      </c>
      <c r="H3744">
        <v>0.45583333333335502</v>
      </c>
      <c r="I3744">
        <v>-0.16666666666666699</v>
      </c>
      <c r="J3744">
        <v>0.142166666666697</v>
      </c>
      <c r="K3744">
        <v>-0.33333333333333298</v>
      </c>
      <c r="L3744">
        <v>-7.8083333333296298E-2</v>
      </c>
      <c r="S3744" t="s">
        <v>179</v>
      </c>
      <c r="T3744" t="s">
        <v>93</v>
      </c>
      <c r="U3744" t="s">
        <v>35</v>
      </c>
      <c r="V3744" t="s">
        <v>42</v>
      </c>
      <c r="W3744" t="s">
        <v>45</v>
      </c>
      <c r="X3744">
        <v>202</v>
      </c>
      <c r="Y3744">
        <v>65</v>
      </c>
      <c r="Z3744">
        <v>202</v>
      </c>
      <c r="AA3744">
        <v>-0.73257185436816197</v>
      </c>
      <c r="AB3744">
        <v>-0.73313353805124803</v>
      </c>
      <c r="AC3744">
        <v>-0.98028169597416304</v>
      </c>
    </row>
    <row r="3745" spans="1:29" x14ac:dyDescent="0.35">
      <c r="A3745" t="s">
        <v>172</v>
      </c>
      <c r="B3745">
        <v>3</v>
      </c>
      <c r="C3745" t="s">
        <v>38</v>
      </c>
      <c r="D3745" t="s">
        <v>93</v>
      </c>
      <c r="E3745" t="s">
        <v>109</v>
      </c>
      <c r="F3745" t="s">
        <v>50</v>
      </c>
      <c r="G3745">
        <v>1</v>
      </c>
      <c r="H3745">
        <v>0.97666666666664803</v>
      </c>
      <c r="I3745">
        <v>0</v>
      </c>
      <c r="J3745">
        <v>0</v>
      </c>
      <c r="K3745">
        <v>0</v>
      </c>
      <c r="L3745" s="1">
        <v>-9.2518585385429703E-17</v>
      </c>
      <c r="S3745" t="s">
        <v>173</v>
      </c>
      <c r="T3745" t="s">
        <v>93</v>
      </c>
      <c r="U3745" t="s">
        <v>41</v>
      </c>
      <c r="V3745" t="s">
        <v>42</v>
      </c>
      <c r="W3745" t="s">
        <v>45</v>
      </c>
      <c r="X3745">
        <v>841</v>
      </c>
      <c r="Y3745">
        <v>41</v>
      </c>
      <c r="Z3745">
        <v>840</v>
      </c>
      <c r="AA3745">
        <v>0.60480294151187097</v>
      </c>
      <c r="AB3745">
        <v>0.45555795529885001</v>
      </c>
      <c r="AC3745">
        <v>-1.02249525301556</v>
      </c>
    </row>
    <row r="3746" spans="1:29" x14ac:dyDescent="0.35">
      <c r="A3746" t="s">
        <v>172</v>
      </c>
      <c r="B3746">
        <v>3</v>
      </c>
      <c r="C3746" t="s">
        <v>38</v>
      </c>
      <c r="D3746" t="s">
        <v>93</v>
      </c>
      <c r="E3746" t="s">
        <v>109</v>
      </c>
      <c r="F3746" t="s">
        <v>50</v>
      </c>
      <c r="G3746">
        <v>1.5</v>
      </c>
      <c r="H3746">
        <v>8.1523333333333508</v>
      </c>
      <c r="I3746">
        <v>0.83333333333333304</v>
      </c>
      <c r="J3746">
        <v>7.5708333333333497</v>
      </c>
      <c r="K3746">
        <v>0.5</v>
      </c>
      <c r="L3746">
        <v>7.1756666666667002</v>
      </c>
      <c r="S3746" t="s">
        <v>175</v>
      </c>
      <c r="T3746" t="s">
        <v>93</v>
      </c>
      <c r="U3746" t="s">
        <v>41</v>
      </c>
      <c r="V3746" t="s">
        <v>42</v>
      </c>
      <c r="W3746" t="s">
        <v>45</v>
      </c>
      <c r="X3746">
        <v>841</v>
      </c>
      <c r="Y3746">
        <v>41</v>
      </c>
      <c r="Z3746">
        <v>840</v>
      </c>
      <c r="AA3746">
        <v>0.60480294151187097</v>
      </c>
      <c r="AB3746">
        <v>0.45555795529885001</v>
      </c>
      <c r="AC3746">
        <v>-1.02249525301556</v>
      </c>
    </row>
    <row r="3747" spans="1:29" x14ac:dyDescent="0.35">
      <c r="A3747" t="s">
        <v>172</v>
      </c>
      <c r="B3747">
        <v>3</v>
      </c>
      <c r="C3747" t="s">
        <v>38</v>
      </c>
      <c r="D3747" t="s">
        <v>93</v>
      </c>
      <c r="E3747" t="s">
        <v>109</v>
      </c>
      <c r="F3747" t="s">
        <v>50</v>
      </c>
      <c r="G3747">
        <v>8.8333333333333304</v>
      </c>
      <c r="H3747">
        <v>6.7278333333333604</v>
      </c>
      <c r="I3747">
        <v>8.1666666666666696</v>
      </c>
      <c r="J3747">
        <v>6.1463333333333603</v>
      </c>
      <c r="K3747">
        <v>7.8333333333333304</v>
      </c>
      <c r="L3747">
        <v>5.7511666666667098</v>
      </c>
      <c r="S3747" t="s">
        <v>176</v>
      </c>
      <c r="T3747" t="s">
        <v>93</v>
      </c>
      <c r="U3747" t="s">
        <v>41</v>
      </c>
      <c r="V3747" t="s">
        <v>42</v>
      </c>
      <c r="W3747" t="s">
        <v>45</v>
      </c>
      <c r="X3747">
        <v>841</v>
      </c>
      <c r="Y3747">
        <v>41</v>
      </c>
      <c r="Z3747">
        <v>840</v>
      </c>
      <c r="AA3747">
        <v>0.60480294151187097</v>
      </c>
      <c r="AB3747">
        <v>0.45555795529885001</v>
      </c>
      <c r="AC3747">
        <v>-1.02249525301556</v>
      </c>
    </row>
    <row r="3748" spans="1:29" x14ac:dyDescent="0.35">
      <c r="A3748" t="s">
        <v>172</v>
      </c>
      <c r="B3748">
        <v>3</v>
      </c>
      <c r="C3748" t="s">
        <v>38</v>
      </c>
      <c r="D3748" t="s">
        <v>93</v>
      </c>
      <c r="E3748" t="s">
        <v>109</v>
      </c>
      <c r="F3748" t="s">
        <v>50</v>
      </c>
      <c r="G3748">
        <v>2</v>
      </c>
      <c r="H3748">
        <v>4.7299999999999196</v>
      </c>
      <c r="I3748">
        <v>0.66666666666666696</v>
      </c>
      <c r="J3748">
        <v>3.3581666666666301</v>
      </c>
      <c r="K3748">
        <v>1</v>
      </c>
      <c r="L3748">
        <v>3.7533333333332801</v>
      </c>
      <c r="S3748" t="s">
        <v>178</v>
      </c>
      <c r="T3748" t="s">
        <v>93</v>
      </c>
      <c r="U3748" t="s">
        <v>41</v>
      </c>
      <c r="V3748" t="s">
        <v>42</v>
      </c>
      <c r="W3748" t="s">
        <v>45</v>
      </c>
      <c r="X3748">
        <v>841</v>
      </c>
      <c r="Y3748">
        <v>41</v>
      </c>
      <c r="Z3748">
        <v>840</v>
      </c>
      <c r="AA3748">
        <v>0.60480294151187097</v>
      </c>
      <c r="AB3748">
        <v>0.45555795529885001</v>
      </c>
      <c r="AC3748">
        <v>-1.02249525301556</v>
      </c>
    </row>
    <row r="3749" spans="1:29" x14ac:dyDescent="0.35">
      <c r="A3749" t="s">
        <v>172</v>
      </c>
      <c r="B3749">
        <v>3</v>
      </c>
      <c r="C3749" t="s">
        <v>38</v>
      </c>
      <c r="D3749" t="s">
        <v>93</v>
      </c>
      <c r="E3749" t="s">
        <v>109</v>
      </c>
      <c r="F3749" t="s">
        <v>50</v>
      </c>
      <c r="G3749">
        <v>2</v>
      </c>
      <c r="H3749">
        <v>2.5596666666666401</v>
      </c>
      <c r="I3749">
        <v>0.66666666666666696</v>
      </c>
      <c r="J3749">
        <v>1.18783333333334</v>
      </c>
      <c r="K3749">
        <v>1</v>
      </c>
      <c r="L3749">
        <v>1.58299999999999</v>
      </c>
      <c r="S3749" t="s">
        <v>179</v>
      </c>
      <c r="T3749" t="s">
        <v>93</v>
      </c>
      <c r="U3749" t="s">
        <v>41</v>
      </c>
      <c r="V3749" t="s">
        <v>42</v>
      </c>
      <c r="W3749" t="s">
        <v>45</v>
      </c>
      <c r="X3749">
        <v>841</v>
      </c>
      <c r="Y3749">
        <v>41</v>
      </c>
      <c r="Z3749">
        <v>840</v>
      </c>
      <c r="AA3749">
        <v>0.60480294151187097</v>
      </c>
      <c r="AB3749">
        <v>0.45555795529885001</v>
      </c>
      <c r="AC3749">
        <v>-1.02249525301556</v>
      </c>
    </row>
    <row r="3750" spans="1:29" x14ac:dyDescent="0.35">
      <c r="A3750" t="s">
        <v>172</v>
      </c>
      <c r="B3750">
        <v>3</v>
      </c>
      <c r="C3750" t="s">
        <v>43</v>
      </c>
      <c r="D3750" t="s">
        <v>93</v>
      </c>
      <c r="E3750" t="s">
        <v>110</v>
      </c>
      <c r="F3750" t="s">
        <v>40</v>
      </c>
      <c r="G3750">
        <v>0.33333333333333298</v>
      </c>
      <c r="H3750">
        <v>1.15900000000003</v>
      </c>
      <c r="I3750">
        <v>0</v>
      </c>
      <c r="J3750">
        <v>0</v>
      </c>
      <c r="K3750" s="1">
        <v>4.6259292692714901E-17</v>
      </c>
      <c r="L3750" s="1">
        <v>1.11022302462516E-16</v>
      </c>
      <c r="S3750" t="s">
        <v>173</v>
      </c>
      <c r="T3750" t="s">
        <v>93</v>
      </c>
      <c r="U3750" t="s">
        <v>41</v>
      </c>
      <c r="V3750" t="s">
        <v>36</v>
      </c>
      <c r="W3750" t="s">
        <v>45</v>
      </c>
      <c r="X3750">
        <v>828</v>
      </c>
      <c r="Y3750">
        <v>382</v>
      </c>
      <c r="Z3750">
        <v>828</v>
      </c>
      <c r="AA3750">
        <v>0.54822321913088801</v>
      </c>
      <c r="AB3750">
        <v>0.39861321088649398</v>
      </c>
      <c r="AC3750">
        <v>0.810860241277639</v>
      </c>
    </row>
    <row r="3751" spans="1:29" x14ac:dyDescent="0.35">
      <c r="A3751" t="s">
        <v>172</v>
      </c>
      <c r="B3751">
        <v>3</v>
      </c>
      <c r="C3751" t="s">
        <v>43</v>
      </c>
      <c r="D3751" t="s">
        <v>93</v>
      </c>
      <c r="E3751" t="s">
        <v>110</v>
      </c>
      <c r="F3751" t="s">
        <v>40</v>
      </c>
      <c r="G3751">
        <v>2</v>
      </c>
      <c r="H3751">
        <v>7.6963333333332802</v>
      </c>
      <c r="I3751">
        <v>1.5</v>
      </c>
      <c r="J3751">
        <v>5.4394999999999198</v>
      </c>
      <c r="K3751">
        <v>1.6666666666666701</v>
      </c>
      <c r="L3751">
        <v>6.5373333333332502</v>
      </c>
      <c r="S3751" t="s">
        <v>175</v>
      </c>
      <c r="T3751" t="s">
        <v>93</v>
      </c>
      <c r="U3751" t="s">
        <v>41</v>
      </c>
      <c r="V3751" t="s">
        <v>36</v>
      </c>
      <c r="W3751" t="s">
        <v>45</v>
      </c>
      <c r="X3751">
        <v>828</v>
      </c>
      <c r="Y3751">
        <v>382</v>
      </c>
      <c r="Z3751">
        <v>828</v>
      </c>
      <c r="AA3751">
        <v>0.54822321913088801</v>
      </c>
      <c r="AB3751">
        <v>0.39861321088649398</v>
      </c>
      <c r="AC3751">
        <v>0.810860241277639</v>
      </c>
    </row>
    <row r="3752" spans="1:29" x14ac:dyDescent="0.35">
      <c r="A3752" t="s">
        <v>172</v>
      </c>
      <c r="B3752">
        <v>3</v>
      </c>
      <c r="C3752" t="s">
        <v>43</v>
      </c>
      <c r="D3752" t="s">
        <v>93</v>
      </c>
      <c r="E3752" t="s">
        <v>110</v>
      </c>
      <c r="F3752" t="s">
        <v>40</v>
      </c>
      <c r="G3752">
        <v>1.8333333333333299</v>
      </c>
      <c r="H3752">
        <v>6.3306666666666702</v>
      </c>
      <c r="I3752">
        <v>1.3333333333333299</v>
      </c>
      <c r="J3752">
        <v>4.0738333333333197</v>
      </c>
      <c r="K3752">
        <v>1.5</v>
      </c>
      <c r="L3752">
        <v>5.17166666666665</v>
      </c>
      <c r="S3752" t="s">
        <v>176</v>
      </c>
      <c r="T3752" t="s">
        <v>93</v>
      </c>
      <c r="U3752" t="s">
        <v>41</v>
      </c>
      <c r="V3752" t="s">
        <v>36</v>
      </c>
      <c r="W3752" t="s">
        <v>45</v>
      </c>
      <c r="X3752">
        <v>828</v>
      </c>
      <c r="Y3752">
        <v>382</v>
      </c>
      <c r="Z3752">
        <v>828</v>
      </c>
      <c r="AA3752">
        <v>0.54822321913088801</v>
      </c>
      <c r="AB3752">
        <v>0.39861321088649398</v>
      </c>
      <c r="AC3752">
        <v>0.810860241277639</v>
      </c>
    </row>
    <row r="3753" spans="1:29" x14ac:dyDescent="0.35">
      <c r="A3753" t="s">
        <v>172</v>
      </c>
      <c r="B3753">
        <v>3</v>
      </c>
      <c r="C3753" t="s">
        <v>43</v>
      </c>
      <c r="D3753" t="s">
        <v>93</v>
      </c>
      <c r="E3753" t="s">
        <v>110</v>
      </c>
      <c r="F3753" t="s">
        <v>40</v>
      </c>
      <c r="G3753">
        <v>2</v>
      </c>
      <c r="H3753">
        <v>4.4240000000000697</v>
      </c>
      <c r="I3753">
        <v>1.8333333333333299</v>
      </c>
      <c r="J3753">
        <v>4.36283333333337</v>
      </c>
      <c r="K3753">
        <v>1.6666666666666701</v>
      </c>
      <c r="L3753">
        <v>3.2650000000000499</v>
      </c>
      <c r="S3753" t="s">
        <v>178</v>
      </c>
      <c r="T3753" t="s">
        <v>93</v>
      </c>
      <c r="U3753" t="s">
        <v>41</v>
      </c>
      <c r="V3753" t="s">
        <v>36</v>
      </c>
      <c r="W3753" t="s">
        <v>45</v>
      </c>
      <c r="X3753">
        <v>828</v>
      </c>
      <c r="Y3753">
        <v>382</v>
      </c>
      <c r="Z3753">
        <v>828</v>
      </c>
      <c r="AA3753">
        <v>0.54822321913088801</v>
      </c>
      <c r="AB3753">
        <v>0.39861321088649398</v>
      </c>
      <c r="AC3753">
        <v>0.810860241277639</v>
      </c>
    </row>
    <row r="3754" spans="1:29" x14ac:dyDescent="0.35">
      <c r="A3754" t="s">
        <v>172</v>
      </c>
      <c r="B3754">
        <v>3</v>
      </c>
      <c r="C3754" t="s">
        <v>43</v>
      </c>
      <c r="D3754" t="s">
        <v>93</v>
      </c>
      <c r="E3754" t="s">
        <v>110</v>
      </c>
      <c r="F3754" t="s">
        <v>40</v>
      </c>
      <c r="G3754">
        <v>0.66666666666666696</v>
      </c>
      <c r="H3754">
        <v>2.1068333333332898</v>
      </c>
      <c r="I3754">
        <v>0.5</v>
      </c>
      <c r="J3754">
        <v>2.0456666666665901</v>
      </c>
      <c r="K3754">
        <v>0.33333333333333298</v>
      </c>
      <c r="L3754">
        <v>0.94783333333326403</v>
      </c>
      <c r="S3754" t="s">
        <v>179</v>
      </c>
      <c r="T3754" t="s">
        <v>93</v>
      </c>
      <c r="U3754" t="s">
        <v>41</v>
      </c>
      <c r="V3754" t="s">
        <v>36</v>
      </c>
      <c r="W3754" t="s">
        <v>45</v>
      </c>
      <c r="X3754">
        <v>828</v>
      </c>
      <c r="Y3754">
        <v>382</v>
      </c>
      <c r="Z3754">
        <v>828</v>
      </c>
      <c r="AA3754">
        <v>0.54822321913088801</v>
      </c>
      <c r="AB3754">
        <v>0.39861321088649398</v>
      </c>
      <c r="AC3754">
        <v>0.810860241277639</v>
      </c>
    </row>
    <row r="3755" spans="1:29" x14ac:dyDescent="0.35">
      <c r="A3755" t="s">
        <v>172</v>
      </c>
      <c r="B3755">
        <v>3</v>
      </c>
      <c r="C3755" t="s">
        <v>38</v>
      </c>
      <c r="D3755" t="s">
        <v>93</v>
      </c>
      <c r="E3755" t="s">
        <v>111</v>
      </c>
      <c r="F3755" t="s">
        <v>47</v>
      </c>
      <c r="G3755">
        <v>0.33333333333333298</v>
      </c>
      <c r="H3755">
        <v>1.1003333333333301</v>
      </c>
      <c r="I3755">
        <v>0</v>
      </c>
      <c r="J3755">
        <v>0</v>
      </c>
      <c r="K3755" s="1">
        <v>9.2518585385429707E-18</v>
      </c>
      <c r="L3755" s="1">
        <v>1.11022302462516E-16</v>
      </c>
      <c r="S3755" t="s">
        <v>173</v>
      </c>
      <c r="T3755" t="s">
        <v>93</v>
      </c>
      <c r="U3755" t="s">
        <v>41</v>
      </c>
      <c r="V3755" t="s">
        <v>42</v>
      </c>
      <c r="W3755" t="s">
        <v>45</v>
      </c>
      <c r="X3755">
        <v>985</v>
      </c>
      <c r="Y3755">
        <v>99</v>
      </c>
      <c r="Z3755">
        <v>722</v>
      </c>
      <c r="AA3755">
        <v>4.8435671432205098E-2</v>
      </c>
      <c r="AB3755">
        <v>1.08633050878957</v>
      </c>
      <c r="AC3755">
        <v>-0.71066352671349498</v>
      </c>
    </row>
    <row r="3756" spans="1:29" x14ac:dyDescent="0.35">
      <c r="A3756" t="s">
        <v>172</v>
      </c>
      <c r="B3756">
        <v>3</v>
      </c>
      <c r="C3756" t="s">
        <v>38</v>
      </c>
      <c r="D3756" t="s">
        <v>93</v>
      </c>
      <c r="E3756" t="s">
        <v>111</v>
      </c>
      <c r="F3756" t="s">
        <v>47</v>
      </c>
      <c r="G3756">
        <v>1.5</v>
      </c>
      <c r="H3756">
        <v>7.5881666666665097</v>
      </c>
      <c r="I3756">
        <v>0.83333333333333304</v>
      </c>
      <c r="J3756">
        <v>6.5541666666665099</v>
      </c>
      <c r="K3756">
        <v>1.1666666666666701</v>
      </c>
      <c r="L3756">
        <v>6.4878333333331799</v>
      </c>
      <c r="S3756" t="s">
        <v>175</v>
      </c>
      <c r="T3756" t="s">
        <v>93</v>
      </c>
      <c r="U3756" t="s">
        <v>41</v>
      </c>
      <c r="V3756" t="s">
        <v>42</v>
      </c>
      <c r="W3756" t="s">
        <v>45</v>
      </c>
      <c r="X3756">
        <v>985</v>
      </c>
      <c r="Y3756">
        <v>99</v>
      </c>
      <c r="Z3756">
        <v>722</v>
      </c>
      <c r="AA3756">
        <v>4.8435671432205098E-2</v>
      </c>
      <c r="AB3756">
        <v>1.08633050878957</v>
      </c>
      <c r="AC3756">
        <v>-0.71066352671349498</v>
      </c>
    </row>
    <row r="3757" spans="1:29" x14ac:dyDescent="0.35">
      <c r="A3757" t="s">
        <v>172</v>
      </c>
      <c r="B3757">
        <v>3</v>
      </c>
      <c r="C3757" t="s">
        <v>38</v>
      </c>
      <c r="D3757" t="s">
        <v>93</v>
      </c>
      <c r="E3757" t="s">
        <v>111</v>
      </c>
      <c r="F3757" t="s">
        <v>47</v>
      </c>
      <c r="G3757">
        <v>1.1666666666666701</v>
      </c>
      <c r="H3757">
        <v>6.7860000000000102</v>
      </c>
      <c r="I3757">
        <v>0.5</v>
      </c>
      <c r="J3757">
        <v>5.7520000000000202</v>
      </c>
      <c r="K3757">
        <v>0.83333333333333404</v>
      </c>
      <c r="L3757">
        <v>5.6856666666666804</v>
      </c>
      <c r="S3757" t="s">
        <v>176</v>
      </c>
      <c r="T3757" t="s">
        <v>93</v>
      </c>
      <c r="U3757" t="s">
        <v>41</v>
      </c>
      <c r="V3757" t="s">
        <v>42</v>
      </c>
      <c r="W3757" t="s">
        <v>45</v>
      </c>
      <c r="X3757">
        <v>985</v>
      </c>
      <c r="Y3757">
        <v>99</v>
      </c>
      <c r="Z3757">
        <v>722</v>
      </c>
      <c r="AA3757">
        <v>4.8435671432205098E-2</v>
      </c>
      <c r="AB3757">
        <v>1.08633050878957</v>
      </c>
      <c r="AC3757">
        <v>-0.71066352671349498</v>
      </c>
    </row>
    <row r="3758" spans="1:29" x14ac:dyDescent="0.35">
      <c r="A3758" t="s">
        <v>172</v>
      </c>
      <c r="B3758">
        <v>3</v>
      </c>
      <c r="C3758" t="s">
        <v>38</v>
      </c>
      <c r="D3758" t="s">
        <v>93</v>
      </c>
      <c r="E3758" t="s">
        <v>111</v>
      </c>
      <c r="F3758" t="s">
        <v>47</v>
      </c>
      <c r="G3758">
        <v>1.5</v>
      </c>
      <c r="H3758">
        <v>3.2808333333333199</v>
      </c>
      <c r="I3758">
        <v>1.5</v>
      </c>
      <c r="J3758">
        <v>2.1141666666666601</v>
      </c>
      <c r="K3758">
        <v>1.1666666666666701</v>
      </c>
      <c r="L3758">
        <v>2.1804999999999901</v>
      </c>
      <c r="S3758" t="s">
        <v>178</v>
      </c>
      <c r="T3758" t="s">
        <v>93</v>
      </c>
      <c r="U3758" t="s">
        <v>41</v>
      </c>
      <c r="V3758" t="s">
        <v>42</v>
      </c>
      <c r="W3758" t="s">
        <v>45</v>
      </c>
      <c r="X3758">
        <v>985</v>
      </c>
      <c r="Y3758">
        <v>99</v>
      </c>
      <c r="Z3758">
        <v>722</v>
      </c>
      <c r="AA3758">
        <v>4.8435671432205098E-2</v>
      </c>
      <c r="AB3758">
        <v>1.08633050878957</v>
      </c>
      <c r="AC3758">
        <v>-0.71066352671349498</v>
      </c>
    </row>
    <row r="3759" spans="1:29" x14ac:dyDescent="0.35">
      <c r="A3759" t="s">
        <v>172</v>
      </c>
      <c r="B3759">
        <v>3</v>
      </c>
      <c r="C3759" t="s">
        <v>38</v>
      </c>
      <c r="D3759" t="s">
        <v>93</v>
      </c>
      <c r="E3759" t="s">
        <v>111</v>
      </c>
      <c r="F3759" t="s">
        <v>47</v>
      </c>
      <c r="G3759">
        <v>0.16666666666666699</v>
      </c>
      <c r="H3759">
        <v>2.5579999999999901</v>
      </c>
      <c r="I3759">
        <v>0.16666666666666699</v>
      </c>
      <c r="J3759">
        <v>1.39133333333333</v>
      </c>
      <c r="K3759">
        <v>-0.16666666666666699</v>
      </c>
      <c r="L3759">
        <v>1.45766666666666</v>
      </c>
      <c r="S3759" t="s">
        <v>179</v>
      </c>
      <c r="T3759" t="s">
        <v>93</v>
      </c>
      <c r="U3759" t="s">
        <v>41</v>
      </c>
      <c r="V3759" t="s">
        <v>42</v>
      </c>
      <c r="W3759" t="s">
        <v>45</v>
      </c>
      <c r="X3759">
        <v>985</v>
      </c>
      <c r="Y3759">
        <v>99</v>
      </c>
      <c r="Z3759">
        <v>722</v>
      </c>
      <c r="AA3759">
        <v>4.8435671432205098E-2</v>
      </c>
      <c r="AB3759">
        <v>1.08633050878957</v>
      </c>
      <c r="AC3759">
        <v>-0.71066352671349498</v>
      </c>
    </row>
    <row r="3760" spans="1:29" x14ac:dyDescent="0.35">
      <c r="A3760" t="s">
        <v>172</v>
      </c>
      <c r="B3760">
        <v>3</v>
      </c>
      <c r="C3760" t="s">
        <v>38</v>
      </c>
      <c r="D3760" t="s">
        <v>93</v>
      </c>
      <c r="E3760" t="s">
        <v>112</v>
      </c>
      <c r="F3760" t="s">
        <v>50</v>
      </c>
      <c r="G3760">
        <v>8.3333333333333301E-2</v>
      </c>
      <c r="H3760">
        <v>3.4166666666664001E-3</v>
      </c>
      <c r="I3760">
        <v>0</v>
      </c>
      <c r="J3760">
        <v>0</v>
      </c>
      <c r="K3760" s="1">
        <v>-6.9388939039072299E-18</v>
      </c>
      <c r="L3760" s="1">
        <v>-5.0596101382656896E-19</v>
      </c>
      <c r="S3760" t="s">
        <v>173</v>
      </c>
      <c r="T3760" t="s">
        <v>93</v>
      </c>
      <c r="U3760" t="s">
        <v>41</v>
      </c>
      <c r="V3760" t="s">
        <v>42</v>
      </c>
      <c r="W3760" t="s">
        <v>45</v>
      </c>
      <c r="X3760">
        <v>140</v>
      </c>
      <c r="Y3760">
        <v>104</v>
      </c>
      <c r="Z3760">
        <v>140</v>
      </c>
      <c r="AA3760">
        <v>-2.6956808640454701</v>
      </c>
      <c r="AB3760">
        <v>-2.6150778780135902</v>
      </c>
      <c r="AC3760">
        <v>-0.68378148134262595</v>
      </c>
    </row>
    <row r="3761" spans="1:29" x14ac:dyDescent="0.35">
      <c r="A3761" t="s">
        <v>172</v>
      </c>
      <c r="B3761">
        <v>3</v>
      </c>
      <c r="C3761" t="s">
        <v>38</v>
      </c>
      <c r="D3761" t="s">
        <v>93</v>
      </c>
      <c r="E3761" t="s">
        <v>112</v>
      </c>
      <c r="F3761" t="s">
        <v>50</v>
      </c>
      <c r="G3761">
        <v>1.1666666666666701</v>
      </c>
      <c r="H3761">
        <v>8.6670000000000798</v>
      </c>
      <c r="I3761">
        <v>1</v>
      </c>
      <c r="J3761">
        <v>8.6601666666667505</v>
      </c>
      <c r="K3761">
        <v>1.0833333333333299</v>
      </c>
      <c r="L3761">
        <v>8.6635833333334098</v>
      </c>
      <c r="S3761" t="s">
        <v>175</v>
      </c>
      <c r="T3761" t="s">
        <v>93</v>
      </c>
      <c r="U3761" t="s">
        <v>41</v>
      </c>
      <c r="V3761" t="s">
        <v>42</v>
      </c>
      <c r="W3761" t="s">
        <v>45</v>
      </c>
      <c r="X3761">
        <v>140</v>
      </c>
      <c r="Y3761">
        <v>104</v>
      </c>
      <c r="Z3761">
        <v>140</v>
      </c>
      <c r="AA3761">
        <v>-2.6956808640454701</v>
      </c>
      <c r="AB3761">
        <v>-2.6150778780135902</v>
      </c>
      <c r="AC3761">
        <v>-0.68378148134262595</v>
      </c>
    </row>
    <row r="3762" spans="1:29" x14ac:dyDescent="0.35">
      <c r="A3762" t="s">
        <v>172</v>
      </c>
      <c r="B3762">
        <v>3</v>
      </c>
      <c r="C3762" t="s">
        <v>38</v>
      </c>
      <c r="D3762" t="s">
        <v>93</v>
      </c>
      <c r="E3762" t="s">
        <v>112</v>
      </c>
      <c r="F3762" t="s">
        <v>50</v>
      </c>
      <c r="G3762">
        <v>2.6666666666666701</v>
      </c>
      <c r="H3762">
        <v>8.5815000000000303</v>
      </c>
      <c r="I3762">
        <v>2.5</v>
      </c>
      <c r="J3762">
        <v>8.5746666666666993</v>
      </c>
      <c r="K3762">
        <v>2.5833333333333299</v>
      </c>
      <c r="L3762">
        <v>8.5780833333333693</v>
      </c>
      <c r="S3762" t="s">
        <v>176</v>
      </c>
      <c r="T3762" t="s">
        <v>93</v>
      </c>
      <c r="U3762" t="s">
        <v>41</v>
      </c>
      <c r="V3762" t="s">
        <v>42</v>
      </c>
      <c r="W3762" t="s">
        <v>45</v>
      </c>
      <c r="X3762">
        <v>140</v>
      </c>
      <c r="Y3762">
        <v>104</v>
      </c>
      <c r="Z3762">
        <v>140</v>
      </c>
      <c r="AA3762">
        <v>-2.6956808640454701</v>
      </c>
      <c r="AB3762">
        <v>-2.6150778780135902</v>
      </c>
      <c r="AC3762">
        <v>-0.68378148134262595</v>
      </c>
    </row>
    <row r="3763" spans="1:29" x14ac:dyDescent="0.35">
      <c r="A3763" t="s">
        <v>172</v>
      </c>
      <c r="B3763">
        <v>3</v>
      </c>
      <c r="C3763" t="s">
        <v>38</v>
      </c>
      <c r="D3763" t="s">
        <v>93</v>
      </c>
      <c r="E3763" t="s">
        <v>112</v>
      </c>
      <c r="F3763" t="s">
        <v>50</v>
      </c>
      <c r="G3763">
        <v>1.5</v>
      </c>
      <c r="H3763">
        <v>2.8605000000001</v>
      </c>
      <c r="I3763">
        <v>1.5</v>
      </c>
      <c r="J3763">
        <v>2.8605000000001</v>
      </c>
      <c r="K3763">
        <v>1.4166666666666701</v>
      </c>
      <c r="L3763">
        <v>2.85708333333343</v>
      </c>
      <c r="S3763" t="s">
        <v>178</v>
      </c>
      <c r="T3763" t="s">
        <v>93</v>
      </c>
      <c r="U3763" t="s">
        <v>41</v>
      </c>
      <c r="V3763" t="s">
        <v>42</v>
      </c>
      <c r="W3763" t="s">
        <v>45</v>
      </c>
      <c r="X3763">
        <v>140</v>
      </c>
      <c r="Y3763">
        <v>104</v>
      </c>
      <c r="Z3763">
        <v>140</v>
      </c>
      <c r="AA3763">
        <v>-2.6956808640454701</v>
      </c>
      <c r="AB3763">
        <v>-2.6150778780135902</v>
      </c>
      <c r="AC3763">
        <v>-0.68378148134262595</v>
      </c>
    </row>
    <row r="3764" spans="1:29" x14ac:dyDescent="0.35">
      <c r="A3764" t="s">
        <v>172</v>
      </c>
      <c r="B3764">
        <v>3</v>
      </c>
      <c r="C3764" t="s">
        <v>38</v>
      </c>
      <c r="D3764" t="s">
        <v>93</v>
      </c>
      <c r="E3764" t="s">
        <v>112</v>
      </c>
      <c r="F3764" t="s">
        <v>50</v>
      </c>
      <c r="G3764">
        <v>0.5</v>
      </c>
      <c r="H3764">
        <v>1.49816666666665</v>
      </c>
      <c r="I3764">
        <v>0.5</v>
      </c>
      <c r="J3764">
        <v>1.49816666666665</v>
      </c>
      <c r="K3764">
        <v>0.41666666666666702</v>
      </c>
      <c r="L3764">
        <v>1.49474999999999</v>
      </c>
      <c r="S3764" t="s">
        <v>179</v>
      </c>
      <c r="T3764" t="s">
        <v>93</v>
      </c>
      <c r="U3764" t="s">
        <v>41</v>
      </c>
      <c r="V3764" t="s">
        <v>42</v>
      </c>
      <c r="W3764" t="s">
        <v>45</v>
      </c>
      <c r="X3764">
        <v>140</v>
      </c>
      <c r="Y3764">
        <v>104</v>
      </c>
      <c r="Z3764">
        <v>140</v>
      </c>
      <c r="AA3764">
        <v>-2.6956808640454701</v>
      </c>
      <c r="AB3764">
        <v>-2.6150778780135902</v>
      </c>
      <c r="AC3764">
        <v>-0.68378148134262595</v>
      </c>
    </row>
    <row r="3765" spans="1:29" x14ac:dyDescent="0.35">
      <c r="A3765" t="s">
        <v>172</v>
      </c>
      <c r="B3765">
        <v>3</v>
      </c>
      <c r="C3765" t="s">
        <v>38</v>
      </c>
      <c r="D3765" t="s">
        <v>93</v>
      </c>
      <c r="E3765" t="s">
        <v>113</v>
      </c>
      <c r="F3765" t="s">
        <v>40</v>
      </c>
      <c r="G3765">
        <v>0.58333333333333304</v>
      </c>
      <c r="H3765">
        <v>4.8165000000000298</v>
      </c>
      <c r="I3765">
        <v>0</v>
      </c>
      <c r="J3765">
        <v>0</v>
      </c>
      <c r="K3765" s="1">
        <v>-5.5511151231257802E-17</v>
      </c>
      <c r="L3765" s="1">
        <v>-2.9605947323337501E-16</v>
      </c>
      <c r="S3765" t="s">
        <v>173</v>
      </c>
      <c r="T3765" t="s">
        <v>93</v>
      </c>
      <c r="U3765" t="s">
        <v>41</v>
      </c>
      <c r="V3765" t="s">
        <v>42</v>
      </c>
      <c r="W3765" t="s">
        <v>45</v>
      </c>
      <c r="X3765">
        <v>753</v>
      </c>
      <c r="Y3765">
        <v>148</v>
      </c>
      <c r="Z3765">
        <v>753</v>
      </c>
      <c r="AA3765">
        <v>0.19459995424974399</v>
      </c>
      <c r="AB3765">
        <v>7.0085839276746095E-2</v>
      </c>
      <c r="AC3765">
        <v>-0.44721948207898699</v>
      </c>
    </row>
    <row r="3766" spans="1:29" x14ac:dyDescent="0.35">
      <c r="A3766" t="s">
        <v>172</v>
      </c>
      <c r="B3766">
        <v>3</v>
      </c>
      <c r="C3766" t="s">
        <v>38</v>
      </c>
      <c r="D3766" t="s">
        <v>93</v>
      </c>
      <c r="E3766" t="s">
        <v>113</v>
      </c>
      <c r="F3766" t="s">
        <v>40</v>
      </c>
      <c r="G3766">
        <v>1.3333333333333299</v>
      </c>
      <c r="H3766">
        <v>6.04433333333332</v>
      </c>
      <c r="I3766">
        <v>1</v>
      </c>
      <c r="J3766">
        <v>0.99116666666668096</v>
      </c>
      <c r="K3766">
        <v>0.75</v>
      </c>
      <c r="L3766">
        <v>1.22783333333329</v>
      </c>
      <c r="S3766" t="s">
        <v>178</v>
      </c>
      <c r="T3766" t="s">
        <v>93</v>
      </c>
      <c r="U3766" t="s">
        <v>41</v>
      </c>
      <c r="V3766" t="s">
        <v>42</v>
      </c>
      <c r="W3766" t="s">
        <v>45</v>
      </c>
      <c r="X3766">
        <v>753</v>
      </c>
      <c r="Y3766">
        <v>148</v>
      </c>
      <c r="Z3766">
        <v>753</v>
      </c>
      <c r="AA3766">
        <v>0.19459995424974399</v>
      </c>
      <c r="AB3766">
        <v>7.0085839276746095E-2</v>
      </c>
      <c r="AC3766">
        <v>-0.44721948207898699</v>
      </c>
    </row>
    <row r="3767" spans="1:29" x14ac:dyDescent="0.35">
      <c r="A3767" t="s">
        <v>172</v>
      </c>
      <c r="B3767">
        <v>3</v>
      </c>
      <c r="C3767" t="s">
        <v>38</v>
      </c>
      <c r="D3767" t="s">
        <v>93</v>
      </c>
      <c r="E3767" t="s">
        <v>113</v>
      </c>
      <c r="F3767" t="s">
        <v>40</v>
      </c>
      <c r="G3767">
        <v>1.5</v>
      </c>
      <c r="H3767">
        <v>3.57249999999997</v>
      </c>
      <c r="I3767">
        <v>1.1666666666666701</v>
      </c>
      <c r="J3767">
        <v>-1.4806666666666699</v>
      </c>
      <c r="K3767">
        <v>0.91666666666666596</v>
      </c>
      <c r="L3767">
        <v>-1.2440000000000599</v>
      </c>
      <c r="S3767" t="s">
        <v>179</v>
      </c>
      <c r="T3767" t="s">
        <v>93</v>
      </c>
      <c r="U3767" t="s">
        <v>41</v>
      </c>
      <c r="V3767" t="s">
        <v>42</v>
      </c>
      <c r="W3767" t="s">
        <v>45</v>
      </c>
      <c r="X3767">
        <v>753</v>
      </c>
      <c r="Y3767">
        <v>148</v>
      </c>
      <c r="Z3767">
        <v>753</v>
      </c>
      <c r="AA3767">
        <v>0.19459995424974399</v>
      </c>
      <c r="AB3767">
        <v>7.0085839276746095E-2</v>
      </c>
      <c r="AC3767">
        <v>-0.44721948207898699</v>
      </c>
    </row>
    <row r="3768" spans="1:29" x14ac:dyDescent="0.35">
      <c r="A3768" t="s">
        <v>172</v>
      </c>
      <c r="B3768">
        <v>3</v>
      </c>
      <c r="C3768" t="s">
        <v>38</v>
      </c>
      <c r="D3768" t="s">
        <v>93</v>
      </c>
      <c r="E3768" t="s">
        <v>113</v>
      </c>
      <c r="F3768" t="s">
        <v>40</v>
      </c>
      <c r="G3768">
        <v>1.6666666666666701</v>
      </c>
      <c r="H3768">
        <v>8.6238333333333195</v>
      </c>
      <c r="I3768">
        <v>0.83333333333333304</v>
      </c>
      <c r="J3768">
        <v>4.0439999999999099</v>
      </c>
      <c r="K3768">
        <v>1.0833333333333299</v>
      </c>
      <c r="L3768">
        <v>3.8073333333332902</v>
      </c>
      <c r="S3768" t="s">
        <v>175</v>
      </c>
      <c r="T3768" t="s">
        <v>93</v>
      </c>
      <c r="U3768" t="s">
        <v>41</v>
      </c>
      <c r="V3768" t="s">
        <v>42</v>
      </c>
      <c r="W3768" t="s">
        <v>45</v>
      </c>
      <c r="X3768">
        <v>753</v>
      </c>
      <c r="Y3768">
        <v>148</v>
      </c>
      <c r="Z3768">
        <v>753</v>
      </c>
      <c r="AA3768">
        <v>0.19459995424974399</v>
      </c>
      <c r="AB3768">
        <v>7.0085839276746095E-2</v>
      </c>
      <c r="AC3768">
        <v>-0.44721948207898699</v>
      </c>
    </row>
    <row r="3769" spans="1:29" x14ac:dyDescent="0.35">
      <c r="A3769" t="s">
        <v>172</v>
      </c>
      <c r="B3769">
        <v>3</v>
      </c>
      <c r="C3769" t="s">
        <v>38</v>
      </c>
      <c r="D3769" t="s">
        <v>93</v>
      </c>
      <c r="E3769" t="s">
        <v>113</v>
      </c>
      <c r="F3769" t="s">
        <v>40</v>
      </c>
      <c r="G3769">
        <v>0.33333333333333298</v>
      </c>
      <c r="H3769">
        <v>8.3243333333333798</v>
      </c>
      <c r="I3769">
        <v>-0.5</v>
      </c>
      <c r="J3769">
        <v>3.74449999999996</v>
      </c>
      <c r="K3769">
        <v>-0.25</v>
      </c>
      <c r="L3769">
        <v>3.50783333333335</v>
      </c>
      <c r="S3769" t="s">
        <v>176</v>
      </c>
      <c r="T3769" t="s">
        <v>93</v>
      </c>
      <c r="U3769" t="s">
        <v>41</v>
      </c>
      <c r="V3769" t="s">
        <v>42</v>
      </c>
      <c r="W3769" t="s">
        <v>45</v>
      </c>
      <c r="X3769">
        <v>753</v>
      </c>
      <c r="Y3769">
        <v>148</v>
      </c>
      <c r="Z3769">
        <v>753</v>
      </c>
      <c r="AA3769">
        <v>0.19459995424974399</v>
      </c>
      <c r="AB3769">
        <v>7.0085839276746095E-2</v>
      </c>
      <c r="AC3769">
        <v>-0.44721948207898699</v>
      </c>
    </row>
    <row r="3770" spans="1:29" x14ac:dyDescent="0.35">
      <c r="A3770" t="s">
        <v>172</v>
      </c>
      <c r="B3770">
        <v>3</v>
      </c>
      <c r="C3770" t="s">
        <v>38</v>
      </c>
      <c r="D3770" t="s">
        <v>93</v>
      </c>
      <c r="E3770" t="s">
        <v>114</v>
      </c>
      <c r="F3770" t="s">
        <v>33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S3770" t="s">
        <v>173</v>
      </c>
      <c r="T3770" t="s">
        <v>93</v>
      </c>
      <c r="U3770" t="s">
        <v>41</v>
      </c>
      <c r="V3770" t="s">
        <v>42</v>
      </c>
      <c r="W3770" t="s">
        <v>45</v>
      </c>
      <c r="X3770">
        <v>547</v>
      </c>
      <c r="Y3770">
        <v>49</v>
      </c>
      <c r="Z3770">
        <v>547</v>
      </c>
      <c r="AA3770">
        <v>-0.77668527995712999</v>
      </c>
      <c r="AB3770">
        <v>-0.83226934141136</v>
      </c>
      <c r="AC3770">
        <v>-0.97948398042217499</v>
      </c>
    </row>
    <row r="3771" spans="1:29" x14ac:dyDescent="0.35">
      <c r="A3771" t="s">
        <v>172</v>
      </c>
      <c r="B3771">
        <v>3</v>
      </c>
      <c r="C3771" t="s">
        <v>38</v>
      </c>
      <c r="D3771" t="s">
        <v>93</v>
      </c>
      <c r="E3771" t="s">
        <v>114</v>
      </c>
      <c r="F3771" t="s">
        <v>33</v>
      </c>
      <c r="G3771">
        <v>1.1666666666666701</v>
      </c>
      <c r="H3771">
        <v>8.4891666666667298</v>
      </c>
      <c r="I3771">
        <v>1.1666666666666701</v>
      </c>
      <c r="J3771">
        <v>8.4891666666667298</v>
      </c>
      <c r="K3771">
        <v>1.1666666666666701</v>
      </c>
      <c r="L3771">
        <v>8.4891666666667298</v>
      </c>
      <c r="S3771" t="s">
        <v>175</v>
      </c>
      <c r="T3771" t="s">
        <v>93</v>
      </c>
      <c r="U3771" t="s">
        <v>41</v>
      </c>
      <c r="V3771" t="s">
        <v>42</v>
      </c>
      <c r="W3771" t="s">
        <v>45</v>
      </c>
      <c r="X3771">
        <v>547</v>
      </c>
      <c r="Y3771">
        <v>49</v>
      </c>
      <c r="Z3771">
        <v>547</v>
      </c>
      <c r="AA3771">
        <v>-0.77668527995712999</v>
      </c>
      <c r="AB3771">
        <v>-0.83226934141136</v>
      </c>
      <c r="AC3771">
        <v>-0.97948398042217499</v>
      </c>
    </row>
    <row r="3772" spans="1:29" x14ac:dyDescent="0.35">
      <c r="A3772" t="s">
        <v>172</v>
      </c>
      <c r="B3772">
        <v>3</v>
      </c>
      <c r="C3772" t="s">
        <v>38</v>
      </c>
      <c r="D3772" t="s">
        <v>93</v>
      </c>
      <c r="E3772" t="s">
        <v>114</v>
      </c>
      <c r="F3772" t="s">
        <v>33</v>
      </c>
      <c r="G3772">
        <v>1.6666666666666701</v>
      </c>
      <c r="H3772">
        <v>5.9341666666666697</v>
      </c>
      <c r="I3772">
        <v>1.6666666666666701</v>
      </c>
      <c r="J3772">
        <v>5.9341666666666697</v>
      </c>
      <c r="K3772">
        <v>1.6666666666666701</v>
      </c>
      <c r="L3772">
        <v>5.9341666666666697</v>
      </c>
      <c r="S3772" t="s">
        <v>176</v>
      </c>
      <c r="T3772" t="s">
        <v>93</v>
      </c>
      <c r="U3772" t="s">
        <v>41</v>
      </c>
      <c r="V3772" t="s">
        <v>42</v>
      </c>
      <c r="W3772" t="s">
        <v>45</v>
      </c>
      <c r="X3772">
        <v>547</v>
      </c>
      <c r="Y3772">
        <v>49</v>
      </c>
      <c r="Z3772">
        <v>547</v>
      </c>
      <c r="AA3772">
        <v>-0.77668527995712999</v>
      </c>
      <c r="AB3772">
        <v>-0.83226934141136</v>
      </c>
      <c r="AC3772">
        <v>-0.97948398042217499</v>
      </c>
    </row>
    <row r="3773" spans="1:29" x14ac:dyDescent="0.35">
      <c r="A3773" t="s">
        <v>172</v>
      </c>
      <c r="B3773">
        <v>3</v>
      </c>
      <c r="C3773" t="s">
        <v>38</v>
      </c>
      <c r="D3773" t="s">
        <v>93</v>
      </c>
      <c r="E3773" t="s">
        <v>114</v>
      </c>
      <c r="F3773" t="s">
        <v>33</v>
      </c>
      <c r="G3773">
        <v>1.6666666666666701</v>
      </c>
      <c r="H3773">
        <v>5.3241666666665601</v>
      </c>
      <c r="I3773">
        <v>1.6666666666666701</v>
      </c>
      <c r="J3773">
        <v>5.3241666666665601</v>
      </c>
      <c r="K3773">
        <v>1.6666666666666701</v>
      </c>
      <c r="L3773">
        <v>5.3241666666665601</v>
      </c>
      <c r="S3773" t="s">
        <v>178</v>
      </c>
      <c r="T3773" t="s">
        <v>93</v>
      </c>
      <c r="U3773" t="s">
        <v>41</v>
      </c>
      <c r="V3773" t="s">
        <v>42</v>
      </c>
      <c r="W3773" t="s">
        <v>45</v>
      </c>
      <c r="X3773">
        <v>547</v>
      </c>
      <c r="Y3773">
        <v>49</v>
      </c>
      <c r="Z3773">
        <v>547</v>
      </c>
      <c r="AA3773">
        <v>-0.77668527995712999</v>
      </c>
      <c r="AB3773">
        <v>-0.83226934141136</v>
      </c>
      <c r="AC3773">
        <v>-0.97948398042217499</v>
      </c>
    </row>
    <row r="3774" spans="1:29" x14ac:dyDescent="0.35">
      <c r="A3774" t="s">
        <v>172</v>
      </c>
      <c r="B3774">
        <v>3</v>
      </c>
      <c r="C3774" t="s">
        <v>38</v>
      </c>
      <c r="D3774" t="s">
        <v>93</v>
      </c>
      <c r="E3774" t="s">
        <v>114</v>
      </c>
      <c r="F3774" t="s">
        <v>33</v>
      </c>
      <c r="G3774">
        <v>0.5</v>
      </c>
      <c r="H3774">
        <v>1.4825000000000701</v>
      </c>
      <c r="I3774">
        <v>0.5</v>
      </c>
      <c r="J3774">
        <v>1.4825000000000701</v>
      </c>
      <c r="K3774">
        <v>0.5</v>
      </c>
      <c r="L3774">
        <v>1.4825000000000701</v>
      </c>
      <c r="S3774" t="s">
        <v>179</v>
      </c>
      <c r="T3774" t="s">
        <v>93</v>
      </c>
      <c r="U3774" t="s">
        <v>41</v>
      </c>
      <c r="V3774" t="s">
        <v>42</v>
      </c>
      <c r="W3774" t="s">
        <v>45</v>
      </c>
      <c r="X3774">
        <v>547</v>
      </c>
      <c r="Y3774">
        <v>49</v>
      </c>
      <c r="Z3774">
        <v>547</v>
      </c>
      <c r="AA3774">
        <v>-0.77668527995712999</v>
      </c>
      <c r="AB3774">
        <v>-0.83226934141136</v>
      </c>
      <c r="AC3774">
        <v>-0.97948398042217499</v>
      </c>
    </row>
    <row r="3775" spans="1:29" x14ac:dyDescent="0.35">
      <c r="A3775" t="s">
        <v>172</v>
      </c>
      <c r="B3775">
        <v>3</v>
      </c>
      <c r="C3775" t="s">
        <v>38</v>
      </c>
      <c r="D3775" t="s">
        <v>93</v>
      </c>
      <c r="E3775" t="s">
        <v>115</v>
      </c>
      <c r="F3775" t="s">
        <v>33</v>
      </c>
      <c r="G3775">
        <v>0.5</v>
      </c>
      <c r="H3775">
        <v>0.80249999999999999</v>
      </c>
      <c r="I3775">
        <v>0</v>
      </c>
      <c r="J3775">
        <v>0</v>
      </c>
      <c r="K3775">
        <v>0</v>
      </c>
      <c r="L3775" s="1">
        <v>-1.8503717077085901E-17</v>
      </c>
      <c r="S3775" t="s">
        <v>173</v>
      </c>
      <c r="T3775" t="s">
        <v>93</v>
      </c>
      <c r="U3775" t="s">
        <v>41</v>
      </c>
      <c r="V3775" t="s">
        <v>42</v>
      </c>
      <c r="W3775" t="s">
        <v>45</v>
      </c>
      <c r="X3775">
        <v>840</v>
      </c>
      <c r="Y3775">
        <v>346</v>
      </c>
      <c r="Z3775">
        <v>840</v>
      </c>
      <c r="AA3775">
        <v>0.60480294151187097</v>
      </c>
      <c r="AB3775">
        <v>0.45117759034405303</v>
      </c>
      <c r="AC3775">
        <v>0.61730951460738903</v>
      </c>
    </row>
    <row r="3776" spans="1:29" x14ac:dyDescent="0.35">
      <c r="A3776" t="s">
        <v>172</v>
      </c>
      <c r="B3776">
        <v>3</v>
      </c>
      <c r="C3776" t="s">
        <v>38</v>
      </c>
      <c r="D3776" t="s">
        <v>93</v>
      </c>
      <c r="E3776" t="s">
        <v>115</v>
      </c>
      <c r="F3776" t="s">
        <v>33</v>
      </c>
      <c r="G3776">
        <v>2.6666666666666701</v>
      </c>
      <c r="H3776">
        <v>7.5191666666667798</v>
      </c>
      <c r="I3776">
        <v>2.3333333333333299</v>
      </c>
      <c r="J3776">
        <v>6.6631666666667897</v>
      </c>
      <c r="K3776">
        <v>2.1666666666666701</v>
      </c>
      <c r="L3776">
        <v>6.7166666666667796</v>
      </c>
      <c r="S3776" t="s">
        <v>175</v>
      </c>
      <c r="T3776" t="s">
        <v>93</v>
      </c>
      <c r="U3776" t="s">
        <v>41</v>
      </c>
      <c r="V3776" t="s">
        <v>42</v>
      </c>
      <c r="W3776" t="s">
        <v>45</v>
      </c>
      <c r="X3776">
        <v>840</v>
      </c>
      <c r="Y3776">
        <v>346</v>
      </c>
      <c r="Z3776">
        <v>840</v>
      </c>
      <c r="AA3776">
        <v>0.60480294151187097</v>
      </c>
      <c r="AB3776">
        <v>0.45117759034405303</v>
      </c>
      <c r="AC3776">
        <v>0.61730951460738903</v>
      </c>
    </row>
    <row r="3777" spans="1:29" x14ac:dyDescent="0.35">
      <c r="A3777" t="s">
        <v>172</v>
      </c>
      <c r="B3777">
        <v>3</v>
      </c>
      <c r="C3777" t="s">
        <v>38</v>
      </c>
      <c r="D3777" t="s">
        <v>93</v>
      </c>
      <c r="E3777" t="s">
        <v>115</v>
      </c>
      <c r="F3777" t="s">
        <v>33</v>
      </c>
      <c r="G3777">
        <v>1.5</v>
      </c>
      <c r="H3777">
        <v>7.2271666666667498</v>
      </c>
      <c r="I3777">
        <v>1.1666666666666701</v>
      </c>
      <c r="J3777">
        <v>6.3711666666667597</v>
      </c>
      <c r="K3777">
        <v>1</v>
      </c>
      <c r="L3777">
        <v>6.4246666666667496</v>
      </c>
      <c r="S3777" t="s">
        <v>176</v>
      </c>
      <c r="T3777" t="s">
        <v>93</v>
      </c>
      <c r="U3777" t="s">
        <v>41</v>
      </c>
      <c r="V3777" t="s">
        <v>42</v>
      </c>
      <c r="W3777" t="s">
        <v>45</v>
      </c>
      <c r="X3777">
        <v>840</v>
      </c>
      <c r="Y3777">
        <v>346</v>
      </c>
      <c r="Z3777">
        <v>840</v>
      </c>
      <c r="AA3777">
        <v>0.60480294151187097</v>
      </c>
      <c r="AB3777">
        <v>0.45117759034405303</v>
      </c>
      <c r="AC3777">
        <v>0.61730951460738903</v>
      </c>
    </row>
    <row r="3778" spans="1:29" x14ac:dyDescent="0.35">
      <c r="A3778" t="s">
        <v>172</v>
      </c>
      <c r="B3778">
        <v>3</v>
      </c>
      <c r="C3778" t="s">
        <v>38</v>
      </c>
      <c r="D3778" t="s">
        <v>93</v>
      </c>
      <c r="E3778" t="s">
        <v>115</v>
      </c>
      <c r="F3778" t="s">
        <v>33</v>
      </c>
      <c r="G3778">
        <v>2.1666666666666701</v>
      </c>
      <c r="H3778">
        <v>3.9885000000001001</v>
      </c>
      <c r="I3778">
        <v>1.5</v>
      </c>
      <c r="J3778">
        <v>3.2395000000001</v>
      </c>
      <c r="K3778">
        <v>1.6666666666666701</v>
      </c>
      <c r="L3778">
        <v>3.1860000000000999</v>
      </c>
      <c r="S3778" t="s">
        <v>178</v>
      </c>
      <c r="T3778" t="s">
        <v>93</v>
      </c>
      <c r="U3778" t="s">
        <v>41</v>
      </c>
      <c r="V3778" t="s">
        <v>42</v>
      </c>
      <c r="W3778" t="s">
        <v>45</v>
      </c>
      <c r="X3778">
        <v>840</v>
      </c>
      <c r="Y3778">
        <v>346</v>
      </c>
      <c r="Z3778">
        <v>840</v>
      </c>
      <c r="AA3778">
        <v>0.60480294151187097</v>
      </c>
      <c r="AB3778">
        <v>0.45117759034405303</v>
      </c>
      <c r="AC3778">
        <v>0.61730951460738903</v>
      </c>
    </row>
    <row r="3779" spans="1:29" x14ac:dyDescent="0.35">
      <c r="A3779" t="s">
        <v>172</v>
      </c>
      <c r="B3779">
        <v>3</v>
      </c>
      <c r="C3779" t="s">
        <v>38</v>
      </c>
      <c r="D3779" t="s">
        <v>93</v>
      </c>
      <c r="E3779" t="s">
        <v>115</v>
      </c>
      <c r="F3779" t="s">
        <v>33</v>
      </c>
      <c r="G3779">
        <v>1.1666666666666701</v>
      </c>
      <c r="H3779">
        <v>1.8735000000000199</v>
      </c>
      <c r="I3779">
        <v>0.5</v>
      </c>
      <c r="J3779">
        <v>1.12450000000001</v>
      </c>
      <c r="K3779">
        <v>0.66666666666666696</v>
      </c>
      <c r="L3779">
        <v>1.0710000000000199</v>
      </c>
      <c r="S3779" t="s">
        <v>179</v>
      </c>
      <c r="T3779" t="s">
        <v>93</v>
      </c>
      <c r="U3779" t="s">
        <v>41</v>
      </c>
      <c r="V3779" t="s">
        <v>42</v>
      </c>
      <c r="W3779" t="s">
        <v>45</v>
      </c>
      <c r="X3779">
        <v>840</v>
      </c>
      <c r="Y3779">
        <v>346</v>
      </c>
      <c r="Z3779">
        <v>840</v>
      </c>
      <c r="AA3779">
        <v>0.60480294151187097</v>
      </c>
      <c r="AB3779">
        <v>0.45117759034405303</v>
      </c>
      <c r="AC3779">
        <v>0.61730951460738903</v>
      </c>
    </row>
    <row r="3780" spans="1:29" x14ac:dyDescent="0.35">
      <c r="A3780" t="s">
        <v>172</v>
      </c>
      <c r="B3780">
        <v>4</v>
      </c>
      <c r="C3780" t="s">
        <v>55</v>
      </c>
      <c r="D3780" t="s">
        <v>93</v>
      </c>
      <c r="E3780" t="s">
        <v>94</v>
      </c>
      <c r="F3780" t="s">
        <v>40</v>
      </c>
      <c r="G3780">
        <v>0.5</v>
      </c>
      <c r="H3780">
        <v>1.64349999999999</v>
      </c>
      <c r="I3780">
        <v>0</v>
      </c>
      <c r="J3780">
        <v>0</v>
      </c>
      <c r="K3780">
        <v>0</v>
      </c>
      <c r="L3780" s="1">
        <v>-7.4014868308343802E-17</v>
      </c>
      <c r="S3780" t="s">
        <v>173</v>
      </c>
      <c r="T3780" t="s">
        <v>93</v>
      </c>
      <c r="U3780" t="s">
        <v>35</v>
      </c>
      <c r="V3780" t="s">
        <v>42</v>
      </c>
      <c r="W3780" t="s">
        <v>37</v>
      </c>
      <c r="X3780">
        <v>228</v>
      </c>
      <c r="Y3780">
        <v>144</v>
      </c>
      <c r="Z3780">
        <v>228</v>
      </c>
      <c r="AA3780">
        <v>-0.55941850697205098</v>
      </c>
      <c r="AB3780">
        <v>-0.55999052245863201</v>
      </c>
      <c r="AC3780">
        <v>-0.36254072875041599</v>
      </c>
    </row>
    <row r="3781" spans="1:29" x14ac:dyDescent="0.35">
      <c r="A3781" t="s">
        <v>172</v>
      </c>
      <c r="B3781">
        <v>4</v>
      </c>
      <c r="C3781" t="s">
        <v>55</v>
      </c>
      <c r="D3781" t="s">
        <v>93</v>
      </c>
      <c r="E3781" t="s">
        <v>94</v>
      </c>
      <c r="F3781" t="s">
        <v>40</v>
      </c>
      <c r="G3781">
        <v>1.1666666666666701</v>
      </c>
      <c r="H3781">
        <v>9.3128333333333408</v>
      </c>
      <c r="I3781">
        <v>1.1666666666666701</v>
      </c>
      <c r="J3781">
        <v>7.6461666666666801</v>
      </c>
      <c r="K3781">
        <v>0.66666666666666696</v>
      </c>
      <c r="L3781">
        <v>7.66933333333336</v>
      </c>
      <c r="S3781" t="s">
        <v>175</v>
      </c>
      <c r="T3781" t="s">
        <v>93</v>
      </c>
      <c r="U3781" t="s">
        <v>35</v>
      </c>
      <c r="V3781" t="s">
        <v>42</v>
      </c>
      <c r="W3781" t="s">
        <v>37</v>
      </c>
      <c r="X3781">
        <v>228</v>
      </c>
      <c r="Y3781">
        <v>144</v>
      </c>
      <c r="Z3781">
        <v>228</v>
      </c>
      <c r="AA3781">
        <v>-0.55941850697205098</v>
      </c>
      <c r="AB3781">
        <v>-0.55999052245863201</v>
      </c>
      <c r="AC3781">
        <v>-0.36254072875041599</v>
      </c>
    </row>
    <row r="3782" spans="1:29" x14ac:dyDescent="0.35">
      <c r="A3782" t="s">
        <v>172</v>
      </c>
      <c r="B3782">
        <v>4</v>
      </c>
      <c r="C3782" t="s">
        <v>55</v>
      </c>
      <c r="D3782" t="s">
        <v>93</v>
      </c>
      <c r="E3782" t="s">
        <v>94</v>
      </c>
      <c r="F3782" t="s">
        <v>40</v>
      </c>
      <c r="G3782">
        <v>0.83333333333333304</v>
      </c>
      <c r="H3782">
        <v>8.2838333333332894</v>
      </c>
      <c r="I3782">
        <v>0.83333333333333304</v>
      </c>
      <c r="J3782">
        <v>6.6171666666666198</v>
      </c>
      <c r="K3782">
        <v>0.33333333333333298</v>
      </c>
      <c r="L3782">
        <v>6.6403333333332997</v>
      </c>
      <c r="S3782" t="s">
        <v>176</v>
      </c>
      <c r="T3782" t="s">
        <v>93</v>
      </c>
      <c r="U3782" t="s">
        <v>35</v>
      </c>
      <c r="V3782" t="s">
        <v>42</v>
      </c>
      <c r="W3782" t="s">
        <v>37</v>
      </c>
      <c r="X3782">
        <v>228</v>
      </c>
      <c r="Y3782">
        <v>144</v>
      </c>
      <c r="Z3782">
        <v>228</v>
      </c>
      <c r="AA3782">
        <v>-0.55941850697205098</v>
      </c>
      <c r="AB3782">
        <v>-0.55999052245863201</v>
      </c>
      <c r="AC3782">
        <v>-0.36254072875041599</v>
      </c>
    </row>
    <row r="3783" spans="1:29" x14ac:dyDescent="0.35">
      <c r="A3783" t="s">
        <v>172</v>
      </c>
      <c r="B3783">
        <v>4</v>
      </c>
      <c r="C3783" t="s">
        <v>55</v>
      </c>
      <c r="D3783" t="s">
        <v>93</v>
      </c>
      <c r="E3783" t="s">
        <v>94</v>
      </c>
      <c r="F3783" t="s">
        <v>40</v>
      </c>
      <c r="G3783">
        <v>2</v>
      </c>
      <c r="H3783">
        <v>3.5056666666667202</v>
      </c>
      <c r="I3783">
        <v>1</v>
      </c>
      <c r="J3783">
        <v>1.8853333333334099</v>
      </c>
      <c r="K3783">
        <v>1.5</v>
      </c>
      <c r="L3783">
        <v>1.86216666666673</v>
      </c>
      <c r="S3783" t="s">
        <v>178</v>
      </c>
      <c r="T3783" t="s">
        <v>93</v>
      </c>
      <c r="U3783" t="s">
        <v>35</v>
      </c>
      <c r="V3783" t="s">
        <v>42</v>
      </c>
      <c r="W3783" t="s">
        <v>37</v>
      </c>
      <c r="X3783">
        <v>228</v>
      </c>
      <c r="Y3783">
        <v>144</v>
      </c>
      <c r="Z3783">
        <v>228</v>
      </c>
      <c r="AA3783">
        <v>-0.55941850697205098</v>
      </c>
      <c r="AB3783">
        <v>-0.55999052245863201</v>
      </c>
      <c r="AC3783">
        <v>-0.36254072875041599</v>
      </c>
    </row>
    <row r="3784" spans="1:29" x14ac:dyDescent="0.35">
      <c r="A3784" t="s">
        <v>172</v>
      </c>
      <c r="B3784">
        <v>4</v>
      </c>
      <c r="C3784" t="s">
        <v>55</v>
      </c>
      <c r="D3784" t="s">
        <v>93</v>
      </c>
      <c r="E3784" t="s">
        <v>94</v>
      </c>
      <c r="F3784" t="s">
        <v>40</v>
      </c>
      <c r="G3784">
        <v>1</v>
      </c>
      <c r="H3784">
        <v>2.6221666666667001</v>
      </c>
      <c r="I3784">
        <v>0</v>
      </c>
      <c r="J3784">
        <v>1.00183333333339</v>
      </c>
      <c r="K3784">
        <v>0.5</v>
      </c>
      <c r="L3784">
        <v>0.97866666666670699</v>
      </c>
      <c r="S3784" t="s">
        <v>179</v>
      </c>
      <c r="T3784" t="s">
        <v>93</v>
      </c>
      <c r="U3784" t="s">
        <v>35</v>
      </c>
      <c r="V3784" t="s">
        <v>42</v>
      </c>
      <c r="W3784" t="s">
        <v>37</v>
      </c>
      <c r="X3784">
        <v>228</v>
      </c>
      <c r="Y3784">
        <v>144</v>
      </c>
      <c r="Z3784">
        <v>228</v>
      </c>
      <c r="AA3784">
        <v>-0.55941850697205098</v>
      </c>
      <c r="AB3784">
        <v>-0.55999052245863201</v>
      </c>
      <c r="AC3784">
        <v>-0.36254072875041599</v>
      </c>
    </row>
    <row r="3785" spans="1:29" x14ac:dyDescent="0.35">
      <c r="A3785" t="s">
        <v>172</v>
      </c>
      <c r="B3785">
        <v>4</v>
      </c>
      <c r="C3785" t="s">
        <v>30</v>
      </c>
      <c r="D3785" t="s">
        <v>93</v>
      </c>
      <c r="E3785" t="s">
        <v>95</v>
      </c>
      <c r="F3785" t="s">
        <v>47</v>
      </c>
      <c r="G3785">
        <v>0.16666666666666699</v>
      </c>
      <c r="H3785">
        <v>0.440916666666681</v>
      </c>
      <c r="I3785">
        <v>0</v>
      </c>
      <c r="J3785">
        <v>0</v>
      </c>
      <c r="K3785" s="1">
        <v>2.5442610980993201E-17</v>
      </c>
      <c r="L3785">
        <v>0</v>
      </c>
      <c r="S3785" t="s">
        <v>173</v>
      </c>
      <c r="T3785" t="s">
        <v>93</v>
      </c>
      <c r="U3785" t="s">
        <v>35</v>
      </c>
      <c r="V3785" t="s">
        <v>36</v>
      </c>
      <c r="W3785" t="s">
        <v>37</v>
      </c>
      <c r="X3785">
        <v>326</v>
      </c>
      <c r="Y3785">
        <v>122</v>
      </c>
      <c r="Z3785">
        <v>325</v>
      </c>
      <c r="AA3785">
        <v>8.6576673698055606E-2</v>
      </c>
      <c r="AB3785">
        <v>9.2625459390455106E-2</v>
      </c>
      <c r="AC3785">
        <v>-0.53456985886335795</v>
      </c>
    </row>
    <row r="3786" spans="1:29" x14ac:dyDescent="0.35">
      <c r="A3786" t="s">
        <v>172</v>
      </c>
      <c r="B3786">
        <v>4</v>
      </c>
      <c r="C3786" t="s">
        <v>30</v>
      </c>
      <c r="D3786" t="s">
        <v>93</v>
      </c>
      <c r="E3786" t="s">
        <v>95</v>
      </c>
      <c r="F3786" t="s">
        <v>47</v>
      </c>
      <c r="G3786">
        <v>1.1666666666666701</v>
      </c>
      <c r="H3786">
        <v>1.6403333333333401</v>
      </c>
      <c r="I3786">
        <v>1</v>
      </c>
      <c r="J3786">
        <v>1.6264999999999901</v>
      </c>
      <c r="K3786">
        <v>1</v>
      </c>
      <c r="L3786">
        <v>1.1994166666666599</v>
      </c>
      <c r="S3786" t="s">
        <v>178</v>
      </c>
      <c r="T3786" t="s">
        <v>93</v>
      </c>
      <c r="U3786" t="s">
        <v>35</v>
      </c>
      <c r="V3786" t="s">
        <v>36</v>
      </c>
      <c r="W3786" t="s">
        <v>37</v>
      </c>
      <c r="X3786">
        <v>326</v>
      </c>
      <c r="Y3786">
        <v>122</v>
      </c>
      <c r="Z3786">
        <v>325</v>
      </c>
      <c r="AA3786">
        <v>8.6576673698055606E-2</v>
      </c>
      <c r="AB3786">
        <v>9.2625459390455106E-2</v>
      </c>
      <c r="AC3786">
        <v>-0.53456985886335795</v>
      </c>
    </row>
    <row r="3787" spans="1:29" x14ac:dyDescent="0.35">
      <c r="A3787" t="s">
        <v>172</v>
      </c>
      <c r="B3787">
        <v>4</v>
      </c>
      <c r="C3787" t="s">
        <v>30</v>
      </c>
      <c r="D3787" t="s">
        <v>93</v>
      </c>
      <c r="E3787" t="s">
        <v>95</v>
      </c>
      <c r="F3787" t="s">
        <v>47</v>
      </c>
      <c r="G3787">
        <v>0.33333333333333298</v>
      </c>
      <c r="H3787">
        <v>1.5305</v>
      </c>
      <c r="I3787">
        <v>0.16666666666666699</v>
      </c>
      <c r="J3787">
        <v>1.51666666666665</v>
      </c>
      <c r="K3787">
        <v>0.16666666666666699</v>
      </c>
      <c r="L3787">
        <v>1.08958333333332</v>
      </c>
      <c r="S3787" t="s">
        <v>179</v>
      </c>
      <c r="T3787" t="s">
        <v>93</v>
      </c>
      <c r="U3787" t="s">
        <v>35</v>
      </c>
      <c r="V3787" t="s">
        <v>36</v>
      </c>
      <c r="W3787" t="s">
        <v>37</v>
      </c>
      <c r="X3787">
        <v>326</v>
      </c>
      <c r="Y3787">
        <v>122</v>
      </c>
      <c r="Z3787">
        <v>325</v>
      </c>
      <c r="AA3787">
        <v>8.6576673698055606E-2</v>
      </c>
      <c r="AB3787">
        <v>9.2625459390455106E-2</v>
      </c>
      <c r="AC3787">
        <v>-0.53456985886335795</v>
      </c>
    </row>
    <row r="3788" spans="1:29" x14ac:dyDescent="0.35">
      <c r="A3788" t="s">
        <v>172</v>
      </c>
      <c r="B3788">
        <v>4</v>
      </c>
      <c r="C3788" t="s">
        <v>30</v>
      </c>
      <c r="D3788" t="s">
        <v>93</v>
      </c>
      <c r="E3788" t="s">
        <v>95</v>
      </c>
      <c r="F3788" t="s">
        <v>47</v>
      </c>
      <c r="G3788">
        <v>1</v>
      </c>
      <c r="H3788">
        <v>6.9358333333333198</v>
      </c>
      <c r="I3788">
        <v>0.83333333333333304</v>
      </c>
      <c r="J3788">
        <v>6.0678333333332999</v>
      </c>
      <c r="K3788">
        <v>0.83333333333333304</v>
      </c>
      <c r="L3788">
        <v>6.49491666666664</v>
      </c>
      <c r="S3788" t="s">
        <v>175</v>
      </c>
      <c r="T3788" t="s">
        <v>93</v>
      </c>
      <c r="U3788" t="s">
        <v>35</v>
      </c>
      <c r="V3788" t="s">
        <v>36</v>
      </c>
      <c r="W3788" t="s">
        <v>37</v>
      </c>
      <c r="X3788">
        <v>326</v>
      </c>
      <c r="Y3788">
        <v>122</v>
      </c>
      <c r="Z3788">
        <v>325</v>
      </c>
      <c r="AA3788">
        <v>8.6576673698055606E-2</v>
      </c>
      <c r="AB3788">
        <v>9.2625459390455106E-2</v>
      </c>
      <c r="AC3788">
        <v>-0.53456985886335795</v>
      </c>
    </row>
    <row r="3789" spans="1:29" x14ac:dyDescent="0.35">
      <c r="A3789" t="s">
        <v>172</v>
      </c>
      <c r="B3789">
        <v>4</v>
      </c>
      <c r="C3789" t="s">
        <v>30</v>
      </c>
      <c r="D3789" t="s">
        <v>93</v>
      </c>
      <c r="E3789" t="s">
        <v>95</v>
      </c>
      <c r="F3789" t="s">
        <v>47</v>
      </c>
      <c r="G3789">
        <v>1</v>
      </c>
      <c r="H3789">
        <v>7.1673333333333398</v>
      </c>
      <c r="I3789">
        <v>0.83333333333333304</v>
      </c>
      <c r="J3789">
        <v>6.2993333333333199</v>
      </c>
      <c r="K3789">
        <v>0.83333333333333304</v>
      </c>
      <c r="L3789">
        <v>6.72641666666666</v>
      </c>
      <c r="S3789" t="s">
        <v>176</v>
      </c>
      <c r="T3789" t="s">
        <v>93</v>
      </c>
      <c r="U3789" t="s">
        <v>35</v>
      </c>
      <c r="V3789" t="s">
        <v>36</v>
      </c>
      <c r="W3789" t="s">
        <v>37</v>
      </c>
      <c r="X3789">
        <v>326</v>
      </c>
      <c r="Y3789">
        <v>122</v>
      </c>
      <c r="Z3789">
        <v>325</v>
      </c>
      <c r="AA3789">
        <v>8.6576673698055606E-2</v>
      </c>
      <c r="AB3789">
        <v>9.2625459390455106E-2</v>
      </c>
      <c r="AC3789">
        <v>-0.53456985886335795</v>
      </c>
    </row>
    <row r="3790" spans="1:29" x14ac:dyDescent="0.35">
      <c r="A3790" t="s">
        <v>172</v>
      </c>
      <c r="B3790">
        <v>4</v>
      </c>
      <c r="C3790" t="s">
        <v>55</v>
      </c>
      <c r="D3790" t="s">
        <v>93</v>
      </c>
      <c r="E3790" t="s">
        <v>96</v>
      </c>
      <c r="F3790" t="s">
        <v>50</v>
      </c>
      <c r="G3790">
        <v>8.3333333333333301E-2</v>
      </c>
      <c r="H3790">
        <v>5.35833333333358E-2</v>
      </c>
      <c r="I3790">
        <v>0</v>
      </c>
      <c r="J3790">
        <v>0</v>
      </c>
      <c r="K3790" s="1">
        <v>6.9388939039072299E-18</v>
      </c>
      <c r="L3790" s="1">
        <v>-3.46944695195361E-18</v>
      </c>
      <c r="S3790" t="s">
        <v>173</v>
      </c>
      <c r="T3790" t="s">
        <v>93</v>
      </c>
      <c r="U3790" t="s">
        <v>35</v>
      </c>
      <c r="V3790" t="s">
        <v>42</v>
      </c>
      <c r="W3790" t="s">
        <v>37</v>
      </c>
      <c r="X3790">
        <v>263</v>
      </c>
      <c r="Y3790">
        <v>57</v>
      </c>
      <c r="Z3790">
        <v>263</v>
      </c>
      <c r="AA3790">
        <v>-0.32632746240036298</v>
      </c>
      <c r="AB3790">
        <v>-0.32691338608395798</v>
      </c>
      <c r="AC3790">
        <v>-1.0428377432879601</v>
      </c>
    </row>
    <row r="3791" spans="1:29" x14ac:dyDescent="0.35">
      <c r="A3791" t="s">
        <v>172</v>
      </c>
      <c r="B3791">
        <v>4</v>
      </c>
      <c r="C3791" t="s">
        <v>55</v>
      </c>
      <c r="D3791" t="s">
        <v>93</v>
      </c>
      <c r="E3791" t="s">
        <v>96</v>
      </c>
      <c r="F3791" t="s">
        <v>50</v>
      </c>
      <c r="G3791">
        <v>0.5</v>
      </c>
      <c r="H3791">
        <v>0.36500000000004701</v>
      </c>
      <c r="I3791">
        <v>0.5</v>
      </c>
      <c r="J3791">
        <v>0.36500000000004701</v>
      </c>
      <c r="K3791">
        <v>0.41666666666666702</v>
      </c>
      <c r="L3791">
        <v>0.31141666666671097</v>
      </c>
      <c r="S3791" t="s">
        <v>178</v>
      </c>
      <c r="T3791" t="s">
        <v>93</v>
      </c>
      <c r="U3791" t="s">
        <v>35</v>
      </c>
      <c r="V3791" t="s">
        <v>42</v>
      </c>
      <c r="W3791" t="s">
        <v>37</v>
      </c>
      <c r="X3791">
        <v>263</v>
      </c>
      <c r="Y3791">
        <v>57</v>
      </c>
      <c r="Z3791">
        <v>263</v>
      </c>
      <c r="AA3791">
        <v>-0.32632746240036298</v>
      </c>
      <c r="AB3791">
        <v>-0.32691338608395798</v>
      </c>
      <c r="AC3791">
        <v>-1.0428377432879601</v>
      </c>
    </row>
    <row r="3792" spans="1:29" x14ac:dyDescent="0.35">
      <c r="A3792" t="s">
        <v>172</v>
      </c>
      <c r="B3792">
        <v>4</v>
      </c>
      <c r="C3792" t="s">
        <v>55</v>
      </c>
      <c r="D3792" t="s">
        <v>93</v>
      </c>
      <c r="E3792" t="s">
        <v>96</v>
      </c>
      <c r="F3792" t="s">
        <v>50</v>
      </c>
      <c r="G3792">
        <v>0.16666666666666699</v>
      </c>
      <c r="H3792">
        <v>6.6999999999997797E-2</v>
      </c>
      <c r="I3792">
        <v>0.16666666666666699</v>
      </c>
      <c r="J3792">
        <v>6.6999999999997797E-2</v>
      </c>
      <c r="K3792">
        <v>8.3333333333333301E-2</v>
      </c>
      <c r="L3792">
        <v>1.3416666666662099E-2</v>
      </c>
      <c r="S3792" t="s">
        <v>179</v>
      </c>
      <c r="T3792" t="s">
        <v>93</v>
      </c>
      <c r="U3792" t="s">
        <v>35</v>
      </c>
      <c r="V3792" t="s">
        <v>42</v>
      </c>
      <c r="W3792" t="s">
        <v>37</v>
      </c>
      <c r="X3792">
        <v>263</v>
      </c>
      <c r="Y3792">
        <v>57</v>
      </c>
      <c r="Z3792">
        <v>263</v>
      </c>
      <c r="AA3792">
        <v>-0.32632746240036298</v>
      </c>
      <c r="AB3792">
        <v>-0.32691338608395798</v>
      </c>
      <c r="AC3792">
        <v>-1.0428377432879601</v>
      </c>
    </row>
    <row r="3793" spans="1:29" x14ac:dyDescent="0.35">
      <c r="A3793" t="s">
        <v>172</v>
      </c>
      <c r="B3793">
        <v>4</v>
      </c>
      <c r="C3793" t="s">
        <v>55</v>
      </c>
      <c r="D3793" t="s">
        <v>93</v>
      </c>
      <c r="E3793" t="s">
        <v>96</v>
      </c>
      <c r="F3793" t="s">
        <v>50</v>
      </c>
      <c r="G3793">
        <v>3.5</v>
      </c>
      <c r="H3793">
        <v>7.0731666666666602</v>
      </c>
      <c r="I3793">
        <v>3.3333333333333299</v>
      </c>
      <c r="J3793">
        <v>6.9659999999999904</v>
      </c>
      <c r="K3793">
        <v>3.4166666666666701</v>
      </c>
      <c r="L3793">
        <v>7.0195833333333297</v>
      </c>
      <c r="S3793" t="s">
        <v>175</v>
      </c>
      <c r="T3793" t="s">
        <v>93</v>
      </c>
      <c r="U3793" t="s">
        <v>35</v>
      </c>
      <c r="V3793" t="s">
        <v>42</v>
      </c>
      <c r="W3793" t="s">
        <v>37</v>
      </c>
      <c r="X3793">
        <v>263</v>
      </c>
      <c r="Y3793">
        <v>57</v>
      </c>
      <c r="Z3793">
        <v>263</v>
      </c>
      <c r="AA3793">
        <v>-0.32632746240036298</v>
      </c>
      <c r="AB3793">
        <v>-0.32691338608395798</v>
      </c>
      <c r="AC3793">
        <v>-1.0428377432879601</v>
      </c>
    </row>
    <row r="3794" spans="1:29" x14ac:dyDescent="0.35">
      <c r="A3794" t="s">
        <v>172</v>
      </c>
      <c r="B3794">
        <v>4</v>
      </c>
      <c r="C3794" t="s">
        <v>55</v>
      </c>
      <c r="D3794" t="s">
        <v>93</v>
      </c>
      <c r="E3794" t="s">
        <v>96</v>
      </c>
      <c r="F3794" t="s">
        <v>50</v>
      </c>
      <c r="G3794">
        <v>1.6666666666666701</v>
      </c>
      <c r="H3794">
        <v>6.82200000000004</v>
      </c>
      <c r="I3794">
        <v>1.5</v>
      </c>
      <c r="J3794">
        <v>6.7148333333333703</v>
      </c>
      <c r="K3794">
        <v>1.5833333333333299</v>
      </c>
      <c r="L3794">
        <v>6.7684166666667096</v>
      </c>
      <c r="S3794" t="s">
        <v>176</v>
      </c>
      <c r="T3794" t="s">
        <v>93</v>
      </c>
      <c r="U3794" t="s">
        <v>35</v>
      </c>
      <c r="V3794" t="s">
        <v>42</v>
      </c>
      <c r="W3794" t="s">
        <v>37</v>
      </c>
      <c r="X3794">
        <v>263</v>
      </c>
      <c r="Y3794">
        <v>57</v>
      </c>
      <c r="Z3794">
        <v>263</v>
      </c>
      <c r="AA3794">
        <v>-0.32632746240036298</v>
      </c>
      <c r="AB3794">
        <v>-0.32691338608395798</v>
      </c>
      <c r="AC3794">
        <v>-1.0428377432879601</v>
      </c>
    </row>
    <row r="3795" spans="1:29" x14ac:dyDescent="0.35">
      <c r="A3795" t="s">
        <v>172</v>
      </c>
      <c r="B3795">
        <v>4</v>
      </c>
      <c r="C3795" t="s">
        <v>30</v>
      </c>
      <c r="D3795" t="s">
        <v>93</v>
      </c>
      <c r="E3795" t="s">
        <v>97</v>
      </c>
      <c r="F3795" t="s">
        <v>33</v>
      </c>
      <c r="G3795">
        <v>0.58333333333333304</v>
      </c>
      <c r="H3795">
        <v>0.79699999999999505</v>
      </c>
      <c r="I3795">
        <v>0</v>
      </c>
      <c r="J3795">
        <v>0</v>
      </c>
      <c r="K3795" s="1">
        <v>-9.2518585385429703E-17</v>
      </c>
      <c r="L3795" s="1">
        <v>9.2518585385429703E-17</v>
      </c>
      <c r="S3795" t="s">
        <v>173</v>
      </c>
      <c r="T3795" t="s">
        <v>93</v>
      </c>
      <c r="U3795" t="s">
        <v>35</v>
      </c>
      <c r="V3795" t="s">
        <v>36</v>
      </c>
      <c r="W3795" t="s">
        <v>37</v>
      </c>
      <c r="X3795">
        <v>262</v>
      </c>
      <c r="Y3795">
        <v>162</v>
      </c>
      <c r="Z3795">
        <v>262</v>
      </c>
      <c r="AA3795">
        <v>-0.33298720653098302</v>
      </c>
      <c r="AB3795">
        <v>-0.33357273283751998</v>
      </c>
      <c r="AC3795">
        <v>-0.22178962229437199</v>
      </c>
    </row>
    <row r="3796" spans="1:29" x14ac:dyDescent="0.35">
      <c r="A3796" t="s">
        <v>172</v>
      </c>
      <c r="B3796">
        <v>4</v>
      </c>
      <c r="C3796" t="s">
        <v>30</v>
      </c>
      <c r="D3796" t="s">
        <v>93</v>
      </c>
      <c r="E3796" t="s">
        <v>97</v>
      </c>
      <c r="F3796" t="s">
        <v>33</v>
      </c>
      <c r="G3796">
        <v>3</v>
      </c>
      <c r="H3796">
        <v>3.9498333333333</v>
      </c>
      <c r="I3796">
        <v>2.6666666666666701</v>
      </c>
      <c r="J3796">
        <v>3.67799999999996</v>
      </c>
      <c r="K3796">
        <v>2.4166666666666701</v>
      </c>
      <c r="L3796">
        <v>3.1528333333332998</v>
      </c>
      <c r="S3796" t="s">
        <v>178</v>
      </c>
      <c r="T3796" t="s">
        <v>93</v>
      </c>
      <c r="U3796" t="s">
        <v>35</v>
      </c>
      <c r="V3796" t="s">
        <v>36</v>
      </c>
      <c r="W3796" t="s">
        <v>37</v>
      </c>
      <c r="X3796">
        <v>262</v>
      </c>
      <c r="Y3796">
        <v>162</v>
      </c>
      <c r="Z3796">
        <v>262</v>
      </c>
      <c r="AA3796">
        <v>-0.33298720653098302</v>
      </c>
      <c r="AB3796">
        <v>-0.33357273283751998</v>
      </c>
      <c r="AC3796">
        <v>-0.22178962229437199</v>
      </c>
    </row>
    <row r="3797" spans="1:29" x14ac:dyDescent="0.35">
      <c r="A3797" t="s">
        <v>172</v>
      </c>
      <c r="B3797">
        <v>4</v>
      </c>
      <c r="C3797" t="s">
        <v>30</v>
      </c>
      <c r="D3797" t="s">
        <v>93</v>
      </c>
      <c r="E3797" t="s">
        <v>97</v>
      </c>
      <c r="F3797" t="s">
        <v>33</v>
      </c>
      <c r="G3797">
        <v>2</v>
      </c>
      <c r="H3797">
        <v>3.0381666666665801</v>
      </c>
      <c r="I3797">
        <v>1.6666666666666701</v>
      </c>
      <c r="J3797">
        <v>2.7663333333332498</v>
      </c>
      <c r="K3797">
        <v>1.4166666666666701</v>
      </c>
      <c r="L3797">
        <v>2.2411666666665799</v>
      </c>
      <c r="S3797" t="s">
        <v>179</v>
      </c>
      <c r="T3797" t="s">
        <v>93</v>
      </c>
      <c r="U3797" t="s">
        <v>35</v>
      </c>
      <c r="V3797" t="s">
        <v>36</v>
      </c>
      <c r="W3797" t="s">
        <v>37</v>
      </c>
      <c r="X3797">
        <v>262</v>
      </c>
      <c r="Y3797">
        <v>162</v>
      </c>
      <c r="Z3797">
        <v>262</v>
      </c>
      <c r="AA3797">
        <v>-0.33298720653098302</v>
      </c>
      <c r="AB3797">
        <v>-0.33357273283751998</v>
      </c>
      <c r="AC3797">
        <v>-0.22178962229437199</v>
      </c>
    </row>
    <row r="3798" spans="1:29" x14ac:dyDescent="0.35">
      <c r="A3798" t="s">
        <v>172</v>
      </c>
      <c r="B3798">
        <v>4</v>
      </c>
      <c r="C3798" t="s">
        <v>30</v>
      </c>
      <c r="D3798" t="s">
        <v>93</v>
      </c>
      <c r="E3798" t="s">
        <v>97</v>
      </c>
      <c r="F3798" t="s">
        <v>33</v>
      </c>
      <c r="G3798">
        <v>1.6666666666666701</v>
      </c>
      <c r="H3798">
        <v>7.8888333333334</v>
      </c>
      <c r="I3798">
        <v>0.83333333333333304</v>
      </c>
      <c r="J3798">
        <v>6.5666666666667401</v>
      </c>
      <c r="K3798">
        <v>1.0833333333333299</v>
      </c>
      <c r="L3798">
        <v>7.0918333333334003</v>
      </c>
      <c r="S3798" t="s">
        <v>175</v>
      </c>
      <c r="T3798" t="s">
        <v>93</v>
      </c>
      <c r="U3798" t="s">
        <v>35</v>
      </c>
      <c r="V3798" t="s">
        <v>36</v>
      </c>
      <c r="W3798" t="s">
        <v>37</v>
      </c>
      <c r="X3798">
        <v>262</v>
      </c>
      <c r="Y3798">
        <v>162</v>
      </c>
      <c r="Z3798">
        <v>262</v>
      </c>
      <c r="AA3798">
        <v>-0.33298720653098302</v>
      </c>
      <c r="AB3798">
        <v>-0.33357273283751998</v>
      </c>
      <c r="AC3798">
        <v>-0.22178962229437199</v>
      </c>
    </row>
    <row r="3799" spans="1:29" x14ac:dyDescent="0.35">
      <c r="A3799" t="s">
        <v>172</v>
      </c>
      <c r="B3799">
        <v>4</v>
      </c>
      <c r="C3799" t="s">
        <v>30</v>
      </c>
      <c r="D3799" t="s">
        <v>93</v>
      </c>
      <c r="E3799" t="s">
        <v>97</v>
      </c>
      <c r="F3799" t="s">
        <v>33</v>
      </c>
      <c r="G3799">
        <v>3.5</v>
      </c>
      <c r="H3799">
        <v>8.8836666666666098</v>
      </c>
      <c r="I3799">
        <v>2.6666666666666701</v>
      </c>
      <c r="J3799">
        <v>7.5614999999999597</v>
      </c>
      <c r="K3799">
        <v>2.9166666666666701</v>
      </c>
      <c r="L3799">
        <v>8.0866666666666198</v>
      </c>
      <c r="S3799" t="s">
        <v>176</v>
      </c>
      <c r="T3799" t="s">
        <v>93</v>
      </c>
      <c r="U3799" t="s">
        <v>35</v>
      </c>
      <c r="V3799" t="s">
        <v>36</v>
      </c>
      <c r="W3799" t="s">
        <v>37</v>
      </c>
      <c r="X3799">
        <v>262</v>
      </c>
      <c r="Y3799">
        <v>162</v>
      </c>
      <c r="Z3799">
        <v>262</v>
      </c>
      <c r="AA3799">
        <v>-0.33298720653098302</v>
      </c>
      <c r="AB3799">
        <v>-0.33357273283751998</v>
      </c>
      <c r="AC3799">
        <v>-0.22178962229437199</v>
      </c>
    </row>
    <row r="3800" spans="1:29" x14ac:dyDescent="0.35">
      <c r="A3800" t="s">
        <v>172</v>
      </c>
      <c r="B3800">
        <v>4</v>
      </c>
      <c r="C3800" t="s">
        <v>30</v>
      </c>
      <c r="D3800" t="s">
        <v>93</v>
      </c>
      <c r="E3800" t="s">
        <v>98</v>
      </c>
      <c r="F3800" t="s">
        <v>33</v>
      </c>
      <c r="G3800">
        <v>8.3333333333333301E-2</v>
      </c>
      <c r="H3800">
        <v>3.9916666666670202E-2</v>
      </c>
      <c r="I3800">
        <v>0</v>
      </c>
      <c r="J3800">
        <v>0</v>
      </c>
      <c r="K3800" s="1">
        <v>6.9388939039072299E-18</v>
      </c>
      <c r="L3800" s="1">
        <v>-3.46944695195361E-18</v>
      </c>
      <c r="S3800" t="s">
        <v>173</v>
      </c>
      <c r="T3800" t="s">
        <v>93</v>
      </c>
      <c r="U3800" t="s">
        <v>35</v>
      </c>
      <c r="V3800" t="s">
        <v>36</v>
      </c>
      <c r="W3800" t="s">
        <v>37</v>
      </c>
      <c r="X3800">
        <v>325</v>
      </c>
      <c r="Y3800">
        <v>261</v>
      </c>
      <c r="Z3800">
        <v>325</v>
      </c>
      <c r="AA3800">
        <v>8.6576673698055606E-2</v>
      </c>
      <c r="AB3800">
        <v>8.5966112636892994E-2</v>
      </c>
      <c r="AC3800">
        <v>0.55234146321386801</v>
      </c>
    </row>
    <row r="3801" spans="1:29" x14ac:dyDescent="0.35">
      <c r="A3801" t="s">
        <v>172</v>
      </c>
      <c r="B3801">
        <v>4</v>
      </c>
      <c r="C3801" t="s">
        <v>30</v>
      </c>
      <c r="D3801" t="s">
        <v>93</v>
      </c>
      <c r="E3801" t="s">
        <v>98</v>
      </c>
      <c r="F3801" t="s">
        <v>33</v>
      </c>
      <c r="G3801">
        <v>1.6666666666666701</v>
      </c>
      <c r="H3801">
        <v>1.8576666666666799</v>
      </c>
      <c r="I3801">
        <v>1.6666666666666701</v>
      </c>
      <c r="J3801">
        <v>1.8576666666666799</v>
      </c>
      <c r="K3801">
        <v>1.5833333333333299</v>
      </c>
      <c r="L3801">
        <v>1.81775000000001</v>
      </c>
      <c r="S3801" t="s">
        <v>178</v>
      </c>
      <c r="T3801" t="s">
        <v>93</v>
      </c>
      <c r="U3801" t="s">
        <v>35</v>
      </c>
      <c r="V3801" t="s">
        <v>36</v>
      </c>
      <c r="W3801" t="s">
        <v>37</v>
      </c>
      <c r="X3801">
        <v>325</v>
      </c>
      <c r="Y3801">
        <v>261</v>
      </c>
      <c r="Z3801">
        <v>325</v>
      </c>
      <c r="AA3801">
        <v>8.6576673698055606E-2</v>
      </c>
      <c r="AB3801">
        <v>8.5966112636892994E-2</v>
      </c>
      <c r="AC3801">
        <v>0.55234146321386801</v>
      </c>
    </row>
    <row r="3802" spans="1:29" x14ac:dyDescent="0.35">
      <c r="A3802" t="s">
        <v>172</v>
      </c>
      <c r="B3802">
        <v>4</v>
      </c>
      <c r="C3802" t="s">
        <v>30</v>
      </c>
      <c r="D3802" t="s">
        <v>93</v>
      </c>
      <c r="E3802" t="s">
        <v>98</v>
      </c>
      <c r="F3802" t="s">
        <v>33</v>
      </c>
      <c r="G3802">
        <v>0.16666666666666699</v>
      </c>
      <c r="H3802">
        <v>0.21500000000000799</v>
      </c>
      <c r="I3802">
        <v>0.16666666666666699</v>
      </c>
      <c r="J3802">
        <v>0.21500000000000799</v>
      </c>
      <c r="K3802">
        <v>8.3333333333333301E-2</v>
      </c>
      <c r="L3802">
        <v>0.175083333333338</v>
      </c>
      <c r="S3802" t="s">
        <v>179</v>
      </c>
      <c r="T3802" t="s">
        <v>93</v>
      </c>
      <c r="U3802" t="s">
        <v>35</v>
      </c>
      <c r="V3802" t="s">
        <v>36</v>
      </c>
      <c r="W3802" t="s">
        <v>37</v>
      </c>
      <c r="X3802">
        <v>325</v>
      </c>
      <c r="Y3802">
        <v>261</v>
      </c>
      <c r="Z3802">
        <v>325</v>
      </c>
      <c r="AA3802">
        <v>8.6576673698055606E-2</v>
      </c>
      <c r="AB3802">
        <v>8.5966112636892994E-2</v>
      </c>
      <c r="AC3802">
        <v>0.55234146321386801</v>
      </c>
    </row>
    <row r="3803" spans="1:29" x14ac:dyDescent="0.35">
      <c r="A3803" t="s">
        <v>172</v>
      </c>
      <c r="B3803">
        <v>4</v>
      </c>
      <c r="C3803" t="s">
        <v>30</v>
      </c>
      <c r="D3803" t="s">
        <v>93</v>
      </c>
      <c r="E3803" t="s">
        <v>98</v>
      </c>
      <c r="F3803" t="s">
        <v>33</v>
      </c>
      <c r="G3803">
        <v>1.3333333333333299</v>
      </c>
      <c r="H3803">
        <v>7.08616666666651</v>
      </c>
      <c r="I3803">
        <v>1.1666666666666701</v>
      </c>
      <c r="J3803">
        <v>7.0063333333331599</v>
      </c>
      <c r="K3803">
        <v>1.25</v>
      </c>
      <c r="L3803">
        <v>7.04624999999983</v>
      </c>
      <c r="S3803" t="s">
        <v>175</v>
      </c>
      <c r="T3803" t="s">
        <v>93</v>
      </c>
      <c r="U3803" t="s">
        <v>35</v>
      </c>
      <c r="V3803" t="s">
        <v>36</v>
      </c>
      <c r="W3803" t="s">
        <v>37</v>
      </c>
      <c r="X3803">
        <v>325</v>
      </c>
      <c r="Y3803">
        <v>261</v>
      </c>
      <c r="Z3803">
        <v>325</v>
      </c>
      <c r="AA3803">
        <v>8.6576673698055606E-2</v>
      </c>
      <c r="AB3803">
        <v>8.5966112636892994E-2</v>
      </c>
      <c r="AC3803">
        <v>0.55234146321386801</v>
      </c>
    </row>
    <row r="3804" spans="1:29" x14ac:dyDescent="0.35">
      <c r="A3804" t="s">
        <v>172</v>
      </c>
      <c r="B3804">
        <v>4</v>
      </c>
      <c r="C3804" t="s">
        <v>30</v>
      </c>
      <c r="D3804" t="s">
        <v>93</v>
      </c>
      <c r="E3804" t="s">
        <v>98</v>
      </c>
      <c r="F3804" t="s">
        <v>33</v>
      </c>
      <c r="G3804">
        <v>1.1666666666666701</v>
      </c>
      <c r="H3804">
        <v>6.8095000000000097</v>
      </c>
      <c r="I3804">
        <v>1</v>
      </c>
      <c r="J3804">
        <v>6.7296666666666702</v>
      </c>
      <c r="K3804">
        <v>1.0833333333333299</v>
      </c>
      <c r="L3804">
        <v>6.7695833333333404</v>
      </c>
      <c r="S3804" t="s">
        <v>176</v>
      </c>
      <c r="T3804" t="s">
        <v>93</v>
      </c>
      <c r="U3804" t="s">
        <v>35</v>
      </c>
      <c r="V3804" t="s">
        <v>36</v>
      </c>
      <c r="W3804" t="s">
        <v>37</v>
      </c>
      <c r="X3804">
        <v>325</v>
      </c>
      <c r="Y3804">
        <v>261</v>
      </c>
      <c r="Z3804">
        <v>325</v>
      </c>
      <c r="AA3804">
        <v>8.6576673698055606E-2</v>
      </c>
      <c r="AB3804">
        <v>8.5966112636892994E-2</v>
      </c>
      <c r="AC3804">
        <v>0.55234146321386801</v>
      </c>
    </row>
    <row r="3805" spans="1:29" x14ac:dyDescent="0.35">
      <c r="A3805" t="s">
        <v>172</v>
      </c>
      <c r="B3805">
        <v>4</v>
      </c>
      <c r="C3805" t="s">
        <v>30</v>
      </c>
      <c r="D3805" t="s">
        <v>93</v>
      </c>
      <c r="E3805" t="s">
        <v>99</v>
      </c>
      <c r="F3805" t="s">
        <v>50</v>
      </c>
      <c r="G3805">
        <v>1.4166666666666701</v>
      </c>
      <c r="H3805">
        <v>0.82116666666664895</v>
      </c>
      <c r="I3805">
        <v>0</v>
      </c>
      <c r="J3805">
        <v>0</v>
      </c>
      <c r="K3805" s="1">
        <v>-1.8503717077085899E-16</v>
      </c>
      <c r="L3805" s="1">
        <v>-1.8503717077085901E-17</v>
      </c>
      <c r="S3805" t="s">
        <v>173</v>
      </c>
      <c r="T3805" t="s">
        <v>93</v>
      </c>
      <c r="U3805" t="s">
        <v>35</v>
      </c>
      <c r="V3805" t="s">
        <v>36</v>
      </c>
      <c r="W3805" t="s">
        <v>37</v>
      </c>
      <c r="X3805">
        <v>139</v>
      </c>
      <c r="Y3805">
        <v>132</v>
      </c>
      <c r="Z3805">
        <v>139</v>
      </c>
      <c r="AA3805">
        <v>-1.1521357345972001</v>
      </c>
      <c r="AB3805">
        <v>-1.15267238352566</v>
      </c>
      <c r="AC3805">
        <v>-0.456374799721112</v>
      </c>
    </row>
    <row r="3806" spans="1:29" x14ac:dyDescent="0.35">
      <c r="A3806" t="s">
        <v>172</v>
      </c>
      <c r="B3806">
        <v>4</v>
      </c>
      <c r="C3806" t="s">
        <v>30</v>
      </c>
      <c r="D3806" t="s">
        <v>93</v>
      </c>
      <c r="E3806" t="s">
        <v>99</v>
      </c>
      <c r="F3806" t="s">
        <v>50</v>
      </c>
      <c r="G3806">
        <v>0.16666666666666699</v>
      </c>
      <c r="H3806">
        <v>7.4000000000012306E-2</v>
      </c>
      <c r="I3806">
        <v>-1.3333333333333299</v>
      </c>
      <c r="J3806">
        <v>-0.62116666666662002</v>
      </c>
      <c r="K3806">
        <v>-1.25</v>
      </c>
      <c r="L3806">
        <v>-0.747166666666637</v>
      </c>
      <c r="S3806" t="s">
        <v>178</v>
      </c>
      <c r="T3806" t="s">
        <v>93</v>
      </c>
      <c r="U3806" t="s">
        <v>35</v>
      </c>
      <c r="V3806" t="s">
        <v>36</v>
      </c>
      <c r="W3806" t="s">
        <v>37</v>
      </c>
      <c r="X3806">
        <v>139</v>
      </c>
      <c r="Y3806">
        <v>132</v>
      </c>
      <c r="Z3806">
        <v>139</v>
      </c>
      <c r="AA3806">
        <v>-1.1521357345972001</v>
      </c>
      <c r="AB3806">
        <v>-1.15267238352566</v>
      </c>
      <c r="AC3806">
        <v>-0.456374799721112</v>
      </c>
    </row>
    <row r="3807" spans="1:29" x14ac:dyDescent="0.35">
      <c r="A3807" t="s">
        <v>172</v>
      </c>
      <c r="B3807">
        <v>4</v>
      </c>
      <c r="C3807" t="s">
        <v>30</v>
      </c>
      <c r="D3807" t="s">
        <v>93</v>
      </c>
      <c r="E3807" t="s">
        <v>99</v>
      </c>
      <c r="F3807" t="s">
        <v>50</v>
      </c>
      <c r="G3807">
        <v>0.16666666666666699</v>
      </c>
      <c r="H3807">
        <v>1.4666666666623E-2</v>
      </c>
      <c r="I3807">
        <v>-1.3333333333333299</v>
      </c>
      <c r="J3807">
        <v>-0.68050000000000899</v>
      </c>
      <c r="K3807">
        <v>-1.25</v>
      </c>
      <c r="L3807">
        <v>-0.80650000000002597</v>
      </c>
      <c r="S3807" t="s">
        <v>179</v>
      </c>
      <c r="T3807" t="s">
        <v>93</v>
      </c>
      <c r="U3807" t="s">
        <v>35</v>
      </c>
      <c r="V3807" t="s">
        <v>36</v>
      </c>
      <c r="W3807" t="s">
        <v>37</v>
      </c>
      <c r="X3807">
        <v>139</v>
      </c>
      <c r="Y3807">
        <v>132</v>
      </c>
      <c r="Z3807">
        <v>139</v>
      </c>
      <c r="AA3807">
        <v>-1.1521357345972001</v>
      </c>
      <c r="AB3807">
        <v>-1.15267238352566</v>
      </c>
      <c r="AC3807">
        <v>-0.456374799721112</v>
      </c>
    </row>
    <row r="3808" spans="1:29" x14ac:dyDescent="0.35">
      <c r="A3808" t="s">
        <v>172</v>
      </c>
      <c r="B3808">
        <v>4</v>
      </c>
      <c r="C3808" t="s">
        <v>30</v>
      </c>
      <c r="D3808" t="s">
        <v>93</v>
      </c>
      <c r="E3808" t="s">
        <v>99</v>
      </c>
      <c r="F3808" t="s">
        <v>50</v>
      </c>
      <c r="G3808">
        <v>1</v>
      </c>
      <c r="H3808">
        <v>5.4523333333333097</v>
      </c>
      <c r="I3808">
        <v>-0.33333333333333298</v>
      </c>
      <c r="J3808">
        <v>4.5051666666666499</v>
      </c>
      <c r="K3808">
        <v>-0.41666666666666702</v>
      </c>
      <c r="L3808">
        <v>4.6311666666666698</v>
      </c>
      <c r="S3808" t="s">
        <v>175</v>
      </c>
      <c r="T3808" t="s">
        <v>93</v>
      </c>
      <c r="U3808" t="s">
        <v>35</v>
      </c>
      <c r="V3808" t="s">
        <v>36</v>
      </c>
      <c r="W3808" t="s">
        <v>37</v>
      </c>
      <c r="X3808">
        <v>139</v>
      </c>
      <c r="Y3808">
        <v>132</v>
      </c>
      <c r="Z3808">
        <v>139</v>
      </c>
      <c r="AA3808">
        <v>-1.1521357345972001</v>
      </c>
      <c r="AB3808">
        <v>-1.15267238352566</v>
      </c>
      <c r="AC3808">
        <v>-0.456374799721112</v>
      </c>
    </row>
    <row r="3809" spans="1:29" x14ac:dyDescent="0.35">
      <c r="A3809" t="s">
        <v>172</v>
      </c>
      <c r="B3809">
        <v>4</v>
      </c>
      <c r="C3809" t="s">
        <v>30</v>
      </c>
      <c r="D3809" t="s">
        <v>93</v>
      </c>
      <c r="E3809" t="s">
        <v>99</v>
      </c>
      <c r="F3809" t="s">
        <v>50</v>
      </c>
      <c r="G3809">
        <v>1.6666666666666701</v>
      </c>
      <c r="H3809">
        <v>7.3796666666666697</v>
      </c>
      <c r="I3809">
        <v>0.33333333333333298</v>
      </c>
      <c r="J3809">
        <v>6.4325000000000099</v>
      </c>
      <c r="K3809">
        <v>0.25</v>
      </c>
      <c r="L3809">
        <v>6.55850000000002</v>
      </c>
      <c r="S3809" t="s">
        <v>176</v>
      </c>
      <c r="T3809" t="s">
        <v>93</v>
      </c>
      <c r="U3809" t="s">
        <v>35</v>
      </c>
      <c r="V3809" t="s">
        <v>36</v>
      </c>
      <c r="W3809" t="s">
        <v>37</v>
      </c>
      <c r="X3809">
        <v>139</v>
      </c>
      <c r="Y3809">
        <v>132</v>
      </c>
      <c r="Z3809">
        <v>139</v>
      </c>
      <c r="AA3809">
        <v>-1.1521357345972001</v>
      </c>
      <c r="AB3809">
        <v>-1.15267238352566</v>
      </c>
      <c r="AC3809">
        <v>-0.456374799721112</v>
      </c>
    </row>
    <row r="3810" spans="1:29" x14ac:dyDescent="0.35">
      <c r="A3810" t="s">
        <v>172</v>
      </c>
      <c r="B3810">
        <v>4</v>
      </c>
      <c r="C3810" t="s">
        <v>30</v>
      </c>
      <c r="D3810" t="s">
        <v>93</v>
      </c>
      <c r="E3810" t="s">
        <v>100</v>
      </c>
      <c r="F3810" t="s">
        <v>40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S3810" t="s">
        <v>173</v>
      </c>
      <c r="T3810" t="s">
        <v>93</v>
      </c>
      <c r="U3810" t="s">
        <v>35</v>
      </c>
      <c r="V3810" t="s">
        <v>36</v>
      </c>
      <c r="W3810" t="s">
        <v>37</v>
      </c>
      <c r="X3810">
        <v>218</v>
      </c>
      <c r="Y3810">
        <v>342</v>
      </c>
      <c r="Z3810">
        <v>218</v>
      </c>
      <c r="AA3810">
        <v>-0.62601594827824802</v>
      </c>
      <c r="AB3810">
        <v>-0.62658398999425402</v>
      </c>
      <c r="AC3810">
        <v>1.18572144226607</v>
      </c>
    </row>
    <row r="3811" spans="1:29" x14ac:dyDescent="0.35">
      <c r="A3811" t="s">
        <v>172</v>
      </c>
      <c r="B3811">
        <v>4</v>
      </c>
      <c r="C3811" t="s">
        <v>30</v>
      </c>
      <c r="D3811" t="s">
        <v>93</v>
      </c>
      <c r="E3811" t="s">
        <v>100</v>
      </c>
      <c r="F3811" t="s">
        <v>40</v>
      </c>
      <c r="G3811">
        <v>1</v>
      </c>
      <c r="H3811">
        <v>1.35516666666664</v>
      </c>
      <c r="I3811">
        <v>1</v>
      </c>
      <c r="J3811">
        <v>1.35516666666664</v>
      </c>
      <c r="K3811">
        <v>1</v>
      </c>
      <c r="L3811">
        <v>1.35516666666664</v>
      </c>
      <c r="S3811" t="s">
        <v>178</v>
      </c>
      <c r="T3811" t="s">
        <v>93</v>
      </c>
      <c r="U3811" t="s">
        <v>35</v>
      </c>
      <c r="V3811" t="s">
        <v>36</v>
      </c>
      <c r="W3811" t="s">
        <v>37</v>
      </c>
      <c r="X3811">
        <v>218</v>
      </c>
      <c r="Y3811">
        <v>342</v>
      </c>
      <c r="Z3811">
        <v>218</v>
      </c>
      <c r="AA3811">
        <v>-0.62601594827824802</v>
      </c>
      <c r="AB3811">
        <v>-0.62658398999425402</v>
      </c>
      <c r="AC3811">
        <v>1.18572144226607</v>
      </c>
    </row>
    <row r="3812" spans="1:29" x14ac:dyDescent="0.35">
      <c r="A3812" t="s">
        <v>172</v>
      </c>
      <c r="B3812">
        <v>4</v>
      </c>
      <c r="C3812" t="s">
        <v>30</v>
      </c>
      <c r="D3812" t="s">
        <v>93</v>
      </c>
      <c r="E3812" t="s">
        <v>100</v>
      </c>
      <c r="F3812" t="s">
        <v>40</v>
      </c>
      <c r="G3812">
        <v>1</v>
      </c>
      <c r="H3812">
        <v>1.0814999999999899</v>
      </c>
      <c r="I3812">
        <v>1</v>
      </c>
      <c r="J3812">
        <v>1.0814999999999899</v>
      </c>
      <c r="K3812">
        <v>1</v>
      </c>
      <c r="L3812">
        <v>1.0814999999999899</v>
      </c>
      <c r="S3812" t="s">
        <v>179</v>
      </c>
      <c r="T3812" t="s">
        <v>93</v>
      </c>
      <c r="U3812" t="s">
        <v>35</v>
      </c>
      <c r="V3812" t="s">
        <v>36</v>
      </c>
      <c r="W3812" t="s">
        <v>37</v>
      </c>
      <c r="X3812">
        <v>218</v>
      </c>
      <c r="Y3812">
        <v>342</v>
      </c>
      <c r="Z3812">
        <v>218</v>
      </c>
      <c r="AA3812">
        <v>-0.62601594827824802</v>
      </c>
      <c r="AB3812">
        <v>-0.62658398999425402</v>
      </c>
      <c r="AC3812">
        <v>1.18572144226607</v>
      </c>
    </row>
    <row r="3813" spans="1:29" x14ac:dyDescent="0.35">
      <c r="A3813" t="s">
        <v>172</v>
      </c>
      <c r="B3813">
        <v>4</v>
      </c>
      <c r="C3813" t="s">
        <v>30</v>
      </c>
      <c r="D3813" t="s">
        <v>93</v>
      </c>
      <c r="E3813" t="s">
        <v>100</v>
      </c>
      <c r="F3813" t="s">
        <v>40</v>
      </c>
      <c r="G3813">
        <v>1.5</v>
      </c>
      <c r="H3813">
        <v>2.4096666666667002</v>
      </c>
      <c r="I3813">
        <v>1.5</v>
      </c>
      <c r="J3813">
        <v>2.4096666666667002</v>
      </c>
      <c r="K3813">
        <v>1.5</v>
      </c>
      <c r="L3813">
        <v>2.4096666666667002</v>
      </c>
      <c r="S3813" t="s">
        <v>175</v>
      </c>
      <c r="T3813" t="s">
        <v>93</v>
      </c>
      <c r="U3813" t="s">
        <v>35</v>
      </c>
      <c r="V3813" t="s">
        <v>36</v>
      </c>
      <c r="W3813" t="s">
        <v>37</v>
      </c>
      <c r="X3813">
        <v>218</v>
      </c>
      <c r="Y3813">
        <v>342</v>
      </c>
      <c r="Z3813">
        <v>218</v>
      </c>
      <c r="AA3813">
        <v>-0.62601594827824802</v>
      </c>
      <c r="AB3813">
        <v>-0.62658398999425402</v>
      </c>
      <c r="AC3813">
        <v>1.18572144226607</v>
      </c>
    </row>
    <row r="3814" spans="1:29" x14ac:dyDescent="0.35">
      <c r="A3814" t="s">
        <v>172</v>
      </c>
      <c r="B3814">
        <v>4</v>
      </c>
      <c r="C3814" t="s">
        <v>30</v>
      </c>
      <c r="D3814" t="s">
        <v>93</v>
      </c>
      <c r="E3814" t="s">
        <v>100</v>
      </c>
      <c r="F3814" t="s">
        <v>40</v>
      </c>
      <c r="G3814">
        <v>3.1666666666666701</v>
      </c>
      <c r="H3814">
        <v>5.4726666666666599</v>
      </c>
      <c r="I3814">
        <v>3.1666666666666701</v>
      </c>
      <c r="J3814">
        <v>5.4726666666666599</v>
      </c>
      <c r="K3814">
        <v>3.1666666666666701</v>
      </c>
      <c r="L3814">
        <v>5.4726666666666599</v>
      </c>
      <c r="S3814" t="s">
        <v>176</v>
      </c>
      <c r="T3814" t="s">
        <v>93</v>
      </c>
      <c r="U3814" t="s">
        <v>35</v>
      </c>
      <c r="V3814" t="s">
        <v>36</v>
      </c>
      <c r="W3814" t="s">
        <v>37</v>
      </c>
      <c r="X3814">
        <v>218</v>
      </c>
      <c r="Y3814">
        <v>342</v>
      </c>
      <c r="Z3814">
        <v>218</v>
      </c>
      <c r="AA3814">
        <v>-0.62601594827824802</v>
      </c>
      <c r="AB3814">
        <v>-0.62658398999425402</v>
      </c>
      <c r="AC3814">
        <v>1.18572144226607</v>
      </c>
    </row>
    <row r="3815" spans="1:29" x14ac:dyDescent="0.35">
      <c r="A3815" t="s">
        <v>172</v>
      </c>
      <c r="B3815">
        <v>4</v>
      </c>
      <c r="C3815" t="s">
        <v>43</v>
      </c>
      <c r="D3815" t="s">
        <v>93</v>
      </c>
      <c r="E3815" t="s">
        <v>101</v>
      </c>
      <c r="F3815" t="s">
        <v>47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S3815" t="s">
        <v>173</v>
      </c>
      <c r="T3815" t="s">
        <v>93</v>
      </c>
      <c r="U3815" t="s">
        <v>41</v>
      </c>
      <c r="V3815" t="s">
        <v>36</v>
      </c>
      <c r="W3815" t="s">
        <v>37</v>
      </c>
      <c r="X3815">
        <v>840</v>
      </c>
      <c r="Y3815">
        <v>580</v>
      </c>
      <c r="Z3815">
        <v>834</v>
      </c>
      <c r="AA3815">
        <v>0.57651308032138004</v>
      </c>
      <c r="AB3815">
        <v>0.45117759034405303</v>
      </c>
      <c r="AC3815">
        <v>1.87538923796402</v>
      </c>
    </row>
    <row r="3816" spans="1:29" x14ac:dyDescent="0.35">
      <c r="A3816" t="s">
        <v>172</v>
      </c>
      <c r="B3816">
        <v>4</v>
      </c>
      <c r="C3816" t="s">
        <v>43</v>
      </c>
      <c r="D3816" t="s">
        <v>93</v>
      </c>
      <c r="E3816" t="s">
        <v>101</v>
      </c>
      <c r="F3816" t="s">
        <v>47</v>
      </c>
      <c r="G3816">
        <v>3.3333333333333299</v>
      </c>
      <c r="H3816">
        <v>7.9419999999999797</v>
      </c>
      <c r="I3816">
        <v>3.3333333333333299</v>
      </c>
      <c r="J3816">
        <v>7.9419999999999797</v>
      </c>
      <c r="K3816">
        <v>3.3333333333333299</v>
      </c>
      <c r="L3816">
        <v>7.9419999999999797</v>
      </c>
      <c r="S3816" t="s">
        <v>175</v>
      </c>
      <c r="T3816" t="s">
        <v>93</v>
      </c>
      <c r="U3816" t="s">
        <v>41</v>
      </c>
      <c r="V3816" t="s">
        <v>36</v>
      </c>
      <c r="W3816" t="s">
        <v>37</v>
      </c>
      <c r="X3816">
        <v>840</v>
      </c>
      <c r="Y3816">
        <v>580</v>
      </c>
      <c r="Z3816">
        <v>834</v>
      </c>
      <c r="AA3816">
        <v>0.57651308032138004</v>
      </c>
      <c r="AB3816">
        <v>0.45117759034405303</v>
      </c>
      <c r="AC3816">
        <v>1.87538923796402</v>
      </c>
    </row>
    <row r="3817" spans="1:29" x14ac:dyDescent="0.35">
      <c r="A3817" t="s">
        <v>172</v>
      </c>
      <c r="B3817">
        <v>4</v>
      </c>
      <c r="C3817" t="s">
        <v>43</v>
      </c>
      <c r="D3817" t="s">
        <v>93</v>
      </c>
      <c r="E3817" t="s">
        <v>101</v>
      </c>
      <c r="F3817" t="s">
        <v>47</v>
      </c>
      <c r="G3817">
        <v>3.1666666666666701</v>
      </c>
      <c r="H3817">
        <v>6.4218333333330202</v>
      </c>
      <c r="I3817">
        <v>3.1666666666666701</v>
      </c>
      <c r="J3817">
        <v>6.4218333333330202</v>
      </c>
      <c r="K3817">
        <v>3.1666666666666701</v>
      </c>
      <c r="L3817">
        <v>6.4218333333330202</v>
      </c>
      <c r="S3817" t="s">
        <v>176</v>
      </c>
      <c r="T3817" t="s">
        <v>93</v>
      </c>
      <c r="U3817" t="s">
        <v>41</v>
      </c>
      <c r="V3817" t="s">
        <v>36</v>
      </c>
      <c r="W3817" t="s">
        <v>37</v>
      </c>
      <c r="X3817">
        <v>840</v>
      </c>
      <c r="Y3817">
        <v>580</v>
      </c>
      <c r="Z3817">
        <v>834</v>
      </c>
      <c r="AA3817">
        <v>0.57651308032138004</v>
      </c>
      <c r="AB3817">
        <v>0.45117759034405303</v>
      </c>
      <c r="AC3817">
        <v>1.87538923796402</v>
      </c>
    </row>
    <row r="3818" spans="1:29" x14ac:dyDescent="0.35">
      <c r="A3818" t="s">
        <v>172</v>
      </c>
      <c r="B3818">
        <v>4</v>
      </c>
      <c r="C3818" t="s">
        <v>43</v>
      </c>
      <c r="D3818" t="s">
        <v>93</v>
      </c>
      <c r="E3818" t="s">
        <v>101</v>
      </c>
      <c r="F3818" t="s">
        <v>47</v>
      </c>
      <c r="G3818">
        <v>1.1666666666666701</v>
      </c>
      <c r="H3818">
        <v>3.3896666666666802</v>
      </c>
      <c r="I3818">
        <v>1.1666666666666701</v>
      </c>
      <c r="J3818">
        <v>3.3896666666666802</v>
      </c>
      <c r="K3818">
        <v>1.1666666666666701</v>
      </c>
      <c r="L3818">
        <v>3.3896666666666802</v>
      </c>
      <c r="S3818" t="s">
        <v>178</v>
      </c>
      <c r="T3818" t="s">
        <v>93</v>
      </c>
      <c r="U3818" t="s">
        <v>41</v>
      </c>
      <c r="V3818" t="s">
        <v>36</v>
      </c>
      <c r="W3818" t="s">
        <v>37</v>
      </c>
      <c r="X3818">
        <v>840</v>
      </c>
      <c r="Y3818">
        <v>580</v>
      </c>
      <c r="Z3818">
        <v>834</v>
      </c>
      <c r="AA3818">
        <v>0.57651308032138004</v>
      </c>
      <c r="AB3818">
        <v>0.45117759034405303</v>
      </c>
      <c r="AC3818">
        <v>1.87538923796402</v>
      </c>
    </row>
    <row r="3819" spans="1:29" x14ac:dyDescent="0.35">
      <c r="A3819" t="s">
        <v>172</v>
      </c>
      <c r="B3819">
        <v>4</v>
      </c>
      <c r="C3819" t="s">
        <v>43</v>
      </c>
      <c r="D3819" t="s">
        <v>93</v>
      </c>
      <c r="E3819" t="s">
        <v>101</v>
      </c>
      <c r="F3819" t="s">
        <v>47</v>
      </c>
      <c r="G3819">
        <v>0</v>
      </c>
      <c r="H3819">
        <v>0.576999999999941</v>
      </c>
      <c r="I3819">
        <v>0</v>
      </c>
      <c r="J3819">
        <v>0.576999999999941</v>
      </c>
      <c r="K3819">
        <v>0</v>
      </c>
      <c r="L3819">
        <v>0.576999999999941</v>
      </c>
      <c r="S3819" t="s">
        <v>179</v>
      </c>
      <c r="T3819" t="s">
        <v>93</v>
      </c>
      <c r="U3819" t="s">
        <v>41</v>
      </c>
      <c r="V3819" t="s">
        <v>36</v>
      </c>
      <c r="W3819" t="s">
        <v>37</v>
      </c>
      <c r="X3819">
        <v>840</v>
      </c>
      <c r="Y3819">
        <v>580</v>
      </c>
      <c r="Z3819">
        <v>834</v>
      </c>
      <c r="AA3819">
        <v>0.57651308032138004</v>
      </c>
      <c r="AB3819">
        <v>0.45117759034405303</v>
      </c>
      <c r="AC3819">
        <v>1.87538923796402</v>
      </c>
    </row>
    <row r="3820" spans="1:29" x14ac:dyDescent="0.35">
      <c r="A3820" t="s">
        <v>172</v>
      </c>
      <c r="B3820">
        <v>4</v>
      </c>
      <c r="C3820" t="s">
        <v>43</v>
      </c>
      <c r="D3820" t="s">
        <v>93</v>
      </c>
      <c r="E3820" t="s">
        <v>102</v>
      </c>
      <c r="F3820" t="s">
        <v>50</v>
      </c>
      <c r="G3820">
        <v>8.3333333333333301E-2</v>
      </c>
      <c r="H3820">
        <v>2.5666666666666099E-2</v>
      </c>
      <c r="I3820">
        <v>0</v>
      </c>
      <c r="J3820">
        <v>0</v>
      </c>
      <c r="K3820" s="1">
        <v>-6.9388939039072299E-18</v>
      </c>
      <c r="L3820" s="1">
        <v>5.7824115865893595E-19</v>
      </c>
      <c r="S3820" t="s">
        <v>173</v>
      </c>
      <c r="T3820" t="s">
        <v>93</v>
      </c>
      <c r="U3820" t="s">
        <v>41</v>
      </c>
      <c r="V3820" t="s">
        <v>36</v>
      </c>
      <c r="W3820" t="s">
        <v>37</v>
      </c>
      <c r="X3820">
        <v>658</v>
      </c>
      <c r="Y3820">
        <v>164</v>
      </c>
      <c r="Z3820">
        <v>658</v>
      </c>
      <c r="AA3820">
        <v>-0.253322847933038</v>
      </c>
      <c r="AB3820">
        <v>-0.346048831428934</v>
      </c>
      <c r="AC3820">
        <v>-0.361196936892209</v>
      </c>
    </row>
    <row r="3821" spans="1:29" x14ac:dyDescent="0.35">
      <c r="A3821" t="s">
        <v>172</v>
      </c>
      <c r="B3821">
        <v>4</v>
      </c>
      <c r="C3821" t="s">
        <v>43</v>
      </c>
      <c r="D3821" t="s">
        <v>93</v>
      </c>
      <c r="E3821" t="s">
        <v>102</v>
      </c>
      <c r="F3821" t="s">
        <v>50</v>
      </c>
      <c r="G3821">
        <v>3</v>
      </c>
      <c r="H3821">
        <v>7.94249999999992</v>
      </c>
      <c r="I3821">
        <v>2.8333333333333299</v>
      </c>
      <c r="J3821">
        <v>7.8911666666665896</v>
      </c>
      <c r="K3821">
        <v>2.9166666666666701</v>
      </c>
      <c r="L3821">
        <v>7.9168333333332503</v>
      </c>
      <c r="S3821" t="s">
        <v>175</v>
      </c>
      <c r="T3821" t="s">
        <v>93</v>
      </c>
      <c r="U3821" t="s">
        <v>41</v>
      </c>
      <c r="V3821" t="s">
        <v>36</v>
      </c>
      <c r="W3821" t="s">
        <v>37</v>
      </c>
      <c r="X3821">
        <v>658</v>
      </c>
      <c r="Y3821">
        <v>164</v>
      </c>
      <c r="Z3821">
        <v>658</v>
      </c>
      <c r="AA3821">
        <v>-0.253322847933038</v>
      </c>
      <c r="AB3821">
        <v>-0.346048831428934</v>
      </c>
      <c r="AC3821">
        <v>-0.361196936892209</v>
      </c>
    </row>
    <row r="3822" spans="1:29" x14ac:dyDescent="0.35">
      <c r="A3822" t="s">
        <v>172</v>
      </c>
      <c r="B3822">
        <v>4</v>
      </c>
      <c r="C3822" t="s">
        <v>43</v>
      </c>
      <c r="D3822" t="s">
        <v>93</v>
      </c>
      <c r="E3822" t="s">
        <v>102</v>
      </c>
      <c r="F3822" t="s">
        <v>50</v>
      </c>
      <c r="G3822">
        <v>0.5</v>
      </c>
      <c r="H3822">
        <v>7.94350000000001</v>
      </c>
      <c r="I3822">
        <v>0.33333333333333298</v>
      </c>
      <c r="J3822">
        <v>7.8921666666666797</v>
      </c>
      <c r="K3822">
        <v>0.41666666666666702</v>
      </c>
      <c r="L3822">
        <v>7.9178333333333404</v>
      </c>
      <c r="S3822" t="s">
        <v>176</v>
      </c>
      <c r="T3822" t="s">
        <v>93</v>
      </c>
      <c r="U3822" t="s">
        <v>41</v>
      </c>
      <c r="V3822" t="s">
        <v>36</v>
      </c>
      <c r="W3822" t="s">
        <v>37</v>
      </c>
      <c r="X3822">
        <v>658</v>
      </c>
      <c r="Y3822">
        <v>164</v>
      </c>
      <c r="Z3822">
        <v>658</v>
      </c>
      <c r="AA3822">
        <v>-0.253322847933038</v>
      </c>
      <c r="AB3822">
        <v>-0.346048831428934</v>
      </c>
      <c r="AC3822">
        <v>-0.361196936892209</v>
      </c>
    </row>
    <row r="3823" spans="1:29" x14ac:dyDescent="0.35">
      <c r="A3823" t="s">
        <v>172</v>
      </c>
      <c r="B3823">
        <v>4</v>
      </c>
      <c r="C3823" t="s">
        <v>43</v>
      </c>
      <c r="D3823" t="s">
        <v>93</v>
      </c>
      <c r="E3823" t="s">
        <v>102</v>
      </c>
      <c r="F3823" t="s">
        <v>50</v>
      </c>
      <c r="G3823">
        <v>3</v>
      </c>
      <c r="H3823">
        <v>3.0248333333333499</v>
      </c>
      <c r="I3823">
        <v>3</v>
      </c>
      <c r="J3823">
        <v>3.0248333333333499</v>
      </c>
      <c r="K3823">
        <v>2.9166666666666701</v>
      </c>
      <c r="L3823">
        <v>2.9991666666666901</v>
      </c>
      <c r="S3823" t="s">
        <v>178</v>
      </c>
      <c r="T3823" t="s">
        <v>93</v>
      </c>
      <c r="U3823" t="s">
        <v>41</v>
      </c>
      <c r="V3823" t="s">
        <v>36</v>
      </c>
      <c r="W3823" t="s">
        <v>37</v>
      </c>
      <c r="X3823">
        <v>658</v>
      </c>
      <c r="Y3823">
        <v>164</v>
      </c>
      <c r="Z3823">
        <v>658</v>
      </c>
      <c r="AA3823">
        <v>-0.253322847933038</v>
      </c>
      <c r="AB3823">
        <v>-0.346048831428934</v>
      </c>
      <c r="AC3823">
        <v>-0.361196936892209</v>
      </c>
    </row>
    <row r="3824" spans="1:29" x14ac:dyDescent="0.35">
      <c r="A3824" t="s">
        <v>172</v>
      </c>
      <c r="B3824">
        <v>4</v>
      </c>
      <c r="C3824" t="s">
        <v>43</v>
      </c>
      <c r="D3824" t="s">
        <v>93</v>
      </c>
      <c r="E3824" t="s">
        <v>102</v>
      </c>
      <c r="F3824" t="s">
        <v>50</v>
      </c>
      <c r="G3824">
        <v>0.16666666666666699</v>
      </c>
      <c r="H3824">
        <v>0.25183333333332802</v>
      </c>
      <c r="I3824">
        <v>0.16666666666666699</v>
      </c>
      <c r="J3824">
        <v>0.25183333333332802</v>
      </c>
      <c r="K3824">
        <v>8.3333333333333301E-2</v>
      </c>
      <c r="L3824">
        <v>0.22616666666666199</v>
      </c>
      <c r="S3824" t="s">
        <v>179</v>
      </c>
      <c r="T3824" t="s">
        <v>93</v>
      </c>
      <c r="U3824" t="s">
        <v>41</v>
      </c>
      <c r="V3824" t="s">
        <v>36</v>
      </c>
      <c r="W3824" t="s">
        <v>37</v>
      </c>
      <c r="X3824">
        <v>658</v>
      </c>
      <c r="Y3824">
        <v>164</v>
      </c>
      <c r="Z3824">
        <v>658</v>
      </c>
      <c r="AA3824">
        <v>-0.253322847933038</v>
      </c>
      <c r="AB3824">
        <v>-0.346048831428934</v>
      </c>
      <c r="AC3824">
        <v>-0.361196936892209</v>
      </c>
    </row>
    <row r="3825" spans="1:29" x14ac:dyDescent="0.35">
      <c r="A3825" t="s">
        <v>172</v>
      </c>
      <c r="B3825">
        <v>4</v>
      </c>
      <c r="C3825" t="s">
        <v>43</v>
      </c>
      <c r="D3825" t="s">
        <v>93</v>
      </c>
      <c r="E3825" t="s">
        <v>103</v>
      </c>
      <c r="F3825" t="s">
        <v>50</v>
      </c>
      <c r="G3825">
        <v>0.58333333333333304</v>
      </c>
      <c r="H3825">
        <v>1.8581666666666601</v>
      </c>
      <c r="I3825">
        <v>0</v>
      </c>
      <c r="J3825">
        <v>0</v>
      </c>
      <c r="K3825" s="1">
        <v>-1.8503717077085901E-17</v>
      </c>
      <c r="L3825" s="1">
        <v>-1.29526019539602E-16</v>
      </c>
      <c r="S3825" t="s">
        <v>173</v>
      </c>
      <c r="T3825" t="s">
        <v>93</v>
      </c>
      <c r="U3825" t="s">
        <v>41</v>
      </c>
      <c r="V3825" t="s">
        <v>36</v>
      </c>
      <c r="W3825" t="s">
        <v>37</v>
      </c>
      <c r="X3825">
        <v>846</v>
      </c>
      <c r="Y3825">
        <v>488</v>
      </c>
      <c r="Z3825">
        <v>840</v>
      </c>
      <c r="AA3825">
        <v>0.60480294151187097</v>
      </c>
      <c r="AB3825">
        <v>0.47745978007283302</v>
      </c>
      <c r="AC3825">
        <v>1.38075960314004</v>
      </c>
    </row>
    <row r="3826" spans="1:29" x14ac:dyDescent="0.35">
      <c r="A3826" t="s">
        <v>172</v>
      </c>
      <c r="B3826">
        <v>4</v>
      </c>
      <c r="C3826" t="s">
        <v>43</v>
      </c>
      <c r="D3826" t="s">
        <v>93</v>
      </c>
      <c r="E3826" t="s">
        <v>103</v>
      </c>
      <c r="F3826" t="s">
        <v>50</v>
      </c>
      <c r="G3826">
        <v>3.1666666666666701</v>
      </c>
      <c r="H3826">
        <v>4.2240000000000801</v>
      </c>
      <c r="I3826">
        <v>3</v>
      </c>
      <c r="J3826">
        <v>2.5510000000000801</v>
      </c>
      <c r="K3826">
        <v>2.5833333333333299</v>
      </c>
      <c r="L3826">
        <v>2.36583333333343</v>
      </c>
      <c r="S3826" t="s">
        <v>178</v>
      </c>
      <c r="T3826" t="s">
        <v>93</v>
      </c>
      <c r="U3826" t="s">
        <v>41</v>
      </c>
      <c r="V3826" t="s">
        <v>36</v>
      </c>
      <c r="W3826" t="s">
        <v>37</v>
      </c>
      <c r="X3826">
        <v>846</v>
      </c>
      <c r="Y3826">
        <v>488</v>
      </c>
      <c r="Z3826">
        <v>840</v>
      </c>
      <c r="AA3826">
        <v>0.60480294151187097</v>
      </c>
      <c r="AB3826">
        <v>0.47745978007283302</v>
      </c>
      <c r="AC3826">
        <v>1.38075960314004</v>
      </c>
    </row>
    <row r="3827" spans="1:29" x14ac:dyDescent="0.35">
      <c r="A3827" t="s">
        <v>172</v>
      </c>
      <c r="B3827">
        <v>4</v>
      </c>
      <c r="C3827" t="s">
        <v>43</v>
      </c>
      <c r="D3827" t="s">
        <v>93</v>
      </c>
      <c r="E3827" t="s">
        <v>103</v>
      </c>
      <c r="F3827" t="s">
        <v>50</v>
      </c>
      <c r="G3827">
        <v>1.5</v>
      </c>
      <c r="H3827">
        <v>3.6080000000000201</v>
      </c>
      <c r="I3827">
        <v>1.3333333333333299</v>
      </c>
      <c r="J3827">
        <v>1.93500000000002</v>
      </c>
      <c r="K3827">
        <v>0.91666666666666696</v>
      </c>
      <c r="L3827">
        <v>1.74983333333336</v>
      </c>
      <c r="S3827" t="s">
        <v>179</v>
      </c>
      <c r="T3827" t="s">
        <v>93</v>
      </c>
      <c r="U3827" t="s">
        <v>41</v>
      </c>
      <c r="V3827" t="s">
        <v>36</v>
      </c>
      <c r="W3827" t="s">
        <v>37</v>
      </c>
      <c r="X3827">
        <v>846</v>
      </c>
      <c r="Y3827">
        <v>488</v>
      </c>
      <c r="Z3827">
        <v>840</v>
      </c>
      <c r="AA3827">
        <v>0.60480294151187097</v>
      </c>
      <c r="AB3827">
        <v>0.47745978007283302</v>
      </c>
      <c r="AC3827">
        <v>1.38075960314004</v>
      </c>
    </row>
    <row r="3828" spans="1:29" x14ac:dyDescent="0.35">
      <c r="A3828" t="s">
        <v>172</v>
      </c>
      <c r="B3828">
        <v>4</v>
      </c>
      <c r="C3828" t="s">
        <v>43</v>
      </c>
      <c r="D3828" t="s">
        <v>93</v>
      </c>
      <c r="E3828" t="s">
        <v>103</v>
      </c>
      <c r="F3828" t="s">
        <v>50</v>
      </c>
      <c r="G3828">
        <v>2.3333333333333299</v>
      </c>
      <c r="H3828">
        <v>8.0601666666666496</v>
      </c>
      <c r="I3828">
        <v>1.3333333333333299</v>
      </c>
      <c r="J3828">
        <v>6.0168333333333299</v>
      </c>
      <c r="K3828">
        <v>1.75</v>
      </c>
      <c r="L3828">
        <v>6.2019999999999902</v>
      </c>
      <c r="S3828" t="s">
        <v>175</v>
      </c>
      <c r="T3828" t="s">
        <v>93</v>
      </c>
      <c r="U3828" t="s">
        <v>41</v>
      </c>
      <c r="V3828" t="s">
        <v>36</v>
      </c>
      <c r="W3828" t="s">
        <v>37</v>
      </c>
      <c r="X3828">
        <v>846</v>
      </c>
      <c r="Y3828">
        <v>488</v>
      </c>
      <c r="Z3828">
        <v>840</v>
      </c>
      <c r="AA3828">
        <v>0.60480294151187097</v>
      </c>
      <c r="AB3828">
        <v>0.47745978007283302</v>
      </c>
      <c r="AC3828">
        <v>1.38075960314004</v>
      </c>
    </row>
    <row r="3829" spans="1:29" x14ac:dyDescent="0.35">
      <c r="A3829" t="s">
        <v>172</v>
      </c>
      <c r="B3829">
        <v>4</v>
      </c>
      <c r="C3829" t="s">
        <v>43</v>
      </c>
      <c r="D3829" t="s">
        <v>93</v>
      </c>
      <c r="E3829" t="s">
        <v>103</v>
      </c>
      <c r="F3829" t="s">
        <v>50</v>
      </c>
      <c r="G3829">
        <v>2.6666666666666701</v>
      </c>
      <c r="H3829">
        <v>6.4318333333334596</v>
      </c>
      <c r="I3829">
        <v>1.6666666666666701</v>
      </c>
      <c r="J3829">
        <v>4.3885000000001497</v>
      </c>
      <c r="K3829">
        <v>2.0833333333333299</v>
      </c>
      <c r="L3829">
        <v>4.5736666666668002</v>
      </c>
      <c r="S3829" t="s">
        <v>176</v>
      </c>
      <c r="T3829" t="s">
        <v>93</v>
      </c>
      <c r="U3829" t="s">
        <v>41</v>
      </c>
      <c r="V3829" t="s">
        <v>36</v>
      </c>
      <c r="W3829" t="s">
        <v>37</v>
      </c>
      <c r="X3829">
        <v>846</v>
      </c>
      <c r="Y3829">
        <v>488</v>
      </c>
      <c r="Z3829">
        <v>840</v>
      </c>
      <c r="AA3829">
        <v>0.60480294151187097</v>
      </c>
      <c r="AB3829">
        <v>0.47745978007283302</v>
      </c>
      <c r="AC3829">
        <v>1.38075960314004</v>
      </c>
    </row>
    <row r="3830" spans="1:29" x14ac:dyDescent="0.35">
      <c r="A3830" t="s">
        <v>172</v>
      </c>
      <c r="B3830">
        <v>4</v>
      </c>
      <c r="C3830" t="s">
        <v>38</v>
      </c>
      <c r="D3830" t="s">
        <v>93</v>
      </c>
      <c r="E3830" t="s">
        <v>104</v>
      </c>
      <c r="F3830" t="s">
        <v>40</v>
      </c>
      <c r="G3830">
        <v>0.16666666666666699</v>
      </c>
      <c r="H3830">
        <v>0.19624999999998299</v>
      </c>
      <c r="I3830">
        <v>0</v>
      </c>
      <c r="J3830">
        <v>0</v>
      </c>
      <c r="K3830" s="1">
        <v>1.8503717077085901E-17</v>
      </c>
      <c r="L3830" s="1">
        <v>-3.7007434154171901E-17</v>
      </c>
      <c r="S3830" t="s">
        <v>173</v>
      </c>
      <c r="T3830" t="s">
        <v>93</v>
      </c>
      <c r="U3830" t="s">
        <v>41</v>
      </c>
      <c r="V3830" t="s">
        <v>42</v>
      </c>
      <c r="W3830" t="s">
        <v>37</v>
      </c>
      <c r="X3830">
        <v>829</v>
      </c>
      <c r="Y3830">
        <v>142</v>
      </c>
      <c r="Z3830">
        <v>827</v>
      </c>
      <c r="AA3830">
        <v>0.54350824226580596</v>
      </c>
      <c r="AB3830">
        <v>0.40299357584128997</v>
      </c>
      <c r="AC3830">
        <v>-0.47947793652402898</v>
      </c>
    </row>
    <row r="3831" spans="1:29" x14ac:dyDescent="0.35">
      <c r="A3831" t="s">
        <v>172</v>
      </c>
      <c r="B3831">
        <v>4</v>
      </c>
      <c r="C3831" t="s">
        <v>38</v>
      </c>
      <c r="D3831" t="s">
        <v>93</v>
      </c>
      <c r="E3831" t="s">
        <v>104</v>
      </c>
      <c r="F3831" t="s">
        <v>40</v>
      </c>
      <c r="G3831">
        <v>1.1666666666666701</v>
      </c>
      <c r="H3831">
        <v>7.68283333333338</v>
      </c>
      <c r="I3831">
        <v>1</v>
      </c>
      <c r="J3831">
        <v>7.3590000000000799</v>
      </c>
      <c r="K3831">
        <v>1</v>
      </c>
      <c r="L3831">
        <v>7.4865833333334004</v>
      </c>
      <c r="S3831" t="s">
        <v>175</v>
      </c>
      <c r="T3831" t="s">
        <v>93</v>
      </c>
      <c r="U3831" t="s">
        <v>41</v>
      </c>
      <c r="V3831" t="s">
        <v>42</v>
      </c>
      <c r="W3831" t="s">
        <v>37</v>
      </c>
      <c r="X3831">
        <v>829</v>
      </c>
      <c r="Y3831">
        <v>142</v>
      </c>
      <c r="Z3831">
        <v>827</v>
      </c>
      <c r="AA3831">
        <v>0.54350824226580596</v>
      </c>
      <c r="AB3831">
        <v>0.40299357584128997</v>
      </c>
      <c r="AC3831">
        <v>-0.47947793652402898</v>
      </c>
    </row>
    <row r="3832" spans="1:29" x14ac:dyDescent="0.35">
      <c r="A3832" t="s">
        <v>172</v>
      </c>
      <c r="B3832">
        <v>4</v>
      </c>
      <c r="C3832" t="s">
        <v>38</v>
      </c>
      <c r="D3832" t="s">
        <v>93</v>
      </c>
      <c r="E3832" t="s">
        <v>104</v>
      </c>
      <c r="F3832" t="s">
        <v>40</v>
      </c>
      <c r="G3832">
        <v>1.5</v>
      </c>
      <c r="H3832">
        <v>7.9946666666667596</v>
      </c>
      <c r="I3832">
        <v>1.3333333333333299</v>
      </c>
      <c r="J3832">
        <v>7.6708333333334604</v>
      </c>
      <c r="K3832">
        <v>1.3333333333333299</v>
      </c>
      <c r="L3832">
        <v>7.7984166666667702</v>
      </c>
      <c r="S3832" t="s">
        <v>176</v>
      </c>
      <c r="T3832" t="s">
        <v>93</v>
      </c>
      <c r="U3832" t="s">
        <v>41</v>
      </c>
      <c r="V3832" t="s">
        <v>42</v>
      </c>
      <c r="W3832" t="s">
        <v>37</v>
      </c>
      <c r="X3832">
        <v>829</v>
      </c>
      <c r="Y3832">
        <v>142</v>
      </c>
      <c r="Z3832">
        <v>827</v>
      </c>
      <c r="AA3832">
        <v>0.54350824226580596</v>
      </c>
      <c r="AB3832">
        <v>0.40299357584128997</v>
      </c>
      <c r="AC3832">
        <v>-0.47947793652402898</v>
      </c>
    </row>
    <row r="3833" spans="1:29" x14ac:dyDescent="0.35">
      <c r="A3833" t="s">
        <v>172</v>
      </c>
      <c r="B3833">
        <v>4</v>
      </c>
      <c r="C3833" t="s">
        <v>38</v>
      </c>
      <c r="D3833" t="s">
        <v>93</v>
      </c>
      <c r="E3833" t="s">
        <v>104</v>
      </c>
      <c r="F3833" t="s">
        <v>40</v>
      </c>
      <c r="G3833">
        <v>1.5</v>
      </c>
      <c r="H3833">
        <v>5.2266666666666097</v>
      </c>
      <c r="I3833">
        <v>1.3333333333333299</v>
      </c>
      <c r="J3833">
        <v>5.15799999999994</v>
      </c>
      <c r="K3833">
        <v>1.3333333333333299</v>
      </c>
      <c r="L3833">
        <v>5.0304166666666301</v>
      </c>
      <c r="S3833" t="s">
        <v>178</v>
      </c>
      <c r="T3833" t="s">
        <v>93</v>
      </c>
      <c r="U3833" t="s">
        <v>41</v>
      </c>
      <c r="V3833" t="s">
        <v>42</v>
      </c>
      <c r="W3833" t="s">
        <v>37</v>
      </c>
      <c r="X3833">
        <v>829</v>
      </c>
      <c r="Y3833">
        <v>142</v>
      </c>
      <c r="Z3833">
        <v>827</v>
      </c>
      <c r="AA3833">
        <v>0.54350824226580596</v>
      </c>
      <c r="AB3833">
        <v>0.40299357584128997</v>
      </c>
      <c r="AC3833">
        <v>-0.47947793652402898</v>
      </c>
    </row>
    <row r="3834" spans="1:29" x14ac:dyDescent="0.35">
      <c r="A3834" t="s">
        <v>172</v>
      </c>
      <c r="B3834">
        <v>4</v>
      </c>
      <c r="C3834" t="s">
        <v>38</v>
      </c>
      <c r="D3834" t="s">
        <v>93</v>
      </c>
      <c r="E3834" t="s">
        <v>104</v>
      </c>
      <c r="F3834" t="s">
        <v>40</v>
      </c>
      <c r="G3834">
        <v>0.5</v>
      </c>
      <c r="H3834">
        <v>0.248499999999997</v>
      </c>
      <c r="I3834">
        <v>0.33333333333333298</v>
      </c>
      <c r="J3834">
        <v>0.17983333333332499</v>
      </c>
      <c r="K3834">
        <v>0.33333333333333298</v>
      </c>
      <c r="L3834">
        <v>5.2250000000014903E-2</v>
      </c>
      <c r="S3834" t="s">
        <v>179</v>
      </c>
      <c r="T3834" t="s">
        <v>93</v>
      </c>
      <c r="U3834" t="s">
        <v>41</v>
      </c>
      <c r="V3834" t="s">
        <v>42</v>
      </c>
      <c r="W3834" t="s">
        <v>37</v>
      </c>
      <c r="X3834">
        <v>829</v>
      </c>
      <c r="Y3834">
        <v>142</v>
      </c>
      <c r="Z3834">
        <v>827</v>
      </c>
      <c r="AA3834">
        <v>0.54350824226580596</v>
      </c>
      <c r="AB3834">
        <v>0.40299357584128997</v>
      </c>
      <c r="AC3834">
        <v>-0.47947793652402898</v>
      </c>
    </row>
    <row r="3835" spans="1:29" x14ac:dyDescent="0.35">
      <c r="A3835" t="s">
        <v>172</v>
      </c>
      <c r="B3835">
        <v>4</v>
      </c>
      <c r="C3835" t="s">
        <v>55</v>
      </c>
      <c r="D3835" t="s">
        <v>93</v>
      </c>
      <c r="E3835" t="s">
        <v>105</v>
      </c>
      <c r="F3835" t="s">
        <v>47</v>
      </c>
      <c r="G3835">
        <v>0.16666666666666699</v>
      </c>
      <c r="H3835">
        <v>9.4833333333364606E-2</v>
      </c>
      <c r="I3835">
        <v>0</v>
      </c>
      <c r="J3835">
        <v>0</v>
      </c>
      <c r="K3835" s="1">
        <v>1.38777878078145E-17</v>
      </c>
      <c r="L3835" s="1">
        <v>-2.0816681711721701E-17</v>
      </c>
      <c r="S3835" t="s">
        <v>173</v>
      </c>
      <c r="T3835" t="s">
        <v>93</v>
      </c>
      <c r="U3835" t="s">
        <v>35</v>
      </c>
      <c r="V3835" t="s">
        <v>42</v>
      </c>
      <c r="W3835" t="s">
        <v>37</v>
      </c>
      <c r="X3835">
        <v>456</v>
      </c>
      <c r="Y3835">
        <v>66</v>
      </c>
      <c r="Z3835">
        <v>456</v>
      </c>
      <c r="AA3835">
        <v>0.95900315480923104</v>
      </c>
      <c r="AB3835">
        <v>0.95834053735352998</v>
      </c>
      <c r="AC3835">
        <v>-0.97246219005993795</v>
      </c>
    </row>
    <row r="3836" spans="1:29" x14ac:dyDescent="0.35">
      <c r="A3836" t="s">
        <v>172</v>
      </c>
      <c r="B3836">
        <v>4</v>
      </c>
      <c r="C3836" t="s">
        <v>55</v>
      </c>
      <c r="D3836" t="s">
        <v>93</v>
      </c>
      <c r="E3836" t="s">
        <v>105</v>
      </c>
      <c r="F3836" t="s">
        <v>47</v>
      </c>
      <c r="G3836">
        <v>2.6666666666666701</v>
      </c>
      <c r="H3836">
        <v>2.1968333333333501</v>
      </c>
      <c r="I3836">
        <v>2.5</v>
      </c>
      <c r="J3836">
        <v>2.0436666666667</v>
      </c>
      <c r="K3836">
        <v>2.5</v>
      </c>
      <c r="L3836">
        <v>2.1019999999999799</v>
      </c>
      <c r="S3836" t="s">
        <v>178</v>
      </c>
      <c r="T3836" t="s">
        <v>93</v>
      </c>
      <c r="U3836" t="s">
        <v>35</v>
      </c>
      <c r="V3836" t="s">
        <v>42</v>
      </c>
      <c r="W3836" t="s">
        <v>37</v>
      </c>
      <c r="X3836">
        <v>456</v>
      </c>
      <c r="Y3836">
        <v>66</v>
      </c>
      <c r="Z3836">
        <v>456</v>
      </c>
      <c r="AA3836">
        <v>0.95900315480923104</v>
      </c>
      <c r="AB3836">
        <v>0.95834053735352998</v>
      </c>
      <c r="AC3836">
        <v>-0.97246219005993795</v>
      </c>
    </row>
    <row r="3837" spans="1:29" x14ac:dyDescent="0.35">
      <c r="A3837" t="s">
        <v>172</v>
      </c>
      <c r="B3837">
        <v>4</v>
      </c>
      <c r="C3837" t="s">
        <v>55</v>
      </c>
      <c r="D3837" t="s">
        <v>93</v>
      </c>
      <c r="E3837" t="s">
        <v>105</v>
      </c>
      <c r="F3837" t="s">
        <v>47</v>
      </c>
      <c r="G3837">
        <v>0.83333333333333304</v>
      </c>
      <c r="H3837">
        <v>0.99116666666666697</v>
      </c>
      <c r="I3837">
        <v>0.66666666666666696</v>
      </c>
      <c r="J3837">
        <v>0.83800000000002195</v>
      </c>
      <c r="K3837">
        <v>0.66666666666666696</v>
      </c>
      <c r="L3837">
        <v>0.89633333333330201</v>
      </c>
      <c r="S3837" t="s">
        <v>179</v>
      </c>
      <c r="T3837" t="s">
        <v>93</v>
      </c>
      <c r="U3837" t="s">
        <v>35</v>
      </c>
      <c r="V3837" t="s">
        <v>42</v>
      </c>
      <c r="W3837" t="s">
        <v>37</v>
      </c>
      <c r="X3837">
        <v>456</v>
      </c>
      <c r="Y3837">
        <v>66</v>
      </c>
      <c r="Z3837">
        <v>456</v>
      </c>
      <c r="AA3837">
        <v>0.95900315480923104</v>
      </c>
      <c r="AB3837">
        <v>0.95834053735352998</v>
      </c>
      <c r="AC3837">
        <v>-0.97246219005993795</v>
      </c>
    </row>
    <row r="3838" spans="1:29" x14ac:dyDescent="0.35">
      <c r="A3838" t="s">
        <v>172</v>
      </c>
      <c r="B3838">
        <v>4</v>
      </c>
      <c r="C3838" t="s">
        <v>55</v>
      </c>
      <c r="D3838" t="s">
        <v>93</v>
      </c>
      <c r="E3838" t="s">
        <v>105</v>
      </c>
      <c r="F3838" t="s">
        <v>47</v>
      </c>
      <c r="G3838">
        <v>4.6666666666666696</v>
      </c>
      <c r="H3838">
        <v>6.5466666666667797</v>
      </c>
      <c r="I3838">
        <v>4.5</v>
      </c>
      <c r="J3838">
        <v>6.5101666666666897</v>
      </c>
      <c r="K3838">
        <v>4.5</v>
      </c>
      <c r="L3838">
        <v>6.4518333333334104</v>
      </c>
      <c r="S3838" t="s">
        <v>175</v>
      </c>
      <c r="T3838" t="s">
        <v>93</v>
      </c>
      <c r="U3838" t="s">
        <v>35</v>
      </c>
      <c r="V3838" t="s">
        <v>42</v>
      </c>
      <c r="W3838" t="s">
        <v>37</v>
      </c>
      <c r="X3838">
        <v>456</v>
      </c>
      <c r="Y3838">
        <v>66</v>
      </c>
      <c r="Z3838">
        <v>456</v>
      </c>
      <c r="AA3838">
        <v>0.95900315480923104</v>
      </c>
      <c r="AB3838">
        <v>0.95834053735352998</v>
      </c>
      <c r="AC3838">
        <v>-0.97246219005993795</v>
      </c>
    </row>
    <row r="3839" spans="1:29" x14ac:dyDescent="0.35">
      <c r="A3839" t="s">
        <v>172</v>
      </c>
      <c r="B3839">
        <v>4</v>
      </c>
      <c r="C3839" t="s">
        <v>55</v>
      </c>
      <c r="D3839" t="s">
        <v>93</v>
      </c>
      <c r="E3839" t="s">
        <v>105</v>
      </c>
      <c r="F3839" t="s">
        <v>47</v>
      </c>
      <c r="G3839">
        <v>3</v>
      </c>
      <c r="H3839">
        <v>4.1361666666667203</v>
      </c>
      <c r="I3839">
        <v>2.8333333333333299</v>
      </c>
      <c r="J3839">
        <v>4.0996666666666401</v>
      </c>
      <c r="K3839">
        <v>2.8333333333333299</v>
      </c>
      <c r="L3839">
        <v>4.0413333333333599</v>
      </c>
      <c r="S3839" t="s">
        <v>176</v>
      </c>
      <c r="T3839" t="s">
        <v>93</v>
      </c>
      <c r="U3839" t="s">
        <v>35</v>
      </c>
      <c r="V3839" t="s">
        <v>42</v>
      </c>
      <c r="W3839" t="s">
        <v>37</v>
      </c>
      <c r="X3839">
        <v>456</v>
      </c>
      <c r="Y3839">
        <v>66</v>
      </c>
      <c r="Z3839">
        <v>456</v>
      </c>
      <c r="AA3839">
        <v>0.95900315480923104</v>
      </c>
      <c r="AB3839">
        <v>0.95834053735352998</v>
      </c>
      <c r="AC3839">
        <v>-0.97246219005993795</v>
      </c>
    </row>
    <row r="3840" spans="1:29" x14ac:dyDescent="0.35">
      <c r="A3840" t="s">
        <v>172</v>
      </c>
      <c r="B3840">
        <v>4</v>
      </c>
      <c r="C3840" t="s">
        <v>55</v>
      </c>
      <c r="D3840" t="s">
        <v>93</v>
      </c>
      <c r="E3840" t="s">
        <v>106</v>
      </c>
      <c r="F3840" t="s">
        <v>33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S3840" t="s">
        <v>173</v>
      </c>
      <c r="T3840" t="s">
        <v>93</v>
      </c>
      <c r="U3840" t="s">
        <v>35</v>
      </c>
      <c r="V3840" t="s">
        <v>42</v>
      </c>
      <c r="W3840" t="s">
        <v>45</v>
      </c>
      <c r="X3840">
        <v>688</v>
      </c>
      <c r="Y3840">
        <v>301</v>
      </c>
      <c r="Z3840">
        <v>688</v>
      </c>
      <c r="AA3840">
        <v>2.5040637931129899</v>
      </c>
      <c r="AB3840">
        <v>2.5033089841799399</v>
      </c>
      <c r="AC3840">
        <v>0.86512169978285403</v>
      </c>
    </row>
    <row r="3841" spans="1:29" x14ac:dyDescent="0.35">
      <c r="A3841" t="s">
        <v>172</v>
      </c>
      <c r="B3841">
        <v>4</v>
      </c>
      <c r="C3841" t="s">
        <v>55</v>
      </c>
      <c r="D3841" t="s">
        <v>93</v>
      </c>
      <c r="E3841" t="s">
        <v>106</v>
      </c>
      <c r="F3841" t="s">
        <v>33</v>
      </c>
      <c r="G3841">
        <v>1.6666666666666701</v>
      </c>
      <c r="H3841">
        <v>6.2685000000000599</v>
      </c>
      <c r="I3841">
        <v>1.6666666666666701</v>
      </c>
      <c r="J3841">
        <v>6.2685000000000599</v>
      </c>
      <c r="K3841">
        <v>1.6666666666666701</v>
      </c>
      <c r="L3841">
        <v>6.2685000000000599</v>
      </c>
      <c r="S3841" t="s">
        <v>178</v>
      </c>
      <c r="T3841" t="s">
        <v>93</v>
      </c>
      <c r="U3841" t="s">
        <v>35</v>
      </c>
      <c r="V3841" t="s">
        <v>42</v>
      </c>
      <c r="W3841" t="s">
        <v>45</v>
      </c>
      <c r="X3841">
        <v>688</v>
      </c>
      <c r="Y3841">
        <v>301</v>
      </c>
      <c r="Z3841">
        <v>688</v>
      </c>
      <c r="AA3841">
        <v>2.5040637931129899</v>
      </c>
      <c r="AB3841">
        <v>2.5033089841799399</v>
      </c>
      <c r="AC3841">
        <v>0.86512169978285403</v>
      </c>
    </row>
    <row r="3842" spans="1:29" x14ac:dyDescent="0.35">
      <c r="A3842" t="s">
        <v>172</v>
      </c>
      <c r="B3842">
        <v>4</v>
      </c>
      <c r="C3842" t="s">
        <v>55</v>
      </c>
      <c r="D3842" t="s">
        <v>93</v>
      </c>
      <c r="E3842" t="s">
        <v>106</v>
      </c>
      <c r="F3842" t="s">
        <v>33</v>
      </c>
      <c r="G3842">
        <v>1.1666666666666701</v>
      </c>
      <c r="H3842">
        <v>2.0910000000000699</v>
      </c>
      <c r="I3842">
        <v>1.1666666666666701</v>
      </c>
      <c r="J3842">
        <v>2.0910000000000699</v>
      </c>
      <c r="K3842">
        <v>1.1666666666666701</v>
      </c>
      <c r="L3842">
        <v>2.0910000000000699</v>
      </c>
      <c r="S3842" t="s">
        <v>179</v>
      </c>
      <c r="T3842" t="s">
        <v>93</v>
      </c>
      <c r="U3842" t="s">
        <v>35</v>
      </c>
      <c r="V3842" t="s">
        <v>42</v>
      </c>
      <c r="W3842" t="s">
        <v>45</v>
      </c>
      <c r="X3842">
        <v>688</v>
      </c>
      <c r="Y3842">
        <v>301</v>
      </c>
      <c r="Z3842">
        <v>688</v>
      </c>
      <c r="AA3842">
        <v>2.5040637931129899</v>
      </c>
      <c r="AB3842">
        <v>2.5033089841799399</v>
      </c>
      <c r="AC3842">
        <v>0.86512169978285403</v>
      </c>
    </row>
    <row r="3843" spans="1:29" x14ac:dyDescent="0.35">
      <c r="A3843" t="s">
        <v>172</v>
      </c>
      <c r="B3843">
        <v>4</v>
      </c>
      <c r="C3843" t="s">
        <v>55</v>
      </c>
      <c r="D3843" t="s">
        <v>93</v>
      </c>
      <c r="E3843" t="s">
        <v>106</v>
      </c>
      <c r="F3843" t="s">
        <v>33</v>
      </c>
      <c r="G3843">
        <v>1</v>
      </c>
      <c r="H3843">
        <v>8.2776666666665992</v>
      </c>
      <c r="I3843">
        <v>1</v>
      </c>
      <c r="J3843">
        <v>8.2776666666665992</v>
      </c>
      <c r="K3843">
        <v>1</v>
      </c>
      <c r="L3843">
        <v>8.2776666666665992</v>
      </c>
      <c r="S3843" t="s">
        <v>175</v>
      </c>
      <c r="T3843" t="s">
        <v>93</v>
      </c>
      <c r="U3843" t="s">
        <v>35</v>
      </c>
      <c r="V3843" t="s">
        <v>42</v>
      </c>
      <c r="W3843" t="s">
        <v>45</v>
      </c>
      <c r="X3843">
        <v>688</v>
      </c>
      <c r="Y3843">
        <v>301</v>
      </c>
      <c r="Z3843">
        <v>688</v>
      </c>
      <c r="AA3843">
        <v>2.5040637931129899</v>
      </c>
      <c r="AB3843">
        <v>2.5033089841799399</v>
      </c>
      <c r="AC3843">
        <v>0.86512169978285403</v>
      </c>
    </row>
    <row r="3844" spans="1:29" x14ac:dyDescent="0.35">
      <c r="A3844" t="s">
        <v>172</v>
      </c>
      <c r="B3844">
        <v>4</v>
      </c>
      <c r="C3844" t="s">
        <v>55</v>
      </c>
      <c r="D3844" t="s">
        <v>93</v>
      </c>
      <c r="E3844" t="s">
        <v>106</v>
      </c>
      <c r="F3844" t="s">
        <v>33</v>
      </c>
      <c r="G3844">
        <v>0.83333333333333304</v>
      </c>
      <c r="H3844">
        <v>9.4528333333333308</v>
      </c>
      <c r="I3844">
        <v>0.83333333333333304</v>
      </c>
      <c r="J3844">
        <v>9.4528333333333308</v>
      </c>
      <c r="K3844">
        <v>0.83333333333333304</v>
      </c>
      <c r="L3844">
        <v>9.4528333333333308</v>
      </c>
      <c r="S3844" t="s">
        <v>176</v>
      </c>
      <c r="T3844" t="s">
        <v>93</v>
      </c>
      <c r="U3844" t="s">
        <v>35</v>
      </c>
      <c r="V3844" t="s">
        <v>42</v>
      </c>
      <c r="W3844" t="s">
        <v>45</v>
      </c>
      <c r="X3844">
        <v>688</v>
      </c>
      <c r="Y3844">
        <v>301</v>
      </c>
      <c r="Z3844">
        <v>688</v>
      </c>
      <c r="AA3844">
        <v>2.5040637931129899</v>
      </c>
      <c r="AB3844">
        <v>2.5033089841799399</v>
      </c>
      <c r="AC3844">
        <v>0.86512169978285403</v>
      </c>
    </row>
    <row r="3845" spans="1:29" x14ac:dyDescent="0.35">
      <c r="A3845" t="s">
        <v>172</v>
      </c>
      <c r="B3845">
        <v>4</v>
      </c>
      <c r="C3845" t="s">
        <v>30</v>
      </c>
      <c r="D3845" t="s">
        <v>93</v>
      </c>
      <c r="E3845" t="s">
        <v>107</v>
      </c>
      <c r="F3845" t="s">
        <v>40</v>
      </c>
      <c r="G3845">
        <v>0.25</v>
      </c>
      <c r="H3845">
        <v>0.723666666666683</v>
      </c>
      <c r="I3845">
        <v>0</v>
      </c>
      <c r="J3845">
        <v>0</v>
      </c>
      <c r="K3845">
        <v>0</v>
      </c>
      <c r="L3845" s="1">
        <v>-9.2518585385429703E-17</v>
      </c>
      <c r="S3845" t="s">
        <v>173</v>
      </c>
      <c r="T3845" t="s">
        <v>93</v>
      </c>
      <c r="U3845" t="s">
        <v>35</v>
      </c>
      <c r="V3845" t="s">
        <v>36</v>
      </c>
      <c r="W3845" t="s">
        <v>45</v>
      </c>
      <c r="X3845">
        <v>326</v>
      </c>
      <c r="Y3845">
        <v>442</v>
      </c>
      <c r="Z3845">
        <v>326</v>
      </c>
      <c r="AA3845">
        <v>9.32364178286752E-2</v>
      </c>
      <c r="AB3845">
        <v>9.2625459390455106E-2</v>
      </c>
      <c r="AC3845">
        <v>1.9676720336885301</v>
      </c>
    </row>
    <row r="3846" spans="1:29" x14ac:dyDescent="0.35">
      <c r="A3846" t="s">
        <v>172</v>
      </c>
      <c r="B3846">
        <v>4</v>
      </c>
      <c r="C3846" t="s">
        <v>30</v>
      </c>
      <c r="D3846" t="s">
        <v>93</v>
      </c>
      <c r="E3846" t="s">
        <v>107</v>
      </c>
      <c r="F3846" t="s">
        <v>40</v>
      </c>
      <c r="G3846">
        <v>1.8333333333333299</v>
      </c>
      <c r="H3846">
        <v>6.1156666666667698</v>
      </c>
      <c r="I3846">
        <v>1.6666666666666701</v>
      </c>
      <c r="J3846">
        <v>6.0955000000000803</v>
      </c>
      <c r="K3846">
        <v>1.5833333333333299</v>
      </c>
      <c r="L3846">
        <v>5.3920000000000803</v>
      </c>
      <c r="S3846" t="s">
        <v>175</v>
      </c>
      <c r="T3846" t="s">
        <v>93</v>
      </c>
      <c r="U3846" t="s">
        <v>35</v>
      </c>
      <c r="V3846" t="s">
        <v>36</v>
      </c>
      <c r="W3846" t="s">
        <v>45</v>
      </c>
      <c r="X3846">
        <v>326</v>
      </c>
      <c r="Y3846">
        <v>442</v>
      </c>
      <c r="Z3846">
        <v>326</v>
      </c>
      <c r="AA3846">
        <v>9.32364178286752E-2</v>
      </c>
      <c r="AB3846">
        <v>9.2625459390455106E-2</v>
      </c>
      <c r="AC3846">
        <v>1.9676720336885301</v>
      </c>
    </row>
    <row r="3847" spans="1:29" x14ac:dyDescent="0.35">
      <c r="A3847" t="s">
        <v>172</v>
      </c>
      <c r="B3847">
        <v>4</v>
      </c>
      <c r="C3847" t="s">
        <v>30</v>
      </c>
      <c r="D3847" t="s">
        <v>93</v>
      </c>
      <c r="E3847" t="s">
        <v>107</v>
      </c>
      <c r="F3847" t="s">
        <v>40</v>
      </c>
      <c r="G3847">
        <v>1.8333333333333299</v>
      </c>
      <c r="H3847">
        <v>7.0874999999998698</v>
      </c>
      <c r="I3847">
        <v>1.6666666666666701</v>
      </c>
      <c r="J3847">
        <v>7.06733333333319</v>
      </c>
      <c r="K3847">
        <v>1.5833333333333299</v>
      </c>
      <c r="L3847">
        <v>6.36383333333319</v>
      </c>
      <c r="S3847" t="s">
        <v>176</v>
      </c>
      <c r="T3847" t="s">
        <v>93</v>
      </c>
      <c r="U3847" t="s">
        <v>35</v>
      </c>
      <c r="V3847" t="s">
        <v>36</v>
      </c>
      <c r="W3847" t="s">
        <v>45</v>
      </c>
      <c r="X3847">
        <v>326</v>
      </c>
      <c r="Y3847">
        <v>442</v>
      </c>
      <c r="Z3847">
        <v>326</v>
      </c>
      <c r="AA3847">
        <v>9.32364178286752E-2</v>
      </c>
      <c r="AB3847">
        <v>9.2625459390455106E-2</v>
      </c>
      <c r="AC3847">
        <v>1.9676720336885301</v>
      </c>
    </row>
    <row r="3848" spans="1:29" x14ac:dyDescent="0.35">
      <c r="A3848" t="s">
        <v>172</v>
      </c>
      <c r="B3848">
        <v>4</v>
      </c>
      <c r="C3848" t="s">
        <v>30</v>
      </c>
      <c r="D3848" t="s">
        <v>93</v>
      </c>
      <c r="E3848" t="s">
        <v>107</v>
      </c>
      <c r="F3848" t="s">
        <v>40</v>
      </c>
      <c r="G3848">
        <v>2.6666666666666701</v>
      </c>
      <c r="H3848">
        <v>3.9083333333333399</v>
      </c>
      <c r="I3848">
        <v>2.3333333333333299</v>
      </c>
      <c r="J3848">
        <v>2.4811666666666601</v>
      </c>
      <c r="K3848">
        <v>2.4166666666666701</v>
      </c>
      <c r="L3848">
        <v>3.1846666666666601</v>
      </c>
      <c r="S3848" t="s">
        <v>178</v>
      </c>
      <c r="T3848" t="s">
        <v>93</v>
      </c>
      <c r="U3848" t="s">
        <v>35</v>
      </c>
      <c r="V3848" t="s">
        <v>36</v>
      </c>
      <c r="W3848" t="s">
        <v>45</v>
      </c>
      <c r="X3848">
        <v>326</v>
      </c>
      <c r="Y3848">
        <v>442</v>
      </c>
      <c r="Z3848">
        <v>326</v>
      </c>
      <c r="AA3848">
        <v>9.32364178286752E-2</v>
      </c>
      <c r="AB3848">
        <v>9.2625459390455106E-2</v>
      </c>
      <c r="AC3848">
        <v>1.9676720336885301</v>
      </c>
    </row>
    <row r="3849" spans="1:29" x14ac:dyDescent="0.35">
      <c r="A3849" t="s">
        <v>172</v>
      </c>
      <c r="B3849">
        <v>4</v>
      </c>
      <c r="C3849" t="s">
        <v>30</v>
      </c>
      <c r="D3849" t="s">
        <v>93</v>
      </c>
      <c r="E3849" t="s">
        <v>107</v>
      </c>
      <c r="F3849" t="s">
        <v>40</v>
      </c>
      <c r="G3849">
        <v>0.83333333333333304</v>
      </c>
      <c r="H3849">
        <v>1.2046666666667201</v>
      </c>
      <c r="I3849">
        <v>0.5</v>
      </c>
      <c r="J3849">
        <v>-0.222499999999968</v>
      </c>
      <c r="K3849">
        <v>0.58333333333333304</v>
      </c>
      <c r="L3849">
        <v>0.48100000000003201</v>
      </c>
      <c r="S3849" t="s">
        <v>179</v>
      </c>
      <c r="T3849" t="s">
        <v>93</v>
      </c>
      <c r="U3849" t="s">
        <v>35</v>
      </c>
      <c r="V3849" t="s">
        <v>36</v>
      </c>
      <c r="W3849" t="s">
        <v>45</v>
      </c>
      <c r="X3849">
        <v>326</v>
      </c>
      <c r="Y3849">
        <v>442</v>
      </c>
      <c r="Z3849">
        <v>326</v>
      </c>
      <c r="AA3849">
        <v>9.32364178286752E-2</v>
      </c>
      <c r="AB3849">
        <v>9.2625459390455106E-2</v>
      </c>
      <c r="AC3849">
        <v>1.9676720336885301</v>
      </c>
    </row>
    <row r="3850" spans="1:29" x14ac:dyDescent="0.35">
      <c r="A3850" t="s">
        <v>172</v>
      </c>
      <c r="B3850">
        <v>4</v>
      </c>
      <c r="C3850" t="s">
        <v>55</v>
      </c>
      <c r="D3850" t="s">
        <v>93</v>
      </c>
      <c r="E3850" t="s">
        <v>108</v>
      </c>
      <c r="F3850" t="s">
        <v>47</v>
      </c>
      <c r="G3850">
        <v>8.3333333333333301E-2</v>
      </c>
      <c r="H3850">
        <v>0.28616666666666402</v>
      </c>
      <c r="I3850">
        <v>0</v>
      </c>
      <c r="J3850">
        <v>0</v>
      </c>
      <c r="K3850" s="1">
        <v>-5.7824115865893603E-18</v>
      </c>
      <c r="L3850" s="1">
        <v>-3.7007434154171901E-17</v>
      </c>
      <c r="S3850" t="s">
        <v>173</v>
      </c>
      <c r="T3850" t="s">
        <v>93</v>
      </c>
      <c r="U3850" t="s">
        <v>35</v>
      </c>
      <c r="V3850" t="s">
        <v>42</v>
      </c>
      <c r="W3850" t="s">
        <v>45</v>
      </c>
      <c r="X3850">
        <v>202</v>
      </c>
      <c r="Y3850">
        <v>65</v>
      </c>
      <c r="Z3850">
        <v>202</v>
      </c>
      <c r="AA3850">
        <v>-0.73257185436816197</v>
      </c>
      <c r="AB3850">
        <v>-0.73313353805124803</v>
      </c>
      <c r="AC3850">
        <v>-0.98028169597416304</v>
      </c>
    </row>
    <row r="3851" spans="1:29" x14ac:dyDescent="0.35">
      <c r="A3851" t="s">
        <v>172</v>
      </c>
      <c r="B3851">
        <v>4</v>
      </c>
      <c r="C3851" t="s">
        <v>55</v>
      </c>
      <c r="D3851" t="s">
        <v>93</v>
      </c>
      <c r="E3851" t="s">
        <v>108</v>
      </c>
      <c r="F3851" t="s">
        <v>47</v>
      </c>
      <c r="G3851">
        <v>1.5</v>
      </c>
      <c r="H3851">
        <v>0.782000000000039</v>
      </c>
      <c r="I3851">
        <v>1.5</v>
      </c>
      <c r="J3851">
        <v>0.782000000000039</v>
      </c>
      <c r="K3851">
        <v>1.4166666666666701</v>
      </c>
      <c r="L3851">
        <v>0.49583333333337498</v>
      </c>
      <c r="S3851" t="s">
        <v>178</v>
      </c>
      <c r="T3851" t="s">
        <v>93</v>
      </c>
      <c r="U3851" t="s">
        <v>35</v>
      </c>
      <c r="V3851" t="s">
        <v>42</v>
      </c>
      <c r="W3851" t="s">
        <v>45</v>
      </c>
      <c r="X3851">
        <v>202</v>
      </c>
      <c r="Y3851">
        <v>65</v>
      </c>
      <c r="Z3851">
        <v>202</v>
      </c>
      <c r="AA3851">
        <v>-0.73257185436816197</v>
      </c>
      <c r="AB3851">
        <v>-0.73313353805124803</v>
      </c>
      <c r="AC3851">
        <v>-0.98028169597416304</v>
      </c>
    </row>
    <row r="3852" spans="1:29" x14ac:dyDescent="0.35">
      <c r="A3852" t="s">
        <v>172</v>
      </c>
      <c r="B3852">
        <v>4</v>
      </c>
      <c r="C3852" t="s">
        <v>55</v>
      </c>
      <c r="D3852" t="s">
        <v>93</v>
      </c>
      <c r="E3852" t="s">
        <v>108</v>
      </c>
      <c r="F3852" t="s">
        <v>47</v>
      </c>
      <c r="G3852">
        <v>1</v>
      </c>
      <c r="H3852">
        <v>0.30383333333339602</v>
      </c>
      <c r="I3852">
        <v>1</v>
      </c>
      <c r="J3852">
        <v>0.30383333333339602</v>
      </c>
      <c r="K3852">
        <v>0.91666666666666696</v>
      </c>
      <c r="L3852">
        <v>1.7666666666732202E-2</v>
      </c>
      <c r="S3852" t="s">
        <v>179</v>
      </c>
      <c r="T3852" t="s">
        <v>93</v>
      </c>
      <c r="U3852" t="s">
        <v>35</v>
      </c>
      <c r="V3852" t="s">
        <v>42</v>
      </c>
      <c r="W3852" t="s">
        <v>45</v>
      </c>
      <c r="X3852">
        <v>202</v>
      </c>
      <c r="Y3852">
        <v>65</v>
      </c>
      <c r="Z3852">
        <v>202</v>
      </c>
      <c r="AA3852">
        <v>-0.73257185436816197</v>
      </c>
      <c r="AB3852">
        <v>-0.73313353805124803</v>
      </c>
      <c r="AC3852">
        <v>-0.98028169597416304</v>
      </c>
    </row>
    <row r="3853" spans="1:29" x14ac:dyDescent="0.35">
      <c r="A3853" t="s">
        <v>172</v>
      </c>
      <c r="B3853">
        <v>4</v>
      </c>
      <c r="C3853" t="s">
        <v>55</v>
      </c>
      <c r="D3853" t="s">
        <v>93</v>
      </c>
      <c r="E3853" t="s">
        <v>108</v>
      </c>
      <c r="F3853" t="s">
        <v>47</v>
      </c>
      <c r="G3853">
        <v>2.1666666666666701</v>
      </c>
      <c r="H3853">
        <v>6.8089999999999904</v>
      </c>
      <c r="I3853">
        <v>2</v>
      </c>
      <c r="J3853">
        <v>6.2366666666666601</v>
      </c>
      <c r="K3853">
        <v>2.0833333333333299</v>
      </c>
      <c r="L3853">
        <v>6.5228333333333204</v>
      </c>
      <c r="S3853" t="s">
        <v>175</v>
      </c>
      <c r="T3853" t="s">
        <v>93</v>
      </c>
      <c r="U3853" t="s">
        <v>35</v>
      </c>
      <c r="V3853" t="s">
        <v>42</v>
      </c>
      <c r="W3853" t="s">
        <v>45</v>
      </c>
      <c r="X3853">
        <v>202</v>
      </c>
      <c r="Y3853">
        <v>65</v>
      </c>
      <c r="Z3853">
        <v>202</v>
      </c>
      <c r="AA3853">
        <v>-0.73257185436816197</v>
      </c>
      <c r="AB3853">
        <v>-0.73313353805124803</v>
      </c>
      <c r="AC3853">
        <v>-0.98028169597416304</v>
      </c>
    </row>
    <row r="3854" spans="1:29" x14ac:dyDescent="0.35">
      <c r="A3854" t="s">
        <v>172</v>
      </c>
      <c r="B3854">
        <v>4</v>
      </c>
      <c r="C3854" t="s">
        <v>55</v>
      </c>
      <c r="D3854" t="s">
        <v>93</v>
      </c>
      <c r="E3854" t="s">
        <v>108</v>
      </c>
      <c r="F3854" t="s">
        <v>47</v>
      </c>
      <c r="G3854">
        <v>4.1666666666666696</v>
      </c>
      <c r="H3854">
        <v>8.10850000000009</v>
      </c>
      <c r="I3854">
        <v>4</v>
      </c>
      <c r="J3854">
        <v>7.5361666666667597</v>
      </c>
      <c r="K3854">
        <v>4.0833333333333304</v>
      </c>
      <c r="L3854">
        <v>7.82233333333342</v>
      </c>
      <c r="S3854" t="s">
        <v>176</v>
      </c>
      <c r="T3854" t="s">
        <v>93</v>
      </c>
      <c r="U3854" t="s">
        <v>35</v>
      </c>
      <c r="V3854" t="s">
        <v>42</v>
      </c>
      <c r="W3854" t="s">
        <v>45</v>
      </c>
      <c r="X3854">
        <v>202</v>
      </c>
      <c r="Y3854">
        <v>65</v>
      </c>
      <c r="Z3854">
        <v>202</v>
      </c>
      <c r="AA3854">
        <v>-0.73257185436816197</v>
      </c>
      <c r="AB3854">
        <v>-0.73313353805124803</v>
      </c>
      <c r="AC3854">
        <v>-0.98028169597416304</v>
      </c>
    </row>
    <row r="3855" spans="1:29" x14ac:dyDescent="0.35">
      <c r="A3855" t="s">
        <v>172</v>
      </c>
      <c r="B3855">
        <v>4</v>
      </c>
      <c r="C3855" t="s">
        <v>38</v>
      </c>
      <c r="D3855" t="s">
        <v>93</v>
      </c>
      <c r="E3855" t="s">
        <v>109</v>
      </c>
      <c r="F3855" t="s">
        <v>50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S3855" t="s">
        <v>173</v>
      </c>
      <c r="T3855" t="s">
        <v>93</v>
      </c>
      <c r="U3855" t="s">
        <v>41</v>
      </c>
      <c r="V3855" t="s">
        <v>42</v>
      </c>
      <c r="W3855" t="s">
        <v>45</v>
      </c>
      <c r="X3855">
        <v>841</v>
      </c>
      <c r="Y3855">
        <v>41</v>
      </c>
      <c r="Z3855">
        <v>840</v>
      </c>
      <c r="AA3855">
        <v>0.60480294151187097</v>
      </c>
      <c r="AB3855">
        <v>0.45555795529885001</v>
      </c>
      <c r="AC3855">
        <v>-1.02249525301556</v>
      </c>
    </row>
    <row r="3856" spans="1:29" x14ac:dyDescent="0.35">
      <c r="A3856" t="s">
        <v>172</v>
      </c>
      <c r="B3856">
        <v>4</v>
      </c>
      <c r="C3856" t="s">
        <v>38</v>
      </c>
      <c r="D3856" t="s">
        <v>93</v>
      </c>
      <c r="E3856" t="s">
        <v>109</v>
      </c>
      <c r="F3856" t="s">
        <v>50</v>
      </c>
      <c r="G3856">
        <v>2</v>
      </c>
      <c r="H3856">
        <v>8.1571666666668801</v>
      </c>
      <c r="I3856">
        <v>2</v>
      </c>
      <c r="J3856">
        <v>8.1571666666668801</v>
      </c>
      <c r="K3856">
        <v>2</v>
      </c>
      <c r="L3856">
        <v>8.1571666666668801</v>
      </c>
      <c r="S3856" t="s">
        <v>175</v>
      </c>
      <c r="T3856" t="s">
        <v>93</v>
      </c>
      <c r="U3856" t="s">
        <v>41</v>
      </c>
      <c r="V3856" t="s">
        <v>42</v>
      </c>
      <c r="W3856" t="s">
        <v>45</v>
      </c>
      <c r="X3856">
        <v>841</v>
      </c>
      <c r="Y3856">
        <v>41</v>
      </c>
      <c r="Z3856">
        <v>840</v>
      </c>
      <c r="AA3856">
        <v>0.60480294151187097</v>
      </c>
      <c r="AB3856">
        <v>0.45555795529885001</v>
      </c>
      <c r="AC3856">
        <v>-1.02249525301556</v>
      </c>
    </row>
    <row r="3857" spans="1:29" x14ac:dyDescent="0.35">
      <c r="A3857" t="s">
        <v>172</v>
      </c>
      <c r="B3857">
        <v>4</v>
      </c>
      <c r="C3857" t="s">
        <v>38</v>
      </c>
      <c r="D3857" t="s">
        <v>93</v>
      </c>
      <c r="E3857" t="s">
        <v>109</v>
      </c>
      <c r="F3857" t="s">
        <v>50</v>
      </c>
      <c r="G3857">
        <v>4</v>
      </c>
      <c r="H3857">
        <v>7.40566666666661</v>
      </c>
      <c r="I3857">
        <v>4</v>
      </c>
      <c r="J3857">
        <v>7.40566666666661</v>
      </c>
      <c r="K3857">
        <v>4</v>
      </c>
      <c r="L3857">
        <v>7.40566666666661</v>
      </c>
      <c r="S3857" t="s">
        <v>176</v>
      </c>
      <c r="T3857" t="s">
        <v>93</v>
      </c>
      <c r="U3857" t="s">
        <v>41</v>
      </c>
      <c r="V3857" t="s">
        <v>42</v>
      </c>
      <c r="W3857" t="s">
        <v>45</v>
      </c>
      <c r="X3857">
        <v>841</v>
      </c>
      <c r="Y3857">
        <v>41</v>
      </c>
      <c r="Z3857">
        <v>840</v>
      </c>
      <c r="AA3857">
        <v>0.60480294151187097</v>
      </c>
      <c r="AB3857">
        <v>0.45555795529885001</v>
      </c>
      <c r="AC3857">
        <v>-1.02249525301556</v>
      </c>
    </row>
    <row r="3858" spans="1:29" x14ac:dyDescent="0.35">
      <c r="A3858" t="s">
        <v>172</v>
      </c>
      <c r="B3858">
        <v>4</v>
      </c>
      <c r="C3858" t="s">
        <v>38</v>
      </c>
      <c r="D3858" t="s">
        <v>93</v>
      </c>
      <c r="E3858" t="s">
        <v>109</v>
      </c>
      <c r="F3858" t="s">
        <v>50</v>
      </c>
      <c r="G3858">
        <v>1.1666666666666701</v>
      </c>
      <c r="H3858">
        <v>3.0436666666667098</v>
      </c>
      <c r="I3858">
        <v>1.1666666666666701</v>
      </c>
      <c r="J3858">
        <v>3.0436666666667098</v>
      </c>
      <c r="K3858">
        <v>1.1666666666666701</v>
      </c>
      <c r="L3858">
        <v>3.0436666666667098</v>
      </c>
      <c r="S3858" t="s">
        <v>178</v>
      </c>
      <c r="T3858" t="s">
        <v>93</v>
      </c>
      <c r="U3858" t="s">
        <v>41</v>
      </c>
      <c r="V3858" t="s">
        <v>42</v>
      </c>
      <c r="W3858" t="s">
        <v>45</v>
      </c>
      <c r="X3858">
        <v>841</v>
      </c>
      <c r="Y3858">
        <v>41</v>
      </c>
      <c r="Z3858">
        <v>840</v>
      </c>
      <c r="AA3858">
        <v>0.60480294151187097</v>
      </c>
      <c r="AB3858">
        <v>0.45555795529885001</v>
      </c>
      <c r="AC3858">
        <v>-1.02249525301556</v>
      </c>
    </row>
    <row r="3859" spans="1:29" x14ac:dyDescent="0.35">
      <c r="A3859" t="s">
        <v>172</v>
      </c>
      <c r="B3859">
        <v>4</v>
      </c>
      <c r="C3859" t="s">
        <v>38</v>
      </c>
      <c r="D3859" t="s">
        <v>93</v>
      </c>
      <c r="E3859" t="s">
        <v>109</v>
      </c>
      <c r="F3859" t="s">
        <v>50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S3859" t="s">
        <v>179</v>
      </c>
      <c r="T3859" t="s">
        <v>93</v>
      </c>
      <c r="U3859" t="s">
        <v>41</v>
      </c>
      <c r="V3859" t="s">
        <v>42</v>
      </c>
      <c r="W3859" t="s">
        <v>45</v>
      </c>
      <c r="X3859">
        <v>841</v>
      </c>
      <c r="Y3859">
        <v>41</v>
      </c>
      <c r="Z3859">
        <v>840</v>
      </c>
      <c r="AA3859">
        <v>0.60480294151187097</v>
      </c>
      <c r="AB3859">
        <v>0.45555795529885001</v>
      </c>
      <c r="AC3859">
        <v>-1.02249525301556</v>
      </c>
    </row>
    <row r="3860" spans="1:29" x14ac:dyDescent="0.35">
      <c r="A3860" t="s">
        <v>172</v>
      </c>
      <c r="B3860">
        <v>4</v>
      </c>
      <c r="C3860" t="s">
        <v>43</v>
      </c>
      <c r="D3860" t="s">
        <v>93</v>
      </c>
      <c r="E3860" t="s">
        <v>110</v>
      </c>
      <c r="F3860" t="s">
        <v>40</v>
      </c>
      <c r="G3860">
        <v>0.16666666666666699</v>
      </c>
      <c r="H3860">
        <v>0.49250000000000699</v>
      </c>
      <c r="I3860">
        <v>0</v>
      </c>
      <c r="J3860">
        <v>0</v>
      </c>
      <c r="K3860" s="1">
        <v>1.38777878078145E-17</v>
      </c>
      <c r="L3860">
        <v>0</v>
      </c>
      <c r="S3860" t="s">
        <v>173</v>
      </c>
      <c r="T3860" t="s">
        <v>93</v>
      </c>
      <c r="U3860" t="s">
        <v>41</v>
      </c>
      <c r="V3860" t="s">
        <v>36</v>
      </c>
      <c r="W3860" t="s">
        <v>45</v>
      </c>
      <c r="X3860">
        <v>828</v>
      </c>
      <c r="Y3860">
        <v>382</v>
      </c>
      <c r="Z3860">
        <v>828</v>
      </c>
      <c r="AA3860">
        <v>0.54822321913088801</v>
      </c>
      <c r="AB3860">
        <v>0.39861321088649398</v>
      </c>
      <c r="AC3860">
        <v>0.810860241277639</v>
      </c>
    </row>
    <row r="3861" spans="1:29" x14ac:dyDescent="0.35">
      <c r="A3861" t="s">
        <v>172</v>
      </c>
      <c r="B3861">
        <v>4</v>
      </c>
      <c r="C3861" t="s">
        <v>43</v>
      </c>
      <c r="D3861" t="s">
        <v>93</v>
      </c>
      <c r="E3861" t="s">
        <v>110</v>
      </c>
      <c r="F3861" t="s">
        <v>40</v>
      </c>
      <c r="G3861">
        <v>1.6666666666666701</v>
      </c>
      <c r="H3861">
        <v>4.2316666666666602</v>
      </c>
      <c r="I3861">
        <v>1.3333333333333299</v>
      </c>
      <c r="J3861">
        <v>3.2466666666666399</v>
      </c>
      <c r="K3861">
        <v>1.5</v>
      </c>
      <c r="L3861">
        <v>3.7391666666666499</v>
      </c>
      <c r="S3861" t="s">
        <v>178</v>
      </c>
      <c r="T3861" t="s">
        <v>93</v>
      </c>
      <c r="U3861" t="s">
        <v>41</v>
      </c>
      <c r="V3861" t="s">
        <v>36</v>
      </c>
      <c r="W3861" t="s">
        <v>45</v>
      </c>
      <c r="X3861">
        <v>828</v>
      </c>
      <c r="Y3861">
        <v>382</v>
      </c>
      <c r="Z3861">
        <v>828</v>
      </c>
      <c r="AA3861">
        <v>0.54822321913088801</v>
      </c>
      <c r="AB3861">
        <v>0.39861321088649398</v>
      </c>
      <c r="AC3861">
        <v>0.810860241277639</v>
      </c>
    </row>
    <row r="3862" spans="1:29" x14ac:dyDescent="0.35">
      <c r="A3862" t="s">
        <v>172</v>
      </c>
      <c r="B3862">
        <v>4</v>
      </c>
      <c r="C3862" t="s">
        <v>43</v>
      </c>
      <c r="D3862" t="s">
        <v>93</v>
      </c>
      <c r="E3862" t="s">
        <v>110</v>
      </c>
      <c r="F3862" t="s">
        <v>40</v>
      </c>
      <c r="G3862">
        <v>0.66666666666666696</v>
      </c>
      <c r="H3862">
        <v>0.68783333333332497</v>
      </c>
      <c r="I3862">
        <v>0.33333333333333298</v>
      </c>
      <c r="J3862">
        <v>-0.29716666666668801</v>
      </c>
      <c r="K3862">
        <v>0.5</v>
      </c>
      <c r="L3862">
        <v>0.19533333333331901</v>
      </c>
      <c r="S3862" t="s">
        <v>179</v>
      </c>
      <c r="T3862" t="s">
        <v>93</v>
      </c>
      <c r="U3862" t="s">
        <v>41</v>
      </c>
      <c r="V3862" t="s">
        <v>36</v>
      </c>
      <c r="W3862" t="s">
        <v>45</v>
      </c>
      <c r="X3862">
        <v>828</v>
      </c>
      <c r="Y3862">
        <v>382</v>
      </c>
      <c r="Z3862">
        <v>828</v>
      </c>
      <c r="AA3862">
        <v>0.54822321913088801</v>
      </c>
      <c r="AB3862">
        <v>0.39861321088649398</v>
      </c>
      <c r="AC3862">
        <v>0.810860241277639</v>
      </c>
    </row>
    <row r="3863" spans="1:29" x14ac:dyDescent="0.35">
      <c r="A3863" t="s">
        <v>172</v>
      </c>
      <c r="B3863">
        <v>4</v>
      </c>
      <c r="C3863" t="s">
        <v>43</v>
      </c>
      <c r="D3863" t="s">
        <v>93</v>
      </c>
      <c r="E3863" t="s">
        <v>110</v>
      </c>
      <c r="F3863" t="s">
        <v>40</v>
      </c>
      <c r="G3863">
        <v>1.3333333333333299</v>
      </c>
      <c r="H3863">
        <v>7.06666666666659</v>
      </c>
      <c r="I3863">
        <v>1.3333333333333299</v>
      </c>
      <c r="J3863">
        <v>7.06666666666659</v>
      </c>
      <c r="K3863">
        <v>1.1666666666666701</v>
      </c>
      <c r="L3863">
        <v>6.5741666666665797</v>
      </c>
      <c r="S3863" t="s">
        <v>175</v>
      </c>
      <c r="T3863" t="s">
        <v>93</v>
      </c>
      <c r="U3863" t="s">
        <v>41</v>
      </c>
      <c r="V3863" t="s">
        <v>36</v>
      </c>
      <c r="W3863" t="s">
        <v>45</v>
      </c>
      <c r="X3863">
        <v>828</v>
      </c>
      <c r="Y3863">
        <v>382</v>
      </c>
      <c r="Z3863">
        <v>828</v>
      </c>
      <c r="AA3863">
        <v>0.54822321913088801</v>
      </c>
      <c r="AB3863">
        <v>0.39861321088649398</v>
      </c>
      <c r="AC3863">
        <v>0.810860241277639</v>
      </c>
    </row>
    <row r="3864" spans="1:29" x14ac:dyDescent="0.35">
      <c r="A3864" t="s">
        <v>172</v>
      </c>
      <c r="B3864">
        <v>4</v>
      </c>
      <c r="C3864" t="s">
        <v>43</v>
      </c>
      <c r="D3864" t="s">
        <v>93</v>
      </c>
      <c r="E3864" t="s">
        <v>110</v>
      </c>
      <c r="F3864" t="s">
        <v>40</v>
      </c>
      <c r="G3864">
        <v>1.1666666666666701</v>
      </c>
      <c r="H3864">
        <v>9.2135000000000904</v>
      </c>
      <c r="I3864">
        <v>1.1666666666666701</v>
      </c>
      <c r="J3864">
        <v>9.2135000000000904</v>
      </c>
      <c r="K3864">
        <v>1</v>
      </c>
      <c r="L3864">
        <v>8.72100000000008</v>
      </c>
      <c r="S3864" t="s">
        <v>176</v>
      </c>
      <c r="T3864" t="s">
        <v>93</v>
      </c>
      <c r="U3864" t="s">
        <v>41</v>
      </c>
      <c r="V3864" t="s">
        <v>36</v>
      </c>
      <c r="W3864" t="s">
        <v>45</v>
      </c>
      <c r="X3864">
        <v>828</v>
      </c>
      <c r="Y3864">
        <v>382</v>
      </c>
      <c r="Z3864">
        <v>828</v>
      </c>
      <c r="AA3864">
        <v>0.54822321913088801</v>
      </c>
      <c r="AB3864">
        <v>0.39861321088649398</v>
      </c>
      <c r="AC3864">
        <v>0.810860241277639</v>
      </c>
    </row>
    <row r="3865" spans="1:29" x14ac:dyDescent="0.35">
      <c r="A3865" t="s">
        <v>172</v>
      </c>
      <c r="B3865">
        <v>4</v>
      </c>
      <c r="C3865" t="s">
        <v>38</v>
      </c>
      <c r="D3865" t="s">
        <v>93</v>
      </c>
      <c r="E3865" t="s">
        <v>111</v>
      </c>
      <c r="F3865" t="s">
        <v>47</v>
      </c>
      <c r="G3865">
        <v>0.25</v>
      </c>
      <c r="H3865">
        <v>0.253000000000005</v>
      </c>
      <c r="I3865">
        <v>0</v>
      </c>
      <c r="J3865">
        <v>0</v>
      </c>
      <c r="K3865">
        <v>0</v>
      </c>
      <c r="L3865" s="1">
        <v>-9.2518585385429707E-18</v>
      </c>
      <c r="S3865" t="s">
        <v>173</v>
      </c>
      <c r="T3865" t="s">
        <v>93</v>
      </c>
      <c r="U3865" t="s">
        <v>41</v>
      </c>
      <c r="V3865" t="s">
        <v>42</v>
      </c>
      <c r="W3865" t="s">
        <v>45</v>
      </c>
      <c r="X3865">
        <v>985</v>
      </c>
      <c r="Y3865">
        <v>99</v>
      </c>
      <c r="Z3865">
        <v>722</v>
      </c>
      <c r="AA3865">
        <v>4.8435671432205098E-2</v>
      </c>
      <c r="AB3865">
        <v>1.08633050878957</v>
      </c>
      <c r="AC3865">
        <v>-0.71066352671349498</v>
      </c>
    </row>
    <row r="3866" spans="1:29" x14ac:dyDescent="0.35">
      <c r="A3866" t="s">
        <v>172</v>
      </c>
      <c r="B3866">
        <v>4</v>
      </c>
      <c r="C3866" t="s">
        <v>38</v>
      </c>
      <c r="D3866" t="s">
        <v>93</v>
      </c>
      <c r="E3866" t="s">
        <v>111</v>
      </c>
      <c r="F3866" t="s">
        <v>47</v>
      </c>
      <c r="G3866">
        <v>2</v>
      </c>
      <c r="H3866">
        <v>7.9954999999998799</v>
      </c>
      <c r="I3866">
        <v>2</v>
      </c>
      <c r="J3866">
        <v>7.9954999999998799</v>
      </c>
      <c r="K3866">
        <v>1.75</v>
      </c>
      <c r="L3866">
        <v>7.74249999999987</v>
      </c>
      <c r="S3866" t="s">
        <v>175</v>
      </c>
      <c r="T3866" t="s">
        <v>93</v>
      </c>
      <c r="U3866" t="s">
        <v>41</v>
      </c>
      <c r="V3866" t="s">
        <v>42</v>
      </c>
      <c r="W3866" t="s">
        <v>45</v>
      </c>
      <c r="X3866">
        <v>985</v>
      </c>
      <c r="Y3866">
        <v>99</v>
      </c>
      <c r="Z3866">
        <v>722</v>
      </c>
      <c r="AA3866">
        <v>4.8435671432205098E-2</v>
      </c>
      <c r="AB3866">
        <v>1.08633050878957</v>
      </c>
      <c r="AC3866">
        <v>-0.71066352671349498</v>
      </c>
    </row>
    <row r="3867" spans="1:29" x14ac:dyDescent="0.35">
      <c r="A3867" t="s">
        <v>172</v>
      </c>
      <c r="B3867">
        <v>4</v>
      </c>
      <c r="C3867" t="s">
        <v>38</v>
      </c>
      <c r="D3867" t="s">
        <v>93</v>
      </c>
      <c r="E3867" t="s">
        <v>111</v>
      </c>
      <c r="F3867" t="s">
        <v>47</v>
      </c>
      <c r="G3867">
        <v>1.5</v>
      </c>
      <c r="H3867">
        <v>6.0611666666667201</v>
      </c>
      <c r="I3867">
        <v>1.5</v>
      </c>
      <c r="J3867">
        <v>6.0611666666667201</v>
      </c>
      <c r="K3867">
        <v>1.25</v>
      </c>
      <c r="L3867">
        <v>5.80816666666672</v>
      </c>
      <c r="S3867" t="s">
        <v>176</v>
      </c>
      <c r="T3867" t="s">
        <v>93</v>
      </c>
      <c r="U3867" t="s">
        <v>41</v>
      </c>
      <c r="V3867" t="s">
        <v>42</v>
      </c>
      <c r="W3867" t="s">
        <v>45</v>
      </c>
      <c r="X3867">
        <v>985</v>
      </c>
      <c r="Y3867">
        <v>99</v>
      </c>
      <c r="Z3867">
        <v>722</v>
      </c>
      <c r="AA3867">
        <v>4.8435671432205098E-2</v>
      </c>
      <c r="AB3867">
        <v>1.08633050878957</v>
      </c>
      <c r="AC3867">
        <v>-0.71066352671349498</v>
      </c>
    </row>
    <row r="3868" spans="1:29" x14ac:dyDescent="0.35">
      <c r="A3868" t="s">
        <v>172</v>
      </c>
      <c r="B3868">
        <v>4</v>
      </c>
      <c r="C3868" t="s">
        <v>38</v>
      </c>
      <c r="D3868" t="s">
        <v>93</v>
      </c>
      <c r="E3868" t="s">
        <v>111</v>
      </c>
      <c r="F3868" t="s">
        <v>47</v>
      </c>
      <c r="G3868">
        <v>1.6666666666666701</v>
      </c>
      <c r="H3868">
        <v>2.4666666666666401</v>
      </c>
      <c r="I3868">
        <v>1.1666666666666701</v>
      </c>
      <c r="J3868">
        <v>1.9606666666666299</v>
      </c>
      <c r="K3868">
        <v>1.4166666666666701</v>
      </c>
      <c r="L3868">
        <v>2.21366666666664</v>
      </c>
      <c r="S3868" t="s">
        <v>178</v>
      </c>
      <c r="T3868" t="s">
        <v>93</v>
      </c>
      <c r="U3868" t="s">
        <v>41</v>
      </c>
      <c r="V3868" t="s">
        <v>42</v>
      </c>
      <c r="W3868" t="s">
        <v>45</v>
      </c>
      <c r="X3868">
        <v>985</v>
      </c>
      <c r="Y3868">
        <v>99</v>
      </c>
      <c r="Z3868">
        <v>722</v>
      </c>
      <c r="AA3868">
        <v>4.8435671432205098E-2</v>
      </c>
      <c r="AB3868">
        <v>1.08633050878957</v>
      </c>
      <c r="AC3868">
        <v>-0.71066352671349498</v>
      </c>
    </row>
    <row r="3869" spans="1:29" x14ac:dyDescent="0.35">
      <c r="A3869" t="s">
        <v>172</v>
      </c>
      <c r="B3869">
        <v>4</v>
      </c>
      <c r="C3869" t="s">
        <v>38</v>
      </c>
      <c r="D3869" t="s">
        <v>93</v>
      </c>
      <c r="E3869" t="s">
        <v>111</v>
      </c>
      <c r="F3869" t="s">
        <v>47</v>
      </c>
      <c r="G3869">
        <v>0.33333333333333298</v>
      </c>
      <c r="H3869">
        <v>0.54900000000003502</v>
      </c>
      <c r="I3869">
        <v>-0.16666666666666699</v>
      </c>
      <c r="J3869">
        <v>4.3000000000025303E-2</v>
      </c>
      <c r="K3869">
        <v>8.3333333333333301E-2</v>
      </c>
      <c r="L3869">
        <v>0.29600000000003002</v>
      </c>
      <c r="S3869" t="s">
        <v>179</v>
      </c>
      <c r="T3869" t="s">
        <v>93</v>
      </c>
      <c r="U3869" t="s">
        <v>41</v>
      </c>
      <c r="V3869" t="s">
        <v>42</v>
      </c>
      <c r="W3869" t="s">
        <v>45</v>
      </c>
      <c r="X3869">
        <v>985</v>
      </c>
      <c r="Y3869">
        <v>99</v>
      </c>
      <c r="Z3869">
        <v>722</v>
      </c>
      <c r="AA3869">
        <v>4.8435671432205098E-2</v>
      </c>
      <c r="AB3869">
        <v>1.08633050878957</v>
      </c>
      <c r="AC3869">
        <v>-0.71066352671349498</v>
      </c>
    </row>
    <row r="3870" spans="1:29" x14ac:dyDescent="0.35">
      <c r="A3870" t="s">
        <v>172</v>
      </c>
      <c r="B3870">
        <v>4</v>
      </c>
      <c r="C3870" t="s">
        <v>38</v>
      </c>
      <c r="D3870" t="s">
        <v>93</v>
      </c>
      <c r="E3870" t="s">
        <v>112</v>
      </c>
      <c r="F3870" t="s">
        <v>50</v>
      </c>
      <c r="G3870">
        <v>0.66666666666666696</v>
      </c>
      <c r="H3870">
        <v>0.12566666666665099</v>
      </c>
      <c r="I3870">
        <v>0</v>
      </c>
      <c r="J3870">
        <v>0</v>
      </c>
      <c r="K3870" s="1">
        <v>5.5511151231257802E-17</v>
      </c>
      <c r="L3870" s="1">
        <v>-9.2518585385429707E-18</v>
      </c>
      <c r="S3870" t="s">
        <v>173</v>
      </c>
      <c r="T3870" t="s">
        <v>93</v>
      </c>
      <c r="U3870" t="s">
        <v>41</v>
      </c>
      <c r="V3870" t="s">
        <v>42</v>
      </c>
      <c r="W3870" t="s">
        <v>45</v>
      </c>
      <c r="X3870">
        <v>140</v>
      </c>
      <c r="Y3870">
        <v>104</v>
      </c>
      <c r="Z3870">
        <v>140</v>
      </c>
      <c r="AA3870">
        <v>-2.6956808640454701</v>
      </c>
      <c r="AB3870">
        <v>-2.6150778780135902</v>
      </c>
      <c r="AC3870">
        <v>-0.68378148134262595</v>
      </c>
    </row>
    <row r="3871" spans="1:29" x14ac:dyDescent="0.35">
      <c r="A3871" t="s">
        <v>172</v>
      </c>
      <c r="B3871">
        <v>4</v>
      </c>
      <c r="C3871" t="s">
        <v>38</v>
      </c>
      <c r="D3871" t="s">
        <v>93</v>
      </c>
      <c r="E3871" t="s">
        <v>112</v>
      </c>
      <c r="F3871" t="s">
        <v>50</v>
      </c>
      <c r="G3871">
        <v>1.1666666666666701</v>
      </c>
      <c r="H3871">
        <v>8.7486666666665691</v>
      </c>
      <c r="I3871">
        <v>-0.16666666666666699</v>
      </c>
      <c r="J3871">
        <v>8.4973333333332697</v>
      </c>
      <c r="K3871">
        <v>0.5</v>
      </c>
      <c r="L3871">
        <v>8.6229999999999194</v>
      </c>
      <c r="S3871" t="s">
        <v>175</v>
      </c>
      <c r="T3871" t="s">
        <v>93</v>
      </c>
      <c r="U3871" t="s">
        <v>41</v>
      </c>
      <c r="V3871" t="s">
        <v>42</v>
      </c>
      <c r="W3871" t="s">
        <v>45</v>
      </c>
      <c r="X3871">
        <v>140</v>
      </c>
      <c r="Y3871">
        <v>104</v>
      </c>
      <c r="Z3871">
        <v>140</v>
      </c>
      <c r="AA3871">
        <v>-2.6956808640454701</v>
      </c>
      <c r="AB3871">
        <v>-2.6150778780135902</v>
      </c>
      <c r="AC3871">
        <v>-0.68378148134262595</v>
      </c>
    </row>
    <row r="3872" spans="1:29" x14ac:dyDescent="0.35">
      <c r="A3872" t="s">
        <v>172</v>
      </c>
      <c r="B3872">
        <v>4</v>
      </c>
      <c r="C3872" t="s">
        <v>38</v>
      </c>
      <c r="D3872" t="s">
        <v>93</v>
      </c>
      <c r="E3872" t="s">
        <v>112</v>
      </c>
      <c r="F3872" t="s">
        <v>50</v>
      </c>
      <c r="G3872">
        <v>5.6666666666666696</v>
      </c>
      <c r="H3872">
        <v>7.69166666666671</v>
      </c>
      <c r="I3872">
        <v>4.3333333333333304</v>
      </c>
      <c r="J3872">
        <v>7.4403333333334096</v>
      </c>
      <c r="K3872">
        <v>5</v>
      </c>
      <c r="L3872">
        <v>7.5660000000000602</v>
      </c>
      <c r="S3872" t="s">
        <v>176</v>
      </c>
      <c r="T3872" t="s">
        <v>93</v>
      </c>
      <c r="U3872" t="s">
        <v>41</v>
      </c>
      <c r="V3872" t="s">
        <v>42</v>
      </c>
      <c r="W3872" t="s">
        <v>45</v>
      </c>
      <c r="X3872">
        <v>140</v>
      </c>
      <c r="Y3872">
        <v>104</v>
      </c>
      <c r="Z3872">
        <v>140</v>
      </c>
      <c r="AA3872">
        <v>-2.6956808640454701</v>
      </c>
      <c r="AB3872">
        <v>-2.6150778780135902</v>
      </c>
      <c r="AC3872">
        <v>-0.68378148134262595</v>
      </c>
    </row>
    <row r="3873" spans="1:29" x14ac:dyDescent="0.35">
      <c r="A3873" t="s">
        <v>172</v>
      </c>
      <c r="B3873">
        <v>4</v>
      </c>
      <c r="C3873" t="s">
        <v>38</v>
      </c>
      <c r="D3873" t="s">
        <v>93</v>
      </c>
      <c r="E3873" t="s">
        <v>112</v>
      </c>
      <c r="F3873" t="s">
        <v>50</v>
      </c>
      <c r="G3873">
        <v>1.5</v>
      </c>
      <c r="H3873">
        <v>3.2006666666666201</v>
      </c>
      <c r="I3873">
        <v>1.5</v>
      </c>
      <c r="J3873">
        <v>3.2006666666666201</v>
      </c>
      <c r="K3873">
        <v>0.83333333333333304</v>
      </c>
      <c r="L3873">
        <v>3.07499999999997</v>
      </c>
      <c r="S3873" t="s">
        <v>178</v>
      </c>
      <c r="T3873" t="s">
        <v>93</v>
      </c>
      <c r="U3873" t="s">
        <v>41</v>
      </c>
      <c r="V3873" t="s">
        <v>42</v>
      </c>
      <c r="W3873" t="s">
        <v>45</v>
      </c>
      <c r="X3873">
        <v>140</v>
      </c>
      <c r="Y3873">
        <v>104</v>
      </c>
      <c r="Z3873">
        <v>140</v>
      </c>
      <c r="AA3873">
        <v>-2.6956808640454701</v>
      </c>
      <c r="AB3873">
        <v>-2.6150778780135902</v>
      </c>
      <c r="AC3873">
        <v>-0.68378148134262595</v>
      </c>
    </row>
    <row r="3874" spans="1:29" x14ac:dyDescent="0.35">
      <c r="A3874" t="s">
        <v>172</v>
      </c>
      <c r="B3874">
        <v>4</v>
      </c>
      <c r="C3874" t="s">
        <v>38</v>
      </c>
      <c r="D3874" t="s">
        <v>93</v>
      </c>
      <c r="E3874" t="s">
        <v>112</v>
      </c>
      <c r="F3874" t="s">
        <v>50</v>
      </c>
      <c r="G3874">
        <v>0.33333333333333298</v>
      </c>
      <c r="H3874">
        <v>1.1051666666667199</v>
      </c>
      <c r="I3874">
        <v>0.33333333333333298</v>
      </c>
      <c r="J3874">
        <v>1.1051666666667199</v>
      </c>
      <c r="K3874">
        <v>-0.33333333333333298</v>
      </c>
      <c r="L3874">
        <v>0.97950000000006798</v>
      </c>
      <c r="S3874" t="s">
        <v>179</v>
      </c>
      <c r="T3874" t="s">
        <v>93</v>
      </c>
      <c r="U3874" t="s">
        <v>41</v>
      </c>
      <c r="V3874" t="s">
        <v>42</v>
      </c>
      <c r="W3874" t="s">
        <v>45</v>
      </c>
      <c r="X3874">
        <v>140</v>
      </c>
      <c r="Y3874">
        <v>104</v>
      </c>
      <c r="Z3874">
        <v>140</v>
      </c>
      <c r="AA3874">
        <v>-2.6956808640454701</v>
      </c>
      <c r="AB3874">
        <v>-2.6150778780135902</v>
      </c>
      <c r="AC3874">
        <v>-0.68378148134262595</v>
      </c>
    </row>
    <row r="3875" spans="1:29" x14ac:dyDescent="0.35">
      <c r="A3875" t="s">
        <v>172</v>
      </c>
      <c r="B3875">
        <v>4</v>
      </c>
      <c r="C3875" t="s">
        <v>38</v>
      </c>
      <c r="D3875" t="s">
        <v>93</v>
      </c>
      <c r="E3875" t="s">
        <v>113</v>
      </c>
      <c r="F3875" t="s">
        <v>40</v>
      </c>
      <c r="G3875">
        <v>0</v>
      </c>
      <c r="H3875">
        <v>4.2499999999999302E-2</v>
      </c>
      <c r="I3875">
        <v>0</v>
      </c>
      <c r="J3875">
        <v>0</v>
      </c>
      <c r="K3875">
        <v>0</v>
      </c>
      <c r="L3875" s="1">
        <v>-3.46944695195361E-18</v>
      </c>
      <c r="S3875" t="s">
        <v>173</v>
      </c>
      <c r="T3875" t="s">
        <v>93</v>
      </c>
      <c r="U3875" t="s">
        <v>41</v>
      </c>
      <c r="V3875" t="s">
        <v>42</v>
      </c>
      <c r="W3875" t="s">
        <v>45</v>
      </c>
      <c r="X3875">
        <v>753</v>
      </c>
      <c r="Y3875">
        <v>148</v>
      </c>
      <c r="Z3875">
        <v>753</v>
      </c>
      <c r="AA3875">
        <v>0.19459995424974399</v>
      </c>
      <c r="AB3875">
        <v>7.0085839276746095E-2</v>
      </c>
      <c r="AC3875">
        <v>-0.44721948207898699</v>
      </c>
    </row>
    <row r="3876" spans="1:29" x14ac:dyDescent="0.35">
      <c r="A3876" t="s">
        <v>172</v>
      </c>
      <c r="B3876">
        <v>4</v>
      </c>
      <c r="C3876" t="s">
        <v>38</v>
      </c>
      <c r="D3876" t="s">
        <v>93</v>
      </c>
      <c r="E3876" t="s">
        <v>113</v>
      </c>
      <c r="F3876" t="s">
        <v>40</v>
      </c>
      <c r="G3876">
        <v>1.1666666666666701</v>
      </c>
      <c r="H3876">
        <v>8.8536666666666193</v>
      </c>
      <c r="I3876">
        <v>1.1666666666666701</v>
      </c>
      <c r="J3876">
        <v>8.8536666666666193</v>
      </c>
      <c r="K3876">
        <v>1.1666666666666701</v>
      </c>
      <c r="L3876">
        <v>8.8111666666666206</v>
      </c>
      <c r="S3876" t="s">
        <v>175</v>
      </c>
      <c r="T3876" t="s">
        <v>93</v>
      </c>
      <c r="U3876" t="s">
        <v>41</v>
      </c>
      <c r="V3876" t="s">
        <v>42</v>
      </c>
      <c r="W3876" t="s">
        <v>45</v>
      </c>
      <c r="X3876">
        <v>753</v>
      </c>
      <c r="Y3876">
        <v>148</v>
      </c>
      <c r="Z3876">
        <v>753</v>
      </c>
      <c r="AA3876">
        <v>0.19459995424974399</v>
      </c>
      <c r="AB3876">
        <v>7.0085839276746095E-2</v>
      </c>
      <c r="AC3876">
        <v>-0.44721948207898699</v>
      </c>
    </row>
    <row r="3877" spans="1:29" x14ac:dyDescent="0.35">
      <c r="A3877" t="s">
        <v>172</v>
      </c>
      <c r="B3877">
        <v>4</v>
      </c>
      <c r="C3877" t="s">
        <v>38</v>
      </c>
      <c r="D3877" t="s">
        <v>93</v>
      </c>
      <c r="E3877" t="s">
        <v>113</v>
      </c>
      <c r="F3877" t="s">
        <v>40</v>
      </c>
      <c r="G3877">
        <v>1.6666666666666701</v>
      </c>
      <c r="H3877">
        <v>9.5674999999999599</v>
      </c>
      <c r="I3877">
        <v>1.6666666666666701</v>
      </c>
      <c r="J3877">
        <v>9.5674999999999599</v>
      </c>
      <c r="K3877">
        <v>1.6666666666666701</v>
      </c>
      <c r="L3877">
        <v>9.5249999999999595</v>
      </c>
      <c r="S3877" t="s">
        <v>176</v>
      </c>
      <c r="T3877" t="s">
        <v>93</v>
      </c>
      <c r="U3877" t="s">
        <v>41</v>
      </c>
      <c r="V3877" t="s">
        <v>42</v>
      </c>
      <c r="W3877" t="s">
        <v>45</v>
      </c>
      <c r="X3877">
        <v>753</v>
      </c>
      <c r="Y3877">
        <v>148</v>
      </c>
      <c r="Z3877">
        <v>753</v>
      </c>
      <c r="AA3877">
        <v>0.19459995424974399</v>
      </c>
      <c r="AB3877">
        <v>7.0085839276746095E-2</v>
      </c>
      <c r="AC3877">
        <v>-0.44721948207898699</v>
      </c>
    </row>
    <row r="3878" spans="1:29" x14ac:dyDescent="0.35">
      <c r="A3878" t="s">
        <v>172</v>
      </c>
      <c r="B3878">
        <v>4</v>
      </c>
      <c r="C3878" t="s">
        <v>38</v>
      </c>
      <c r="D3878" t="s">
        <v>93</v>
      </c>
      <c r="E3878" t="s">
        <v>113</v>
      </c>
      <c r="F3878" t="s">
        <v>40</v>
      </c>
      <c r="G3878">
        <v>1.1666666666666701</v>
      </c>
      <c r="H3878">
        <v>4.2521666666667297</v>
      </c>
      <c r="I3878">
        <v>1.1666666666666701</v>
      </c>
      <c r="J3878">
        <v>4.1671666666667297</v>
      </c>
      <c r="K3878">
        <v>1.1666666666666701</v>
      </c>
      <c r="L3878">
        <v>4.2096666666667302</v>
      </c>
      <c r="S3878" t="s">
        <v>178</v>
      </c>
      <c r="T3878" t="s">
        <v>93</v>
      </c>
      <c r="U3878" t="s">
        <v>41</v>
      </c>
      <c r="V3878" t="s">
        <v>42</v>
      </c>
      <c r="W3878" t="s">
        <v>45</v>
      </c>
      <c r="X3878">
        <v>753</v>
      </c>
      <c r="Y3878">
        <v>148</v>
      </c>
      <c r="Z3878">
        <v>753</v>
      </c>
      <c r="AA3878">
        <v>0.19459995424974399</v>
      </c>
      <c r="AB3878">
        <v>7.0085839276746095E-2</v>
      </c>
      <c r="AC3878">
        <v>-0.44721948207898699</v>
      </c>
    </row>
    <row r="3879" spans="1:29" x14ac:dyDescent="0.35">
      <c r="A3879" t="s">
        <v>172</v>
      </c>
      <c r="B3879">
        <v>4</v>
      </c>
      <c r="C3879" t="s">
        <v>38</v>
      </c>
      <c r="D3879" t="s">
        <v>93</v>
      </c>
      <c r="E3879" t="s">
        <v>113</v>
      </c>
      <c r="F3879" t="s">
        <v>40</v>
      </c>
      <c r="G3879">
        <v>0.66666666666666696</v>
      </c>
      <c r="H3879">
        <v>2.23200000000001</v>
      </c>
      <c r="I3879">
        <v>0.66666666666666696</v>
      </c>
      <c r="J3879">
        <v>2.14700000000001</v>
      </c>
      <c r="K3879">
        <v>0.66666666666666696</v>
      </c>
      <c r="L3879">
        <v>2.18950000000001</v>
      </c>
      <c r="S3879" t="s">
        <v>179</v>
      </c>
      <c r="T3879" t="s">
        <v>93</v>
      </c>
      <c r="U3879" t="s">
        <v>41</v>
      </c>
      <c r="V3879" t="s">
        <v>42</v>
      </c>
      <c r="W3879" t="s">
        <v>45</v>
      </c>
      <c r="X3879">
        <v>753</v>
      </c>
      <c r="Y3879">
        <v>148</v>
      </c>
      <c r="Z3879">
        <v>753</v>
      </c>
      <c r="AA3879">
        <v>0.19459995424974399</v>
      </c>
      <c r="AB3879">
        <v>7.0085839276746095E-2</v>
      </c>
      <c r="AC3879">
        <v>-0.44721948207898699</v>
      </c>
    </row>
    <row r="3880" spans="1:29" x14ac:dyDescent="0.35">
      <c r="A3880" t="s">
        <v>172</v>
      </c>
      <c r="B3880">
        <v>4</v>
      </c>
      <c r="C3880" t="s">
        <v>38</v>
      </c>
      <c r="D3880" t="s">
        <v>93</v>
      </c>
      <c r="E3880" t="s">
        <v>114</v>
      </c>
      <c r="F3880" t="s">
        <v>33</v>
      </c>
      <c r="G3880">
        <v>0.16666666666666699</v>
      </c>
      <c r="H3880">
        <v>0.85800000000001397</v>
      </c>
      <c r="I3880">
        <v>0</v>
      </c>
      <c r="J3880">
        <v>0</v>
      </c>
      <c r="K3880" s="1">
        <v>1.38777878078145E-17</v>
      </c>
      <c r="L3880" s="1">
        <v>6.4763009769800802E-17</v>
      </c>
      <c r="S3880" t="s">
        <v>173</v>
      </c>
      <c r="T3880" t="s">
        <v>93</v>
      </c>
      <c r="U3880" t="s">
        <v>41</v>
      </c>
      <c r="V3880" t="s">
        <v>42</v>
      </c>
      <c r="W3880" t="s">
        <v>45</v>
      </c>
      <c r="X3880">
        <v>547</v>
      </c>
      <c r="Y3880">
        <v>49</v>
      </c>
      <c r="Z3880">
        <v>547</v>
      </c>
      <c r="AA3880">
        <v>-0.77668527995712999</v>
      </c>
      <c r="AB3880">
        <v>-0.83226934141136</v>
      </c>
      <c r="AC3880">
        <v>-0.97948398042217499</v>
      </c>
    </row>
    <row r="3881" spans="1:29" x14ac:dyDescent="0.35">
      <c r="A3881" t="s">
        <v>172</v>
      </c>
      <c r="B3881">
        <v>4</v>
      </c>
      <c r="C3881" t="s">
        <v>38</v>
      </c>
      <c r="D3881" t="s">
        <v>93</v>
      </c>
      <c r="E3881" t="s">
        <v>114</v>
      </c>
      <c r="F3881" t="s">
        <v>33</v>
      </c>
      <c r="G3881">
        <v>2.3333333333333299</v>
      </c>
      <c r="H3881">
        <v>5.0940000000000696</v>
      </c>
      <c r="I3881">
        <v>2.1666666666666701</v>
      </c>
      <c r="J3881">
        <v>4.66050000000007</v>
      </c>
      <c r="K3881">
        <v>2.1666666666666701</v>
      </c>
      <c r="L3881">
        <v>4.2360000000000602</v>
      </c>
      <c r="S3881" t="s">
        <v>178</v>
      </c>
      <c r="T3881" t="s">
        <v>93</v>
      </c>
      <c r="U3881" t="s">
        <v>41</v>
      </c>
      <c r="V3881" t="s">
        <v>42</v>
      </c>
      <c r="W3881" t="s">
        <v>45</v>
      </c>
      <c r="X3881">
        <v>547</v>
      </c>
      <c r="Y3881">
        <v>49</v>
      </c>
      <c r="Z3881">
        <v>547</v>
      </c>
      <c r="AA3881">
        <v>-0.77668527995712999</v>
      </c>
      <c r="AB3881">
        <v>-0.83226934141136</v>
      </c>
      <c r="AC3881">
        <v>-0.97948398042217499</v>
      </c>
    </row>
    <row r="3882" spans="1:29" x14ac:dyDescent="0.35">
      <c r="A3882" t="s">
        <v>172</v>
      </c>
      <c r="B3882">
        <v>4</v>
      </c>
      <c r="C3882" t="s">
        <v>38</v>
      </c>
      <c r="D3882" t="s">
        <v>93</v>
      </c>
      <c r="E3882" t="s">
        <v>114</v>
      </c>
      <c r="F3882" t="s">
        <v>33</v>
      </c>
      <c r="G3882">
        <v>0.66666666666666696</v>
      </c>
      <c r="H3882">
        <v>1.3093333333333901</v>
      </c>
      <c r="I3882">
        <v>0.5</v>
      </c>
      <c r="J3882">
        <v>0.87583333333338897</v>
      </c>
      <c r="K3882">
        <v>0.5</v>
      </c>
      <c r="L3882">
        <v>0.451333333333376</v>
      </c>
      <c r="S3882" t="s">
        <v>179</v>
      </c>
      <c r="T3882" t="s">
        <v>93</v>
      </c>
      <c r="U3882" t="s">
        <v>41</v>
      </c>
      <c r="V3882" t="s">
        <v>42</v>
      </c>
      <c r="W3882" t="s">
        <v>45</v>
      </c>
      <c r="X3882">
        <v>547</v>
      </c>
      <c r="Y3882">
        <v>49</v>
      </c>
      <c r="Z3882">
        <v>547</v>
      </c>
      <c r="AA3882">
        <v>-0.77668527995712999</v>
      </c>
      <c r="AB3882">
        <v>-0.83226934141136</v>
      </c>
      <c r="AC3882">
        <v>-0.97948398042217499</v>
      </c>
    </row>
    <row r="3883" spans="1:29" x14ac:dyDescent="0.35">
      <c r="A3883" t="s">
        <v>172</v>
      </c>
      <c r="B3883">
        <v>4</v>
      </c>
      <c r="C3883" t="s">
        <v>38</v>
      </c>
      <c r="D3883" t="s">
        <v>93</v>
      </c>
      <c r="E3883" t="s">
        <v>114</v>
      </c>
      <c r="F3883" t="s">
        <v>33</v>
      </c>
      <c r="G3883">
        <v>1.1666666666666701</v>
      </c>
      <c r="H3883">
        <v>7.7958333333333298</v>
      </c>
      <c r="I3883">
        <v>1</v>
      </c>
      <c r="J3883">
        <v>6.5133333333332999</v>
      </c>
      <c r="K3883">
        <v>1</v>
      </c>
      <c r="L3883">
        <v>6.9378333333333204</v>
      </c>
      <c r="S3883" t="s">
        <v>175</v>
      </c>
      <c r="T3883" t="s">
        <v>93</v>
      </c>
      <c r="U3883" t="s">
        <v>41</v>
      </c>
      <c r="V3883" t="s">
        <v>42</v>
      </c>
      <c r="W3883" t="s">
        <v>45</v>
      </c>
      <c r="X3883">
        <v>547</v>
      </c>
      <c r="Y3883">
        <v>49</v>
      </c>
      <c r="Z3883">
        <v>547</v>
      </c>
      <c r="AA3883">
        <v>-0.77668527995712999</v>
      </c>
      <c r="AB3883">
        <v>-0.83226934141136</v>
      </c>
      <c r="AC3883">
        <v>-0.97948398042217499</v>
      </c>
    </row>
    <row r="3884" spans="1:29" x14ac:dyDescent="0.35">
      <c r="A3884" t="s">
        <v>172</v>
      </c>
      <c r="B3884">
        <v>4</v>
      </c>
      <c r="C3884" t="s">
        <v>38</v>
      </c>
      <c r="D3884" t="s">
        <v>93</v>
      </c>
      <c r="E3884" t="s">
        <v>114</v>
      </c>
      <c r="F3884" t="s">
        <v>33</v>
      </c>
      <c r="G3884">
        <v>1.6666666666666701</v>
      </c>
      <c r="H3884">
        <v>6.6803333333332402</v>
      </c>
      <c r="I3884">
        <v>1.5</v>
      </c>
      <c r="J3884">
        <v>5.3978333333332102</v>
      </c>
      <c r="K3884">
        <v>1.5</v>
      </c>
      <c r="L3884">
        <v>5.8223333333332299</v>
      </c>
      <c r="S3884" t="s">
        <v>176</v>
      </c>
      <c r="T3884" t="s">
        <v>93</v>
      </c>
      <c r="U3884" t="s">
        <v>41</v>
      </c>
      <c r="V3884" t="s">
        <v>42</v>
      </c>
      <c r="W3884" t="s">
        <v>45</v>
      </c>
      <c r="X3884">
        <v>547</v>
      </c>
      <c r="Y3884">
        <v>49</v>
      </c>
      <c r="Z3884">
        <v>547</v>
      </c>
      <c r="AA3884">
        <v>-0.77668527995712999</v>
      </c>
      <c r="AB3884">
        <v>-0.83226934141136</v>
      </c>
      <c r="AC3884">
        <v>-0.97948398042217499</v>
      </c>
    </row>
    <row r="3885" spans="1:29" x14ac:dyDescent="0.35">
      <c r="A3885" t="s">
        <v>172</v>
      </c>
      <c r="B3885">
        <v>4</v>
      </c>
      <c r="C3885" t="s">
        <v>38</v>
      </c>
      <c r="D3885" t="s">
        <v>93</v>
      </c>
      <c r="E3885" t="s">
        <v>115</v>
      </c>
      <c r="F3885" t="s">
        <v>33</v>
      </c>
      <c r="G3885">
        <v>0.16666666666666699</v>
      </c>
      <c r="H3885">
        <v>1.0830833333333401</v>
      </c>
      <c r="I3885">
        <v>0</v>
      </c>
      <c r="J3885">
        <v>0</v>
      </c>
      <c r="K3885" s="1">
        <v>4.62592926927149E-18</v>
      </c>
      <c r="L3885" s="1">
        <v>-2.9605947323337501E-16</v>
      </c>
      <c r="S3885" t="s">
        <v>173</v>
      </c>
      <c r="T3885" t="s">
        <v>93</v>
      </c>
      <c r="U3885" t="s">
        <v>41</v>
      </c>
      <c r="V3885" t="s">
        <v>42</v>
      </c>
      <c r="W3885" t="s">
        <v>45</v>
      </c>
      <c r="X3885">
        <v>840</v>
      </c>
      <c r="Y3885">
        <v>346</v>
      </c>
      <c r="Z3885">
        <v>840</v>
      </c>
      <c r="AA3885">
        <v>0.60480294151187097</v>
      </c>
      <c r="AB3885">
        <v>0.45117759034405303</v>
      </c>
      <c r="AC3885">
        <v>0.61730951460738903</v>
      </c>
    </row>
    <row r="3886" spans="1:29" x14ac:dyDescent="0.35">
      <c r="A3886" t="s">
        <v>172</v>
      </c>
      <c r="B3886">
        <v>4</v>
      </c>
      <c r="C3886" t="s">
        <v>38</v>
      </c>
      <c r="D3886" t="s">
        <v>93</v>
      </c>
      <c r="E3886" t="s">
        <v>115</v>
      </c>
      <c r="F3886" t="s">
        <v>33</v>
      </c>
      <c r="G3886">
        <v>3.3333333333333299</v>
      </c>
      <c r="H3886">
        <v>4.9513333333334497</v>
      </c>
      <c r="I3886">
        <v>3.3333333333333299</v>
      </c>
      <c r="J3886">
        <v>3.2846666666667899</v>
      </c>
      <c r="K3886">
        <v>3.1666666666666701</v>
      </c>
      <c r="L3886">
        <v>3.8682500000001099</v>
      </c>
      <c r="S3886" t="s">
        <v>178</v>
      </c>
      <c r="T3886" t="s">
        <v>93</v>
      </c>
      <c r="U3886" t="s">
        <v>41</v>
      </c>
      <c r="V3886" t="s">
        <v>42</v>
      </c>
      <c r="W3886" t="s">
        <v>45</v>
      </c>
      <c r="X3886">
        <v>840</v>
      </c>
      <c r="Y3886">
        <v>346</v>
      </c>
      <c r="Z3886">
        <v>840</v>
      </c>
      <c r="AA3886">
        <v>0.60480294151187097</v>
      </c>
      <c r="AB3886">
        <v>0.45117759034405303</v>
      </c>
      <c r="AC3886">
        <v>0.61730951460738903</v>
      </c>
    </row>
    <row r="3887" spans="1:29" x14ac:dyDescent="0.35">
      <c r="A3887" t="s">
        <v>172</v>
      </c>
      <c r="B3887">
        <v>4</v>
      </c>
      <c r="C3887" t="s">
        <v>38</v>
      </c>
      <c r="D3887" t="s">
        <v>93</v>
      </c>
      <c r="E3887" t="s">
        <v>115</v>
      </c>
      <c r="F3887" t="s">
        <v>33</v>
      </c>
      <c r="G3887">
        <v>0</v>
      </c>
      <c r="H3887">
        <v>0.392666666666666</v>
      </c>
      <c r="I3887">
        <v>0</v>
      </c>
      <c r="J3887">
        <v>-1.274</v>
      </c>
      <c r="K3887">
        <v>-0.16666666666666699</v>
      </c>
      <c r="L3887">
        <v>-0.69041666666667401</v>
      </c>
      <c r="S3887" t="s">
        <v>179</v>
      </c>
      <c r="T3887" t="s">
        <v>93</v>
      </c>
      <c r="U3887" t="s">
        <v>41</v>
      </c>
      <c r="V3887" t="s">
        <v>42</v>
      </c>
      <c r="W3887" t="s">
        <v>45</v>
      </c>
      <c r="X3887">
        <v>840</v>
      </c>
      <c r="Y3887">
        <v>346</v>
      </c>
      <c r="Z3887">
        <v>840</v>
      </c>
      <c r="AA3887">
        <v>0.60480294151187097</v>
      </c>
      <c r="AB3887">
        <v>0.45117759034405303</v>
      </c>
      <c r="AC3887">
        <v>0.61730951460738903</v>
      </c>
    </row>
    <row r="3888" spans="1:29" x14ac:dyDescent="0.35">
      <c r="A3888" t="s">
        <v>172</v>
      </c>
      <c r="B3888">
        <v>4</v>
      </c>
      <c r="C3888" t="s">
        <v>38</v>
      </c>
      <c r="D3888" t="s">
        <v>93</v>
      </c>
      <c r="E3888" t="s">
        <v>115</v>
      </c>
      <c r="F3888" t="s">
        <v>33</v>
      </c>
      <c r="G3888">
        <v>2.5</v>
      </c>
      <c r="H3888">
        <v>7.0499999999998897</v>
      </c>
      <c r="I3888">
        <v>2.1666666666666701</v>
      </c>
      <c r="J3888">
        <v>6.5504999999998796</v>
      </c>
      <c r="K3888">
        <v>2.3333333333333299</v>
      </c>
      <c r="L3888">
        <v>5.9669166666665499</v>
      </c>
      <c r="S3888" t="s">
        <v>175</v>
      </c>
      <c r="T3888" t="s">
        <v>93</v>
      </c>
      <c r="U3888" t="s">
        <v>41</v>
      </c>
      <c r="V3888" t="s">
        <v>42</v>
      </c>
      <c r="W3888" t="s">
        <v>45</v>
      </c>
      <c r="X3888">
        <v>840</v>
      </c>
      <c r="Y3888">
        <v>346</v>
      </c>
      <c r="Z3888">
        <v>840</v>
      </c>
      <c r="AA3888">
        <v>0.60480294151187097</v>
      </c>
      <c r="AB3888">
        <v>0.45117759034405303</v>
      </c>
      <c r="AC3888">
        <v>0.61730951460738903</v>
      </c>
    </row>
    <row r="3889" spans="1:29" x14ac:dyDescent="0.35">
      <c r="A3889" t="s">
        <v>172</v>
      </c>
      <c r="B3889">
        <v>4</v>
      </c>
      <c r="C3889" t="s">
        <v>38</v>
      </c>
      <c r="D3889" t="s">
        <v>93</v>
      </c>
      <c r="E3889" t="s">
        <v>115</v>
      </c>
      <c r="F3889" t="s">
        <v>33</v>
      </c>
      <c r="G3889">
        <v>4.1666666666666696</v>
      </c>
      <c r="H3889">
        <v>5.6946666666666399</v>
      </c>
      <c r="I3889">
        <v>3.8333333333333299</v>
      </c>
      <c r="J3889">
        <v>5.1951666666666299</v>
      </c>
      <c r="K3889">
        <v>4</v>
      </c>
      <c r="L3889">
        <v>4.6115833333333001</v>
      </c>
      <c r="S3889" t="s">
        <v>176</v>
      </c>
      <c r="T3889" t="s">
        <v>93</v>
      </c>
      <c r="U3889" t="s">
        <v>41</v>
      </c>
      <c r="V3889" t="s">
        <v>42</v>
      </c>
      <c r="W3889" t="s">
        <v>45</v>
      </c>
      <c r="X3889">
        <v>840</v>
      </c>
      <c r="Y3889">
        <v>346</v>
      </c>
      <c r="Z3889">
        <v>840</v>
      </c>
      <c r="AA3889">
        <v>0.60480294151187097</v>
      </c>
      <c r="AB3889">
        <v>0.45117759034405303</v>
      </c>
      <c r="AC3889">
        <v>0.61730951460738903</v>
      </c>
    </row>
    <row r="3890" spans="1:29" x14ac:dyDescent="0.35">
      <c r="A3890" t="s">
        <v>172</v>
      </c>
      <c r="B3890">
        <v>5</v>
      </c>
      <c r="C3890" t="s">
        <v>55</v>
      </c>
      <c r="D3890" t="s">
        <v>93</v>
      </c>
      <c r="E3890" t="s">
        <v>94</v>
      </c>
      <c r="F3890" t="s">
        <v>40</v>
      </c>
      <c r="G3890">
        <v>0.83333333333333304</v>
      </c>
      <c r="H3890">
        <v>3.1650833333334001</v>
      </c>
      <c r="I3890">
        <v>0</v>
      </c>
      <c r="J3890">
        <v>0</v>
      </c>
      <c r="K3890" s="1">
        <v>-1.11022302462516E-16</v>
      </c>
      <c r="L3890" s="1">
        <v>7.4014868308343802E-17</v>
      </c>
      <c r="S3890" t="s">
        <v>173</v>
      </c>
      <c r="T3890" t="s">
        <v>93</v>
      </c>
      <c r="U3890" t="s">
        <v>35</v>
      </c>
      <c r="V3890" t="s">
        <v>42</v>
      </c>
      <c r="W3890" t="s">
        <v>37</v>
      </c>
      <c r="X3890">
        <v>228</v>
      </c>
      <c r="Y3890">
        <v>144</v>
      </c>
      <c r="Z3890">
        <v>228</v>
      </c>
      <c r="AA3890">
        <v>-0.55941850697205098</v>
      </c>
      <c r="AB3890">
        <v>-0.55999052245863201</v>
      </c>
      <c r="AC3890">
        <v>-0.36254072875041599</v>
      </c>
    </row>
    <row r="3891" spans="1:29" x14ac:dyDescent="0.35">
      <c r="A3891" t="s">
        <v>172</v>
      </c>
      <c r="B3891">
        <v>5</v>
      </c>
      <c r="C3891" t="s">
        <v>55</v>
      </c>
      <c r="D3891" t="s">
        <v>93</v>
      </c>
      <c r="E3891" t="s">
        <v>94</v>
      </c>
      <c r="F3891" t="s">
        <v>40</v>
      </c>
      <c r="G3891">
        <v>0.83333333333333304</v>
      </c>
      <c r="H3891">
        <v>9.6856666666666609</v>
      </c>
      <c r="I3891">
        <v>-0.16666666666666699</v>
      </c>
      <c r="J3891">
        <v>4.6201666666666199</v>
      </c>
      <c r="K3891" s="1">
        <v>-3.7007434154171901E-17</v>
      </c>
      <c r="L3891">
        <v>6.5205833333332599</v>
      </c>
      <c r="S3891" t="s">
        <v>175</v>
      </c>
      <c r="T3891" t="s">
        <v>93</v>
      </c>
      <c r="U3891" t="s">
        <v>35</v>
      </c>
      <c r="V3891" t="s">
        <v>42</v>
      </c>
      <c r="W3891" t="s">
        <v>37</v>
      </c>
      <c r="X3891">
        <v>228</v>
      </c>
      <c r="Y3891">
        <v>144</v>
      </c>
      <c r="Z3891">
        <v>228</v>
      </c>
      <c r="AA3891">
        <v>-0.55941850697205098</v>
      </c>
      <c r="AB3891">
        <v>-0.55999052245863201</v>
      </c>
      <c r="AC3891">
        <v>-0.36254072875041599</v>
      </c>
    </row>
    <row r="3892" spans="1:29" x14ac:dyDescent="0.35">
      <c r="A3892" t="s">
        <v>172</v>
      </c>
      <c r="B3892">
        <v>5</v>
      </c>
      <c r="C3892" t="s">
        <v>55</v>
      </c>
      <c r="D3892" t="s">
        <v>93</v>
      </c>
      <c r="E3892" t="s">
        <v>94</v>
      </c>
      <c r="F3892" t="s">
        <v>40</v>
      </c>
      <c r="G3892">
        <v>1.1666666666666701</v>
      </c>
      <c r="H3892">
        <v>9.3443333333333705</v>
      </c>
      <c r="I3892">
        <v>0.16666666666666699</v>
      </c>
      <c r="J3892">
        <v>4.2788333333333197</v>
      </c>
      <c r="K3892">
        <v>0.33333333333333298</v>
      </c>
      <c r="L3892">
        <v>6.1792499999999704</v>
      </c>
      <c r="S3892" t="s">
        <v>176</v>
      </c>
      <c r="T3892" t="s">
        <v>93</v>
      </c>
      <c r="U3892" t="s">
        <v>35</v>
      </c>
      <c r="V3892" t="s">
        <v>42</v>
      </c>
      <c r="W3892" t="s">
        <v>37</v>
      </c>
      <c r="X3892">
        <v>228</v>
      </c>
      <c r="Y3892">
        <v>144</v>
      </c>
      <c r="Z3892">
        <v>228</v>
      </c>
      <c r="AA3892">
        <v>-0.55941850697205098</v>
      </c>
      <c r="AB3892">
        <v>-0.55999052245863201</v>
      </c>
      <c r="AC3892">
        <v>-0.36254072875041599</v>
      </c>
    </row>
    <row r="3893" spans="1:29" x14ac:dyDescent="0.35">
      <c r="A3893" t="s">
        <v>172</v>
      </c>
      <c r="B3893">
        <v>5</v>
      </c>
      <c r="C3893" t="s">
        <v>55</v>
      </c>
      <c r="D3893" t="s">
        <v>93</v>
      </c>
      <c r="E3893" t="s">
        <v>94</v>
      </c>
      <c r="F3893" t="s">
        <v>40</v>
      </c>
      <c r="G3893">
        <v>2.1666666666666701</v>
      </c>
      <c r="H3893">
        <v>8.1964999999999399</v>
      </c>
      <c r="I3893">
        <v>1.5</v>
      </c>
      <c r="J3893">
        <v>6.9318333333331799</v>
      </c>
      <c r="K3893">
        <v>1.3333333333333299</v>
      </c>
      <c r="L3893">
        <v>5.0314166666665399</v>
      </c>
      <c r="S3893" t="s">
        <v>178</v>
      </c>
      <c r="T3893" t="s">
        <v>93</v>
      </c>
      <c r="U3893" t="s">
        <v>35</v>
      </c>
      <c r="V3893" t="s">
        <v>42</v>
      </c>
      <c r="W3893" t="s">
        <v>37</v>
      </c>
      <c r="X3893">
        <v>228</v>
      </c>
      <c r="Y3893">
        <v>144</v>
      </c>
      <c r="Z3893">
        <v>228</v>
      </c>
      <c r="AA3893">
        <v>-0.55941850697205098</v>
      </c>
      <c r="AB3893">
        <v>-0.55999052245863201</v>
      </c>
      <c r="AC3893">
        <v>-0.36254072875041599</v>
      </c>
    </row>
    <row r="3894" spans="1:29" x14ac:dyDescent="0.35">
      <c r="A3894" t="s">
        <v>172</v>
      </c>
      <c r="B3894">
        <v>5</v>
      </c>
      <c r="C3894" t="s">
        <v>55</v>
      </c>
      <c r="D3894" t="s">
        <v>93</v>
      </c>
      <c r="E3894" t="s">
        <v>94</v>
      </c>
      <c r="F3894" t="s">
        <v>40</v>
      </c>
      <c r="G3894">
        <v>3</v>
      </c>
      <c r="H3894">
        <v>6.2515000000000001</v>
      </c>
      <c r="I3894">
        <v>2.3333333333333299</v>
      </c>
      <c r="J3894">
        <v>4.9868333333332497</v>
      </c>
      <c r="K3894">
        <v>2.1666666666666701</v>
      </c>
      <c r="L3894">
        <v>3.0864166666666</v>
      </c>
      <c r="S3894" t="s">
        <v>179</v>
      </c>
      <c r="T3894" t="s">
        <v>93</v>
      </c>
      <c r="U3894" t="s">
        <v>35</v>
      </c>
      <c r="V3894" t="s">
        <v>42</v>
      </c>
      <c r="W3894" t="s">
        <v>37</v>
      </c>
      <c r="X3894">
        <v>228</v>
      </c>
      <c r="Y3894">
        <v>144</v>
      </c>
      <c r="Z3894">
        <v>228</v>
      </c>
      <c r="AA3894">
        <v>-0.55941850697205098</v>
      </c>
      <c r="AB3894">
        <v>-0.55999052245863201</v>
      </c>
      <c r="AC3894">
        <v>-0.36254072875041599</v>
      </c>
    </row>
    <row r="3895" spans="1:29" x14ac:dyDescent="0.35">
      <c r="A3895" t="s">
        <v>172</v>
      </c>
      <c r="B3895">
        <v>5</v>
      </c>
      <c r="C3895" t="s">
        <v>30</v>
      </c>
      <c r="D3895" t="s">
        <v>93</v>
      </c>
      <c r="E3895" t="s">
        <v>95</v>
      </c>
      <c r="F3895" t="s">
        <v>47</v>
      </c>
      <c r="G3895">
        <v>8.3333333333333301E-2</v>
      </c>
      <c r="H3895">
        <v>8.4500000000000894E-2</v>
      </c>
      <c r="I3895">
        <v>0</v>
      </c>
      <c r="J3895">
        <v>0</v>
      </c>
      <c r="K3895" s="1">
        <v>-6.9388939039072299E-18</v>
      </c>
      <c r="L3895" s="1">
        <v>1.1564823173178701E-17</v>
      </c>
      <c r="S3895" t="s">
        <v>173</v>
      </c>
      <c r="T3895" t="s">
        <v>93</v>
      </c>
      <c r="U3895" t="s">
        <v>35</v>
      </c>
      <c r="V3895" t="s">
        <v>36</v>
      </c>
      <c r="W3895" t="s">
        <v>37</v>
      </c>
      <c r="X3895">
        <v>326</v>
      </c>
      <c r="Y3895">
        <v>122</v>
      </c>
      <c r="Z3895">
        <v>325</v>
      </c>
      <c r="AA3895">
        <v>8.6576673698055606E-2</v>
      </c>
      <c r="AB3895">
        <v>9.2625459390455106E-2</v>
      </c>
      <c r="AC3895">
        <v>-0.53456985886335795</v>
      </c>
    </row>
    <row r="3896" spans="1:29" x14ac:dyDescent="0.35">
      <c r="A3896" t="s">
        <v>172</v>
      </c>
      <c r="B3896">
        <v>5</v>
      </c>
      <c r="C3896" t="s">
        <v>30</v>
      </c>
      <c r="D3896" t="s">
        <v>93</v>
      </c>
      <c r="E3896" t="s">
        <v>95</v>
      </c>
      <c r="F3896" t="s">
        <v>47</v>
      </c>
      <c r="G3896">
        <v>1.1666666666666701</v>
      </c>
      <c r="H3896">
        <v>0.79933333333337897</v>
      </c>
      <c r="I3896">
        <v>1.1666666666666701</v>
      </c>
      <c r="J3896">
        <v>0.79933333333337897</v>
      </c>
      <c r="K3896">
        <v>1.0833333333333299</v>
      </c>
      <c r="L3896">
        <v>0.71483333333337795</v>
      </c>
      <c r="S3896" t="s">
        <v>178</v>
      </c>
      <c r="T3896" t="s">
        <v>93</v>
      </c>
      <c r="U3896" t="s">
        <v>35</v>
      </c>
      <c r="V3896" t="s">
        <v>36</v>
      </c>
      <c r="W3896" t="s">
        <v>37</v>
      </c>
      <c r="X3896">
        <v>326</v>
      </c>
      <c r="Y3896">
        <v>122</v>
      </c>
      <c r="Z3896">
        <v>325</v>
      </c>
      <c r="AA3896">
        <v>8.6576673698055606E-2</v>
      </c>
      <c r="AB3896">
        <v>9.2625459390455106E-2</v>
      </c>
      <c r="AC3896">
        <v>-0.53456985886335795</v>
      </c>
    </row>
    <row r="3897" spans="1:29" x14ac:dyDescent="0.35">
      <c r="A3897" t="s">
        <v>172</v>
      </c>
      <c r="B3897">
        <v>5</v>
      </c>
      <c r="C3897" t="s">
        <v>30</v>
      </c>
      <c r="D3897" t="s">
        <v>93</v>
      </c>
      <c r="E3897" t="s">
        <v>95</v>
      </c>
      <c r="F3897" t="s">
        <v>47</v>
      </c>
      <c r="G3897">
        <v>0.16666666666666699</v>
      </c>
      <c r="H3897">
        <v>0.55033333333335599</v>
      </c>
      <c r="I3897">
        <v>0.16666666666666699</v>
      </c>
      <c r="J3897">
        <v>0.55033333333335599</v>
      </c>
      <c r="K3897">
        <v>8.3333333333333301E-2</v>
      </c>
      <c r="L3897">
        <v>0.46583333333335503</v>
      </c>
      <c r="S3897" t="s">
        <v>179</v>
      </c>
      <c r="T3897" t="s">
        <v>93</v>
      </c>
      <c r="U3897" t="s">
        <v>35</v>
      </c>
      <c r="V3897" t="s">
        <v>36</v>
      </c>
      <c r="W3897" t="s">
        <v>37</v>
      </c>
      <c r="X3897">
        <v>326</v>
      </c>
      <c r="Y3897">
        <v>122</v>
      </c>
      <c r="Z3897">
        <v>325</v>
      </c>
      <c r="AA3897">
        <v>8.6576673698055606E-2</v>
      </c>
      <c r="AB3897">
        <v>9.2625459390455106E-2</v>
      </c>
      <c r="AC3897">
        <v>-0.53456985886335795</v>
      </c>
    </row>
    <row r="3898" spans="1:29" x14ac:dyDescent="0.35">
      <c r="A3898" t="s">
        <v>172</v>
      </c>
      <c r="B3898">
        <v>5</v>
      </c>
      <c r="C3898" t="s">
        <v>30</v>
      </c>
      <c r="D3898" t="s">
        <v>93</v>
      </c>
      <c r="E3898" t="s">
        <v>95</v>
      </c>
      <c r="F3898" t="s">
        <v>47</v>
      </c>
      <c r="G3898">
        <v>2.8333333333333299</v>
      </c>
      <c r="H3898">
        <v>5.7386666666666901</v>
      </c>
      <c r="I3898">
        <v>2.6666666666666701</v>
      </c>
      <c r="J3898">
        <v>5.5696666666666896</v>
      </c>
      <c r="K3898">
        <v>2.75</v>
      </c>
      <c r="L3898">
        <v>5.6541666666666899</v>
      </c>
      <c r="S3898" t="s">
        <v>175</v>
      </c>
      <c r="T3898" t="s">
        <v>93</v>
      </c>
      <c r="U3898" t="s">
        <v>35</v>
      </c>
      <c r="V3898" t="s">
        <v>36</v>
      </c>
      <c r="W3898" t="s">
        <v>37</v>
      </c>
      <c r="X3898">
        <v>326</v>
      </c>
      <c r="Y3898">
        <v>122</v>
      </c>
      <c r="Z3898">
        <v>325</v>
      </c>
      <c r="AA3898">
        <v>8.6576673698055606E-2</v>
      </c>
      <c r="AB3898">
        <v>9.2625459390455106E-2</v>
      </c>
      <c r="AC3898">
        <v>-0.53456985886335795</v>
      </c>
    </row>
    <row r="3899" spans="1:29" x14ac:dyDescent="0.35">
      <c r="A3899" t="s">
        <v>172</v>
      </c>
      <c r="B3899">
        <v>5</v>
      </c>
      <c r="C3899" t="s">
        <v>30</v>
      </c>
      <c r="D3899" t="s">
        <v>93</v>
      </c>
      <c r="E3899" t="s">
        <v>95</v>
      </c>
      <c r="F3899" t="s">
        <v>47</v>
      </c>
      <c r="G3899">
        <v>1.6666666666666701</v>
      </c>
      <c r="H3899">
        <v>4.5611666666666997</v>
      </c>
      <c r="I3899">
        <v>1.5</v>
      </c>
      <c r="J3899">
        <v>4.3921666666667001</v>
      </c>
      <c r="K3899">
        <v>1.5833333333333299</v>
      </c>
      <c r="L3899">
        <v>4.4766666666667003</v>
      </c>
      <c r="S3899" t="s">
        <v>176</v>
      </c>
      <c r="T3899" t="s">
        <v>93</v>
      </c>
      <c r="U3899" t="s">
        <v>35</v>
      </c>
      <c r="V3899" t="s">
        <v>36</v>
      </c>
      <c r="W3899" t="s">
        <v>37</v>
      </c>
      <c r="X3899">
        <v>326</v>
      </c>
      <c r="Y3899">
        <v>122</v>
      </c>
      <c r="Z3899">
        <v>325</v>
      </c>
      <c r="AA3899">
        <v>8.6576673698055606E-2</v>
      </c>
      <c r="AB3899">
        <v>9.2625459390455106E-2</v>
      </c>
      <c r="AC3899">
        <v>-0.53456985886335795</v>
      </c>
    </row>
    <row r="3900" spans="1:29" x14ac:dyDescent="0.35">
      <c r="A3900" t="s">
        <v>172</v>
      </c>
      <c r="B3900">
        <v>5</v>
      </c>
      <c r="C3900" t="s">
        <v>55</v>
      </c>
      <c r="D3900" t="s">
        <v>93</v>
      </c>
      <c r="E3900" t="s">
        <v>96</v>
      </c>
      <c r="F3900" t="s">
        <v>50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S3900" t="s">
        <v>173</v>
      </c>
      <c r="T3900" t="s">
        <v>93</v>
      </c>
      <c r="U3900" t="s">
        <v>35</v>
      </c>
      <c r="V3900" t="s">
        <v>42</v>
      </c>
      <c r="W3900" t="s">
        <v>37</v>
      </c>
      <c r="X3900">
        <v>263</v>
      </c>
      <c r="Y3900">
        <v>57</v>
      </c>
      <c r="Z3900">
        <v>263</v>
      </c>
      <c r="AA3900">
        <v>-0.32632746240036298</v>
      </c>
      <c r="AB3900">
        <v>-0.32691338608395798</v>
      </c>
      <c r="AC3900">
        <v>-1.0428377432879601</v>
      </c>
    </row>
    <row r="3901" spans="1:29" x14ac:dyDescent="0.35">
      <c r="A3901" t="s">
        <v>172</v>
      </c>
      <c r="B3901">
        <v>5</v>
      </c>
      <c r="C3901" t="s">
        <v>55</v>
      </c>
      <c r="D3901" t="s">
        <v>93</v>
      </c>
      <c r="E3901" t="s">
        <v>96</v>
      </c>
      <c r="F3901" t="s">
        <v>50</v>
      </c>
      <c r="G3901">
        <v>0.83333333333333304</v>
      </c>
      <c r="H3901">
        <v>0.285333333333256</v>
      </c>
      <c r="I3901">
        <v>0.83333333333333304</v>
      </c>
      <c r="J3901">
        <v>0.285333333333256</v>
      </c>
      <c r="K3901">
        <v>0.83333333333333304</v>
      </c>
      <c r="L3901">
        <v>0.285333333333256</v>
      </c>
      <c r="S3901" t="s">
        <v>178</v>
      </c>
      <c r="T3901" t="s">
        <v>93</v>
      </c>
      <c r="U3901" t="s">
        <v>35</v>
      </c>
      <c r="V3901" t="s">
        <v>42</v>
      </c>
      <c r="W3901" t="s">
        <v>37</v>
      </c>
      <c r="X3901">
        <v>263</v>
      </c>
      <c r="Y3901">
        <v>57</v>
      </c>
      <c r="Z3901">
        <v>263</v>
      </c>
      <c r="AA3901">
        <v>-0.32632746240036298</v>
      </c>
      <c r="AB3901">
        <v>-0.32691338608395798</v>
      </c>
      <c r="AC3901">
        <v>-1.0428377432879601</v>
      </c>
    </row>
    <row r="3902" spans="1:29" x14ac:dyDescent="0.35">
      <c r="A3902" t="s">
        <v>172</v>
      </c>
      <c r="B3902">
        <v>5</v>
      </c>
      <c r="C3902" t="s">
        <v>55</v>
      </c>
      <c r="D3902" t="s">
        <v>93</v>
      </c>
      <c r="E3902" t="s">
        <v>96</v>
      </c>
      <c r="F3902" t="s">
        <v>50</v>
      </c>
      <c r="G3902">
        <v>0.16666666666666699</v>
      </c>
      <c r="H3902">
        <v>3.2000000000001201E-2</v>
      </c>
      <c r="I3902">
        <v>0.16666666666666699</v>
      </c>
      <c r="J3902">
        <v>3.2000000000001201E-2</v>
      </c>
      <c r="K3902">
        <v>0.16666666666666699</v>
      </c>
      <c r="L3902">
        <v>3.2000000000001201E-2</v>
      </c>
      <c r="S3902" t="s">
        <v>179</v>
      </c>
      <c r="T3902" t="s">
        <v>93</v>
      </c>
      <c r="U3902" t="s">
        <v>35</v>
      </c>
      <c r="V3902" t="s">
        <v>42</v>
      </c>
      <c r="W3902" t="s">
        <v>37</v>
      </c>
      <c r="X3902">
        <v>263</v>
      </c>
      <c r="Y3902">
        <v>57</v>
      </c>
      <c r="Z3902">
        <v>263</v>
      </c>
      <c r="AA3902">
        <v>-0.32632746240036298</v>
      </c>
      <c r="AB3902">
        <v>-0.32691338608395798</v>
      </c>
      <c r="AC3902">
        <v>-1.0428377432879601</v>
      </c>
    </row>
    <row r="3903" spans="1:29" x14ac:dyDescent="0.35">
      <c r="A3903" t="s">
        <v>172</v>
      </c>
      <c r="B3903">
        <v>5</v>
      </c>
      <c r="C3903" t="s">
        <v>55</v>
      </c>
      <c r="D3903" t="s">
        <v>93</v>
      </c>
      <c r="E3903" t="s">
        <v>96</v>
      </c>
      <c r="F3903" t="s">
        <v>50</v>
      </c>
      <c r="G3903">
        <v>2</v>
      </c>
      <c r="H3903">
        <v>6.9073333333332902</v>
      </c>
      <c r="I3903">
        <v>2</v>
      </c>
      <c r="J3903">
        <v>6.9073333333332902</v>
      </c>
      <c r="K3903">
        <v>2</v>
      </c>
      <c r="L3903">
        <v>6.9073333333332902</v>
      </c>
      <c r="S3903" t="s">
        <v>175</v>
      </c>
      <c r="T3903" t="s">
        <v>93</v>
      </c>
      <c r="U3903" t="s">
        <v>35</v>
      </c>
      <c r="V3903" t="s">
        <v>42</v>
      </c>
      <c r="W3903" t="s">
        <v>37</v>
      </c>
      <c r="X3903">
        <v>263</v>
      </c>
      <c r="Y3903">
        <v>57</v>
      </c>
      <c r="Z3903">
        <v>263</v>
      </c>
      <c r="AA3903">
        <v>-0.32632746240036298</v>
      </c>
      <c r="AB3903">
        <v>-0.32691338608395798</v>
      </c>
      <c r="AC3903">
        <v>-1.0428377432879601</v>
      </c>
    </row>
    <row r="3904" spans="1:29" x14ac:dyDescent="0.35">
      <c r="A3904" t="s">
        <v>172</v>
      </c>
      <c r="B3904">
        <v>5</v>
      </c>
      <c r="C3904" t="s">
        <v>55</v>
      </c>
      <c r="D3904" t="s">
        <v>93</v>
      </c>
      <c r="E3904" t="s">
        <v>96</v>
      </c>
      <c r="F3904" t="s">
        <v>50</v>
      </c>
      <c r="G3904">
        <v>1.1666666666666701</v>
      </c>
      <c r="H3904">
        <v>8.2709999999999599</v>
      </c>
      <c r="I3904">
        <v>1.1666666666666701</v>
      </c>
      <c r="J3904">
        <v>8.2709999999999599</v>
      </c>
      <c r="K3904">
        <v>1.1666666666666701</v>
      </c>
      <c r="L3904">
        <v>8.2709999999999599</v>
      </c>
      <c r="S3904" t="s">
        <v>176</v>
      </c>
      <c r="T3904" t="s">
        <v>93</v>
      </c>
      <c r="U3904" t="s">
        <v>35</v>
      </c>
      <c r="V3904" t="s">
        <v>42</v>
      </c>
      <c r="W3904" t="s">
        <v>37</v>
      </c>
      <c r="X3904">
        <v>263</v>
      </c>
      <c r="Y3904">
        <v>57</v>
      </c>
      <c r="Z3904">
        <v>263</v>
      </c>
      <c r="AA3904">
        <v>-0.32632746240036298</v>
      </c>
      <c r="AB3904">
        <v>-0.32691338608395798</v>
      </c>
      <c r="AC3904">
        <v>-1.0428377432879601</v>
      </c>
    </row>
    <row r="3905" spans="1:29" x14ac:dyDescent="0.35">
      <c r="A3905" t="s">
        <v>172</v>
      </c>
      <c r="B3905">
        <v>5</v>
      </c>
      <c r="C3905" t="s">
        <v>30</v>
      </c>
      <c r="D3905" t="s">
        <v>93</v>
      </c>
      <c r="E3905" t="s">
        <v>97</v>
      </c>
      <c r="F3905" t="s">
        <v>33</v>
      </c>
      <c r="G3905">
        <v>8.3333333333333301E-2</v>
      </c>
      <c r="H3905">
        <v>5.71666666666601E-2</v>
      </c>
      <c r="I3905">
        <v>0</v>
      </c>
      <c r="J3905">
        <v>0</v>
      </c>
      <c r="K3905" s="1">
        <v>-6.9388939039072299E-18</v>
      </c>
      <c r="L3905" s="1">
        <v>-8.0953762212251003E-18</v>
      </c>
      <c r="S3905" t="s">
        <v>173</v>
      </c>
      <c r="T3905" t="s">
        <v>93</v>
      </c>
      <c r="U3905" t="s">
        <v>35</v>
      </c>
      <c r="V3905" t="s">
        <v>36</v>
      </c>
      <c r="W3905" t="s">
        <v>37</v>
      </c>
      <c r="X3905">
        <v>262</v>
      </c>
      <c r="Y3905">
        <v>162</v>
      </c>
      <c r="Z3905">
        <v>262</v>
      </c>
      <c r="AA3905">
        <v>-0.33298720653098302</v>
      </c>
      <c r="AB3905">
        <v>-0.33357273283751998</v>
      </c>
      <c r="AC3905">
        <v>-0.22178962229437199</v>
      </c>
    </row>
    <row r="3906" spans="1:29" x14ac:dyDescent="0.35">
      <c r="A3906" t="s">
        <v>172</v>
      </c>
      <c r="B3906">
        <v>5</v>
      </c>
      <c r="C3906" t="s">
        <v>30</v>
      </c>
      <c r="D3906" t="s">
        <v>93</v>
      </c>
      <c r="E3906" t="s">
        <v>97</v>
      </c>
      <c r="F3906" t="s">
        <v>33</v>
      </c>
      <c r="G3906">
        <v>1.1666666666666701</v>
      </c>
      <c r="H3906">
        <v>6.7813333333333903</v>
      </c>
      <c r="I3906">
        <v>1.1666666666666701</v>
      </c>
      <c r="J3906">
        <v>6.7813333333333903</v>
      </c>
      <c r="K3906">
        <v>1.0833333333333299</v>
      </c>
      <c r="L3906">
        <v>6.7241666666667301</v>
      </c>
      <c r="S3906" t="s">
        <v>175</v>
      </c>
      <c r="T3906" t="s">
        <v>93</v>
      </c>
      <c r="U3906" t="s">
        <v>35</v>
      </c>
      <c r="V3906" t="s">
        <v>36</v>
      </c>
      <c r="W3906" t="s">
        <v>37</v>
      </c>
      <c r="X3906">
        <v>262</v>
      </c>
      <c r="Y3906">
        <v>162</v>
      </c>
      <c r="Z3906">
        <v>262</v>
      </c>
      <c r="AA3906">
        <v>-0.33298720653098302</v>
      </c>
      <c r="AB3906">
        <v>-0.33357273283751998</v>
      </c>
      <c r="AC3906">
        <v>-0.22178962229437199</v>
      </c>
    </row>
    <row r="3907" spans="1:29" x14ac:dyDescent="0.35">
      <c r="A3907" t="s">
        <v>172</v>
      </c>
      <c r="B3907">
        <v>5</v>
      </c>
      <c r="C3907" t="s">
        <v>30</v>
      </c>
      <c r="D3907" t="s">
        <v>93</v>
      </c>
      <c r="E3907" t="s">
        <v>97</v>
      </c>
      <c r="F3907" t="s">
        <v>33</v>
      </c>
      <c r="G3907">
        <v>6</v>
      </c>
      <c r="H3907">
        <v>9.3731666666666698</v>
      </c>
      <c r="I3907">
        <v>6</v>
      </c>
      <c r="J3907">
        <v>9.3731666666666698</v>
      </c>
      <c r="K3907">
        <v>5.9166666666666696</v>
      </c>
      <c r="L3907">
        <v>9.3160000000000096</v>
      </c>
      <c r="S3907" t="s">
        <v>176</v>
      </c>
      <c r="T3907" t="s">
        <v>93</v>
      </c>
      <c r="U3907" t="s">
        <v>35</v>
      </c>
      <c r="V3907" t="s">
        <v>36</v>
      </c>
      <c r="W3907" t="s">
        <v>37</v>
      </c>
      <c r="X3907">
        <v>262</v>
      </c>
      <c r="Y3907">
        <v>162</v>
      </c>
      <c r="Z3907">
        <v>262</v>
      </c>
      <c r="AA3907">
        <v>-0.33298720653098302</v>
      </c>
      <c r="AB3907">
        <v>-0.33357273283751998</v>
      </c>
      <c r="AC3907">
        <v>-0.22178962229437199</v>
      </c>
    </row>
    <row r="3908" spans="1:29" x14ac:dyDescent="0.35">
      <c r="A3908" t="s">
        <v>172</v>
      </c>
      <c r="B3908">
        <v>5</v>
      </c>
      <c r="C3908" t="s">
        <v>30</v>
      </c>
      <c r="D3908" t="s">
        <v>93</v>
      </c>
      <c r="E3908" t="s">
        <v>97</v>
      </c>
      <c r="F3908" t="s">
        <v>33</v>
      </c>
      <c r="G3908">
        <v>2.1666666666666701</v>
      </c>
      <c r="H3908">
        <v>4.5654999999999504</v>
      </c>
      <c r="I3908">
        <v>2</v>
      </c>
      <c r="J3908">
        <v>4.4511666666666301</v>
      </c>
      <c r="K3908">
        <v>2.0833333333333299</v>
      </c>
      <c r="L3908">
        <v>4.5083333333332902</v>
      </c>
      <c r="S3908" t="s">
        <v>178</v>
      </c>
      <c r="T3908" t="s">
        <v>93</v>
      </c>
      <c r="U3908" t="s">
        <v>35</v>
      </c>
      <c r="V3908" t="s">
        <v>36</v>
      </c>
      <c r="W3908" t="s">
        <v>37</v>
      </c>
      <c r="X3908">
        <v>262</v>
      </c>
      <c r="Y3908">
        <v>162</v>
      </c>
      <c r="Z3908">
        <v>262</v>
      </c>
      <c r="AA3908">
        <v>-0.33298720653098302</v>
      </c>
      <c r="AB3908">
        <v>-0.33357273283751998</v>
      </c>
      <c r="AC3908">
        <v>-0.22178962229437199</v>
      </c>
    </row>
    <row r="3909" spans="1:29" x14ac:dyDescent="0.35">
      <c r="A3909" t="s">
        <v>172</v>
      </c>
      <c r="B3909">
        <v>5</v>
      </c>
      <c r="C3909" t="s">
        <v>30</v>
      </c>
      <c r="D3909" t="s">
        <v>93</v>
      </c>
      <c r="E3909" t="s">
        <v>97</v>
      </c>
      <c r="F3909" t="s">
        <v>33</v>
      </c>
      <c r="G3909">
        <v>2</v>
      </c>
      <c r="H3909">
        <v>1.7790000000000701</v>
      </c>
      <c r="I3909">
        <v>1.8333333333333299</v>
      </c>
      <c r="J3909">
        <v>1.66466666666675</v>
      </c>
      <c r="K3909">
        <v>1.9166666666666701</v>
      </c>
      <c r="L3909">
        <v>1.7218333333334099</v>
      </c>
      <c r="S3909" t="s">
        <v>179</v>
      </c>
      <c r="T3909" t="s">
        <v>93</v>
      </c>
      <c r="U3909" t="s">
        <v>35</v>
      </c>
      <c r="V3909" t="s">
        <v>36</v>
      </c>
      <c r="W3909" t="s">
        <v>37</v>
      </c>
      <c r="X3909">
        <v>262</v>
      </c>
      <c r="Y3909">
        <v>162</v>
      </c>
      <c r="Z3909">
        <v>262</v>
      </c>
      <c r="AA3909">
        <v>-0.33298720653098302</v>
      </c>
      <c r="AB3909">
        <v>-0.33357273283751998</v>
      </c>
      <c r="AC3909">
        <v>-0.22178962229437199</v>
      </c>
    </row>
    <row r="3910" spans="1:29" x14ac:dyDescent="0.35">
      <c r="A3910" t="s">
        <v>172</v>
      </c>
      <c r="B3910">
        <v>5</v>
      </c>
      <c r="C3910" t="s">
        <v>30</v>
      </c>
      <c r="D3910" t="s">
        <v>93</v>
      </c>
      <c r="E3910" t="s">
        <v>98</v>
      </c>
      <c r="F3910" t="s">
        <v>33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S3910" t="s">
        <v>173</v>
      </c>
      <c r="T3910" t="s">
        <v>93</v>
      </c>
      <c r="U3910" t="s">
        <v>35</v>
      </c>
      <c r="V3910" t="s">
        <v>36</v>
      </c>
      <c r="W3910" t="s">
        <v>37</v>
      </c>
      <c r="X3910">
        <v>325</v>
      </c>
      <c r="Y3910">
        <v>261</v>
      </c>
      <c r="Z3910">
        <v>325</v>
      </c>
      <c r="AA3910">
        <v>8.6576673698055606E-2</v>
      </c>
      <c r="AB3910">
        <v>8.5966112636892994E-2</v>
      </c>
      <c r="AC3910">
        <v>0.55234146321386801</v>
      </c>
    </row>
    <row r="3911" spans="1:29" x14ac:dyDescent="0.35">
      <c r="A3911" t="s">
        <v>172</v>
      </c>
      <c r="B3911">
        <v>5</v>
      </c>
      <c r="C3911" t="s">
        <v>30</v>
      </c>
      <c r="D3911" t="s">
        <v>93</v>
      </c>
      <c r="E3911" t="s">
        <v>98</v>
      </c>
      <c r="F3911" t="s">
        <v>33</v>
      </c>
      <c r="G3911">
        <v>1.5</v>
      </c>
      <c r="H3911">
        <v>8.0959999999999699</v>
      </c>
      <c r="I3911">
        <v>1.5</v>
      </c>
      <c r="J3911">
        <v>8.0959999999999699</v>
      </c>
      <c r="K3911">
        <v>1.5</v>
      </c>
      <c r="L3911">
        <v>8.0959999999999699</v>
      </c>
      <c r="S3911" t="s">
        <v>175</v>
      </c>
      <c r="T3911" t="s">
        <v>93</v>
      </c>
      <c r="U3911" t="s">
        <v>35</v>
      </c>
      <c r="V3911" t="s">
        <v>36</v>
      </c>
      <c r="W3911" t="s">
        <v>37</v>
      </c>
      <c r="X3911">
        <v>325</v>
      </c>
      <c r="Y3911">
        <v>261</v>
      </c>
      <c r="Z3911">
        <v>325</v>
      </c>
      <c r="AA3911">
        <v>8.6576673698055606E-2</v>
      </c>
      <c r="AB3911">
        <v>8.5966112636892994E-2</v>
      </c>
      <c r="AC3911">
        <v>0.55234146321386801</v>
      </c>
    </row>
    <row r="3912" spans="1:29" x14ac:dyDescent="0.35">
      <c r="A3912" t="s">
        <v>172</v>
      </c>
      <c r="B3912">
        <v>5</v>
      </c>
      <c r="C3912" t="s">
        <v>30</v>
      </c>
      <c r="D3912" t="s">
        <v>93</v>
      </c>
      <c r="E3912" t="s">
        <v>98</v>
      </c>
      <c r="F3912" t="s">
        <v>33</v>
      </c>
      <c r="G3912">
        <v>2.5</v>
      </c>
      <c r="H3912">
        <v>7.1644999999999701</v>
      </c>
      <c r="I3912">
        <v>2.5</v>
      </c>
      <c r="J3912">
        <v>7.1644999999999701</v>
      </c>
      <c r="K3912">
        <v>2.5</v>
      </c>
      <c r="L3912">
        <v>7.1644999999999701</v>
      </c>
      <c r="S3912" t="s">
        <v>176</v>
      </c>
      <c r="T3912" t="s">
        <v>93</v>
      </c>
      <c r="U3912" t="s">
        <v>35</v>
      </c>
      <c r="V3912" t="s">
        <v>36</v>
      </c>
      <c r="W3912" t="s">
        <v>37</v>
      </c>
      <c r="X3912">
        <v>325</v>
      </c>
      <c r="Y3912">
        <v>261</v>
      </c>
      <c r="Z3912">
        <v>325</v>
      </c>
      <c r="AA3912">
        <v>8.6576673698055606E-2</v>
      </c>
      <c r="AB3912">
        <v>8.5966112636892994E-2</v>
      </c>
      <c r="AC3912">
        <v>0.55234146321386801</v>
      </c>
    </row>
    <row r="3913" spans="1:29" x14ac:dyDescent="0.35">
      <c r="A3913" t="s">
        <v>172</v>
      </c>
      <c r="B3913">
        <v>5</v>
      </c>
      <c r="C3913" t="s">
        <v>30</v>
      </c>
      <c r="D3913" t="s">
        <v>93</v>
      </c>
      <c r="E3913" t="s">
        <v>98</v>
      </c>
      <c r="F3913" t="s">
        <v>33</v>
      </c>
      <c r="G3913">
        <v>0.83333333333333304</v>
      </c>
      <c r="H3913">
        <v>1.3410000000000499</v>
      </c>
      <c r="I3913">
        <v>0.83333333333333304</v>
      </c>
      <c r="J3913">
        <v>1.3410000000000499</v>
      </c>
      <c r="K3913">
        <v>0.83333333333333304</v>
      </c>
      <c r="L3913">
        <v>1.3410000000000499</v>
      </c>
      <c r="S3913" t="s">
        <v>178</v>
      </c>
      <c r="T3913" t="s">
        <v>93</v>
      </c>
      <c r="U3913" t="s">
        <v>35</v>
      </c>
      <c r="V3913" t="s">
        <v>36</v>
      </c>
      <c r="W3913" t="s">
        <v>37</v>
      </c>
      <c r="X3913">
        <v>325</v>
      </c>
      <c r="Y3913">
        <v>261</v>
      </c>
      <c r="Z3913">
        <v>325</v>
      </c>
      <c r="AA3913">
        <v>8.6576673698055606E-2</v>
      </c>
      <c r="AB3913">
        <v>8.5966112636892994E-2</v>
      </c>
      <c r="AC3913">
        <v>0.55234146321386801</v>
      </c>
    </row>
    <row r="3914" spans="1:29" x14ac:dyDescent="0.35">
      <c r="A3914" t="s">
        <v>172</v>
      </c>
      <c r="B3914">
        <v>5</v>
      </c>
      <c r="C3914" t="s">
        <v>30</v>
      </c>
      <c r="D3914" t="s">
        <v>93</v>
      </c>
      <c r="E3914" t="s">
        <v>98</v>
      </c>
      <c r="F3914" t="s">
        <v>33</v>
      </c>
      <c r="G3914">
        <v>0.16666666666666699</v>
      </c>
      <c r="H3914">
        <v>0.16999999999999699</v>
      </c>
      <c r="I3914">
        <v>0.16666666666666699</v>
      </c>
      <c r="J3914">
        <v>0.16999999999999699</v>
      </c>
      <c r="K3914">
        <v>0.16666666666666699</v>
      </c>
      <c r="L3914">
        <v>0.16999999999999699</v>
      </c>
      <c r="S3914" t="s">
        <v>179</v>
      </c>
      <c r="T3914" t="s">
        <v>93</v>
      </c>
      <c r="U3914" t="s">
        <v>35</v>
      </c>
      <c r="V3914" t="s">
        <v>36</v>
      </c>
      <c r="W3914" t="s">
        <v>37</v>
      </c>
      <c r="X3914">
        <v>325</v>
      </c>
      <c r="Y3914">
        <v>261</v>
      </c>
      <c r="Z3914">
        <v>325</v>
      </c>
      <c r="AA3914">
        <v>8.6576673698055606E-2</v>
      </c>
      <c r="AB3914">
        <v>8.5966112636892994E-2</v>
      </c>
      <c r="AC3914">
        <v>0.55234146321386801</v>
      </c>
    </row>
    <row r="3915" spans="1:29" x14ac:dyDescent="0.35">
      <c r="A3915" t="s">
        <v>172</v>
      </c>
      <c r="B3915">
        <v>5</v>
      </c>
      <c r="C3915" t="s">
        <v>30</v>
      </c>
      <c r="D3915" t="s">
        <v>93</v>
      </c>
      <c r="E3915" t="s">
        <v>99</v>
      </c>
      <c r="F3915" t="s">
        <v>50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S3915" t="s">
        <v>173</v>
      </c>
      <c r="T3915" t="s">
        <v>93</v>
      </c>
      <c r="U3915" t="s">
        <v>35</v>
      </c>
      <c r="V3915" t="s">
        <v>36</v>
      </c>
      <c r="W3915" t="s">
        <v>37</v>
      </c>
      <c r="X3915">
        <v>139</v>
      </c>
      <c r="Y3915">
        <v>132</v>
      </c>
      <c r="Z3915">
        <v>139</v>
      </c>
      <c r="AA3915">
        <v>-1.1521357345972001</v>
      </c>
      <c r="AB3915">
        <v>-1.15267238352566</v>
      </c>
      <c r="AC3915">
        <v>-0.456374799721112</v>
      </c>
    </row>
    <row r="3916" spans="1:29" x14ac:dyDescent="0.35">
      <c r="A3916" t="s">
        <v>172</v>
      </c>
      <c r="B3916">
        <v>5</v>
      </c>
      <c r="C3916" t="s">
        <v>30</v>
      </c>
      <c r="D3916" t="s">
        <v>93</v>
      </c>
      <c r="E3916" t="s">
        <v>99</v>
      </c>
      <c r="F3916" t="s">
        <v>50</v>
      </c>
      <c r="G3916">
        <v>0.33333333333333298</v>
      </c>
      <c r="H3916">
        <v>0.23433333333332501</v>
      </c>
      <c r="I3916">
        <v>0.33333333333333298</v>
      </c>
      <c r="J3916">
        <v>0.23433333333332501</v>
      </c>
      <c r="K3916">
        <v>0.33333333333333298</v>
      </c>
      <c r="L3916">
        <v>0.23433333333332501</v>
      </c>
      <c r="S3916" t="s">
        <v>178</v>
      </c>
      <c r="T3916" t="s">
        <v>93</v>
      </c>
      <c r="U3916" t="s">
        <v>35</v>
      </c>
      <c r="V3916" t="s">
        <v>36</v>
      </c>
      <c r="W3916" t="s">
        <v>37</v>
      </c>
      <c r="X3916">
        <v>139</v>
      </c>
      <c r="Y3916">
        <v>132</v>
      </c>
      <c r="Z3916">
        <v>139</v>
      </c>
      <c r="AA3916">
        <v>-1.1521357345972001</v>
      </c>
      <c r="AB3916">
        <v>-1.15267238352566</v>
      </c>
      <c r="AC3916">
        <v>-0.456374799721112</v>
      </c>
    </row>
    <row r="3917" spans="1:29" x14ac:dyDescent="0.35">
      <c r="A3917" t="s">
        <v>172</v>
      </c>
      <c r="B3917">
        <v>5</v>
      </c>
      <c r="C3917" t="s">
        <v>30</v>
      </c>
      <c r="D3917" t="s">
        <v>93</v>
      </c>
      <c r="E3917" t="s">
        <v>99</v>
      </c>
      <c r="F3917" t="s">
        <v>50</v>
      </c>
      <c r="G3917">
        <v>0.16666666666666699</v>
      </c>
      <c r="H3917">
        <v>7.5166666666670295E-2</v>
      </c>
      <c r="I3917">
        <v>0.16666666666666699</v>
      </c>
      <c r="J3917">
        <v>7.5166666666670295E-2</v>
      </c>
      <c r="K3917">
        <v>0.16666666666666699</v>
      </c>
      <c r="L3917">
        <v>7.5166666666670295E-2</v>
      </c>
      <c r="S3917" t="s">
        <v>179</v>
      </c>
      <c r="T3917" t="s">
        <v>93</v>
      </c>
      <c r="U3917" t="s">
        <v>35</v>
      </c>
      <c r="V3917" t="s">
        <v>36</v>
      </c>
      <c r="W3917" t="s">
        <v>37</v>
      </c>
      <c r="X3917">
        <v>139</v>
      </c>
      <c r="Y3917">
        <v>132</v>
      </c>
      <c r="Z3917">
        <v>139</v>
      </c>
      <c r="AA3917">
        <v>-1.1521357345972001</v>
      </c>
      <c r="AB3917">
        <v>-1.15267238352566</v>
      </c>
      <c r="AC3917">
        <v>-0.456374799721112</v>
      </c>
    </row>
    <row r="3918" spans="1:29" x14ac:dyDescent="0.35">
      <c r="A3918" t="s">
        <v>172</v>
      </c>
      <c r="B3918">
        <v>5</v>
      </c>
      <c r="C3918" t="s">
        <v>30</v>
      </c>
      <c r="D3918" t="s">
        <v>93</v>
      </c>
      <c r="E3918" t="s">
        <v>99</v>
      </c>
      <c r="F3918" t="s">
        <v>50</v>
      </c>
      <c r="G3918">
        <v>1</v>
      </c>
      <c r="H3918">
        <v>4.3143333333333498</v>
      </c>
      <c r="I3918">
        <v>1</v>
      </c>
      <c r="J3918">
        <v>4.3143333333333498</v>
      </c>
      <c r="K3918">
        <v>1</v>
      </c>
      <c r="L3918">
        <v>4.3143333333333498</v>
      </c>
      <c r="S3918" t="s">
        <v>175</v>
      </c>
      <c r="T3918" t="s">
        <v>93</v>
      </c>
      <c r="U3918" t="s">
        <v>35</v>
      </c>
      <c r="V3918" t="s">
        <v>36</v>
      </c>
      <c r="W3918" t="s">
        <v>37</v>
      </c>
      <c r="X3918">
        <v>139</v>
      </c>
      <c r="Y3918">
        <v>132</v>
      </c>
      <c r="Z3918">
        <v>139</v>
      </c>
      <c r="AA3918">
        <v>-1.1521357345972001</v>
      </c>
      <c r="AB3918">
        <v>-1.15267238352566</v>
      </c>
      <c r="AC3918">
        <v>-0.456374799721112</v>
      </c>
    </row>
    <row r="3919" spans="1:29" x14ac:dyDescent="0.35">
      <c r="A3919" t="s">
        <v>172</v>
      </c>
      <c r="B3919">
        <v>5</v>
      </c>
      <c r="C3919" t="s">
        <v>30</v>
      </c>
      <c r="D3919" t="s">
        <v>93</v>
      </c>
      <c r="E3919" t="s">
        <v>99</v>
      </c>
      <c r="F3919" t="s">
        <v>50</v>
      </c>
      <c r="G3919">
        <v>1.8333333333333299</v>
      </c>
      <c r="H3919">
        <v>5.9069999999998499</v>
      </c>
      <c r="I3919">
        <v>1.8333333333333299</v>
      </c>
      <c r="J3919">
        <v>5.9069999999998499</v>
      </c>
      <c r="K3919">
        <v>1.8333333333333299</v>
      </c>
      <c r="L3919">
        <v>5.9069999999998499</v>
      </c>
      <c r="S3919" t="s">
        <v>176</v>
      </c>
      <c r="T3919" t="s">
        <v>93</v>
      </c>
      <c r="U3919" t="s">
        <v>35</v>
      </c>
      <c r="V3919" t="s">
        <v>36</v>
      </c>
      <c r="W3919" t="s">
        <v>37</v>
      </c>
      <c r="X3919">
        <v>139</v>
      </c>
      <c r="Y3919">
        <v>132</v>
      </c>
      <c r="Z3919">
        <v>139</v>
      </c>
      <c r="AA3919">
        <v>-1.1521357345972001</v>
      </c>
      <c r="AB3919">
        <v>-1.15267238352566</v>
      </c>
      <c r="AC3919">
        <v>-0.456374799721112</v>
      </c>
    </row>
    <row r="3920" spans="1:29" x14ac:dyDescent="0.35">
      <c r="A3920" t="s">
        <v>172</v>
      </c>
      <c r="B3920">
        <v>5</v>
      </c>
      <c r="C3920" t="s">
        <v>30</v>
      </c>
      <c r="D3920" t="s">
        <v>93</v>
      </c>
      <c r="E3920" t="s">
        <v>100</v>
      </c>
      <c r="F3920" t="s">
        <v>40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S3920" t="s">
        <v>173</v>
      </c>
      <c r="T3920" t="s">
        <v>93</v>
      </c>
      <c r="U3920" t="s">
        <v>35</v>
      </c>
      <c r="V3920" t="s">
        <v>36</v>
      </c>
      <c r="W3920" t="s">
        <v>37</v>
      </c>
      <c r="X3920">
        <v>218</v>
      </c>
      <c r="Y3920">
        <v>342</v>
      </c>
      <c r="Z3920">
        <v>218</v>
      </c>
      <c r="AA3920">
        <v>-0.62601594827824802</v>
      </c>
      <c r="AB3920">
        <v>-0.62658398999425402</v>
      </c>
      <c r="AC3920">
        <v>1.18572144226607</v>
      </c>
    </row>
    <row r="3921" spans="1:29" x14ac:dyDescent="0.35">
      <c r="A3921" t="s">
        <v>172</v>
      </c>
      <c r="B3921">
        <v>5</v>
      </c>
      <c r="C3921" t="s">
        <v>30</v>
      </c>
      <c r="D3921" t="s">
        <v>93</v>
      </c>
      <c r="E3921" t="s">
        <v>100</v>
      </c>
      <c r="F3921" t="s">
        <v>40</v>
      </c>
      <c r="G3921">
        <v>0.66666666666666696</v>
      </c>
      <c r="H3921">
        <v>1.89533333333332</v>
      </c>
      <c r="I3921">
        <v>0.66666666666666696</v>
      </c>
      <c r="J3921">
        <v>1.89533333333332</v>
      </c>
      <c r="K3921">
        <v>0.66666666666666696</v>
      </c>
      <c r="L3921">
        <v>1.89533333333332</v>
      </c>
      <c r="S3921" t="s">
        <v>175</v>
      </c>
      <c r="T3921" t="s">
        <v>93</v>
      </c>
      <c r="U3921" t="s">
        <v>35</v>
      </c>
      <c r="V3921" t="s">
        <v>36</v>
      </c>
      <c r="W3921" t="s">
        <v>37</v>
      </c>
      <c r="X3921">
        <v>218</v>
      </c>
      <c r="Y3921">
        <v>342</v>
      </c>
      <c r="Z3921">
        <v>218</v>
      </c>
      <c r="AA3921">
        <v>-0.62601594827824802</v>
      </c>
      <c r="AB3921">
        <v>-0.62658398999425402</v>
      </c>
      <c r="AC3921">
        <v>1.18572144226607</v>
      </c>
    </row>
    <row r="3922" spans="1:29" x14ac:dyDescent="0.35">
      <c r="A3922" t="s">
        <v>172</v>
      </c>
      <c r="B3922">
        <v>5</v>
      </c>
      <c r="C3922" t="s">
        <v>30</v>
      </c>
      <c r="D3922" t="s">
        <v>93</v>
      </c>
      <c r="E3922" t="s">
        <v>100</v>
      </c>
      <c r="F3922" t="s">
        <v>40</v>
      </c>
      <c r="G3922">
        <v>1.1666666666666701</v>
      </c>
      <c r="H3922">
        <v>4.1236666666666899</v>
      </c>
      <c r="I3922">
        <v>1.1666666666666701</v>
      </c>
      <c r="J3922">
        <v>4.1236666666666899</v>
      </c>
      <c r="K3922">
        <v>1.1666666666666701</v>
      </c>
      <c r="L3922">
        <v>4.1236666666666899</v>
      </c>
      <c r="S3922" t="s">
        <v>176</v>
      </c>
      <c r="T3922" t="s">
        <v>93</v>
      </c>
      <c r="U3922" t="s">
        <v>35</v>
      </c>
      <c r="V3922" t="s">
        <v>36</v>
      </c>
      <c r="W3922" t="s">
        <v>37</v>
      </c>
      <c r="X3922">
        <v>218</v>
      </c>
      <c r="Y3922">
        <v>342</v>
      </c>
      <c r="Z3922">
        <v>218</v>
      </c>
      <c r="AA3922">
        <v>-0.62601594827824802</v>
      </c>
      <c r="AB3922">
        <v>-0.62658398999425402</v>
      </c>
      <c r="AC3922">
        <v>1.18572144226607</v>
      </c>
    </row>
    <row r="3923" spans="1:29" x14ac:dyDescent="0.35">
      <c r="A3923" t="s">
        <v>172</v>
      </c>
      <c r="B3923">
        <v>5</v>
      </c>
      <c r="C3923" t="s">
        <v>30</v>
      </c>
      <c r="D3923" t="s">
        <v>93</v>
      </c>
      <c r="E3923" t="s">
        <v>100</v>
      </c>
      <c r="F3923" t="s">
        <v>40</v>
      </c>
      <c r="G3923">
        <v>1.1666666666666701</v>
      </c>
      <c r="H3923">
        <v>1.12650000000002</v>
      </c>
      <c r="I3923">
        <v>1.1666666666666701</v>
      </c>
      <c r="J3923">
        <v>1.12650000000002</v>
      </c>
      <c r="K3923">
        <v>1.1666666666666701</v>
      </c>
      <c r="L3923">
        <v>1.12650000000002</v>
      </c>
      <c r="S3923" t="s">
        <v>178</v>
      </c>
      <c r="T3923" t="s">
        <v>93</v>
      </c>
      <c r="U3923" t="s">
        <v>35</v>
      </c>
      <c r="V3923" t="s">
        <v>36</v>
      </c>
      <c r="W3923" t="s">
        <v>37</v>
      </c>
      <c r="X3923">
        <v>218</v>
      </c>
      <c r="Y3923">
        <v>342</v>
      </c>
      <c r="Z3923">
        <v>218</v>
      </c>
      <c r="AA3923">
        <v>-0.62601594827824802</v>
      </c>
      <c r="AB3923">
        <v>-0.62658398999425402</v>
      </c>
      <c r="AC3923">
        <v>1.18572144226607</v>
      </c>
    </row>
    <row r="3924" spans="1:29" x14ac:dyDescent="0.35">
      <c r="A3924" t="s">
        <v>172</v>
      </c>
      <c r="B3924">
        <v>5</v>
      </c>
      <c r="C3924" t="s">
        <v>30</v>
      </c>
      <c r="D3924" t="s">
        <v>93</v>
      </c>
      <c r="E3924" t="s">
        <v>100</v>
      </c>
      <c r="F3924" t="s">
        <v>40</v>
      </c>
      <c r="G3924">
        <v>0.5</v>
      </c>
      <c r="H3924">
        <v>0.58033333333332904</v>
      </c>
      <c r="I3924">
        <v>0.5</v>
      </c>
      <c r="J3924">
        <v>0.58033333333332904</v>
      </c>
      <c r="K3924">
        <v>0.5</v>
      </c>
      <c r="L3924">
        <v>0.58033333333332904</v>
      </c>
      <c r="S3924" t="s">
        <v>179</v>
      </c>
      <c r="T3924" t="s">
        <v>93</v>
      </c>
      <c r="U3924" t="s">
        <v>35</v>
      </c>
      <c r="V3924" t="s">
        <v>36</v>
      </c>
      <c r="W3924" t="s">
        <v>37</v>
      </c>
      <c r="X3924">
        <v>218</v>
      </c>
      <c r="Y3924">
        <v>342</v>
      </c>
      <c r="Z3924">
        <v>218</v>
      </c>
      <c r="AA3924">
        <v>-0.62601594827824802</v>
      </c>
      <c r="AB3924">
        <v>-0.62658398999425402</v>
      </c>
      <c r="AC3924">
        <v>1.18572144226607</v>
      </c>
    </row>
    <row r="3925" spans="1:29" x14ac:dyDescent="0.35">
      <c r="A3925" t="s">
        <v>172</v>
      </c>
      <c r="B3925">
        <v>5</v>
      </c>
      <c r="C3925" t="s">
        <v>43</v>
      </c>
      <c r="D3925" t="s">
        <v>93</v>
      </c>
      <c r="E3925" t="s">
        <v>101</v>
      </c>
      <c r="F3925" t="s">
        <v>47</v>
      </c>
      <c r="G3925">
        <v>0.5</v>
      </c>
      <c r="H3925">
        <v>0.64308333333333201</v>
      </c>
      <c r="I3925">
        <v>0</v>
      </c>
      <c r="J3925">
        <v>0</v>
      </c>
      <c r="K3925">
        <v>0</v>
      </c>
      <c r="L3925" s="1">
        <v>-7.4014868308343802E-17</v>
      </c>
      <c r="S3925" t="s">
        <v>173</v>
      </c>
      <c r="T3925" t="s">
        <v>93</v>
      </c>
      <c r="U3925" t="s">
        <v>41</v>
      </c>
      <c r="V3925" t="s">
        <v>36</v>
      </c>
      <c r="W3925" t="s">
        <v>37</v>
      </c>
      <c r="X3925">
        <v>840</v>
      </c>
      <c r="Y3925">
        <v>580</v>
      </c>
      <c r="Z3925">
        <v>834</v>
      </c>
      <c r="AA3925">
        <v>0.57651308032138004</v>
      </c>
      <c r="AB3925">
        <v>0.45117759034405303</v>
      </c>
      <c r="AC3925">
        <v>1.87538923796402</v>
      </c>
    </row>
    <row r="3926" spans="1:29" x14ac:dyDescent="0.35">
      <c r="A3926" t="s">
        <v>172</v>
      </c>
      <c r="B3926">
        <v>5</v>
      </c>
      <c r="C3926" t="s">
        <v>43</v>
      </c>
      <c r="D3926" t="s">
        <v>93</v>
      </c>
      <c r="E3926" t="s">
        <v>101</v>
      </c>
      <c r="F3926" t="s">
        <v>47</v>
      </c>
      <c r="G3926">
        <v>3.3333333333333299</v>
      </c>
      <c r="H3926">
        <v>7.8739999999998798</v>
      </c>
      <c r="I3926">
        <v>2.6666666666666701</v>
      </c>
      <c r="J3926">
        <v>6.9214999999998801</v>
      </c>
      <c r="K3926">
        <v>2.8333333333333299</v>
      </c>
      <c r="L3926">
        <v>7.2309166666665501</v>
      </c>
      <c r="S3926" t="s">
        <v>175</v>
      </c>
      <c r="T3926" t="s">
        <v>93</v>
      </c>
      <c r="U3926" t="s">
        <v>41</v>
      </c>
      <c r="V3926" t="s">
        <v>36</v>
      </c>
      <c r="W3926" t="s">
        <v>37</v>
      </c>
      <c r="X3926">
        <v>840</v>
      </c>
      <c r="Y3926">
        <v>580</v>
      </c>
      <c r="Z3926">
        <v>834</v>
      </c>
      <c r="AA3926">
        <v>0.57651308032138004</v>
      </c>
      <c r="AB3926">
        <v>0.45117759034405303</v>
      </c>
      <c r="AC3926">
        <v>1.87538923796402</v>
      </c>
    </row>
    <row r="3927" spans="1:29" x14ac:dyDescent="0.35">
      <c r="A3927" t="s">
        <v>172</v>
      </c>
      <c r="B3927">
        <v>5</v>
      </c>
      <c r="C3927" t="s">
        <v>43</v>
      </c>
      <c r="D3927" t="s">
        <v>93</v>
      </c>
      <c r="E3927" t="s">
        <v>101</v>
      </c>
      <c r="F3927" t="s">
        <v>47</v>
      </c>
      <c r="G3927">
        <v>4</v>
      </c>
      <c r="H3927">
        <v>7.3721666666669003</v>
      </c>
      <c r="I3927">
        <v>3.3333333333333299</v>
      </c>
      <c r="J3927">
        <v>6.41966666666689</v>
      </c>
      <c r="K3927">
        <v>3.5</v>
      </c>
      <c r="L3927">
        <v>6.72908333333356</v>
      </c>
      <c r="S3927" t="s">
        <v>176</v>
      </c>
      <c r="T3927" t="s">
        <v>93</v>
      </c>
      <c r="U3927" t="s">
        <v>41</v>
      </c>
      <c r="V3927" t="s">
        <v>36</v>
      </c>
      <c r="W3927" t="s">
        <v>37</v>
      </c>
      <c r="X3927">
        <v>840</v>
      </c>
      <c r="Y3927">
        <v>580</v>
      </c>
      <c r="Z3927">
        <v>834</v>
      </c>
      <c r="AA3927">
        <v>0.57651308032138004</v>
      </c>
      <c r="AB3927">
        <v>0.45117759034405303</v>
      </c>
      <c r="AC3927">
        <v>1.87538923796402</v>
      </c>
    </row>
    <row r="3928" spans="1:29" x14ac:dyDescent="0.35">
      <c r="A3928" t="s">
        <v>172</v>
      </c>
      <c r="B3928">
        <v>5</v>
      </c>
      <c r="C3928" t="s">
        <v>43</v>
      </c>
      <c r="D3928" t="s">
        <v>93</v>
      </c>
      <c r="E3928" t="s">
        <v>101</v>
      </c>
      <c r="F3928" t="s">
        <v>47</v>
      </c>
      <c r="G3928">
        <v>3</v>
      </c>
      <c r="H3928">
        <v>4.6038333333332702</v>
      </c>
      <c r="I3928">
        <v>2.6666666666666701</v>
      </c>
      <c r="J3928">
        <v>4.2701666666666096</v>
      </c>
      <c r="K3928">
        <v>2.5</v>
      </c>
      <c r="L3928">
        <v>3.9607499999999298</v>
      </c>
      <c r="S3928" t="s">
        <v>178</v>
      </c>
      <c r="T3928" t="s">
        <v>93</v>
      </c>
      <c r="U3928" t="s">
        <v>41</v>
      </c>
      <c r="V3928" t="s">
        <v>36</v>
      </c>
      <c r="W3928" t="s">
        <v>37</v>
      </c>
      <c r="X3928">
        <v>840</v>
      </c>
      <c r="Y3928">
        <v>580</v>
      </c>
      <c r="Z3928">
        <v>834</v>
      </c>
      <c r="AA3928">
        <v>0.57651308032138004</v>
      </c>
      <c r="AB3928">
        <v>0.45117759034405303</v>
      </c>
      <c r="AC3928">
        <v>1.87538923796402</v>
      </c>
    </row>
    <row r="3929" spans="1:29" x14ac:dyDescent="0.35">
      <c r="A3929" t="s">
        <v>172</v>
      </c>
      <c r="B3929">
        <v>5</v>
      </c>
      <c r="C3929" t="s">
        <v>43</v>
      </c>
      <c r="D3929" t="s">
        <v>93</v>
      </c>
      <c r="E3929" t="s">
        <v>101</v>
      </c>
      <c r="F3929" t="s">
        <v>47</v>
      </c>
      <c r="G3929">
        <v>0.33333333333333298</v>
      </c>
      <c r="H3929">
        <v>0.23049999999998799</v>
      </c>
      <c r="I3929">
        <v>0</v>
      </c>
      <c r="J3929">
        <v>-0.103166666666672</v>
      </c>
      <c r="K3929">
        <v>-0.16666666666666699</v>
      </c>
      <c r="L3929">
        <v>-0.41258333333334501</v>
      </c>
      <c r="S3929" t="s">
        <v>179</v>
      </c>
      <c r="T3929" t="s">
        <v>93</v>
      </c>
      <c r="U3929" t="s">
        <v>41</v>
      </c>
      <c r="V3929" t="s">
        <v>36</v>
      </c>
      <c r="W3929" t="s">
        <v>37</v>
      </c>
      <c r="X3929">
        <v>840</v>
      </c>
      <c r="Y3929">
        <v>580</v>
      </c>
      <c r="Z3929">
        <v>834</v>
      </c>
      <c r="AA3929">
        <v>0.57651308032138004</v>
      </c>
      <c r="AB3929">
        <v>0.45117759034405303</v>
      </c>
      <c r="AC3929">
        <v>1.87538923796402</v>
      </c>
    </row>
    <row r="3930" spans="1:29" x14ac:dyDescent="0.35">
      <c r="A3930" t="s">
        <v>172</v>
      </c>
      <c r="B3930">
        <v>5</v>
      </c>
      <c r="C3930" t="s">
        <v>43</v>
      </c>
      <c r="D3930" t="s">
        <v>93</v>
      </c>
      <c r="E3930" t="s">
        <v>102</v>
      </c>
      <c r="F3930" t="s">
        <v>50</v>
      </c>
      <c r="G3930">
        <v>8.3333333333333301E-2</v>
      </c>
      <c r="H3930">
        <v>6.3333333333351503E-3</v>
      </c>
      <c r="I3930">
        <v>0</v>
      </c>
      <c r="J3930">
        <v>0</v>
      </c>
      <c r="K3930" s="1">
        <v>6.9388939039072299E-18</v>
      </c>
      <c r="L3930" s="1">
        <v>-1.4456028966473399E-19</v>
      </c>
      <c r="S3930" t="s">
        <v>173</v>
      </c>
      <c r="T3930" t="s">
        <v>93</v>
      </c>
      <c r="U3930" t="s">
        <v>41</v>
      </c>
      <c r="V3930" t="s">
        <v>36</v>
      </c>
      <c r="W3930" t="s">
        <v>37</v>
      </c>
      <c r="X3930">
        <v>658</v>
      </c>
      <c r="Y3930">
        <v>164</v>
      </c>
      <c r="Z3930">
        <v>658</v>
      </c>
      <c r="AA3930">
        <v>-0.253322847933038</v>
      </c>
      <c r="AB3930">
        <v>-0.346048831428934</v>
      </c>
      <c r="AC3930">
        <v>-0.361196936892209</v>
      </c>
    </row>
    <row r="3931" spans="1:29" x14ac:dyDescent="0.35">
      <c r="A3931" t="s">
        <v>172</v>
      </c>
      <c r="B3931">
        <v>5</v>
      </c>
      <c r="C3931" t="s">
        <v>43</v>
      </c>
      <c r="D3931" t="s">
        <v>93</v>
      </c>
      <c r="E3931" t="s">
        <v>102</v>
      </c>
      <c r="F3931" t="s">
        <v>50</v>
      </c>
      <c r="G3931">
        <v>1</v>
      </c>
      <c r="H3931">
        <v>2.5238333333332799</v>
      </c>
      <c r="I3931">
        <v>0.83333333333333304</v>
      </c>
      <c r="J3931">
        <v>2.5111666666666101</v>
      </c>
      <c r="K3931">
        <v>0.91666666666666696</v>
      </c>
      <c r="L3931">
        <v>2.5174999999999401</v>
      </c>
      <c r="S3931" t="s">
        <v>178</v>
      </c>
      <c r="T3931" t="s">
        <v>93</v>
      </c>
      <c r="U3931" t="s">
        <v>41</v>
      </c>
      <c r="V3931" t="s">
        <v>36</v>
      </c>
      <c r="W3931" t="s">
        <v>37</v>
      </c>
      <c r="X3931">
        <v>658</v>
      </c>
      <c r="Y3931">
        <v>164</v>
      </c>
      <c r="Z3931">
        <v>658</v>
      </c>
      <c r="AA3931">
        <v>-0.253322847933038</v>
      </c>
      <c r="AB3931">
        <v>-0.346048831428934</v>
      </c>
      <c r="AC3931">
        <v>-0.361196936892209</v>
      </c>
    </row>
    <row r="3932" spans="1:29" x14ac:dyDescent="0.35">
      <c r="A3932" t="s">
        <v>172</v>
      </c>
      <c r="B3932">
        <v>5</v>
      </c>
      <c r="C3932" t="s">
        <v>43</v>
      </c>
      <c r="D3932" t="s">
        <v>93</v>
      </c>
      <c r="E3932" t="s">
        <v>102</v>
      </c>
      <c r="F3932" t="s">
        <v>50</v>
      </c>
      <c r="G3932">
        <v>0.33333333333333298</v>
      </c>
      <c r="H3932">
        <v>1.42316666666669</v>
      </c>
      <c r="I3932">
        <v>0.16666666666666699</v>
      </c>
      <c r="J3932">
        <v>1.4105000000000201</v>
      </c>
      <c r="K3932">
        <v>0.25</v>
      </c>
      <c r="L3932">
        <v>1.41683333333335</v>
      </c>
      <c r="S3932" t="s">
        <v>179</v>
      </c>
      <c r="T3932" t="s">
        <v>93</v>
      </c>
      <c r="U3932" t="s">
        <v>41</v>
      </c>
      <c r="V3932" t="s">
        <v>36</v>
      </c>
      <c r="W3932" t="s">
        <v>37</v>
      </c>
      <c r="X3932">
        <v>658</v>
      </c>
      <c r="Y3932">
        <v>164</v>
      </c>
      <c r="Z3932">
        <v>658</v>
      </c>
      <c r="AA3932">
        <v>-0.253322847933038</v>
      </c>
      <c r="AB3932">
        <v>-0.346048831428934</v>
      </c>
      <c r="AC3932">
        <v>-0.361196936892209</v>
      </c>
    </row>
    <row r="3933" spans="1:29" x14ac:dyDescent="0.35">
      <c r="A3933" t="s">
        <v>172</v>
      </c>
      <c r="B3933">
        <v>5</v>
      </c>
      <c r="C3933" t="s">
        <v>43</v>
      </c>
      <c r="D3933" t="s">
        <v>93</v>
      </c>
      <c r="E3933" t="s">
        <v>102</v>
      </c>
      <c r="F3933" t="s">
        <v>50</v>
      </c>
      <c r="G3933">
        <v>2</v>
      </c>
      <c r="H3933">
        <v>8.3460000000000196</v>
      </c>
      <c r="I3933">
        <v>2</v>
      </c>
      <c r="J3933">
        <v>8.3460000000000196</v>
      </c>
      <c r="K3933">
        <v>1.9166666666666701</v>
      </c>
      <c r="L3933">
        <v>8.3396666666666892</v>
      </c>
      <c r="S3933" t="s">
        <v>175</v>
      </c>
      <c r="T3933" t="s">
        <v>93</v>
      </c>
      <c r="U3933" t="s">
        <v>41</v>
      </c>
      <c r="V3933" t="s">
        <v>36</v>
      </c>
      <c r="W3933" t="s">
        <v>37</v>
      </c>
      <c r="X3933">
        <v>658</v>
      </c>
      <c r="Y3933">
        <v>164</v>
      </c>
      <c r="Z3933">
        <v>658</v>
      </c>
      <c r="AA3933">
        <v>-0.253322847933038</v>
      </c>
      <c r="AB3933">
        <v>-0.346048831428934</v>
      </c>
      <c r="AC3933">
        <v>-0.361196936892209</v>
      </c>
    </row>
    <row r="3934" spans="1:29" x14ac:dyDescent="0.35">
      <c r="A3934" t="s">
        <v>172</v>
      </c>
      <c r="B3934">
        <v>5</v>
      </c>
      <c r="C3934" t="s">
        <v>43</v>
      </c>
      <c r="D3934" t="s">
        <v>93</v>
      </c>
      <c r="E3934" t="s">
        <v>102</v>
      </c>
      <c r="F3934" t="s">
        <v>50</v>
      </c>
      <c r="G3934">
        <v>0.16666666666666699</v>
      </c>
      <c r="H3934">
        <v>9.7440000000000708</v>
      </c>
      <c r="I3934">
        <v>0.16666666666666699</v>
      </c>
      <c r="J3934">
        <v>9.7440000000000708</v>
      </c>
      <c r="K3934">
        <v>8.3333333333333301E-2</v>
      </c>
      <c r="L3934">
        <v>9.7376666666667298</v>
      </c>
      <c r="S3934" t="s">
        <v>176</v>
      </c>
      <c r="T3934" t="s">
        <v>93</v>
      </c>
      <c r="U3934" t="s">
        <v>41</v>
      </c>
      <c r="V3934" t="s">
        <v>36</v>
      </c>
      <c r="W3934" t="s">
        <v>37</v>
      </c>
      <c r="X3934">
        <v>658</v>
      </c>
      <c r="Y3934">
        <v>164</v>
      </c>
      <c r="Z3934">
        <v>658</v>
      </c>
      <c r="AA3934">
        <v>-0.253322847933038</v>
      </c>
      <c r="AB3934">
        <v>-0.346048831428934</v>
      </c>
      <c r="AC3934">
        <v>-0.361196936892209</v>
      </c>
    </row>
    <row r="3935" spans="1:29" x14ac:dyDescent="0.35">
      <c r="A3935" t="s">
        <v>172</v>
      </c>
      <c r="B3935">
        <v>5</v>
      </c>
      <c r="C3935" t="s">
        <v>43</v>
      </c>
      <c r="D3935" t="s">
        <v>93</v>
      </c>
      <c r="E3935" t="s">
        <v>103</v>
      </c>
      <c r="F3935" t="s">
        <v>50</v>
      </c>
      <c r="G3935">
        <v>8.3333333333333301E-2</v>
      </c>
      <c r="H3935">
        <v>8.4999999999998493E-2</v>
      </c>
      <c r="I3935">
        <v>0</v>
      </c>
      <c r="J3935">
        <v>0</v>
      </c>
      <c r="K3935" s="1">
        <v>6.9388939039072299E-18</v>
      </c>
      <c r="L3935" s="1">
        <v>-6.9388939039072299E-18</v>
      </c>
      <c r="S3935" t="s">
        <v>173</v>
      </c>
      <c r="T3935" t="s">
        <v>93</v>
      </c>
      <c r="U3935" t="s">
        <v>41</v>
      </c>
      <c r="V3935" t="s">
        <v>36</v>
      </c>
      <c r="W3935" t="s">
        <v>37</v>
      </c>
      <c r="X3935">
        <v>846</v>
      </c>
      <c r="Y3935">
        <v>488</v>
      </c>
      <c r="Z3935">
        <v>840</v>
      </c>
      <c r="AA3935">
        <v>0.60480294151187097</v>
      </c>
      <c r="AB3935">
        <v>0.47745978007283302</v>
      </c>
      <c r="AC3935">
        <v>1.38075960314004</v>
      </c>
    </row>
    <row r="3936" spans="1:29" x14ac:dyDescent="0.35">
      <c r="A3936" t="s">
        <v>172</v>
      </c>
      <c r="B3936">
        <v>5</v>
      </c>
      <c r="C3936" t="s">
        <v>43</v>
      </c>
      <c r="D3936" t="s">
        <v>93</v>
      </c>
      <c r="E3936" t="s">
        <v>103</v>
      </c>
      <c r="F3936" t="s">
        <v>50</v>
      </c>
      <c r="G3936">
        <v>0.66666666666666696</v>
      </c>
      <c r="H3936">
        <v>0.69533333333337499</v>
      </c>
      <c r="I3936">
        <v>0.5</v>
      </c>
      <c r="J3936">
        <v>0.52533333333337895</v>
      </c>
      <c r="K3936">
        <v>0.58333333333333304</v>
      </c>
      <c r="L3936">
        <v>0.61033333333337703</v>
      </c>
      <c r="S3936" t="s">
        <v>178</v>
      </c>
      <c r="T3936" t="s">
        <v>93</v>
      </c>
      <c r="U3936" t="s">
        <v>41</v>
      </c>
      <c r="V3936" t="s">
        <v>36</v>
      </c>
      <c r="W3936" t="s">
        <v>37</v>
      </c>
      <c r="X3936">
        <v>846</v>
      </c>
      <c r="Y3936">
        <v>488</v>
      </c>
      <c r="Z3936">
        <v>840</v>
      </c>
      <c r="AA3936">
        <v>0.60480294151187097</v>
      </c>
      <c r="AB3936">
        <v>0.47745978007283302</v>
      </c>
      <c r="AC3936">
        <v>1.38075960314004</v>
      </c>
    </row>
    <row r="3937" spans="1:29" x14ac:dyDescent="0.35">
      <c r="A3937" t="s">
        <v>172</v>
      </c>
      <c r="B3937">
        <v>5</v>
      </c>
      <c r="C3937" t="s">
        <v>43</v>
      </c>
      <c r="D3937" t="s">
        <v>93</v>
      </c>
      <c r="E3937" t="s">
        <v>103</v>
      </c>
      <c r="F3937" t="s">
        <v>50</v>
      </c>
      <c r="G3937">
        <v>0</v>
      </c>
      <c r="H3937">
        <v>0</v>
      </c>
      <c r="I3937">
        <v>-0.16666666666666699</v>
      </c>
      <c r="J3937">
        <v>-0.16999999999999699</v>
      </c>
      <c r="K3937">
        <v>-8.3333333333333301E-2</v>
      </c>
      <c r="L3937">
        <v>-8.4999999999998493E-2</v>
      </c>
      <c r="S3937" t="s">
        <v>179</v>
      </c>
      <c r="T3937" t="s">
        <v>93</v>
      </c>
      <c r="U3937" t="s">
        <v>41</v>
      </c>
      <c r="V3937" t="s">
        <v>36</v>
      </c>
      <c r="W3937" t="s">
        <v>37</v>
      </c>
      <c r="X3937">
        <v>846</v>
      </c>
      <c r="Y3937">
        <v>488</v>
      </c>
      <c r="Z3937">
        <v>840</v>
      </c>
      <c r="AA3937">
        <v>0.60480294151187097</v>
      </c>
      <c r="AB3937">
        <v>0.47745978007283302</v>
      </c>
      <c r="AC3937">
        <v>1.38075960314004</v>
      </c>
    </row>
    <row r="3938" spans="1:29" x14ac:dyDescent="0.35">
      <c r="A3938" t="s">
        <v>172</v>
      </c>
      <c r="B3938">
        <v>5</v>
      </c>
      <c r="C3938" t="s">
        <v>43</v>
      </c>
      <c r="D3938" t="s">
        <v>93</v>
      </c>
      <c r="E3938" t="s">
        <v>103</v>
      </c>
      <c r="F3938" t="s">
        <v>50</v>
      </c>
      <c r="G3938">
        <v>1</v>
      </c>
      <c r="H3938">
        <v>5.90566666666657</v>
      </c>
      <c r="I3938">
        <v>1</v>
      </c>
      <c r="J3938">
        <v>5.90566666666657</v>
      </c>
      <c r="K3938">
        <v>0.91666666666666696</v>
      </c>
      <c r="L3938">
        <v>5.8206666666665701</v>
      </c>
      <c r="S3938" t="s">
        <v>175</v>
      </c>
      <c r="T3938" t="s">
        <v>93</v>
      </c>
      <c r="U3938" t="s">
        <v>41</v>
      </c>
      <c r="V3938" t="s">
        <v>36</v>
      </c>
      <c r="W3938" t="s">
        <v>37</v>
      </c>
      <c r="X3938">
        <v>846</v>
      </c>
      <c r="Y3938">
        <v>488</v>
      </c>
      <c r="Z3938">
        <v>840</v>
      </c>
      <c r="AA3938">
        <v>0.60480294151187097</v>
      </c>
      <c r="AB3938">
        <v>0.47745978007283302</v>
      </c>
      <c r="AC3938">
        <v>1.38075960314004</v>
      </c>
    </row>
    <row r="3939" spans="1:29" x14ac:dyDescent="0.35">
      <c r="A3939" t="s">
        <v>172</v>
      </c>
      <c r="B3939">
        <v>5</v>
      </c>
      <c r="C3939" t="s">
        <v>43</v>
      </c>
      <c r="D3939" t="s">
        <v>93</v>
      </c>
      <c r="E3939" t="s">
        <v>103</v>
      </c>
      <c r="F3939" t="s">
        <v>50</v>
      </c>
      <c r="G3939">
        <v>1.1666666666666701</v>
      </c>
      <c r="H3939">
        <v>6.4291666666667702</v>
      </c>
      <c r="I3939">
        <v>1.1666666666666701</v>
      </c>
      <c r="J3939">
        <v>6.4291666666667702</v>
      </c>
      <c r="K3939">
        <v>1.0833333333333299</v>
      </c>
      <c r="L3939">
        <v>6.3441666666667702</v>
      </c>
      <c r="S3939" t="s">
        <v>176</v>
      </c>
      <c r="T3939" t="s">
        <v>93</v>
      </c>
      <c r="U3939" t="s">
        <v>41</v>
      </c>
      <c r="V3939" t="s">
        <v>36</v>
      </c>
      <c r="W3939" t="s">
        <v>37</v>
      </c>
      <c r="X3939">
        <v>846</v>
      </c>
      <c r="Y3939">
        <v>488</v>
      </c>
      <c r="Z3939">
        <v>840</v>
      </c>
      <c r="AA3939">
        <v>0.60480294151187097</v>
      </c>
      <c r="AB3939">
        <v>0.47745978007283302</v>
      </c>
      <c r="AC3939">
        <v>1.38075960314004</v>
      </c>
    </row>
    <row r="3940" spans="1:29" x14ac:dyDescent="0.35">
      <c r="A3940" t="s">
        <v>172</v>
      </c>
      <c r="B3940">
        <v>5</v>
      </c>
      <c r="C3940" t="s">
        <v>38</v>
      </c>
      <c r="D3940" t="s">
        <v>93</v>
      </c>
      <c r="E3940" t="s">
        <v>104</v>
      </c>
      <c r="F3940" t="s">
        <v>40</v>
      </c>
      <c r="G3940">
        <v>8.3333333333333301E-2</v>
      </c>
      <c r="H3940">
        <v>0.123833333333333</v>
      </c>
      <c r="I3940">
        <v>0</v>
      </c>
      <c r="J3940">
        <v>0</v>
      </c>
      <c r="K3940" s="1">
        <v>-6.9388939039072299E-18</v>
      </c>
      <c r="L3940" s="1">
        <v>-1.1564823173178701E-17</v>
      </c>
      <c r="S3940" t="s">
        <v>173</v>
      </c>
      <c r="T3940" t="s">
        <v>93</v>
      </c>
      <c r="U3940" t="s">
        <v>41</v>
      </c>
      <c r="V3940" t="s">
        <v>42</v>
      </c>
      <c r="W3940" t="s">
        <v>37</v>
      </c>
      <c r="X3940">
        <v>829</v>
      </c>
      <c r="Y3940">
        <v>142</v>
      </c>
      <c r="Z3940">
        <v>827</v>
      </c>
      <c r="AA3940">
        <v>0.54350824226580596</v>
      </c>
      <c r="AB3940">
        <v>0.40299357584128997</v>
      </c>
      <c r="AC3940">
        <v>-0.47947793652402898</v>
      </c>
    </row>
    <row r="3941" spans="1:29" x14ac:dyDescent="0.35">
      <c r="A3941" t="s">
        <v>172</v>
      </c>
      <c r="B3941">
        <v>5</v>
      </c>
      <c r="C3941" t="s">
        <v>38</v>
      </c>
      <c r="D3941" t="s">
        <v>93</v>
      </c>
      <c r="E3941" t="s">
        <v>104</v>
      </c>
      <c r="F3941" t="s">
        <v>40</v>
      </c>
      <c r="G3941">
        <v>2</v>
      </c>
      <c r="H3941">
        <v>4.2598333333331997</v>
      </c>
      <c r="I3941">
        <v>1.8333333333333299</v>
      </c>
      <c r="J3941">
        <v>4.0121666666665297</v>
      </c>
      <c r="K3941">
        <v>1.9166666666666701</v>
      </c>
      <c r="L3941">
        <v>4.1359999999998598</v>
      </c>
      <c r="S3941" t="s">
        <v>178</v>
      </c>
      <c r="T3941" t="s">
        <v>93</v>
      </c>
      <c r="U3941" t="s">
        <v>41</v>
      </c>
      <c r="V3941" t="s">
        <v>42</v>
      </c>
      <c r="W3941" t="s">
        <v>37</v>
      </c>
      <c r="X3941">
        <v>829</v>
      </c>
      <c r="Y3941">
        <v>142</v>
      </c>
      <c r="Z3941">
        <v>827</v>
      </c>
      <c r="AA3941">
        <v>0.54350824226580596</v>
      </c>
      <c r="AB3941">
        <v>0.40299357584128997</v>
      </c>
      <c r="AC3941">
        <v>-0.47947793652402898</v>
      </c>
    </row>
    <row r="3942" spans="1:29" x14ac:dyDescent="0.35">
      <c r="A3942" t="s">
        <v>172</v>
      </c>
      <c r="B3942">
        <v>5</v>
      </c>
      <c r="C3942" t="s">
        <v>38</v>
      </c>
      <c r="D3942" t="s">
        <v>93</v>
      </c>
      <c r="E3942" t="s">
        <v>104</v>
      </c>
      <c r="F3942" t="s">
        <v>40</v>
      </c>
      <c r="G3942">
        <v>0.33333333333333298</v>
      </c>
      <c r="H3942">
        <v>0.77633333333332599</v>
      </c>
      <c r="I3942">
        <v>0.16666666666666699</v>
      </c>
      <c r="J3942">
        <v>0.52866666666666096</v>
      </c>
      <c r="K3942">
        <v>0.25</v>
      </c>
      <c r="L3942">
        <v>0.65249999999999397</v>
      </c>
      <c r="S3942" t="s">
        <v>179</v>
      </c>
      <c r="T3942" t="s">
        <v>93</v>
      </c>
      <c r="U3942" t="s">
        <v>41</v>
      </c>
      <c r="V3942" t="s">
        <v>42</v>
      </c>
      <c r="W3942" t="s">
        <v>37</v>
      </c>
      <c r="X3942">
        <v>829</v>
      </c>
      <c r="Y3942">
        <v>142</v>
      </c>
      <c r="Z3942">
        <v>827</v>
      </c>
      <c r="AA3942">
        <v>0.54350824226580596</v>
      </c>
      <c r="AB3942">
        <v>0.40299357584128997</v>
      </c>
      <c r="AC3942">
        <v>-0.47947793652402898</v>
      </c>
    </row>
    <row r="3943" spans="1:29" x14ac:dyDescent="0.35">
      <c r="A3943" t="s">
        <v>172</v>
      </c>
      <c r="B3943">
        <v>5</v>
      </c>
      <c r="C3943" t="s">
        <v>38</v>
      </c>
      <c r="D3943" t="s">
        <v>93</v>
      </c>
      <c r="E3943" t="s">
        <v>104</v>
      </c>
      <c r="F3943" t="s">
        <v>40</v>
      </c>
      <c r="G3943">
        <v>1</v>
      </c>
      <c r="H3943">
        <v>8.5305000000000195</v>
      </c>
      <c r="I3943">
        <v>1</v>
      </c>
      <c r="J3943">
        <v>8.5305000000000195</v>
      </c>
      <c r="K3943">
        <v>0.91666666666666696</v>
      </c>
      <c r="L3943">
        <v>8.4066666666666894</v>
      </c>
      <c r="S3943" t="s">
        <v>175</v>
      </c>
      <c r="T3943" t="s">
        <v>93</v>
      </c>
      <c r="U3943" t="s">
        <v>41</v>
      </c>
      <c r="V3943" t="s">
        <v>42</v>
      </c>
      <c r="W3943" t="s">
        <v>37</v>
      </c>
      <c r="X3943">
        <v>829</v>
      </c>
      <c r="Y3943">
        <v>142</v>
      </c>
      <c r="Z3943">
        <v>827</v>
      </c>
      <c r="AA3943">
        <v>0.54350824226580596</v>
      </c>
      <c r="AB3943">
        <v>0.40299357584128997</v>
      </c>
      <c r="AC3943">
        <v>-0.47947793652402898</v>
      </c>
    </row>
    <row r="3944" spans="1:29" x14ac:dyDescent="0.35">
      <c r="A3944" t="s">
        <v>172</v>
      </c>
      <c r="B3944">
        <v>5</v>
      </c>
      <c r="C3944" t="s">
        <v>38</v>
      </c>
      <c r="D3944" t="s">
        <v>93</v>
      </c>
      <c r="E3944" t="s">
        <v>104</v>
      </c>
      <c r="F3944" t="s">
        <v>40</v>
      </c>
      <c r="G3944">
        <v>1.3333333333333299</v>
      </c>
      <c r="H3944">
        <v>6.8138333333333998</v>
      </c>
      <c r="I3944">
        <v>1.3333333333333299</v>
      </c>
      <c r="J3944">
        <v>6.8138333333333998</v>
      </c>
      <c r="K3944">
        <v>1.25</v>
      </c>
      <c r="L3944">
        <v>6.6900000000000599</v>
      </c>
      <c r="S3944" t="s">
        <v>176</v>
      </c>
      <c r="T3944" t="s">
        <v>93</v>
      </c>
      <c r="U3944" t="s">
        <v>41</v>
      </c>
      <c r="V3944" t="s">
        <v>42</v>
      </c>
      <c r="W3944" t="s">
        <v>37</v>
      </c>
      <c r="X3944">
        <v>829</v>
      </c>
      <c r="Y3944">
        <v>142</v>
      </c>
      <c r="Z3944">
        <v>827</v>
      </c>
      <c r="AA3944">
        <v>0.54350824226580596</v>
      </c>
      <c r="AB3944">
        <v>0.40299357584128997</v>
      </c>
      <c r="AC3944">
        <v>-0.47947793652402898</v>
      </c>
    </row>
    <row r="3945" spans="1:29" x14ac:dyDescent="0.35">
      <c r="A3945" t="s">
        <v>172</v>
      </c>
      <c r="B3945">
        <v>5</v>
      </c>
      <c r="C3945" t="s">
        <v>55</v>
      </c>
      <c r="D3945" t="s">
        <v>93</v>
      </c>
      <c r="E3945" t="s">
        <v>105</v>
      </c>
      <c r="F3945" t="s">
        <v>47</v>
      </c>
      <c r="G3945">
        <v>0.16666666666666699</v>
      </c>
      <c r="H3945">
        <v>3.9166666666687902E-2</v>
      </c>
      <c r="I3945">
        <v>0</v>
      </c>
      <c r="J3945">
        <v>0</v>
      </c>
      <c r="K3945" s="1">
        <v>1.8503717077085901E-17</v>
      </c>
      <c r="L3945" s="1">
        <v>-1.38777878078145E-17</v>
      </c>
      <c r="S3945" t="s">
        <v>173</v>
      </c>
      <c r="T3945" t="s">
        <v>93</v>
      </c>
      <c r="U3945" t="s">
        <v>35</v>
      </c>
      <c r="V3945" t="s">
        <v>42</v>
      </c>
      <c r="W3945" t="s">
        <v>37</v>
      </c>
      <c r="X3945">
        <v>456</v>
      </c>
      <c r="Y3945">
        <v>66</v>
      </c>
      <c r="Z3945">
        <v>456</v>
      </c>
      <c r="AA3945">
        <v>0.95900315480923104</v>
      </c>
      <c r="AB3945">
        <v>0.95834053735352998</v>
      </c>
      <c r="AC3945">
        <v>-0.97246219005993795</v>
      </c>
    </row>
    <row r="3946" spans="1:29" x14ac:dyDescent="0.35">
      <c r="A3946" t="s">
        <v>172</v>
      </c>
      <c r="B3946">
        <v>5</v>
      </c>
      <c r="C3946" t="s">
        <v>55</v>
      </c>
      <c r="D3946" t="s">
        <v>93</v>
      </c>
      <c r="E3946" t="s">
        <v>105</v>
      </c>
      <c r="F3946" t="s">
        <v>47</v>
      </c>
      <c r="G3946">
        <v>0.83333333333333304</v>
      </c>
      <c r="H3946">
        <v>0.43316666666666498</v>
      </c>
      <c r="I3946">
        <v>0.66666666666666696</v>
      </c>
      <c r="J3946">
        <v>0.37000000000001398</v>
      </c>
      <c r="K3946">
        <v>0.66666666666666696</v>
      </c>
      <c r="L3946">
        <v>0.39399999999997698</v>
      </c>
      <c r="S3946" t="s">
        <v>178</v>
      </c>
      <c r="T3946" t="s">
        <v>93</v>
      </c>
      <c r="U3946" t="s">
        <v>35</v>
      </c>
      <c r="V3946" t="s">
        <v>42</v>
      </c>
      <c r="W3946" t="s">
        <v>37</v>
      </c>
      <c r="X3946">
        <v>456</v>
      </c>
      <c r="Y3946">
        <v>66</v>
      </c>
      <c r="Z3946">
        <v>456</v>
      </c>
      <c r="AA3946">
        <v>0.95900315480923104</v>
      </c>
      <c r="AB3946">
        <v>0.95834053735352998</v>
      </c>
      <c r="AC3946">
        <v>-0.97246219005993795</v>
      </c>
    </row>
    <row r="3947" spans="1:29" x14ac:dyDescent="0.35">
      <c r="A3947" t="s">
        <v>172</v>
      </c>
      <c r="B3947">
        <v>5</v>
      </c>
      <c r="C3947" t="s">
        <v>55</v>
      </c>
      <c r="D3947" t="s">
        <v>93</v>
      </c>
      <c r="E3947" t="s">
        <v>105</v>
      </c>
      <c r="F3947" t="s">
        <v>47</v>
      </c>
      <c r="G3947">
        <v>0.16666666666666699</v>
      </c>
      <c r="H3947">
        <v>0.70233333333336201</v>
      </c>
      <c r="I3947">
        <v>0</v>
      </c>
      <c r="J3947">
        <v>0.63916666666671096</v>
      </c>
      <c r="K3947" s="1">
        <v>2.7755575615628901E-17</v>
      </c>
      <c r="L3947">
        <v>0.66316666666667401</v>
      </c>
      <c r="S3947" t="s">
        <v>179</v>
      </c>
      <c r="T3947" t="s">
        <v>93</v>
      </c>
      <c r="U3947" t="s">
        <v>35</v>
      </c>
      <c r="V3947" t="s">
        <v>42</v>
      </c>
      <c r="W3947" t="s">
        <v>37</v>
      </c>
      <c r="X3947">
        <v>456</v>
      </c>
      <c r="Y3947">
        <v>66</v>
      </c>
      <c r="Z3947">
        <v>456</v>
      </c>
      <c r="AA3947">
        <v>0.95900315480923104</v>
      </c>
      <c r="AB3947">
        <v>0.95834053735352998</v>
      </c>
      <c r="AC3947">
        <v>-0.97246219005993795</v>
      </c>
    </row>
    <row r="3948" spans="1:29" x14ac:dyDescent="0.35">
      <c r="A3948" t="s">
        <v>172</v>
      </c>
      <c r="B3948">
        <v>5</v>
      </c>
      <c r="C3948" t="s">
        <v>55</v>
      </c>
      <c r="D3948" t="s">
        <v>93</v>
      </c>
      <c r="E3948" t="s">
        <v>105</v>
      </c>
      <c r="F3948" t="s">
        <v>47</v>
      </c>
      <c r="G3948">
        <v>3.8333333333333299</v>
      </c>
      <c r="H3948">
        <v>5.9901666666667301</v>
      </c>
      <c r="I3948">
        <v>3.6666666666666701</v>
      </c>
      <c r="J3948">
        <v>5.9749999999999996</v>
      </c>
      <c r="K3948">
        <v>3.6666666666666701</v>
      </c>
      <c r="L3948">
        <v>5.9510000000000396</v>
      </c>
      <c r="S3948" t="s">
        <v>175</v>
      </c>
      <c r="T3948" t="s">
        <v>93</v>
      </c>
      <c r="U3948" t="s">
        <v>35</v>
      </c>
      <c r="V3948" t="s">
        <v>42</v>
      </c>
      <c r="W3948" t="s">
        <v>37</v>
      </c>
      <c r="X3948">
        <v>456</v>
      </c>
      <c r="Y3948">
        <v>66</v>
      </c>
      <c r="Z3948">
        <v>456</v>
      </c>
      <c r="AA3948">
        <v>0.95900315480923104</v>
      </c>
      <c r="AB3948">
        <v>0.95834053735352998</v>
      </c>
      <c r="AC3948">
        <v>-0.97246219005993795</v>
      </c>
    </row>
    <row r="3949" spans="1:29" x14ac:dyDescent="0.35">
      <c r="A3949" t="s">
        <v>172</v>
      </c>
      <c r="B3949">
        <v>5</v>
      </c>
      <c r="C3949" t="s">
        <v>55</v>
      </c>
      <c r="D3949" t="s">
        <v>93</v>
      </c>
      <c r="E3949" t="s">
        <v>105</v>
      </c>
      <c r="F3949" t="s">
        <v>47</v>
      </c>
      <c r="G3949">
        <v>3.3333333333333299</v>
      </c>
      <c r="H3949">
        <v>4.29716666666656</v>
      </c>
      <c r="I3949">
        <v>3.1666666666666701</v>
      </c>
      <c r="J3949">
        <v>4.2819999999998304</v>
      </c>
      <c r="K3949">
        <v>3.1666666666666701</v>
      </c>
      <c r="L3949">
        <v>4.2579999999998703</v>
      </c>
      <c r="S3949" t="s">
        <v>176</v>
      </c>
      <c r="T3949" t="s">
        <v>93</v>
      </c>
      <c r="U3949" t="s">
        <v>35</v>
      </c>
      <c r="V3949" t="s">
        <v>42</v>
      </c>
      <c r="W3949" t="s">
        <v>37</v>
      </c>
      <c r="X3949">
        <v>456</v>
      </c>
      <c r="Y3949">
        <v>66</v>
      </c>
      <c r="Z3949">
        <v>456</v>
      </c>
      <c r="AA3949">
        <v>0.95900315480923104</v>
      </c>
      <c r="AB3949">
        <v>0.95834053735352998</v>
      </c>
      <c r="AC3949">
        <v>-0.97246219005993795</v>
      </c>
    </row>
    <row r="3950" spans="1:29" x14ac:dyDescent="0.35">
      <c r="A3950" t="s">
        <v>172</v>
      </c>
      <c r="B3950">
        <v>5</v>
      </c>
      <c r="C3950" t="s">
        <v>55</v>
      </c>
      <c r="D3950" t="s">
        <v>93</v>
      </c>
      <c r="E3950" t="s">
        <v>106</v>
      </c>
      <c r="F3950" t="s">
        <v>33</v>
      </c>
      <c r="G3950">
        <v>8.3333333333333301E-2</v>
      </c>
      <c r="H3950">
        <v>0.10950000000000699</v>
      </c>
      <c r="I3950">
        <v>0</v>
      </c>
      <c r="J3950">
        <v>0</v>
      </c>
      <c r="K3950" s="1">
        <v>2.31296463463574E-18</v>
      </c>
      <c r="L3950" s="1">
        <v>-1.38777878078145E-17</v>
      </c>
      <c r="S3950" t="s">
        <v>173</v>
      </c>
      <c r="T3950" t="s">
        <v>93</v>
      </c>
      <c r="U3950" t="s">
        <v>35</v>
      </c>
      <c r="V3950" t="s">
        <v>42</v>
      </c>
      <c r="W3950" t="s">
        <v>45</v>
      </c>
      <c r="X3950">
        <v>688</v>
      </c>
      <c r="Y3950">
        <v>301</v>
      </c>
      <c r="Z3950">
        <v>688</v>
      </c>
      <c r="AA3950">
        <v>2.5040637931129899</v>
      </c>
      <c r="AB3950">
        <v>2.5033089841799399</v>
      </c>
      <c r="AC3950">
        <v>0.86512169978285403</v>
      </c>
    </row>
    <row r="3951" spans="1:29" x14ac:dyDescent="0.35">
      <c r="A3951" t="s">
        <v>172</v>
      </c>
      <c r="B3951">
        <v>5</v>
      </c>
      <c r="C3951" t="s">
        <v>55</v>
      </c>
      <c r="D3951" t="s">
        <v>93</v>
      </c>
      <c r="E3951" t="s">
        <v>106</v>
      </c>
      <c r="F3951" t="s">
        <v>33</v>
      </c>
      <c r="G3951">
        <v>1.3333333333333299</v>
      </c>
      <c r="H3951">
        <v>5.0846666666665898</v>
      </c>
      <c r="I3951">
        <v>1.1666666666666701</v>
      </c>
      <c r="J3951">
        <v>4.86566666666657</v>
      </c>
      <c r="K3951">
        <v>1.25</v>
      </c>
      <c r="L3951">
        <v>4.9751666666665804</v>
      </c>
      <c r="S3951" t="s">
        <v>178</v>
      </c>
      <c r="T3951" t="s">
        <v>93</v>
      </c>
      <c r="U3951" t="s">
        <v>35</v>
      </c>
      <c r="V3951" t="s">
        <v>42</v>
      </c>
      <c r="W3951" t="s">
        <v>45</v>
      </c>
      <c r="X3951">
        <v>688</v>
      </c>
      <c r="Y3951">
        <v>301</v>
      </c>
      <c r="Z3951">
        <v>688</v>
      </c>
      <c r="AA3951">
        <v>2.5040637931129899</v>
      </c>
      <c r="AB3951">
        <v>2.5033089841799399</v>
      </c>
      <c r="AC3951">
        <v>0.86512169978285403</v>
      </c>
    </row>
    <row r="3952" spans="1:29" x14ac:dyDescent="0.35">
      <c r="A3952" t="s">
        <v>172</v>
      </c>
      <c r="B3952">
        <v>5</v>
      </c>
      <c r="C3952" t="s">
        <v>55</v>
      </c>
      <c r="D3952" t="s">
        <v>93</v>
      </c>
      <c r="E3952" t="s">
        <v>106</v>
      </c>
      <c r="F3952" t="s">
        <v>33</v>
      </c>
      <c r="G3952">
        <v>0.5</v>
      </c>
      <c r="H3952">
        <v>0.26449999999998902</v>
      </c>
      <c r="I3952">
        <v>0.33333333333333298</v>
      </c>
      <c r="J3952">
        <v>4.5499999999975602E-2</v>
      </c>
      <c r="K3952">
        <v>0.41666666666666702</v>
      </c>
      <c r="L3952">
        <v>0.15499999999998201</v>
      </c>
      <c r="S3952" t="s">
        <v>179</v>
      </c>
      <c r="T3952" t="s">
        <v>93</v>
      </c>
      <c r="U3952" t="s">
        <v>35</v>
      </c>
      <c r="V3952" t="s">
        <v>42</v>
      </c>
      <c r="W3952" t="s">
        <v>45</v>
      </c>
      <c r="X3952">
        <v>688</v>
      </c>
      <c r="Y3952">
        <v>301</v>
      </c>
      <c r="Z3952">
        <v>688</v>
      </c>
      <c r="AA3952">
        <v>2.5040637931129899</v>
      </c>
      <c r="AB3952">
        <v>2.5033089841799399</v>
      </c>
      <c r="AC3952">
        <v>0.86512169978285403</v>
      </c>
    </row>
    <row r="3953" spans="1:29" x14ac:dyDescent="0.35">
      <c r="A3953" t="s">
        <v>172</v>
      </c>
      <c r="B3953">
        <v>5</v>
      </c>
      <c r="C3953" t="s">
        <v>55</v>
      </c>
      <c r="D3953" t="s">
        <v>93</v>
      </c>
      <c r="E3953" t="s">
        <v>106</v>
      </c>
      <c r="F3953" t="s">
        <v>33</v>
      </c>
      <c r="G3953">
        <v>1.1666666666666701</v>
      </c>
      <c r="H3953">
        <v>7.6761666666666297</v>
      </c>
      <c r="I3953">
        <v>1.1666666666666701</v>
      </c>
      <c r="J3953">
        <v>7.6761666666666297</v>
      </c>
      <c r="K3953">
        <v>1.0833333333333299</v>
      </c>
      <c r="L3953">
        <v>7.56666666666663</v>
      </c>
      <c r="S3953" t="s">
        <v>175</v>
      </c>
      <c r="T3953" t="s">
        <v>93</v>
      </c>
      <c r="U3953" t="s">
        <v>35</v>
      </c>
      <c r="V3953" t="s">
        <v>42</v>
      </c>
      <c r="W3953" t="s">
        <v>45</v>
      </c>
      <c r="X3953">
        <v>688</v>
      </c>
      <c r="Y3953">
        <v>301</v>
      </c>
      <c r="Z3953">
        <v>688</v>
      </c>
      <c r="AA3953">
        <v>2.5040637931129899</v>
      </c>
      <c r="AB3953">
        <v>2.5033089841799399</v>
      </c>
      <c r="AC3953">
        <v>0.86512169978285403</v>
      </c>
    </row>
    <row r="3954" spans="1:29" x14ac:dyDescent="0.35">
      <c r="A3954" t="s">
        <v>172</v>
      </c>
      <c r="B3954">
        <v>5</v>
      </c>
      <c r="C3954" t="s">
        <v>55</v>
      </c>
      <c r="D3954" t="s">
        <v>93</v>
      </c>
      <c r="E3954" t="s">
        <v>106</v>
      </c>
      <c r="F3954" t="s">
        <v>33</v>
      </c>
      <c r="G3954">
        <v>0.83333333333333304</v>
      </c>
      <c r="H3954">
        <v>9.5153333333333308</v>
      </c>
      <c r="I3954">
        <v>0.83333333333333304</v>
      </c>
      <c r="J3954">
        <v>9.5153333333333308</v>
      </c>
      <c r="K3954">
        <v>0.75</v>
      </c>
      <c r="L3954">
        <v>9.4058333333333195</v>
      </c>
      <c r="S3954" t="s">
        <v>176</v>
      </c>
      <c r="T3954" t="s">
        <v>93</v>
      </c>
      <c r="U3954" t="s">
        <v>35</v>
      </c>
      <c r="V3954" t="s">
        <v>42</v>
      </c>
      <c r="W3954" t="s">
        <v>45</v>
      </c>
      <c r="X3954">
        <v>688</v>
      </c>
      <c r="Y3954">
        <v>301</v>
      </c>
      <c r="Z3954">
        <v>688</v>
      </c>
      <c r="AA3954">
        <v>2.5040637931129899</v>
      </c>
      <c r="AB3954">
        <v>2.5033089841799399</v>
      </c>
      <c r="AC3954">
        <v>0.86512169978285403</v>
      </c>
    </row>
    <row r="3955" spans="1:29" x14ac:dyDescent="0.35">
      <c r="A3955" t="s">
        <v>172</v>
      </c>
      <c r="B3955">
        <v>5</v>
      </c>
      <c r="C3955" t="s">
        <v>30</v>
      </c>
      <c r="D3955" t="s">
        <v>93</v>
      </c>
      <c r="E3955" t="s">
        <v>107</v>
      </c>
      <c r="F3955" t="s">
        <v>40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S3955" t="s">
        <v>173</v>
      </c>
      <c r="T3955" t="s">
        <v>93</v>
      </c>
      <c r="U3955" t="s">
        <v>35</v>
      </c>
      <c r="V3955" t="s">
        <v>36</v>
      </c>
      <c r="W3955" t="s">
        <v>45</v>
      </c>
      <c r="X3955">
        <v>326</v>
      </c>
      <c r="Y3955">
        <v>442</v>
      </c>
      <c r="Z3955">
        <v>326</v>
      </c>
      <c r="AA3955">
        <v>9.32364178286752E-2</v>
      </c>
      <c r="AB3955">
        <v>9.2625459390455106E-2</v>
      </c>
      <c r="AC3955">
        <v>1.9676720336885301</v>
      </c>
    </row>
    <row r="3956" spans="1:29" x14ac:dyDescent="0.35">
      <c r="A3956" t="s">
        <v>172</v>
      </c>
      <c r="B3956">
        <v>5</v>
      </c>
      <c r="C3956" t="s">
        <v>30</v>
      </c>
      <c r="D3956" t="s">
        <v>93</v>
      </c>
      <c r="E3956" t="s">
        <v>107</v>
      </c>
      <c r="F3956" t="s">
        <v>40</v>
      </c>
      <c r="G3956">
        <v>1.6666666666666701</v>
      </c>
      <c r="H3956">
        <v>8.1204999999999696</v>
      </c>
      <c r="I3956">
        <v>1.6666666666666701</v>
      </c>
      <c r="J3956">
        <v>8.1204999999999696</v>
      </c>
      <c r="K3956">
        <v>1.6666666666666701</v>
      </c>
      <c r="L3956">
        <v>8.1204999999999696</v>
      </c>
      <c r="S3956" t="s">
        <v>175</v>
      </c>
      <c r="T3956" t="s">
        <v>93</v>
      </c>
      <c r="U3956" t="s">
        <v>35</v>
      </c>
      <c r="V3956" t="s">
        <v>36</v>
      </c>
      <c r="W3956" t="s">
        <v>45</v>
      </c>
      <c r="X3956">
        <v>326</v>
      </c>
      <c r="Y3956">
        <v>442</v>
      </c>
      <c r="Z3956">
        <v>326</v>
      </c>
      <c r="AA3956">
        <v>9.32364178286752E-2</v>
      </c>
      <c r="AB3956">
        <v>9.2625459390455106E-2</v>
      </c>
      <c r="AC3956">
        <v>1.9676720336885301</v>
      </c>
    </row>
    <row r="3957" spans="1:29" x14ac:dyDescent="0.35">
      <c r="A3957" t="s">
        <v>172</v>
      </c>
      <c r="B3957">
        <v>5</v>
      </c>
      <c r="C3957" t="s">
        <v>30</v>
      </c>
      <c r="D3957" t="s">
        <v>93</v>
      </c>
      <c r="E3957" t="s">
        <v>107</v>
      </c>
      <c r="F3957" t="s">
        <v>40</v>
      </c>
      <c r="G3957">
        <v>2.5</v>
      </c>
      <c r="H3957">
        <v>9.0746666666667899</v>
      </c>
      <c r="I3957">
        <v>2.5</v>
      </c>
      <c r="J3957">
        <v>9.0746666666667899</v>
      </c>
      <c r="K3957">
        <v>2.5</v>
      </c>
      <c r="L3957">
        <v>9.0746666666667899</v>
      </c>
      <c r="S3957" t="s">
        <v>176</v>
      </c>
      <c r="T3957" t="s">
        <v>93</v>
      </c>
      <c r="U3957" t="s">
        <v>35</v>
      </c>
      <c r="V3957" t="s">
        <v>36</v>
      </c>
      <c r="W3957" t="s">
        <v>45</v>
      </c>
      <c r="X3957">
        <v>326</v>
      </c>
      <c r="Y3957">
        <v>442</v>
      </c>
      <c r="Z3957">
        <v>326</v>
      </c>
      <c r="AA3957">
        <v>9.32364178286752E-2</v>
      </c>
      <c r="AB3957">
        <v>9.2625459390455106E-2</v>
      </c>
      <c r="AC3957">
        <v>1.9676720336885301</v>
      </c>
    </row>
    <row r="3958" spans="1:29" x14ac:dyDescent="0.35">
      <c r="A3958" t="s">
        <v>172</v>
      </c>
      <c r="B3958">
        <v>5</v>
      </c>
      <c r="C3958" t="s">
        <v>30</v>
      </c>
      <c r="D3958" t="s">
        <v>93</v>
      </c>
      <c r="E3958" t="s">
        <v>107</v>
      </c>
      <c r="F3958" t="s">
        <v>40</v>
      </c>
      <c r="G3958">
        <v>0.66666666666666696</v>
      </c>
      <c r="H3958">
        <v>2.2676666666666101</v>
      </c>
      <c r="I3958">
        <v>0.66666666666666696</v>
      </c>
      <c r="J3958">
        <v>2.2676666666666101</v>
      </c>
      <c r="K3958">
        <v>0.66666666666666696</v>
      </c>
      <c r="L3958">
        <v>2.2676666666666101</v>
      </c>
      <c r="S3958" t="s">
        <v>178</v>
      </c>
      <c r="T3958" t="s">
        <v>93</v>
      </c>
      <c r="U3958" t="s">
        <v>35</v>
      </c>
      <c r="V3958" t="s">
        <v>36</v>
      </c>
      <c r="W3958" t="s">
        <v>45</v>
      </c>
      <c r="X3958">
        <v>326</v>
      </c>
      <c r="Y3958">
        <v>442</v>
      </c>
      <c r="Z3958">
        <v>326</v>
      </c>
      <c r="AA3958">
        <v>9.32364178286752E-2</v>
      </c>
      <c r="AB3958">
        <v>9.2625459390455106E-2</v>
      </c>
      <c r="AC3958">
        <v>1.9676720336885301</v>
      </c>
    </row>
    <row r="3959" spans="1:29" x14ac:dyDescent="0.35">
      <c r="A3959" t="s">
        <v>172</v>
      </c>
      <c r="B3959">
        <v>5</v>
      </c>
      <c r="C3959" t="s">
        <v>30</v>
      </c>
      <c r="D3959" t="s">
        <v>93</v>
      </c>
      <c r="E3959" t="s">
        <v>107</v>
      </c>
      <c r="F3959" t="s">
        <v>40</v>
      </c>
      <c r="G3959">
        <v>0</v>
      </c>
      <c r="H3959">
        <v>0.83300000000000796</v>
      </c>
      <c r="I3959">
        <v>0</v>
      </c>
      <c r="J3959">
        <v>0.83300000000000796</v>
      </c>
      <c r="K3959">
        <v>0</v>
      </c>
      <c r="L3959">
        <v>0.83300000000000796</v>
      </c>
      <c r="S3959" t="s">
        <v>179</v>
      </c>
      <c r="T3959" t="s">
        <v>93</v>
      </c>
      <c r="U3959" t="s">
        <v>35</v>
      </c>
      <c r="V3959" t="s">
        <v>36</v>
      </c>
      <c r="W3959" t="s">
        <v>45</v>
      </c>
      <c r="X3959">
        <v>326</v>
      </c>
      <c r="Y3959">
        <v>442</v>
      </c>
      <c r="Z3959">
        <v>326</v>
      </c>
      <c r="AA3959">
        <v>9.32364178286752E-2</v>
      </c>
      <c r="AB3959">
        <v>9.2625459390455106E-2</v>
      </c>
      <c r="AC3959">
        <v>1.9676720336885301</v>
      </c>
    </row>
    <row r="3960" spans="1:29" x14ac:dyDescent="0.35">
      <c r="A3960" t="s">
        <v>172</v>
      </c>
      <c r="B3960">
        <v>5</v>
      </c>
      <c r="C3960" t="s">
        <v>55</v>
      </c>
      <c r="D3960" t="s">
        <v>93</v>
      </c>
      <c r="E3960" t="s">
        <v>108</v>
      </c>
      <c r="F3960" t="s">
        <v>47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S3960" t="s">
        <v>173</v>
      </c>
      <c r="T3960" t="s">
        <v>93</v>
      </c>
      <c r="U3960" t="s">
        <v>35</v>
      </c>
      <c r="V3960" t="s">
        <v>42</v>
      </c>
      <c r="W3960" t="s">
        <v>45</v>
      </c>
      <c r="X3960">
        <v>202</v>
      </c>
      <c r="Y3960">
        <v>65</v>
      </c>
      <c r="Z3960">
        <v>202</v>
      </c>
      <c r="AA3960">
        <v>-0.73257185436816197</v>
      </c>
      <c r="AB3960">
        <v>-0.73313353805124803</v>
      </c>
      <c r="AC3960">
        <v>-0.98028169597416304</v>
      </c>
    </row>
    <row r="3961" spans="1:29" x14ac:dyDescent="0.35">
      <c r="A3961" t="s">
        <v>172</v>
      </c>
      <c r="B3961">
        <v>5</v>
      </c>
      <c r="C3961" t="s">
        <v>55</v>
      </c>
      <c r="D3961" t="s">
        <v>93</v>
      </c>
      <c r="E3961" t="s">
        <v>108</v>
      </c>
      <c r="F3961" t="s">
        <v>47</v>
      </c>
      <c r="G3961">
        <v>1.1666666666666701</v>
      </c>
      <c r="H3961">
        <v>1.4596666666666001</v>
      </c>
      <c r="I3961">
        <v>1.1666666666666701</v>
      </c>
      <c r="J3961">
        <v>1.4596666666666001</v>
      </c>
      <c r="K3961">
        <v>1.1666666666666701</v>
      </c>
      <c r="L3961">
        <v>1.4596666666666001</v>
      </c>
      <c r="S3961" t="s">
        <v>178</v>
      </c>
      <c r="T3961" t="s">
        <v>93</v>
      </c>
      <c r="U3961" t="s">
        <v>35</v>
      </c>
      <c r="V3961" t="s">
        <v>42</v>
      </c>
      <c r="W3961" t="s">
        <v>45</v>
      </c>
      <c r="X3961">
        <v>202</v>
      </c>
      <c r="Y3961">
        <v>65</v>
      </c>
      <c r="Z3961">
        <v>202</v>
      </c>
      <c r="AA3961">
        <v>-0.73257185436816197</v>
      </c>
      <c r="AB3961">
        <v>-0.73313353805124803</v>
      </c>
      <c r="AC3961">
        <v>-0.98028169597416304</v>
      </c>
    </row>
    <row r="3962" spans="1:29" x14ac:dyDescent="0.35">
      <c r="A3962" t="s">
        <v>172</v>
      </c>
      <c r="B3962">
        <v>5</v>
      </c>
      <c r="C3962" t="s">
        <v>55</v>
      </c>
      <c r="D3962" t="s">
        <v>93</v>
      </c>
      <c r="E3962" t="s">
        <v>108</v>
      </c>
      <c r="F3962" t="s">
        <v>47</v>
      </c>
      <c r="G3962">
        <v>0.33333333333333298</v>
      </c>
      <c r="H3962">
        <v>1.54066666666668</v>
      </c>
      <c r="I3962">
        <v>0.33333333333333298</v>
      </c>
      <c r="J3962">
        <v>1.54066666666668</v>
      </c>
      <c r="K3962">
        <v>0.33333333333333298</v>
      </c>
      <c r="L3962">
        <v>1.54066666666668</v>
      </c>
      <c r="S3962" t="s">
        <v>179</v>
      </c>
      <c r="T3962" t="s">
        <v>93</v>
      </c>
      <c r="U3962" t="s">
        <v>35</v>
      </c>
      <c r="V3962" t="s">
        <v>42</v>
      </c>
      <c r="W3962" t="s">
        <v>45</v>
      </c>
      <c r="X3962">
        <v>202</v>
      </c>
      <c r="Y3962">
        <v>65</v>
      </c>
      <c r="Z3962">
        <v>202</v>
      </c>
      <c r="AA3962">
        <v>-0.73257185436816197</v>
      </c>
      <c r="AB3962">
        <v>-0.73313353805124803</v>
      </c>
      <c r="AC3962">
        <v>-0.98028169597416304</v>
      </c>
    </row>
    <row r="3963" spans="1:29" x14ac:dyDescent="0.35">
      <c r="A3963" t="s">
        <v>172</v>
      </c>
      <c r="B3963">
        <v>5</v>
      </c>
      <c r="C3963" t="s">
        <v>55</v>
      </c>
      <c r="D3963" t="s">
        <v>93</v>
      </c>
      <c r="E3963" t="s">
        <v>108</v>
      </c>
      <c r="F3963" t="s">
        <v>47</v>
      </c>
      <c r="G3963">
        <v>2.8333333333333299</v>
      </c>
      <c r="H3963">
        <v>6.2833333333333599</v>
      </c>
      <c r="I3963">
        <v>2.8333333333333299</v>
      </c>
      <c r="J3963">
        <v>6.2833333333333599</v>
      </c>
      <c r="K3963">
        <v>2.8333333333333299</v>
      </c>
      <c r="L3963">
        <v>6.2833333333333599</v>
      </c>
      <c r="S3963" t="s">
        <v>175</v>
      </c>
      <c r="T3963" t="s">
        <v>93</v>
      </c>
      <c r="U3963" t="s">
        <v>35</v>
      </c>
      <c r="V3963" t="s">
        <v>42</v>
      </c>
      <c r="W3963" t="s">
        <v>45</v>
      </c>
      <c r="X3963">
        <v>202</v>
      </c>
      <c r="Y3963">
        <v>65</v>
      </c>
      <c r="Z3963">
        <v>202</v>
      </c>
      <c r="AA3963">
        <v>-0.73257185436816197</v>
      </c>
      <c r="AB3963">
        <v>-0.73313353805124803</v>
      </c>
      <c r="AC3963">
        <v>-0.98028169597416304</v>
      </c>
    </row>
    <row r="3964" spans="1:29" x14ac:dyDescent="0.35">
      <c r="A3964" t="s">
        <v>172</v>
      </c>
      <c r="B3964">
        <v>5</v>
      </c>
      <c r="C3964" t="s">
        <v>55</v>
      </c>
      <c r="D3964" t="s">
        <v>93</v>
      </c>
      <c r="E3964" t="s">
        <v>108</v>
      </c>
      <c r="F3964" t="s">
        <v>47</v>
      </c>
      <c r="G3964">
        <v>3.8333333333333299</v>
      </c>
      <c r="H3964">
        <v>5.29466666666662</v>
      </c>
      <c r="I3964">
        <v>3.8333333333333299</v>
      </c>
      <c r="J3964">
        <v>5.29466666666662</v>
      </c>
      <c r="K3964">
        <v>3.8333333333333299</v>
      </c>
      <c r="L3964">
        <v>5.29466666666662</v>
      </c>
      <c r="S3964" t="s">
        <v>176</v>
      </c>
      <c r="T3964" t="s">
        <v>93</v>
      </c>
      <c r="U3964" t="s">
        <v>35</v>
      </c>
      <c r="V3964" t="s">
        <v>42</v>
      </c>
      <c r="W3964" t="s">
        <v>45</v>
      </c>
      <c r="X3964">
        <v>202</v>
      </c>
      <c r="Y3964">
        <v>65</v>
      </c>
      <c r="Z3964">
        <v>202</v>
      </c>
      <c r="AA3964">
        <v>-0.73257185436816197</v>
      </c>
      <c r="AB3964">
        <v>-0.73313353805124803</v>
      </c>
      <c r="AC3964">
        <v>-0.98028169597416304</v>
      </c>
    </row>
    <row r="3965" spans="1:29" x14ac:dyDescent="0.35">
      <c r="A3965" t="s">
        <v>172</v>
      </c>
      <c r="B3965">
        <v>5</v>
      </c>
      <c r="C3965" t="s">
        <v>38</v>
      </c>
      <c r="D3965" t="s">
        <v>93</v>
      </c>
      <c r="E3965" t="s">
        <v>109</v>
      </c>
      <c r="F3965" t="s">
        <v>50</v>
      </c>
      <c r="G3965">
        <v>0.33333333333333298</v>
      </c>
      <c r="H3965">
        <v>0.58258333333335099</v>
      </c>
      <c r="I3965">
        <v>0</v>
      </c>
      <c r="J3965">
        <v>0</v>
      </c>
      <c r="K3965" s="1">
        <v>9.2518585385429707E-18</v>
      </c>
      <c r="L3965" s="1">
        <v>-1.8503717077085901E-17</v>
      </c>
      <c r="S3965" t="s">
        <v>173</v>
      </c>
      <c r="T3965" t="s">
        <v>93</v>
      </c>
      <c r="U3965" t="s">
        <v>41</v>
      </c>
      <c r="V3965" t="s">
        <v>42</v>
      </c>
      <c r="W3965" t="s">
        <v>45</v>
      </c>
      <c r="X3965">
        <v>841</v>
      </c>
      <c r="Y3965">
        <v>41</v>
      </c>
      <c r="Z3965">
        <v>840</v>
      </c>
      <c r="AA3965">
        <v>0.60480294151187097</v>
      </c>
      <c r="AB3965">
        <v>0.45555795529885001</v>
      </c>
      <c r="AC3965">
        <v>-1.02249525301556</v>
      </c>
    </row>
    <row r="3966" spans="1:29" x14ac:dyDescent="0.35">
      <c r="A3966" t="s">
        <v>172</v>
      </c>
      <c r="B3966">
        <v>5</v>
      </c>
      <c r="C3966" t="s">
        <v>38</v>
      </c>
      <c r="D3966" t="s">
        <v>93</v>
      </c>
      <c r="E3966" t="s">
        <v>109</v>
      </c>
      <c r="F3966" t="s">
        <v>50</v>
      </c>
      <c r="G3966">
        <v>1.3333333333333299</v>
      </c>
      <c r="H3966">
        <v>2.27833333333334</v>
      </c>
      <c r="I3966">
        <v>1.3333333333333299</v>
      </c>
      <c r="J3966">
        <v>2.27833333333334</v>
      </c>
      <c r="K3966">
        <v>1</v>
      </c>
      <c r="L3966">
        <v>1.6957499999999901</v>
      </c>
      <c r="S3966" t="s">
        <v>178</v>
      </c>
      <c r="T3966" t="s">
        <v>93</v>
      </c>
      <c r="U3966" t="s">
        <v>41</v>
      </c>
      <c r="V3966" t="s">
        <v>42</v>
      </c>
      <c r="W3966" t="s">
        <v>45</v>
      </c>
      <c r="X3966">
        <v>841</v>
      </c>
      <c r="Y3966">
        <v>41</v>
      </c>
      <c r="Z3966">
        <v>840</v>
      </c>
      <c r="AA3966">
        <v>0.60480294151187097</v>
      </c>
      <c r="AB3966">
        <v>0.45555795529885001</v>
      </c>
      <c r="AC3966">
        <v>-1.02249525301556</v>
      </c>
    </row>
    <row r="3967" spans="1:29" x14ac:dyDescent="0.35">
      <c r="A3967" t="s">
        <v>172</v>
      </c>
      <c r="B3967">
        <v>5</v>
      </c>
      <c r="C3967" t="s">
        <v>38</v>
      </c>
      <c r="D3967" t="s">
        <v>93</v>
      </c>
      <c r="E3967" t="s">
        <v>109</v>
      </c>
      <c r="F3967" t="s">
        <v>50</v>
      </c>
      <c r="G3967">
        <v>0</v>
      </c>
      <c r="H3967">
        <v>0.36750000000000699</v>
      </c>
      <c r="I3967">
        <v>0</v>
      </c>
      <c r="J3967">
        <v>0.36750000000000699</v>
      </c>
      <c r="K3967">
        <v>-0.33333333333333298</v>
      </c>
      <c r="L3967">
        <v>-0.21508333333334401</v>
      </c>
      <c r="S3967" t="s">
        <v>179</v>
      </c>
      <c r="T3967" t="s">
        <v>93</v>
      </c>
      <c r="U3967" t="s">
        <v>41</v>
      </c>
      <c r="V3967" t="s">
        <v>42</v>
      </c>
      <c r="W3967" t="s">
        <v>45</v>
      </c>
      <c r="X3967">
        <v>841</v>
      </c>
      <c r="Y3967">
        <v>41</v>
      </c>
      <c r="Z3967">
        <v>840</v>
      </c>
      <c r="AA3967">
        <v>0.60480294151187097</v>
      </c>
      <c r="AB3967">
        <v>0.45555795529885001</v>
      </c>
      <c r="AC3967">
        <v>-1.02249525301556</v>
      </c>
    </row>
    <row r="3968" spans="1:29" x14ac:dyDescent="0.35">
      <c r="A3968" t="s">
        <v>172</v>
      </c>
      <c r="B3968">
        <v>5</v>
      </c>
      <c r="C3968" t="s">
        <v>38</v>
      </c>
      <c r="D3968" t="s">
        <v>93</v>
      </c>
      <c r="E3968" t="s">
        <v>109</v>
      </c>
      <c r="F3968" t="s">
        <v>50</v>
      </c>
      <c r="G3968">
        <v>2.3333333333333299</v>
      </c>
      <c r="H3968">
        <v>8.7553333333332493</v>
      </c>
      <c r="I3968">
        <v>1.6666666666666701</v>
      </c>
      <c r="J3968">
        <v>7.5901666666665397</v>
      </c>
      <c r="K3968">
        <v>2</v>
      </c>
      <c r="L3968">
        <v>8.1727499999998905</v>
      </c>
      <c r="S3968" t="s">
        <v>175</v>
      </c>
      <c r="T3968" t="s">
        <v>93</v>
      </c>
      <c r="U3968" t="s">
        <v>41</v>
      </c>
      <c r="V3968" t="s">
        <v>42</v>
      </c>
      <c r="W3968" t="s">
        <v>45</v>
      </c>
      <c r="X3968">
        <v>841</v>
      </c>
      <c r="Y3968">
        <v>41</v>
      </c>
      <c r="Z3968">
        <v>840</v>
      </c>
      <c r="AA3968">
        <v>0.60480294151187097</v>
      </c>
      <c r="AB3968">
        <v>0.45555795529885001</v>
      </c>
      <c r="AC3968">
        <v>-1.02249525301556</v>
      </c>
    </row>
    <row r="3969" spans="1:29" x14ac:dyDescent="0.35">
      <c r="A3969" t="s">
        <v>172</v>
      </c>
      <c r="B3969">
        <v>5</v>
      </c>
      <c r="C3969" t="s">
        <v>38</v>
      </c>
      <c r="D3969" t="s">
        <v>93</v>
      </c>
      <c r="E3969" t="s">
        <v>109</v>
      </c>
      <c r="F3969" t="s">
        <v>50</v>
      </c>
      <c r="G3969">
        <v>2.5</v>
      </c>
      <c r="H3969">
        <v>5.5810000000001097</v>
      </c>
      <c r="I3969">
        <v>1.8333333333333299</v>
      </c>
      <c r="J3969">
        <v>4.4158333333334099</v>
      </c>
      <c r="K3969">
        <v>2.1666666666666701</v>
      </c>
      <c r="L3969">
        <v>4.9984166666667598</v>
      </c>
      <c r="S3969" t="s">
        <v>176</v>
      </c>
      <c r="T3969" t="s">
        <v>93</v>
      </c>
      <c r="U3969" t="s">
        <v>41</v>
      </c>
      <c r="V3969" t="s">
        <v>42</v>
      </c>
      <c r="W3969" t="s">
        <v>45</v>
      </c>
      <c r="X3969">
        <v>841</v>
      </c>
      <c r="Y3969">
        <v>41</v>
      </c>
      <c r="Z3969">
        <v>840</v>
      </c>
      <c r="AA3969">
        <v>0.60480294151187097</v>
      </c>
      <c r="AB3969">
        <v>0.45555795529885001</v>
      </c>
      <c r="AC3969">
        <v>-1.02249525301556</v>
      </c>
    </row>
    <row r="3970" spans="1:29" x14ac:dyDescent="0.35">
      <c r="A3970" t="s">
        <v>172</v>
      </c>
      <c r="B3970">
        <v>5</v>
      </c>
      <c r="C3970" t="s">
        <v>43</v>
      </c>
      <c r="D3970" t="s">
        <v>93</v>
      </c>
      <c r="E3970" t="s">
        <v>110</v>
      </c>
      <c r="F3970" t="s">
        <v>40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S3970" t="s">
        <v>173</v>
      </c>
      <c r="T3970" t="s">
        <v>93</v>
      </c>
      <c r="U3970" t="s">
        <v>41</v>
      </c>
      <c r="V3970" t="s">
        <v>36</v>
      </c>
      <c r="W3970" t="s">
        <v>45</v>
      </c>
      <c r="X3970">
        <v>828</v>
      </c>
      <c r="Y3970">
        <v>382</v>
      </c>
      <c r="Z3970">
        <v>828</v>
      </c>
      <c r="AA3970">
        <v>0.54822321913088801</v>
      </c>
      <c r="AB3970">
        <v>0.39861321088649398</v>
      </c>
      <c r="AC3970">
        <v>0.810860241277639</v>
      </c>
    </row>
    <row r="3971" spans="1:29" x14ac:dyDescent="0.35">
      <c r="A3971" t="s">
        <v>172</v>
      </c>
      <c r="B3971">
        <v>5</v>
      </c>
      <c r="C3971" t="s">
        <v>43</v>
      </c>
      <c r="D3971" t="s">
        <v>93</v>
      </c>
      <c r="E3971" t="s">
        <v>110</v>
      </c>
      <c r="F3971" t="s">
        <v>40</v>
      </c>
      <c r="G3971">
        <v>1.5</v>
      </c>
      <c r="H3971">
        <v>8.0219999999999807</v>
      </c>
      <c r="I3971">
        <v>1.5</v>
      </c>
      <c r="J3971">
        <v>8.0219999999999807</v>
      </c>
      <c r="K3971">
        <v>1.5</v>
      </c>
      <c r="L3971">
        <v>8.0219999999999807</v>
      </c>
      <c r="S3971" t="s">
        <v>175</v>
      </c>
      <c r="T3971" t="s">
        <v>93</v>
      </c>
      <c r="U3971" t="s">
        <v>41</v>
      </c>
      <c r="V3971" t="s">
        <v>36</v>
      </c>
      <c r="W3971" t="s">
        <v>45</v>
      </c>
      <c r="X3971">
        <v>828</v>
      </c>
      <c r="Y3971">
        <v>382</v>
      </c>
      <c r="Z3971">
        <v>828</v>
      </c>
      <c r="AA3971">
        <v>0.54822321913088801</v>
      </c>
      <c r="AB3971">
        <v>0.39861321088649398</v>
      </c>
      <c r="AC3971">
        <v>0.810860241277639</v>
      </c>
    </row>
    <row r="3972" spans="1:29" x14ac:dyDescent="0.35">
      <c r="A3972" t="s">
        <v>172</v>
      </c>
      <c r="B3972">
        <v>5</v>
      </c>
      <c r="C3972" t="s">
        <v>43</v>
      </c>
      <c r="D3972" t="s">
        <v>93</v>
      </c>
      <c r="E3972" t="s">
        <v>110</v>
      </c>
      <c r="F3972" t="s">
        <v>40</v>
      </c>
      <c r="G3972">
        <v>1.1666666666666701</v>
      </c>
      <c r="H3972">
        <v>6.6064999999999898</v>
      </c>
      <c r="I3972">
        <v>1.1666666666666701</v>
      </c>
      <c r="J3972">
        <v>6.6064999999999898</v>
      </c>
      <c r="K3972">
        <v>1.1666666666666701</v>
      </c>
      <c r="L3972">
        <v>6.6064999999999898</v>
      </c>
      <c r="S3972" t="s">
        <v>176</v>
      </c>
      <c r="T3972" t="s">
        <v>93</v>
      </c>
      <c r="U3972" t="s">
        <v>41</v>
      </c>
      <c r="V3972" t="s">
        <v>36</v>
      </c>
      <c r="W3972" t="s">
        <v>45</v>
      </c>
      <c r="X3972">
        <v>828</v>
      </c>
      <c r="Y3972">
        <v>382</v>
      </c>
      <c r="Z3972">
        <v>828</v>
      </c>
      <c r="AA3972">
        <v>0.54822321913088801</v>
      </c>
      <c r="AB3972">
        <v>0.39861321088649398</v>
      </c>
      <c r="AC3972">
        <v>0.810860241277639</v>
      </c>
    </row>
    <row r="3973" spans="1:29" x14ac:dyDescent="0.35">
      <c r="A3973" t="s">
        <v>172</v>
      </c>
      <c r="B3973">
        <v>5</v>
      </c>
      <c r="C3973" t="s">
        <v>43</v>
      </c>
      <c r="D3973" t="s">
        <v>93</v>
      </c>
      <c r="E3973" t="s">
        <v>110</v>
      </c>
      <c r="F3973" t="s">
        <v>40</v>
      </c>
      <c r="G3973">
        <v>2</v>
      </c>
      <c r="H3973">
        <v>3.8596666666667199</v>
      </c>
      <c r="I3973">
        <v>2</v>
      </c>
      <c r="J3973">
        <v>3.8596666666667199</v>
      </c>
      <c r="K3973">
        <v>2</v>
      </c>
      <c r="L3973">
        <v>3.8596666666667199</v>
      </c>
      <c r="S3973" t="s">
        <v>178</v>
      </c>
      <c r="T3973" t="s">
        <v>93</v>
      </c>
      <c r="U3973" t="s">
        <v>41</v>
      </c>
      <c r="V3973" t="s">
        <v>36</v>
      </c>
      <c r="W3973" t="s">
        <v>45</v>
      </c>
      <c r="X3973">
        <v>828</v>
      </c>
      <c r="Y3973">
        <v>382</v>
      </c>
      <c r="Z3973">
        <v>828</v>
      </c>
      <c r="AA3973">
        <v>0.54822321913088801</v>
      </c>
      <c r="AB3973">
        <v>0.39861321088649398</v>
      </c>
      <c r="AC3973">
        <v>0.810860241277639</v>
      </c>
    </row>
    <row r="3974" spans="1:29" x14ac:dyDescent="0.35">
      <c r="A3974" t="s">
        <v>172</v>
      </c>
      <c r="B3974">
        <v>5</v>
      </c>
      <c r="C3974" t="s">
        <v>43</v>
      </c>
      <c r="D3974" t="s">
        <v>93</v>
      </c>
      <c r="E3974" t="s">
        <v>110</v>
      </c>
      <c r="F3974" t="s">
        <v>40</v>
      </c>
      <c r="G3974">
        <v>0.16666666666666699</v>
      </c>
      <c r="H3974">
        <v>0.45349999999997198</v>
      </c>
      <c r="I3974">
        <v>0.16666666666666699</v>
      </c>
      <c r="J3974">
        <v>0.45349999999997198</v>
      </c>
      <c r="K3974">
        <v>0.16666666666666699</v>
      </c>
      <c r="L3974">
        <v>0.45349999999997198</v>
      </c>
      <c r="S3974" t="s">
        <v>179</v>
      </c>
      <c r="T3974" t="s">
        <v>93</v>
      </c>
      <c r="U3974" t="s">
        <v>41</v>
      </c>
      <c r="V3974" t="s">
        <v>36</v>
      </c>
      <c r="W3974" t="s">
        <v>45</v>
      </c>
      <c r="X3974">
        <v>828</v>
      </c>
      <c r="Y3974">
        <v>382</v>
      </c>
      <c r="Z3974">
        <v>828</v>
      </c>
      <c r="AA3974">
        <v>0.54822321913088801</v>
      </c>
      <c r="AB3974">
        <v>0.39861321088649398</v>
      </c>
      <c r="AC3974">
        <v>0.810860241277639</v>
      </c>
    </row>
    <row r="3975" spans="1:29" x14ac:dyDescent="0.35">
      <c r="A3975" t="s">
        <v>172</v>
      </c>
      <c r="B3975">
        <v>5</v>
      </c>
      <c r="C3975" t="s">
        <v>38</v>
      </c>
      <c r="D3975" t="s">
        <v>93</v>
      </c>
      <c r="E3975" t="s">
        <v>111</v>
      </c>
      <c r="F3975" t="s">
        <v>47</v>
      </c>
      <c r="G3975">
        <v>8.3333333333333301E-2</v>
      </c>
      <c r="H3975">
        <v>4.6999999999999501E-2</v>
      </c>
      <c r="I3975">
        <v>0</v>
      </c>
      <c r="J3975">
        <v>0</v>
      </c>
      <c r="K3975" s="1">
        <v>-6.9388939039072299E-18</v>
      </c>
      <c r="L3975" s="1">
        <v>1.15648231731787E-18</v>
      </c>
      <c r="S3975" t="s">
        <v>173</v>
      </c>
      <c r="T3975" t="s">
        <v>93</v>
      </c>
      <c r="U3975" t="s">
        <v>41</v>
      </c>
      <c r="V3975" t="s">
        <v>42</v>
      </c>
      <c r="W3975" t="s">
        <v>45</v>
      </c>
      <c r="X3975">
        <v>985</v>
      </c>
      <c r="Y3975">
        <v>99</v>
      </c>
      <c r="Z3975">
        <v>722</v>
      </c>
      <c r="AA3975">
        <v>4.8435671432205098E-2</v>
      </c>
      <c r="AB3975">
        <v>1.08633050878957</v>
      </c>
      <c r="AC3975">
        <v>-0.71066352671349498</v>
      </c>
    </row>
    <row r="3976" spans="1:29" x14ac:dyDescent="0.35">
      <c r="A3976" t="s">
        <v>172</v>
      </c>
      <c r="B3976">
        <v>5</v>
      </c>
      <c r="C3976" t="s">
        <v>38</v>
      </c>
      <c r="D3976" t="s">
        <v>93</v>
      </c>
      <c r="E3976" t="s">
        <v>111</v>
      </c>
      <c r="F3976" t="s">
        <v>47</v>
      </c>
      <c r="G3976">
        <v>2.6666666666666701</v>
      </c>
      <c r="H3976">
        <v>7.6346666666666696</v>
      </c>
      <c r="I3976">
        <v>2.5</v>
      </c>
      <c r="J3976">
        <v>7.5406666666666702</v>
      </c>
      <c r="K3976">
        <v>2.5833333333333299</v>
      </c>
      <c r="L3976">
        <v>7.5876666666666699</v>
      </c>
      <c r="S3976" t="s">
        <v>175</v>
      </c>
      <c r="T3976" t="s">
        <v>93</v>
      </c>
      <c r="U3976" t="s">
        <v>41</v>
      </c>
      <c r="V3976" t="s">
        <v>42</v>
      </c>
      <c r="W3976" t="s">
        <v>45</v>
      </c>
      <c r="X3976">
        <v>985</v>
      </c>
      <c r="Y3976">
        <v>99</v>
      </c>
      <c r="Z3976">
        <v>722</v>
      </c>
      <c r="AA3976">
        <v>4.8435671432205098E-2</v>
      </c>
      <c r="AB3976">
        <v>1.08633050878957</v>
      </c>
      <c r="AC3976">
        <v>-0.71066352671349498</v>
      </c>
    </row>
    <row r="3977" spans="1:29" x14ac:dyDescent="0.35">
      <c r="A3977" t="s">
        <v>172</v>
      </c>
      <c r="B3977">
        <v>5</v>
      </c>
      <c r="C3977" t="s">
        <v>38</v>
      </c>
      <c r="D3977" t="s">
        <v>93</v>
      </c>
      <c r="E3977" t="s">
        <v>111</v>
      </c>
      <c r="F3977" t="s">
        <v>47</v>
      </c>
      <c r="G3977">
        <v>2.3333333333333299</v>
      </c>
      <c r="H3977">
        <v>7.4746666666666997</v>
      </c>
      <c r="I3977">
        <v>2.1666666666666701</v>
      </c>
      <c r="J3977">
        <v>7.3806666666667002</v>
      </c>
      <c r="K3977">
        <v>2.25</v>
      </c>
      <c r="L3977">
        <v>7.4276666666666999</v>
      </c>
      <c r="S3977" t="s">
        <v>176</v>
      </c>
      <c r="T3977" t="s">
        <v>93</v>
      </c>
      <c r="U3977" t="s">
        <v>41</v>
      </c>
      <c r="V3977" t="s">
        <v>42</v>
      </c>
      <c r="W3977" t="s">
        <v>45</v>
      </c>
      <c r="X3977">
        <v>985</v>
      </c>
      <c r="Y3977">
        <v>99</v>
      </c>
      <c r="Z3977">
        <v>722</v>
      </c>
      <c r="AA3977">
        <v>4.8435671432205098E-2</v>
      </c>
      <c r="AB3977">
        <v>1.08633050878957</v>
      </c>
      <c r="AC3977">
        <v>-0.71066352671349498</v>
      </c>
    </row>
    <row r="3978" spans="1:29" x14ac:dyDescent="0.35">
      <c r="A3978" t="s">
        <v>172</v>
      </c>
      <c r="B3978">
        <v>5</v>
      </c>
      <c r="C3978" t="s">
        <v>38</v>
      </c>
      <c r="D3978" t="s">
        <v>93</v>
      </c>
      <c r="E3978" t="s">
        <v>111</v>
      </c>
      <c r="F3978" t="s">
        <v>47</v>
      </c>
      <c r="G3978">
        <v>0.66666666666666696</v>
      </c>
      <c r="H3978">
        <v>0.93400000000000705</v>
      </c>
      <c r="I3978">
        <v>0.66666666666666696</v>
      </c>
      <c r="J3978">
        <v>0.93400000000000705</v>
      </c>
      <c r="K3978">
        <v>0.58333333333333304</v>
      </c>
      <c r="L3978">
        <v>0.88700000000000701</v>
      </c>
      <c r="S3978" t="s">
        <v>178</v>
      </c>
      <c r="T3978" t="s">
        <v>93</v>
      </c>
      <c r="U3978" t="s">
        <v>41</v>
      </c>
      <c r="V3978" t="s">
        <v>42</v>
      </c>
      <c r="W3978" t="s">
        <v>45</v>
      </c>
      <c r="X3978">
        <v>985</v>
      </c>
      <c r="Y3978">
        <v>99</v>
      </c>
      <c r="Z3978">
        <v>722</v>
      </c>
      <c r="AA3978">
        <v>4.8435671432205098E-2</v>
      </c>
      <c r="AB3978">
        <v>1.08633050878957</v>
      </c>
      <c r="AC3978">
        <v>-0.71066352671349498</v>
      </c>
    </row>
    <row r="3979" spans="1:29" x14ac:dyDescent="0.35">
      <c r="A3979" t="s">
        <v>172</v>
      </c>
      <c r="B3979">
        <v>5</v>
      </c>
      <c r="C3979" t="s">
        <v>38</v>
      </c>
      <c r="D3979" t="s">
        <v>93</v>
      </c>
      <c r="E3979" t="s">
        <v>111</v>
      </c>
      <c r="F3979" t="s">
        <v>47</v>
      </c>
      <c r="G3979">
        <v>0</v>
      </c>
      <c r="H3979">
        <v>0</v>
      </c>
      <c r="I3979">
        <v>0</v>
      </c>
      <c r="J3979">
        <v>0</v>
      </c>
      <c r="K3979">
        <v>-8.3333333333333301E-2</v>
      </c>
      <c r="L3979">
        <v>-4.6999999999999501E-2</v>
      </c>
      <c r="S3979" t="s">
        <v>179</v>
      </c>
      <c r="T3979" t="s">
        <v>93</v>
      </c>
      <c r="U3979" t="s">
        <v>41</v>
      </c>
      <c r="V3979" t="s">
        <v>42</v>
      </c>
      <c r="W3979" t="s">
        <v>45</v>
      </c>
      <c r="X3979">
        <v>985</v>
      </c>
      <c r="Y3979">
        <v>99</v>
      </c>
      <c r="Z3979">
        <v>722</v>
      </c>
      <c r="AA3979">
        <v>4.8435671432205098E-2</v>
      </c>
      <c r="AB3979">
        <v>1.08633050878957</v>
      </c>
      <c r="AC3979">
        <v>-0.71066352671349498</v>
      </c>
    </row>
    <row r="3980" spans="1:29" x14ac:dyDescent="0.35">
      <c r="A3980" t="s">
        <v>172</v>
      </c>
      <c r="B3980">
        <v>5</v>
      </c>
      <c r="C3980" t="s">
        <v>38</v>
      </c>
      <c r="D3980" t="s">
        <v>93</v>
      </c>
      <c r="E3980" t="s">
        <v>112</v>
      </c>
      <c r="F3980" t="s">
        <v>50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S3980" t="s">
        <v>173</v>
      </c>
      <c r="T3980" t="s">
        <v>93</v>
      </c>
      <c r="U3980" t="s">
        <v>41</v>
      </c>
      <c r="V3980" t="s">
        <v>42</v>
      </c>
      <c r="W3980" t="s">
        <v>45</v>
      </c>
      <c r="X3980">
        <v>140</v>
      </c>
      <c r="Y3980">
        <v>104</v>
      </c>
      <c r="Z3980">
        <v>140</v>
      </c>
      <c r="AA3980">
        <v>-2.6956808640454701</v>
      </c>
      <c r="AB3980">
        <v>-2.6150778780135902</v>
      </c>
      <c r="AC3980">
        <v>-0.68378148134262595</v>
      </c>
    </row>
    <row r="3981" spans="1:29" x14ac:dyDescent="0.35">
      <c r="A3981" t="s">
        <v>172</v>
      </c>
      <c r="B3981">
        <v>5</v>
      </c>
      <c r="C3981" t="s">
        <v>38</v>
      </c>
      <c r="D3981" t="s">
        <v>93</v>
      </c>
      <c r="E3981" t="s">
        <v>112</v>
      </c>
      <c r="F3981" t="s">
        <v>50</v>
      </c>
      <c r="G3981">
        <v>1.6666666666666701</v>
      </c>
      <c r="H3981">
        <v>3.7560000000000202</v>
      </c>
      <c r="I3981">
        <v>1.6666666666666701</v>
      </c>
      <c r="J3981">
        <v>3.7560000000000202</v>
      </c>
      <c r="K3981">
        <v>1.6666666666666701</v>
      </c>
      <c r="L3981">
        <v>3.7560000000000202</v>
      </c>
      <c r="S3981" t="s">
        <v>178</v>
      </c>
      <c r="T3981" t="s">
        <v>93</v>
      </c>
      <c r="U3981" t="s">
        <v>41</v>
      </c>
      <c r="V3981" t="s">
        <v>42</v>
      </c>
      <c r="W3981" t="s">
        <v>45</v>
      </c>
      <c r="X3981">
        <v>140</v>
      </c>
      <c r="Y3981">
        <v>104</v>
      </c>
      <c r="Z3981">
        <v>140</v>
      </c>
      <c r="AA3981">
        <v>-2.6956808640454701</v>
      </c>
      <c r="AB3981">
        <v>-2.6150778780135902</v>
      </c>
      <c r="AC3981">
        <v>-0.68378148134262595</v>
      </c>
    </row>
    <row r="3982" spans="1:29" x14ac:dyDescent="0.35">
      <c r="A3982" t="s">
        <v>172</v>
      </c>
      <c r="B3982">
        <v>5</v>
      </c>
      <c r="C3982" t="s">
        <v>38</v>
      </c>
      <c r="D3982" t="s">
        <v>93</v>
      </c>
      <c r="E3982" t="s">
        <v>112</v>
      </c>
      <c r="F3982" t="s">
        <v>50</v>
      </c>
      <c r="G3982">
        <v>0.33333333333333298</v>
      </c>
      <c r="H3982">
        <v>8.4500000000010206E-2</v>
      </c>
      <c r="I3982">
        <v>0.33333333333333298</v>
      </c>
      <c r="J3982">
        <v>8.4500000000010206E-2</v>
      </c>
      <c r="K3982">
        <v>0.33333333333333298</v>
      </c>
      <c r="L3982">
        <v>8.4500000000010206E-2</v>
      </c>
      <c r="S3982" t="s">
        <v>179</v>
      </c>
      <c r="T3982" t="s">
        <v>93</v>
      </c>
      <c r="U3982" t="s">
        <v>41</v>
      </c>
      <c r="V3982" t="s">
        <v>42</v>
      </c>
      <c r="W3982" t="s">
        <v>45</v>
      </c>
      <c r="X3982">
        <v>140</v>
      </c>
      <c r="Y3982">
        <v>104</v>
      </c>
      <c r="Z3982">
        <v>140</v>
      </c>
      <c r="AA3982">
        <v>-2.6956808640454701</v>
      </c>
      <c r="AB3982">
        <v>-2.6150778780135902</v>
      </c>
      <c r="AC3982">
        <v>-0.68378148134262595</v>
      </c>
    </row>
    <row r="3983" spans="1:29" x14ac:dyDescent="0.35">
      <c r="A3983" t="s">
        <v>172</v>
      </c>
      <c r="B3983">
        <v>5</v>
      </c>
      <c r="C3983" t="s">
        <v>38</v>
      </c>
      <c r="D3983" t="s">
        <v>93</v>
      </c>
      <c r="E3983" t="s">
        <v>112</v>
      </c>
      <c r="F3983" t="s">
        <v>50</v>
      </c>
      <c r="G3983">
        <v>2.1666666666666701</v>
      </c>
      <c r="H3983">
        <v>7.60983333333317</v>
      </c>
      <c r="I3983">
        <v>2.1666666666666701</v>
      </c>
      <c r="J3983">
        <v>7.60983333333317</v>
      </c>
      <c r="K3983">
        <v>2.1666666666666701</v>
      </c>
      <c r="L3983">
        <v>7.60983333333317</v>
      </c>
      <c r="S3983" t="s">
        <v>175</v>
      </c>
      <c r="T3983" t="s">
        <v>93</v>
      </c>
      <c r="U3983" t="s">
        <v>41</v>
      </c>
      <c r="V3983" t="s">
        <v>42</v>
      </c>
      <c r="W3983" t="s">
        <v>45</v>
      </c>
      <c r="X3983">
        <v>140</v>
      </c>
      <c r="Y3983">
        <v>104</v>
      </c>
      <c r="Z3983">
        <v>140</v>
      </c>
      <c r="AA3983">
        <v>-2.6956808640454701</v>
      </c>
      <c r="AB3983">
        <v>-2.6150778780135902</v>
      </c>
      <c r="AC3983">
        <v>-0.68378148134262595</v>
      </c>
    </row>
    <row r="3984" spans="1:29" x14ac:dyDescent="0.35">
      <c r="A3984" t="s">
        <v>172</v>
      </c>
      <c r="B3984">
        <v>5</v>
      </c>
      <c r="C3984" t="s">
        <v>38</v>
      </c>
      <c r="D3984" t="s">
        <v>93</v>
      </c>
      <c r="E3984" t="s">
        <v>112</v>
      </c>
      <c r="F3984" t="s">
        <v>50</v>
      </c>
      <c r="G3984">
        <v>4.1666666666666696</v>
      </c>
      <c r="H3984">
        <v>8.2920000000000105</v>
      </c>
      <c r="I3984">
        <v>4.1666666666666696</v>
      </c>
      <c r="J3984">
        <v>8.2920000000000105</v>
      </c>
      <c r="K3984">
        <v>4.1666666666666696</v>
      </c>
      <c r="L3984">
        <v>8.2920000000000105</v>
      </c>
      <c r="S3984" t="s">
        <v>176</v>
      </c>
      <c r="T3984" t="s">
        <v>93</v>
      </c>
      <c r="U3984" t="s">
        <v>41</v>
      </c>
      <c r="V3984" t="s">
        <v>42</v>
      </c>
      <c r="W3984" t="s">
        <v>45</v>
      </c>
      <c r="X3984">
        <v>140</v>
      </c>
      <c r="Y3984">
        <v>104</v>
      </c>
      <c r="Z3984">
        <v>140</v>
      </c>
      <c r="AA3984">
        <v>-2.6956808640454701</v>
      </c>
      <c r="AB3984">
        <v>-2.6150778780135902</v>
      </c>
      <c r="AC3984">
        <v>-0.68378148134262595</v>
      </c>
    </row>
    <row r="3985" spans="1:29" x14ac:dyDescent="0.35">
      <c r="A3985" t="s">
        <v>172</v>
      </c>
      <c r="B3985">
        <v>5</v>
      </c>
      <c r="C3985" t="s">
        <v>38</v>
      </c>
      <c r="D3985" t="s">
        <v>93</v>
      </c>
      <c r="E3985" t="s">
        <v>113</v>
      </c>
      <c r="F3985" t="s">
        <v>40</v>
      </c>
      <c r="G3985">
        <v>0.41666666666666702</v>
      </c>
      <c r="H3985">
        <v>0.14875000000000699</v>
      </c>
      <c r="I3985">
        <v>0</v>
      </c>
      <c r="J3985">
        <v>0</v>
      </c>
      <c r="K3985" s="1">
        <v>-2.7755575615628901E-17</v>
      </c>
      <c r="L3985" s="1">
        <v>-9.2518585385429707E-18</v>
      </c>
      <c r="S3985" t="s">
        <v>173</v>
      </c>
      <c r="T3985" t="s">
        <v>93</v>
      </c>
      <c r="U3985" t="s">
        <v>41</v>
      </c>
      <c r="V3985" t="s">
        <v>42</v>
      </c>
      <c r="W3985" t="s">
        <v>45</v>
      </c>
      <c r="X3985">
        <v>753</v>
      </c>
      <c r="Y3985">
        <v>148</v>
      </c>
      <c r="Z3985">
        <v>753</v>
      </c>
      <c r="AA3985">
        <v>0.19459995424974399</v>
      </c>
      <c r="AB3985">
        <v>7.0085839276746095E-2</v>
      </c>
      <c r="AC3985">
        <v>-0.44721948207898699</v>
      </c>
    </row>
    <row r="3986" spans="1:29" x14ac:dyDescent="0.35">
      <c r="A3986" t="s">
        <v>172</v>
      </c>
      <c r="B3986">
        <v>5</v>
      </c>
      <c r="C3986" t="s">
        <v>38</v>
      </c>
      <c r="D3986" t="s">
        <v>93</v>
      </c>
      <c r="E3986" t="s">
        <v>113</v>
      </c>
      <c r="F3986" t="s">
        <v>40</v>
      </c>
      <c r="G3986">
        <v>1</v>
      </c>
      <c r="H3986">
        <v>8.2031666666667</v>
      </c>
      <c r="I3986">
        <v>0.66666666666666696</v>
      </c>
      <c r="J3986">
        <v>8.0883333333333596</v>
      </c>
      <c r="K3986">
        <v>0.58333333333333304</v>
      </c>
      <c r="L3986">
        <v>8.0544166666667003</v>
      </c>
      <c r="S3986" t="s">
        <v>175</v>
      </c>
      <c r="T3986" t="s">
        <v>93</v>
      </c>
      <c r="U3986" t="s">
        <v>41</v>
      </c>
      <c r="V3986" t="s">
        <v>42</v>
      </c>
      <c r="W3986" t="s">
        <v>45</v>
      </c>
      <c r="X3986">
        <v>753</v>
      </c>
      <c r="Y3986">
        <v>148</v>
      </c>
      <c r="Z3986">
        <v>753</v>
      </c>
      <c r="AA3986">
        <v>0.19459995424974399</v>
      </c>
      <c r="AB3986">
        <v>7.0085839276746095E-2</v>
      </c>
      <c r="AC3986">
        <v>-0.44721948207898699</v>
      </c>
    </row>
    <row r="3987" spans="1:29" x14ac:dyDescent="0.35">
      <c r="A3987" t="s">
        <v>172</v>
      </c>
      <c r="B3987">
        <v>5</v>
      </c>
      <c r="C3987" t="s">
        <v>38</v>
      </c>
      <c r="D3987" t="s">
        <v>93</v>
      </c>
      <c r="E3987" t="s">
        <v>113</v>
      </c>
      <c r="F3987" t="s">
        <v>40</v>
      </c>
      <c r="G3987">
        <v>1.1666666666666701</v>
      </c>
      <c r="H3987">
        <v>9.4841666666667397</v>
      </c>
      <c r="I3987">
        <v>0.83333333333333304</v>
      </c>
      <c r="J3987">
        <v>9.3693333333333904</v>
      </c>
      <c r="K3987">
        <v>0.75</v>
      </c>
      <c r="L3987">
        <v>9.3354166666667293</v>
      </c>
      <c r="S3987" t="s">
        <v>176</v>
      </c>
      <c r="T3987" t="s">
        <v>93</v>
      </c>
      <c r="U3987" t="s">
        <v>41</v>
      </c>
      <c r="V3987" t="s">
        <v>42</v>
      </c>
      <c r="W3987" t="s">
        <v>45</v>
      </c>
      <c r="X3987">
        <v>753</v>
      </c>
      <c r="Y3987">
        <v>148</v>
      </c>
      <c r="Z3987">
        <v>753</v>
      </c>
      <c r="AA3987">
        <v>0.19459995424974399</v>
      </c>
      <c r="AB3987">
        <v>7.0085839276746095E-2</v>
      </c>
      <c r="AC3987">
        <v>-0.44721948207898699</v>
      </c>
    </row>
    <row r="3988" spans="1:29" x14ac:dyDescent="0.35">
      <c r="A3988" t="s">
        <v>172</v>
      </c>
      <c r="B3988">
        <v>5</v>
      </c>
      <c r="C3988" t="s">
        <v>38</v>
      </c>
      <c r="D3988" t="s">
        <v>93</v>
      </c>
      <c r="E3988" t="s">
        <v>113</v>
      </c>
      <c r="F3988" t="s">
        <v>40</v>
      </c>
      <c r="G3988">
        <v>0.66666666666666696</v>
      </c>
      <c r="H3988">
        <v>2.4064999999999901</v>
      </c>
      <c r="I3988">
        <v>0.16666666666666699</v>
      </c>
      <c r="J3988">
        <v>2.2238333333333302</v>
      </c>
      <c r="K3988">
        <v>0.25</v>
      </c>
      <c r="L3988">
        <v>2.2577499999999899</v>
      </c>
      <c r="S3988" t="s">
        <v>178</v>
      </c>
      <c r="T3988" t="s">
        <v>93</v>
      </c>
      <c r="U3988" t="s">
        <v>41</v>
      </c>
      <c r="V3988" t="s">
        <v>42</v>
      </c>
      <c r="W3988" t="s">
        <v>45</v>
      </c>
      <c r="X3988">
        <v>753</v>
      </c>
      <c r="Y3988">
        <v>148</v>
      </c>
      <c r="Z3988">
        <v>753</v>
      </c>
      <c r="AA3988">
        <v>0.19459995424974399</v>
      </c>
      <c r="AB3988">
        <v>7.0085839276746095E-2</v>
      </c>
      <c r="AC3988">
        <v>-0.44721948207898699</v>
      </c>
    </row>
    <row r="3989" spans="1:29" x14ac:dyDescent="0.35">
      <c r="A3989" t="s">
        <v>172</v>
      </c>
      <c r="B3989">
        <v>5</v>
      </c>
      <c r="C3989" t="s">
        <v>38</v>
      </c>
      <c r="D3989" t="s">
        <v>93</v>
      </c>
      <c r="E3989" t="s">
        <v>113</v>
      </c>
      <c r="F3989" t="s">
        <v>40</v>
      </c>
      <c r="G3989">
        <v>0.66666666666666696</v>
      </c>
      <c r="H3989">
        <v>0.80733333333328505</v>
      </c>
      <c r="I3989">
        <v>0.16666666666666699</v>
      </c>
      <c r="J3989">
        <v>0.62466666666661796</v>
      </c>
      <c r="K3989">
        <v>0.25</v>
      </c>
      <c r="L3989">
        <v>0.65858333333327801</v>
      </c>
      <c r="S3989" t="s">
        <v>179</v>
      </c>
      <c r="T3989" t="s">
        <v>93</v>
      </c>
      <c r="U3989" t="s">
        <v>41</v>
      </c>
      <c r="V3989" t="s">
        <v>42</v>
      </c>
      <c r="W3989" t="s">
        <v>45</v>
      </c>
      <c r="X3989">
        <v>753</v>
      </c>
      <c r="Y3989">
        <v>148</v>
      </c>
      <c r="Z3989">
        <v>753</v>
      </c>
      <c r="AA3989">
        <v>0.19459995424974399</v>
      </c>
      <c r="AB3989">
        <v>7.0085839276746095E-2</v>
      </c>
      <c r="AC3989">
        <v>-0.44721948207898699</v>
      </c>
    </row>
    <row r="3990" spans="1:29" x14ac:dyDescent="0.35">
      <c r="A3990" t="s">
        <v>172</v>
      </c>
      <c r="B3990">
        <v>5</v>
      </c>
      <c r="C3990" t="s">
        <v>38</v>
      </c>
      <c r="D3990" t="s">
        <v>93</v>
      </c>
      <c r="E3990" t="s">
        <v>114</v>
      </c>
      <c r="F3990" t="s">
        <v>33</v>
      </c>
      <c r="G3990">
        <v>0.25</v>
      </c>
      <c r="H3990">
        <v>0.48100000000001403</v>
      </c>
      <c r="I3990">
        <v>0</v>
      </c>
      <c r="J3990">
        <v>0</v>
      </c>
      <c r="K3990">
        <v>0</v>
      </c>
      <c r="L3990" s="1">
        <v>9.2518585385429707E-18</v>
      </c>
      <c r="S3990" t="s">
        <v>173</v>
      </c>
      <c r="T3990" t="s">
        <v>93</v>
      </c>
      <c r="U3990" t="s">
        <v>41</v>
      </c>
      <c r="V3990" t="s">
        <v>42</v>
      </c>
      <c r="W3990" t="s">
        <v>45</v>
      </c>
      <c r="X3990">
        <v>547</v>
      </c>
      <c r="Y3990">
        <v>49</v>
      </c>
      <c r="Z3990">
        <v>547</v>
      </c>
      <c r="AA3990">
        <v>-0.77668527995712999</v>
      </c>
      <c r="AB3990">
        <v>-0.83226934141136</v>
      </c>
      <c r="AC3990">
        <v>-0.97948398042217499</v>
      </c>
    </row>
    <row r="3991" spans="1:29" x14ac:dyDescent="0.35">
      <c r="A3991" t="s">
        <v>172</v>
      </c>
      <c r="B3991">
        <v>5</v>
      </c>
      <c r="C3991" t="s">
        <v>38</v>
      </c>
      <c r="D3991" t="s">
        <v>93</v>
      </c>
      <c r="E3991" t="s">
        <v>114</v>
      </c>
      <c r="F3991" t="s">
        <v>33</v>
      </c>
      <c r="G3991">
        <v>1.5</v>
      </c>
      <c r="H3991">
        <v>6.27216666666662</v>
      </c>
      <c r="I3991">
        <v>1.3333333333333299</v>
      </c>
      <c r="J3991">
        <v>5.49816666666662</v>
      </c>
      <c r="K3991">
        <v>1.25</v>
      </c>
      <c r="L3991">
        <v>5.7911666666665997</v>
      </c>
      <c r="S3991" t="s">
        <v>178</v>
      </c>
      <c r="T3991" t="s">
        <v>93</v>
      </c>
      <c r="U3991" t="s">
        <v>41</v>
      </c>
      <c r="V3991" t="s">
        <v>42</v>
      </c>
      <c r="W3991" t="s">
        <v>45</v>
      </c>
      <c r="X3991">
        <v>547</v>
      </c>
      <c r="Y3991">
        <v>49</v>
      </c>
      <c r="Z3991">
        <v>547</v>
      </c>
      <c r="AA3991">
        <v>-0.77668527995712999</v>
      </c>
      <c r="AB3991">
        <v>-0.83226934141136</v>
      </c>
      <c r="AC3991">
        <v>-0.97948398042217499</v>
      </c>
    </row>
    <row r="3992" spans="1:29" x14ac:dyDescent="0.35">
      <c r="A3992" t="s">
        <v>172</v>
      </c>
      <c r="B3992">
        <v>5</v>
      </c>
      <c r="C3992" t="s">
        <v>38</v>
      </c>
      <c r="D3992" t="s">
        <v>93</v>
      </c>
      <c r="E3992" t="s">
        <v>114</v>
      </c>
      <c r="F3992" t="s">
        <v>33</v>
      </c>
      <c r="G3992">
        <v>0.33333333333333298</v>
      </c>
      <c r="H3992">
        <v>0.69050000000008105</v>
      </c>
      <c r="I3992">
        <v>0.16666666666666699</v>
      </c>
      <c r="J3992">
        <v>-8.3499999999920305E-2</v>
      </c>
      <c r="K3992">
        <v>8.3333333333333301E-2</v>
      </c>
      <c r="L3992">
        <v>0.20950000000006699</v>
      </c>
      <c r="S3992" t="s">
        <v>179</v>
      </c>
      <c r="T3992" t="s">
        <v>93</v>
      </c>
      <c r="U3992" t="s">
        <v>41</v>
      </c>
      <c r="V3992" t="s">
        <v>42</v>
      </c>
      <c r="W3992" t="s">
        <v>45</v>
      </c>
      <c r="X3992">
        <v>547</v>
      </c>
      <c r="Y3992">
        <v>49</v>
      </c>
      <c r="Z3992">
        <v>547</v>
      </c>
      <c r="AA3992">
        <v>-0.77668527995712999</v>
      </c>
      <c r="AB3992">
        <v>-0.83226934141136</v>
      </c>
      <c r="AC3992">
        <v>-0.97948398042217499</v>
      </c>
    </row>
    <row r="3993" spans="1:29" x14ac:dyDescent="0.35">
      <c r="A3993" t="s">
        <v>172</v>
      </c>
      <c r="B3993">
        <v>5</v>
      </c>
      <c r="C3993" t="s">
        <v>38</v>
      </c>
      <c r="D3993" t="s">
        <v>93</v>
      </c>
      <c r="E3993" t="s">
        <v>114</v>
      </c>
      <c r="F3993" t="s">
        <v>33</v>
      </c>
      <c r="G3993">
        <v>1</v>
      </c>
      <c r="H3993">
        <v>8.9910000000000192</v>
      </c>
      <c r="I3993">
        <v>0.66666666666666696</v>
      </c>
      <c r="J3993">
        <v>8.8030000000000008</v>
      </c>
      <c r="K3993">
        <v>0.75</v>
      </c>
      <c r="L3993">
        <v>8.5100000000000104</v>
      </c>
      <c r="S3993" t="s">
        <v>175</v>
      </c>
      <c r="T3993" t="s">
        <v>93</v>
      </c>
      <c r="U3993" t="s">
        <v>41</v>
      </c>
      <c r="V3993" t="s">
        <v>42</v>
      </c>
      <c r="W3993" t="s">
        <v>45</v>
      </c>
      <c r="X3993">
        <v>547</v>
      </c>
      <c r="Y3993">
        <v>49</v>
      </c>
      <c r="Z3993">
        <v>547</v>
      </c>
      <c r="AA3993">
        <v>-0.77668527995712999</v>
      </c>
      <c r="AB3993">
        <v>-0.83226934141136</v>
      </c>
      <c r="AC3993">
        <v>-0.97948398042217499</v>
      </c>
    </row>
    <row r="3994" spans="1:29" x14ac:dyDescent="0.35">
      <c r="A3994" t="s">
        <v>172</v>
      </c>
      <c r="B3994">
        <v>5</v>
      </c>
      <c r="C3994" t="s">
        <v>38</v>
      </c>
      <c r="D3994" t="s">
        <v>93</v>
      </c>
      <c r="E3994" t="s">
        <v>114</v>
      </c>
      <c r="F3994" t="s">
        <v>33</v>
      </c>
      <c r="G3994">
        <v>2</v>
      </c>
      <c r="H3994">
        <v>5.8963333333330601</v>
      </c>
      <c r="I3994">
        <v>1.6666666666666701</v>
      </c>
      <c r="J3994">
        <v>5.7083333333330302</v>
      </c>
      <c r="K3994">
        <v>1.75</v>
      </c>
      <c r="L3994">
        <v>5.4153333333330398</v>
      </c>
      <c r="S3994" t="s">
        <v>176</v>
      </c>
      <c r="T3994" t="s">
        <v>93</v>
      </c>
      <c r="U3994" t="s">
        <v>41</v>
      </c>
      <c r="V3994" t="s">
        <v>42</v>
      </c>
      <c r="W3994" t="s">
        <v>45</v>
      </c>
      <c r="X3994">
        <v>547</v>
      </c>
      <c r="Y3994">
        <v>49</v>
      </c>
      <c r="Z3994">
        <v>547</v>
      </c>
      <c r="AA3994">
        <v>-0.77668527995712999</v>
      </c>
      <c r="AB3994">
        <v>-0.83226934141136</v>
      </c>
      <c r="AC3994">
        <v>-0.97948398042217499</v>
      </c>
    </row>
    <row r="3995" spans="1:29" x14ac:dyDescent="0.35">
      <c r="A3995" t="s">
        <v>172</v>
      </c>
      <c r="B3995">
        <v>5</v>
      </c>
      <c r="C3995" t="s">
        <v>38</v>
      </c>
      <c r="D3995" t="s">
        <v>93</v>
      </c>
      <c r="E3995" t="s">
        <v>115</v>
      </c>
      <c r="F3995" t="s">
        <v>33</v>
      </c>
      <c r="G3995">
        <v>0.66666666666666696</v>
      </c>
      <c r="H3995">
        <v>0.86449999999996896</v>
      </c>
      <c r="I3995">
        <v>0</v>
      </c>
      <c r="J3995">
        <v>0</v>
      </c>
      <c r="K3995" s="1">
        <v>6.4763009769800802E-17</v>
      </c>
      <c r="L3995" s="1">
        <v>8.3266726846886704E-17</v>
      </c>
      <c r="S3995" t="s">
        <v>173</v>
      </c>
      <c r="T3995" t="s">
        <v>93</v>
      </c>
      <c r="U3995" t="s">
        <v>41</v>
      </c>
      <c r="V3995" t="s">
        <v>42</v>
      </c>
      <c r="W3995" t="s">
        <v>45</v>
      </c>
      <c r="X3995">
        <v>840</v>
      </c>
      <c r="Y3995">
        <v>346</v>
      </c>
      <c r="Z3995">
        <v>840</v>
      </c>
      <c r="AA3995">
        <v>0.60480294151187097</v>
      </c>
      <c r="AB3995">
        <v>0.45117759034405303</v>
      </c>
      <c r="AC3995">
        <v>0.61730951460738903</v>
      </c>
    </row>
    <row r="3996" spans="1:29" x14ac:dyDescent="0.35">
      <c r="A3996" t="s">
        <v>172</v>
      </c>
      <c r="B3996">
        <v>5</v>
      </c>
      <c r="C3996" t="s">
        <v>38</v>
      </c>
      <c r="D3996" t="s">
        <v>93</v>
      </c>
      <c r="E3996" t="s">
        <v>115</v>
      </c>
      <c r="F3996" t="s">
        <v>33</v>
      </c>
      <c r="G3996">
        <v>5.6666666666666696</v>
      </c>
      <c r="H3996">
        <v>8.6131666666668103</v>
      </c>
      <c r="I3996">
        <v>4.8333333333333304</v>
      </c>
      <c r="J3996">
        <v>7.0125000000001902</v>
      </c>
      <c r="K3996">
        <v>5</v>
      </c>
      <c r="L3996">
        <v>7.74866666666684</v>
      </c>
      <c r="S3996" t="s">
        <v>175</v>
      </c>
      <c r="T3996" t="s">
        <v>93</v>
      </c>
      <c r="U3996" t="s">
        <v>41</v>
      </c>
      <c r="V3996" t="s">
        <v>42</v>
      </c>
      <c r="W3996" t="s">
        <v>45</v>
      </c>
      <c r="X3996">
        <v>840</v>
      </c>
      <c r="Y3996">
        <v>346</v>
      </c>
      <c r="Z3996">
        <v>840</v>
      </c>
      <c r="AA3996">
        <v>0.60480294151187097</v>
      </c>
      <c r="AB3996">
        <v>0.45117759034405303</v>
      </c>
      <c r="AC3996">
        <v>0.61730951460738903</v>
      </c>
    </row>
    <row r="3997" spans="1:29" x14ac:dyDescent="0.35">
      <c r="A3997" t="s">
        <v>172</v>
      </c>
      <c r="B3997">
        <v>5</v>
      </c>
      <c r="C3997" t="s">
        <v>38</v>
      </c>
      <c r="D3997" t="s">
        <v>93</v>
      </c>
      <c r="E3997" t="s">
        <v>115</v>
      </c>
      <c r="F3997" t="s">
        <v>33</v>
      </c>
      <c r="G3997">
        <v>3</v>
      </c>
      <c r="H3997">
        <v>8.7584999999999305</v>
      </c>
      <c r="I3997">
        <v>2.1666666666666701</v>
      </c>
      <c r="J3997">
        <v>7.1578333333333202</v>
      </c>
      <c r="K3997">
        <v>2.3333333333333299</v>
      </c>
      <c r="L3997">
        <v>7.8939999999999602</v>
      </c>
      <c r="S3997" t="s">
        <v>176</v>
      </c>
      <c r="T3997" t="s">
        <v>93</v>
      </c>
      <c r="U3997" t="s">
        <v>41</v>
      </c>
      <c r="V3997" t="s">
        <v>42</v>
      </c>
      <c r="W3997" t="s">
        <v>45</v>
      </c>
      <c r="X3997">
        <v>840</v>
      </c>
      <c r="Y3997">
        <v>346</v>
      </c>
      <c r="Z3997">
        <v>840</v>
      </c>
      <c r="AA3997">
        <v>0.60480294151187097</v>
      </c>
      <c r="AB3997">
        <v>0.45117759034405303</v>
      </c>
      <c r="AC3997">
        <v>0.61730951460738903</v>
      </c>
    </row>
    <row r="3998" spans="1:29" x14ac:dyDescent="0.35">
      <c r="A3998" t="s">
        <v>172</v>
      </c>
      <c r="B3998">
        <v>5</v>
      </c>
      <c r="C3998" t="s">
        <v>38</v>
      </c>
      <c r="D3998" t="s">
        <v>93</v>
      </c>
      <c r="E3998" t="s">
        <v>115</v>
      </c>
      <c r="F3998" t="s">
        <v>33</v>
      </c>
      <c r="G3998">
        <v>3.6666666666666701</v>
      </c>
      <c r="H3998">
        <v>3.0573333333333701</v>
      </c>
      <c r="I3998">
        <v>3.1666666666666701</v>
      </c>
      <c r="J3998">
        <v>2.92900000000005</v>
      </c>
      <c r="K3998">
        <v>3</v>
      </c>
      <c r="L3998">
        <v>2.1928333333333998</v>
      </c>
      <c r="S3998" t="s">
        <v>178</v>
      </c>
      <c r="T3998" t="s">
        <v>93</v>
      </c>
      <c r="U3998" t="s">
        <v>41</v>
      </c>
      <c r="V3998" t="s">
        <v>42</v>
      </c>
      <c r="W3998" t="s">
        <v>45</v>
      </c>
      <c r="X3998">
        <v>840</v>
      </c>
      <c r="Y3998">
        <v>346</v>
      </c>
      <c r="Z3998">
        <v>840</v>
      </c>
      <c r="AA3998">
        <v>0.60480294151187097</v>
      </c>
      <c r="AB3998">
        <v>0.45117759034405303</v>
      </c>
      <c r="AC3998">
        <v>0.61730951460738903</v>
      </c>
    </row>
    <row r="3999" spans="1:29" x14ac:dyDescent="0.35">
      <c r="A3999" t="s">
        <v>172</v>
      </c>
      <c r="B3999">
        <v>5</v>
      </c>
      <c r="C3999" t="s">
        <v>38</v>
      </c>
      <c r="D3999" t="s">
        <v>93</v>
      </c>
      <c r="E3999" t="s">
        <v>115</v>
      </c>
      <c r="F3999" t="s">
        <v>33</v>
      </c>
      <c r="G3999">
        <v>0.5</v>
      </c>
      <c r="H3999">
        <v>0.61666666666667402</v>
      </c>
      <c r="I3999">
        <v>0</v>
      </c>
      <c r="J3999">
        <v>0.48833333333335399</v>
      </c>
      <c r="K3999">
        <v>-0.16666666666666699</v>
      </c>
      <c r="L3999">
        <v>-0.24783333333329399</v>
      </c>
      <c r="S3999" t="s">
        <v>179</v>
      </c>
      <c r="T3999" t="s">
        <v>93</v>
      </c>
      <c r="U3999" t="s">
        <v>41</v>
      </c>
      <c r="V3999" t="s">
        <v>42</v>
      </c>
      <c r="W3999" t="s">
        <v>45</v>
      </c>
      <c r="X3999">
        <v>840</v>
      </c>
      <c r="Y3999">
        <v>346</v>
      </c>
      <c r="Z3999">
        <v>840</v>
      </c>
      <c r="AA3999">
        <v>0.60480294151187097</v>
      </c>
      <c r="AB3999">
        <v>0.45117759034405303</v>
      </c>
      <c r="AC3999">
        <v>0.61730951460738903</v>
      </c>
    </row>
    <row r="4000" spans="1:29" x14ac:dyDescent="0.35">
      <c r="A4000" t="s">
        <v>172</v>
      </c>
      <c r="B4000">
        <v>6</v>
      </c>
      <c r="C4000" t="s">
        <v>38</v>
      </c>
      <c r="D4000" t="s">
        <v>93</v>
      </c>
      <c r="E4000" t="s">
        <v>114</v>
      </c>
      <c r="F4000" t="s">
        <v>33</v>
      </c>
      <c r="G4000">
        <v>0.16666666666666699</v>
      </c>
      <c r="H4000">
        <v>0.39891666666667902</v>
      </c>
      <c r="I4000">
        <v>0</v>
      </c>
      <c r="J4000">
        <v>0</v>
      </c>
      <c r="K4000" s="1">
        <v>2.3129646346357401E-17</v>
      </c>
      <c r="L4000">
        <v>0</v>
      </c>
      <c r="S4000" t="s">
        <v>173</v>
      </c>
      <c r="T4000" t="s">
        <v>93</v>
      </c>
      <c r="U4000" t="s">
        <v>41</v>
      </c>
      <c r="V4000" t="s">
        <v>42</v>
      </c>
      <c r="W4000" t="s">
        <v>45</v>
      </c>
      <c r="X4000">
        <v>547</v>
      </c>
      <c r="Y4000">
        <v>49</v>
      </c>
      <c r="Z4000">
        <v>547</v>
      </c>
      <c r="AA4000">
        <v>-0.77668527995712999</v>
      </c>
      <c r="AB4000">
        <v>-0.83226934141136</v>
      </c>
      <c r="AC4000">
        <v>-0.97948398042217499</v>
      </c>
    </row>
    <row r="4001" spans="1:29" x14ac:dyDescent="0.35">
      <c r="A4001" t="s">
        <v>172</v>
      </c>
      <c r="B4001">
        <v>6</v>
      </c>
      <c r="C4001" t="s">
        <v>38</v>
      </c>
      <c r="D4001" t="s">
        <v>93</v>
      </c>
      <c r="E4001" t="s">
        <v>114</v>
      </c>
      <c r="F4001" t="s">
        <v>33</v>
      </c>
      <c r="G4001">
        <v>1.5</v>
      </c>
      <c r="H4001">
        <v>4.4971666666666001</v>
      </c>
      <c r="I4001">
        <v>1.1666666666666701</v>
      </c>
      <c r="J4001">
        <v>3.6993333333332399</v>
      </c>
      <c r="K4001">
        <v>1.3333333333333299</v>
      </c>
      <c r="L4001">
        <v>4.0982499999999202</v>
      </c>
      <c r="S4001" t="s">
        <v>178</v>
      </c>
      <c r="T4001" t="s">
        <v>93</v>
      </c>
      <c r="U4001" t="s">
        <v>41</v>
      </c>
      <c r="V4001" t="s">
        <v>42</v>
      </c>
      <c r="W4001" t="s">
        <v>45</v>
      </c>
      <c r="X4001">
        <v>547</v>
      </c>
      <c r="Y4001">
        <v>49</v>
      </c>
      <c r="Z4001">
        <v>547</v>
      </c>
      <c r="AA4001">
        <v>-0.77668527995712999</v>
      </c>
      <c r="AB4001">
        <v>-0.83226934141136</v>
      </c>
      <c r="AC4001">
        <v>-0.97948398042217499</v>
      </c>
    </row>
    <row r="4002" spans="1:29" x14ac:dyDescent="0.35">
      <c r="A4002" t="s">
        <v>172</v>
      </c>
      <c r="B4002">
        <v>6</v>
      </c>
      <c r="C4002" t="s">
        <v>38</v>
      </c>
      <c r="D4002" t="s">
        <v>93</v>
      </c>
      <c r="E4002" t="s">
        <v>114</v>
      </c>
      <c r="F4002" t="s">
        <v>33</v>
      </c>
      <c r="G4002">
        <v>0.83333333333333304</v>
      </c>
      <c r="H4002">
        <v>1.0653333333334101</v>
      </c>
      <c r="I4002">
        <v>0.5</v>
      </c>
      <c r="J4002">
        <v>0.26750000000004998</v>
      </c>
      <c r="K4002">
        <v>0.66666666666666696</v>
      </c>
      <c r="L4002">
        <v>0.66641666666672905</v>
      </c>
      <c r="S4002" t="s">
        <v>179</v>
      </c>
      <c r="T4002" t="s">
        <v>93</v>
      </c>
      <c r="U4002" t="s">
        <v>41</v>
      </c>
      <c r="V4002" t="s">
        <v>42</v>
      </c>
      <c r="W4002" t="s">
        <v>45</v>
      </c>
      <c r="X4002">
        <v>547</v>
      </c>
      <c r="Y4002">
        <v>49</v>
      </c>
      <c r="Z4002">
        <v>547</v>
      </c>
      <c r="AA4002">
        <v>-0.77668527995712999</v>
      </c>
      <c r="AB4002">
        <v>-0.83226934141136</v>
      </c>
      <c r="AC4002">
        <v>-0.97948398042217499</v>
      </c>
    </row>
    <row r="4003" spans="1:29" x14ac:dyDescent="0.35">
      <c r="A4003" t="s">
        <v>172</v>
      </c>
      <c r="B4003">
        <v>6</v>
      </c>
      <c r="C4003" t="s">
        <v>38</v>
      </c>
      <c r="D4003" t="s">
        <v>93</v>
      </c>
      <c r="E4003" t="s">
        <v>114</v>
      </c>
      <c r="F4003" t="s">
        <v>33</v>
      </c>
      <c r="G4003">
        <v>1.1666666666666701</v>
      </c>
      <c r="H4003">
        <v>8.4938333333332707</v>
      </c>
      <c r="I4003">
        <v>1.1666666666666701</v>
      </c>
      <c r="J4003">
        <v>8.4938333333332707</v>
      </c>
      <c r="K4003">
        <v>1</v>
      </c>
      <c r="L4003">
        <v>8.0949166666665899</v>
      </c>
      <c r="S4003" t="s">
        <v>175</v>
      </c>
      <c r="T4003" t="s">
        <v>93</v>
      </c>
      <c r="U4003" t="s">
        <v>41</v>
      </c>
      <c r="V4003" t="s">
        <v>42</v>
      </c>
      <c r="W4003" t="s">
        <v>45</v>
      </c>
      <c r="X4003">
        <v>547</v>
      </c>
      <c r="Y4003">
        <v>49</v>
      </c>
      <c r="Z4003">
        <v>547</v>
      </c>
      <c r="AA4003">
        <v>-0.77668527995712999</v>
      </c>
      <c r="AB4003">
        <v>-0.83226934141136</v>
      </c>
      <c r="AC4003">
        <v>-0.97948398042217499</v>
      </c>
    </row>
    <row r="4004" spans="1:29" x14ac:dyDescent="0.35">
      <c r="A4004" t="s">
        <v>172</v>
      </c>
      <c r="B4004">
        <v>6</v>
      </c>
      <c r="C4004" t="s">
        <v>38</v>
      </c>
      <c r="D4004" t="s">
        <v>93</v>
      </c>
      <c r="E4004" t="s">
        <v>114</v>
      </c>
      <c r="F4004" t="s">
        <v>33</v>
      </c>
      <c r="G4004">
        <v>0.83333333333333304</v>
      </c>
      <c r="H4004">
        <v>7.63499999999995</v>
      </c>
      <c r="I4004">
        <v>0.83333333333333304</v>
      </c>
      <c r="J4004">
        <v>7.63499999999995</v>
      </c>
      <c r="K4004">
        <v>0.66666666666666696</v>
      </c>
      <c r="L4004">
        <v>7.2360833333332701</v>
      </c>
      <c r="S4004" t="s">
        <v>176</v>
      </c>
      <c r="T4004" t="s">
        <v>93</v>
      </c>
      <c r="U4004" t="s">
        <v>41</v>
      </c>
      <c r="V4004" t="s">
        <v>42</v>
      </c>
      <c r="W4004" t="s">
        <v>45</v>
      </c>
      <c r="X4004">
        <v>547</v>
      </c>
      <c r="Y4004">
        <v>49</v>
      </c>
      <c r="Z4004">
        <v>547</v>
      </c>
      <c r="AA4004">
        <v>-0.77668527995712999</v>
      </c>
      <c r="AB4004">
        <v>-0.83226934141136</v>
      </c>
      <c r="AC4004">
        <v>-0.97948398042217499</v>
      </c>
    </row>
    <row r="4005" spans="1:29" x14ac:dyDescent="0.35">
      <c r="A4005" t="s">
        <v>172</v>
      </c>
      <c r="B4005">
        <v>6</v>
      </c>
      <c r="C4005" t="s">
        <v>38</v>
      </c>
      <c r="D4005" t="s">
        <v>93</v>
      </c>
      <c r="E4005" t="s">
        <v>112</v>
      </c>
      <c r="F4005" t="s">
        <v>50</v>
      </c>
      <c r="G4005">
        <v>0.16666666666666699</v>
      </c>
      <c r="H4005">
        <v>0.37691666666665902</v>
      </c>
      <c r="I4005">
        <v>0</v>
      </c>
      <c r="J4005">
        <v>0</v>
      </c>
      <c r="K4005" s="1">
        <v>1.38777878078145E-17</v>
      </c>
      <c r="L4005" s="1">
        <v>-9.2518585385429707E-18</v>
      </c>
      <c r="S4005" t="s">
        <v>173</v>
      </c>
      <c r="T4005" t="s">
        <v>93</v>
      </c>
      <c r="U4005" t="s">
        <v>41</v>
      </c>
      <c r="V4005" t="s">
        <v>42</v>
      </c>
      <c r="W4005" t="s">
        <v>45</v>
      </c>
      <c r="X4005">
        <v>140</v>
      </c>
      <c r="Y4005">
        <v>104</v>
      </c>
      <c r="Z4005">
        <v>140</v>
      </c>
      <c r="AA4005">
        <v>-2.6956808640454701</v>
      </c>
      <c r="AB4005">
        <v>-2.6150778780135902</v>
      </c>
      <c r="AC4005">
        <v>-0.68378148134262595</v>
      </c>
    </row>
    <row r="4006" spans="1:29" x14ac:dyDescent="0.35">
      <c r="A4006" t="s">
        <v>172</v>
      </c>
      <c r="B4006">
        <v>6</v>
      </c>
      <c r="C4006" t="s">
        <v>38</v>
      </c>
      <c r="D4006" t="s">
        <v>93</v>
      </c>
      <c r="E4006" t="s">
        <v>112</v>
      </c>
      <c r="F4006" t="s">
        <v>50</v>
      </c>
      <c r="G4006">
        <v>1.6666666666666701</v>
      </c>
      <c r="H4006">
        <v>8.0406666666667803</v>
      </c>
      <c r="I4006">
        <v>1.3333333333333299</v>
      </c>
      <c r="J4006">
        <v>7.2868333333334601</v>
      </c>
      <c r="K4006">
        <v>1.5</v>
      </c>
      <c r="L4006">
        <v>7.6637500000001202</v>
      </c>
      <c r="S4006" t="s">
        <v>175</v>
      </c>
      <c r="T4006" t="s">
        <v>93</v>
      </c>
      <c r="U4006" t="s">
        <v>41</v>
      </c>
      <c r="V4006" t="s">
        <v>42</v>
      </c>
      <c r="W4006" t="s">
        <v>45</v>
      </c>
      <c r="X4006">
        <v>140</v>
      </c>
      <c r="Y4006">
        <v>104</v>
      </c>
      <c r="Z4006">
        <v>140</v>
      </c>
      <c r="AA4006">
        <v>-2.6956808640454701</v>
      </c>
      <c r="AB4006">
        <v>-2.6150778780135902</v>
      </c>
      <c r="AC4006">
        <v>-0.68378148134262595</v>
      </c>
    </row>
    <row r="4007" spans="1:29" x14ac:dyDescent="0.35">
      <c r="A4007" t="s">
        <v>172</v>
      </c>
      <c r="B4007">
        <v>6</v>
      </c>
      <c r="C4007" t="s">
        <v>38</v>
      </c>
      <c r="D4007" t="s">
        <v>93</v>
      </c>
      <c r="E4007" t="s">
        <v>112</v>
      </c>
      <c r="F4007" t="s">
        <v>50</v>
      </c>
      <c r="G4007">
        <v>1.3333333333333299</v>
      </c>
      <c r="H4007">
        <v>7.6011666666667201</v>
      </c>
      <c r="I4007">
        <v>1</v>
      </c>
      <c r="J4007">
        <v>6.8473333333333999</v>
      </c>
      <c r="K4007">
        <v>1.1666666666666701</v>
      </c>
      <c r="L4007">
        <v>7.22425000000006</v>
      </c>
      <c r="S4007" t="s">
        <v>176</v>
      </c>
      <c r="T4007" t="s">
        <v>93</v>
      </c>
      <c r="U4007" t="s">
        <v>41</v>
      </c>
      <c r="V4007" t="s">
        <v>42</v>
      </c>
      <c r="W4007" t="s">
        <v>45</v>
      </c>
      <c r="X4007">
        <v>140</v>
      </c>
      <c r="Y4007">
        <v>104</v>
      </c>
      <c r="Z4007">
        <v>140</v>
      </c>
      <c r="AA4007">
        <v>-2.6956808640454701</v>
      </c>
      <c r="AB4007">
        <v>-2.6150778780135902</v>
      </c>
      <c r="AC4007">
        <v>-0.68378148134262595</v>
      </c>
    </row>
    <row r="4008" spans="1:29" x14ac:dyDescent="0.35">
      <c r="A4008" t="s">
        <v>172</v>
      </c>
      <c r="B4008">
        <v>6</v>
      </c>
      <c r="C4008" t="s">
        <v>38</v>
      </c>
      <c r="D4008" t="s">
        <v>93</v>
      </c>
      <c r="E4008" t="s">
        <v>112</v>
      </c>
      <c r="F4008" t="s">
        <v>50</v>
      </c>
      <c r="G4008">
        <v>1.1666666666666701</v>
      </c>
      <c r="H4008">
        <v>3.01449999999998</v>
      </c>
      <c r="I4008">
        <v>1.1666666666666701</v>
      </c>
      <c r="J4008">
        <v>3.01449999999998</v>
      </c>
      <c r="K4008">
        <v>1</v>
      </c>
      <c r="L4008">
        <v>2.6375833333333198</v>
      </c>
      <c r="S4008" t="s">
        <v>178</v>
      </c>
      <c r="T4008" t="s">
        <v>93</v>
      </c>
      <c r="U4008" t="s">
        <v>41</v>
      </c>
      <c r="V4008" t="s">
        <v>42</v>
      </c>
      <c r="W4008" t="s">
        <v>45</v>
      </c>
      <c r="X4008">
        <v>140</v>
      </c>
      <c r="Y4008">
        <v>104</v>
      </c>
      <c r="Z4008">
        <v>140</v>
      </c>
      <c r="AA4008">
        <v>-2.6956808640454701</v>
      </c>
      <c r="AB4008">
        <v>-2.6150778780135902</v>
      </c>
      <c r="AC4008">
        <v>-0.68378148134262595</v>
      </c>
    </row>
    <row r="4009" spans="1:29" x14ac:dyDescent="0.35">
      <c r="A4009" t="s">
        <v>172</v>
      </c>
      <c r="B4009">
        <v>6</v>
      </c>
      <c r="C4009" t="s">
        <v>38</v>
      </c>
      <c r="D4009" t="s">
        <v>93</v>
      </c>
      <c r="E4009" t="s">
        <v>112</v>
      </c>
      <c r="F4009" t="s">
        <v>50</v>
      </c>
      <c r="G4009">
        <v>0.83333333333333304</v>
      </c>
      <c r="H4009">
        <v>3.0815000000000801</v>
      </c>
      <c r="I4009">
        <v>0.83333333333333304</v>
      </c>
      <c r="J4009">
        <v>3.0815000000000801</v>
      </c>
      <c r="K4009">
        <v>0.66666666666666696</v>
      </c>
      <c r="L4009">
        <v>2.7045833333334199</v>
      </c>
      <c r="S4009" t="s">
        <v>179</v>
      </c>
      <c r="T4009" t="s">
        <v>93</v>
      </c>
      <c r="U4009" t="s">
        <v>41</v>
      </c>
      <c r="V4009" t="s">
        <v>42</v>
      </c>
      <c r="W4009" t="s">
        <v>45</v>
      </c>
      <c r="X4009">
        <v>140</v>
      </c>
      <c r="Y4009">
        <v>104</v>
      </c>
      <c r="Z4009">
        <v>140</v>
      </c>
      <c r="AA4009">
        <v>-2.6956808640454701</v>
      </c>
      <c r="AB4009">
        <v>-2.6150778780135902</v>
      </c>
      <c r="AC4009">
        <v>-0.68378148134262595</v>
      </c>
    </row>
    <row r="4010" spans="1:29" x14ac:dyDescent="0.35">
      <c r="A4010" t="s">
        <v>172</v>
      </c>
      <c r="B4010">
        <v>6</v>
      </c>
      <c r="C4010" t="s">
        <v>38</v>
      </c>
      <c r="D4010" t="s">
        <v>93</v>
      </c>
      <c r="E4010" t="s">
        <v>113</v>
      </c>
      <c r="F4010" t="s">
        <v>40</v>
      </c>
      <c r="G4010">
        <v>0.58333333333333304</v>
      </c>
      <c r="H4010">
        <v>0.14716666666661599</v>
      </c>
      <c r="I4010">
        <v>0</v>
      </c>
      <c r="J4010">
        <v>0</v>
      </c>
      <c r="K4010" s="1">
        <v>-5.5511151231257802E-17</v>
      </c>
      <c r="L4010" s="1">
        <v>1.38777878078145E-17</v>
      </c>
      <c r="S4010" t="s">
        <v>173</v>
      </c>
      <c r="T4010" t="s">
        <v>93</v>
      </c>
      <c r="U4010" t="s">
        <v>41</v>
      </c>
      <c r="V4010" t="s">
        <v>42</v>
      </c>
      <c r="W4010" t="s">
        <v>45</v>
      </c>
      <c r="X4010">
        <v>753</v>
      </c>
      <c r="Y4010">
        <v>148</v>
      </c>
      <c r="Z4010">
        <v>753</v>
      </c>
      <c r="AA4010">
        <v>0.19459995424974399</v>
      </c>
      <c r="AB4010">
        <v>7.0085839276746095E-2</v>
      </c>
      <c r="AC4010">
        <v>-0.44721948207898699</v>
      </c>
    </row>
    <row r="4011" spans="1:29" x14ac:dyDescent="0.35">
      <c r="A4011" t="s">
        <v>172</v>
      </c>
      <c r="B4011">
        <v>6</v>
      </c>
      <c r="C4011" t="s">
        <v>38</v>
      </c>
      <c r="D4011" t="s">
        <v>93</v>
      </c>
      <c r="E4011" t="s">
        <v>113</v>
      </c>
      <c r="F4011" t="s">
        <v>40</v>
      </c>
      <c r="G4011">
        <v>1.3333333333333299</v>
      </c>
      <c r="H4011">
        <v>8.7140000000001496</v>
      </c>
      <c r="I4011">
        <v>1.1666666666666701</v>
      </c>
      <c r="J4011">
        <v>8.6595000000001505</v>
      </c>
      <c r="K4011">
        <v>0.75</v>
      </c>
      <c r="L4011">
        <v>8.5668333333335394</v>
      </c>
      <c r="S4011" t="s">
        <v>175</v>
      </c>
      <c r="T4011" t="s">
        <v>93</v>
      </c>
      <c r="U4011" t="s">
        <v>41</v>
      </c>
      <c r="V4011" t="s">
        <v>42</v>
      </c>
      <c r="W4011" t="s">
        <v>45</v>
      </c>
      <c r="X4011">
        <v>753</v>
      </c>
      <c r="Y4011">
        <v>148</v>
      </c>
      <c r="Z4011">
        <v>753</v>
      </c>
      <c r="AA4011">
        <v>0.19459995424974399</v>
      </c>
      <c r="AB4011">
        <v>7.0085839276746095E-2</v>
      </c>
      <c r="AC4011">
        <v>-0.44721948207898699</v>
      </c>
    </row>
    <row r="4012" spans="1:29" x14ac:dyDescent="0.35">
      <c r="A4012" t="s">
        <v>172</v>
      </c>
      <c r="B4012">
        <v>6</v>
      </c>
      <c r="C4012" t="s">
        <v>38</v>
      </c>
      <c r="D4012" t="s">
        <v>93</v>
      </c>
      <c r="E4012" t="s">
        <v>113</v>
      </c>
      <c r="F4012" t="s">
        <v>40</v>
      </c>
      <c r="G4012">
        <v>0.5</v>
      </c>
      <c r="H4012">
        <v>9.0471666666666</v>
      </c>
      <c r="I4012">
        <v>0.33333333333333298</v>
      </c>
      <c r="J4012">
        <v>8.9926666666666009</v>
      </c>
      <c r="K4012">
        <v>-8.3333333333333398E-2</v>
      </c>
      <c r="L4012">
        <v>8.8999999999999897</v>
      </c>
      <c r="S4012" t="s">
        <v>176</v>
      </c>
      <c r="T4012" t="s">
        <v>93</v>
      </c>
      <c r="U4012" t="s">
        <v>41</v>
      </c>
      <c r="V4012" t="s">
        <v>42</v>
      </c>
      <c r="W4012" t="s">
        <v>45</v>
      </c>
      <c r="X4012">
        <v>753</v>
      </c>
      <c r="Y4012">
        <v>148</v>
      </c>
      <c r="Z4012">
        <v>753</v>
      </c>
      <c r="AA4012">
        <v>0.19459995424974399</v>
      </c>
      <c r="AB4012">
        <v>7.0085839276746095E-2</v>
      </c>
      <c r="AC4012">
        <v>-0.44721948207898699</v>
      </c>
    </row>
    <row r="4013" spans="1:29" x14ac:dyDescent="0.35">
      <c r="A4013" t="s">
        <v>172</v>
      </c>
      <c r="B4013">
        <v>6</v>
      </c>
      <c r="C4013" t="s">
        <v>38</v>
      </c>
      <c r="D4013" t="s">
        <v>93</v>
      </c>
      <c r="E4013" t="s">
        <v>113</v>
      </c>
      <c r="F4013" t="s">
        <v>40</v>
      </c>
      <c r="G4013">
        <v>0.83333333333333304</v>
      </c>
      <c r="H4013">
        <v>2.52016666666663</v>
      </c>
      <c r="I4013">
        <v>-0.16666666666666699</v>
      </c>
      <c r="J4013">
        <v>2.2803333333333899</v>
      </c>
      <c r="K4013">
        <v>0.25</v>
      </c>
      <c r="L4013">
        <v>2.37300000000001</v>
      </c>
      <c r="S4013" t="s">
        <v>178</v>
      </c>
      <c r="T4013" t="s">
        <v>93</v>
      </c>
      <c r="U4013" t="s">
        <v>41</v>
      </c>
      <c r="V4013" t="s">
        <v>42</v>
      </c>
      <c r="W4013" t="s">
        <v>45</v>
      </c>
      <c r="X4013">
        <v>753</v>
      </c>
      <c r="Y4013">
        <v>148</v>
      </c>
      <c r="Z4013">
        <v>753</v>
      </c>
      <c r="AA4013">
        <v>0.19459995424974399</v>
      </c>
      <c r="AB4013">
        <v>7.0085839276746095E-2</v>
      </c>
      <c r="AC4013">
        <v>-0.44721948207898699</v>
      </c>
    </row>
    <row r="4014" spans="1:29" x14ac:dyDescent="0.35">
      <c r="A4014" t="s">
        <v>172</v>
      </c>
      <c r="B4014">
        <v>6</v>
      </c>
      <c r="C4014" t="s">
        <v>38</v>
      </c>
      <c r="D4014" t="s">
        <v>93</v>
      </c>
      <c r="E4014" t="s">
        <v>113</v>
      </c>
      <c r="F4014" t="s">
        <v>40</v>
      </c>
      <c r="G4014">
        <v>0.16666666666666699</v>
      </c>
      <c r="H4014">
        <v>0.46433333333326698</v>
      </c>
      <c r="I4014">
        <v>-0.83333333333333304</v>
      </c>
      <c r="J4014">
        <v>0.224500000000035</v>
      </c>
      <c r="K4014">
        <v>-0.41666666666666702</v>
      </c>
      <c r="L4014">
        <v>0.317166666666651</v>
      </c>
      <c r="S4014" t="s">
        <v>179</v>
      </c>
      <c r="T4014" t="s">
        <v>93</v>
      </c>
      <c r="U4014" t="s">
        <v>41</v>
      </c>
      <c r="V4014" t="s">
        <v>42</v>
      </c>
      <c r="W4014" t="s">
        <v>45</v>
      </c>
      <c r="X4014">
        <v>753</v>
      </c>
      <c r="Y4014">
        <v>148</v>
      </c>
      <c r="Z4014">
        <v>753</v>
      </c>
      <c r="AA4014">
        <v>0.19459995424974399</v>
      </c>
      <c r="AB4014">
        <v>7.0085839276746095E-2</v>
      </c>
      <c r="AC4014">
        <v>-0.44721948207898699</v>
      </c>
    </row>
    <row r="4015" spans="1:29" x14ac:dyDescent="0.35">
      <c r="A4015" t="s">
        <v>172</v>
      </c>
      <c r="B4015">
        <v>6</v>
      </c>
      <c r="C4015" t="s">
        <v>55</v>
      </c>
      <c r="D4015" t="s">
        <v>93</v>
      </c>
      <c r="E4015" t="s">
        <v>108</v>
      </c>
      <c r="F4015" t="s">
        <v>47</v>
      </c>
      <c r="G4015">
        <v>8.3333333333333301E-2</v>
      </c>
      <c r="H4015">
        <v>6.4999999999978799E-3</v>
      </c>
      <c r="I4015">
        <v>0</v>
      </c>
      <c r="J4015">
        <v>0</v>
      </c>
      <c r="K4015" s="1">
        <v>2.31296463463574E-18</v>
      </c>
      <c r="L4015" s="1">
        <v>5.7824115865893595E-19</v>
      </c>
      <c r="S4015" t="s">
        <v>173</v>
      </c>
      <c r="T4015" t="s">
        <v>93</v>
      </c>
      <c r="U4015" t="s">
        <v>35</v>
      </c>
      <c r="V4015" t="s">
        <v>42</v>
      </c>
      <c r="W4015" t="s">
        <v>45</v>
      </c>
      <c r="X4015">
        <v>202</v>
      </c>
      <c r="Y4015">
        <v>65</v>
      </c>
      <c r="Z4015">
        <v>202</v>
      </c>
      <c r="AA4015">
        <v>-0.73257185436816197</v>
      </c>
      <c r="AB4015">
        <v>-0.73313353805124803</v>
      </c>
      <c r="AC4015">
        <v>-0.98028169597416304</v>
      </c>
    </row>
    <row r="4016" spans="1:29" x14ac:dyDescent="0.35">
      <c r="A4016" t="s">
        <v>172</v>
      </c>
      <c r="B4016">
        <v>6</v>
      </c>
      <c r="C4016" t="s">
        <v>55</v>
      </c>
      <c r="D4016" t="s">
        <v>93</v>
      </c>
      <c r="E4016" t="s">
        <v>108</v>
      </c>
      <c r="F4016" t="s">
        <v>47</v>
      </c>
      <c r="G4016">
        <v>3</v>
      </c>
      <c r="H4016">
        <v>6.8720000000000603</v>
      </c>
      <c r="I4016">
        <v>3</v>
      </c>
      <c r="J4016">
        <v>6.8720000000000603</v>
      </c>
      <c r="K4016">
        <v>2.9166666666666701</v>
      </c>
      <c r="L4016">
        <v>6.8655000000000603</v>
      </c>
      <c r="S4016" t="s">
        <v>175</v>
      </c>
      <c r="T4016" t="s">
        <v>93</v>
      </c>
      <c r="U4016" t="s">
        <v>35</v>
      </c>
      <c r="V4016" t="s">
        <v>42</v>
      </c>
      <c r="W4016" t="s">
        <v>45</v>
      </c>
      <c r="X4016">
        <v>202</v>
      </c>
      <c r="Y4016">
        <v>65</v>
      </c>
      <c r="Z4016">
        <v>202</v>
      </c>
      <c r="AA4016">
        <v>-0.73257185436816197</v>
      </c>
      <c r="AB4016">
        <v>-0.73313353805124803</v>
      </c>
      <c r="AC4016">
        <v>-0.98028169597416304</v>
      </c>
    </row>
    <row r="4017" spans="1:29" x14ac:dyDescent="0.35">
      <c r="A4017" t="s">
        <v>172</v>
      </c>
      <c r="B4017">
        <v>6</v>
      </c>
      <c r="C4017" t="s">
        <v>55</v>
      </c>
      <c r="D4017" t="s">
        <v>93</v>
      </c>
      <c r="E4017" t="s">
        <v>108</v>
      </c>
      <c r="F4017" t="s">
        <v>47</v>
      </c>
      <c r="G4017">
        <v>3.6666666666666701</v>
      </c>
      <c r="H4017">
        <v>4.57149999999986</v>
      </c>
      <c r="I4017">
        <v>3.6666666666666701</v>
      </c>
      <c r="J4017">
        <v>4.57149999999986</v>
      </c>
      <c r="K4017">
        <v>3.5833333333333299</v>
      </c>
      <c r="L4017">
        <v>4.5649999999998698</v>
      </c>
      <c r="S4017" t="s">
        <v>176</v>
      </c>
      <c r="T4017" t="s">
        <v>93</v>
      </c>
      <c r="U4017" t="s">
        <v>35</v>
      </c>
      <c r="V4017" t="s">
        <v>42</v>
      </c>
      <c r="W4017" t="s">
        <v>45</v>
      </c>
      <c r="X4017">
        <v>202</v>
      </c>
      <c r="Y4017">
        <v>65</v>
      </c>
      <c r="Z4017">
        <v>202</v>
      </c>
      <c r="AA4017">
        <v>-0.73257185436816197</v>
      </c>
      <c r="AB4017">
        <v>-0.73313353805124803</v>
      </c>
      <c r="AC4017">
        <v>-0.98028169597416304</v>
      </c>
    </row>
    <row r="4018" spans="1:29" x14ac:dyDescent="0.35">
      <c r="A4018" t="s">
        <v>172</v>
      </c>
      <c r="B4018">
        <v>6</v>
      </c>
      <c r="C4018" t="s">
        <v>55</v>
      </c>
      <c r="D4018" t="s">
        <v>93</v>
      </c>
      <c r="E4018" t="s">
        <v>108</v>
      </c>
      <c r="F4018" t="s">
        <v>47</v>
      </c>
      <c r="G4018">
        <v>0.5</v>
      </c>
      <c r="H4018">
        <v>0.52333333333337795</v>
      </c>
      <c r="I4018">
        <v>0.33333333333333298</v>
      </c>
      <c r="J4018">
        <v>0.51033333333338304</v>
      </c>
      <c r="K4018">
        <v>0.41666666666666702</v>
      </c>
      <c r="L4018">
        <v>0.516833333333381</v>
      </c>
      <c r="S4018" t="s">
        <v>178</v>
      </c>
      <c r="T4018" t="s">
        <v>93</v>
      </c>
      <c r="U4018" t="s">
        <v>35</v>
      </c>
      <c r="V4018" t="s">
        <v>42</v>
      </c>
      <c r="W4018" t="s">
        <v>45</v>
      </c>
      <c r="X4018">
        <v>202</v>
      </c>
      <c r="Y4018">
        <v>65</v>
      </c>
      <c r="Z4018">
        <v>202</v>
      </c>
      <c r="AA4018">
        <v>-0.73257185436816197</v>
      </c>
      <c r="AB4018">
        <v>-0.73313353805124803</v>
      </c>
      <c r="AC4018">
        <v>-0.98028169597416304</v>
      </c>
    </row>
    <row r="4019" spans="1:29" x14ac:dyDescent="0.35">
      <c r="A4019" t="s">
        <v>172</v>
      </c>
      <c r="B4019">
        <v>6</v>
      </c>
      <c r="C4019" t="s">
        <v>55</v>
      </c>
      <c r="D4019" t="s">
        <v>93</v>
      </c>
      <c r="E4019" t="s">
        <v>108</v>
      </c>
      <c r="F4019" t="s">
        <v>47</v>
      </c>
      <c r="G4019">
        <v>0.33333333333333298</v>
      </c>
      <c r="H4019">
        <v>1.7013333333332701</v>
      </c>
      <c r="I4019">
        <v>0.16666666666666699</v>
      </c>
      <c r="J4019">
        <v>1.68833333333328</v>
      </c>
      <c r="K4019">
        <v>0.25</v>
      </c>
      <c r="L4019">
        <v>1.6948333333332699</v>
      </c>
      <c r="S4019" t="s">
        <v>179</v>
      </c>
      <c r="T4019" t="s">
        <v>93</v>
      </c>
      <c r="U4019" t="s">
        <v>35</v>
      </c>
      <c r="V4019" t="s">
        <v>42</v>
      </c>
      <c r="W4019" t="s">
        <v>45</v>
      </c>
      <c r="X4019">
        <v>202</v>
      </c>
      <c r="Y4019">
        <v>65</v>
      </c>
      <c r="Z4019">
        <v>202</v>
      </c>
      <c r="AA4019">
        <v>-0.73257185436816197</v>
      </c>
      <c r="AB4019">
        <v>-0.73313353805124803</v>
      </c>
      <c r="AC4019">
        <v>-0.98028169597416304</v>
      </c>
    </row>
    <row r="4020" spans="1:29" x14ac:dyDescent="0.35">
      <c r="A4020" t="s">
        <v>172</v>
      </c>
      <c r="B4020">
        <v>6</v>
      </c>
      <c r="C4020" t="s">
        <v>38</v>
      </c>
      <c r="D4020" t="s">
        <v>93</v>
      </c>
      <c r="E4020" t="s">
        <v>115</v>
      </c>
      <c r="F4020" t="s">
        <v>33</v>
      </c>
      <c r="G4020">
        <v>0.58333333333333304</v>
      </c>
      <c r="H4020">
        <v>1.73258333333335</v>
      </c>
      <c r="I4020">
        <v>0</v>
      </c>
      <c r="J4020">
        <v>0</v>
      </c>
      <c r="K4020" s="1">
        <v>-7.4014868308343802E-17</v>
      </c>
      <c r="L4020" s="1">
        <v>-7.4014868308343802E-17</v>
      </c>
      <c r="S4020" t="s">
        <v>173</v>
      </c>
      <c r="T4020" t="s">
        <v>93</v>
      </c>
      <c r="U4020" t="s">
        <v>41</v>
      </c>
      <c r="V4020" t="s">
        <v>42</v>
      </c>
      <c r="W4020" t="s">
        <v>45</v>
      </c>
      <c r="X4020">
        <v>840</v>
      </c>
      <c r="Y4020">
        <v>346</v>
      </c>
      <c r="Z4020">
        <v>840</v>
      </c>
      <c r="AA4020">
        <v>0.60480294151187097</v>
      </c>
      <c r="AB4020">
        <v>0.45117759034405303</v>
      </c>
      <c r="AC4020">
        <v>0.61730951460738903</v>
      </c>
    </row>
    <row r="4021" spans="1:29" x14ac:dyDescent="0.35">
      <c r="A4021" t="s">
        <v>172</v>
      </c>
      <c r="B4021">
        <v>6</v>
      </c>
      <c r="C4021" t="s">
        <v>38</v>
      </c>
      <c r="D4021" t="s">
        <v>93</v>
      </c>
      <c r="E4021" t="s">
        <v>115</v>
      </c>
      <c r="F4021" t="s">
        <v>33</v>
      </c>
      <c r="G4021">
        <v>6.6666666666666696</v>
      </c>
      <c r="H4021">
        <v>8.0038333333334801</v>
      </c>
      <c r="I4021">
        <v>6</v>
      </c>
      <c r="J4021">
        <v>6.4576666666668396</v>
      </c>
      <c r="K4021">
        <v>6.0833333333333304</v>
      </c>
      <c r="L4021">
        <v>6.2712500000001299</v>
      </c>
      <c r="S4021" t="s">
        <v>175</v>
      </c>
      <c r="T4021" t="s">
        <v>93</v>
      </c>
      <c r="U4021" t="s">
        <v>41</v>
      </c>
      <c r="V4021" t="s">
        <v>42</v>
      </c>
      <c r="W4021" t="s">
        <v>45</v>
      </c>
      <c r="X4021">
        <v>840</v>
      </c>
      <c r="Y4021">
        <v>346</v>
      </c>
      <c r="Z4021">
        <v>840</v>
      </c>
      <c r="AA4021">
        <v>0.60480294151187097</v>
      </c>
      <c r="AB4021">
        <v>0.45117759034405303</v>
      </c>
      <c r="AC4021">
        <v>0.61730951460738903</v>
      </c>
    </row>
    <row r="4022" spans="1:29" x14ac:dyDescent="0.35">
      <c r="A4022" t="s">
        <v>172</v>
      </c>
      <c r="B4022">
        <v>6</v>
      </c>
      <c r="C4022" t="s">
        <v>38</v>
      </c>
      <c r="D4022" t="s">
        <v>93</v>
      </c>
      <c r="E4022" t="s">
        <v>115</v>
      </c>
      <c r="F4022" t="s">
        <v>33</v>
      </c>
      <c r="G4022">
        <v>3.3333333333333299</v>
      </c>
      <c r="H4022">
        <v>8.4408333333334191</v>
      </c>
      <c r="I4022">
        <v>2.6666666666666701</v>
      </c>
      <c r="J4022">
        <v>6.8946666666667804</v>
      </c>
      <c r="K4022">
        <v>2.75</v>
      </c>
      <c r="L4022">
        <v>6.7082500000000698</v>
      </c>
      <c r="S4022" t="s">
        <v>176</v>
      </c>
      <c r="T4022" t="s">
        <v>93</v>
      </c>
      <c r="U4022" t="s">
        <v>41</v>
      </c>
      <c r="V4022" t="s">
        <v>42</v>
      </c>
      <c r="W4022" t="s">
        <v>45</v>
      </c>
      <c r="X4022">
        <v>840</v>
      </c>
      <c r="Y4022">
        <v>346</v>
      </c>
      <c r="Z4022">
        <v>840</v>
      </c>
      <c r="AA4022">
        <v>0.60480294151187097</v>
      </c>
      <c r="AB4022">
        <v>0.45117759034405303</v>
      </c>
      <c r="AC4022">
        <v>0.61730951460738903</v>
      </c>
    </row>
    <row r="4023" spans="1:29" x14ac:dyDescent="0.35">
      <c r="A4023" t="s">
        <v>172</v>
      </c>
      <c r="B4023">
        <v>6</v>
      </c>
      <c r="C4023" t="s">
        <v>38</v>
      </c>
      <c r="D4023" t="s">
        <v>93</v>
      </c>
      <c r="E4023" t="s">
        <v>115</v>
      </c>
      <c r="F4023" t="s">
        <v>33</v>
      </c>
      <c r="G4023">
        <v>3.5</v>
      </c>
      <c r="H4023">
        <v>4.2783333333333999</v>
      </c>
      <c r="I4023">
        <v>3</v>
      </c>
      <c r="J4023">
        <v>2.3593333333333399</v>
      </c>
      <c r="K4023">
        <v>2.9166666666666701</v>
      </c>
      <c r="L4023">
        <v>2.5457500000000599</v>
      </c>
      <c r="S4023" t="s">
        <v>178</v>
      </c>
      <c r="T4023" t="s">
        <v>93</v>
      </c>
      <c r="U4023" t="s">
        <v>41</v>
      </c>
      <c r="V4023" t="s">
        <v>42</v>
      </c>
      <c r="W4023" t="s">
        <v>45</v>
      </c>
      <c r="X4023">
        <v>840</v>
      </c>
      <c r="Y4023">
        <v>346</v>
      </c>
      <c r="Z4023">
        <v>840</v>
      </c>
      <c r="AA4023">
        <v>0.60480294151187097</v>
      </c>
      <c r="AB4023">
        <v>0.45117759034405303</v>
      </c>
      <c r="AC4023">
        <v>0.61730951460738903</v>
      </c>
    </row>
    <row r="4024" spans="1:29" x14ac:dyDescent="0.35">
      <c r="A4024" t="s">
        <v>172</v>
      </c>
      <c r="B4024">
        <v>6</v>
      </c>
      <c r="C4024" t="s">
        <v>38</v>
      </c>
      <c r="D4024" t="s">
        <v>93</v>
      </c>
      <c r="E4024" t="s">
        <v>115</v>
      </c>
      <c r="F4024" t="s">
        <v>33</v>
      </c>
      <c r="G4024">
        <v>0.5</v>
      </c>
      <c r="H4024">
        <v>1.4464999999999799</v>
      </c>
      <c r="I4024">
        <v>0</v>
      </c>
      <c r="J4024">
        <v>-0.47250000000008202</v>
      </c>
      <c r="K4024">
        <v>-8.3333333333333398E-2</v>
      </c>
      <c r="L4024">
        <v>-0.28608333333337099</v>
      </c>
      <c r="S4024" t="s">
        <v>179</v>
      </c>
      <c r="T4024" t="s">
        <v>93</v>
      </c>
      <c r="U4024" t="s">
        <v>41</v>
      </c>
      <c r="V4024" t="s">
        <v>42</v>
      </c>
      <c r="W4024" t="s">
        <v>45</v>
      </c>
      <c r="X4024">
        <v>840</v>
      </c>
      <c r="Y4024">
        <v>346</v>
      </c>
      <c r="Z4024">
        <v>840</v>
      </c>
      <c r="AA4024">
        <v>0.60480294151187097</v>
      </c>
      <c r="AB4024">
        <v>0.45117759034405303</v>
      </c>
      <c r="AC4024">
        <v>0.61730951460738903</v>
      </c>
    </row>
    <row r="4025" spans="1:29" x14ac:dyDescent="0.35">
      <c r="A4025" t="s">
        <v>172</v>
      </c>
      <c r="B4025">
        <v>6</v>
      </c>
      <c r="C4025" t="s">
        <v>38</v>
      </c>
      <c r="D4025" t="s">
        <v>93</v>
      </c>
      <c r="E4025" t="s">
        <v>104</v>
      </c>
      <c r="F4025" t="s">
        <v>40</v>
      </c>
      <c r="G4025">
        <v>8.3333333333333301E-2</v>
      </c>
      <c r="H4025">
        <v>3.2916666666665199E-2</v>
      </c>
      <c r="I4025">
        <v>0</v>
      </c>
      <c r="J4025">
        <v>0</v>
      </c>
      <c r="K4025" s="1">
        <v>6.9388939039072299E-18</v>
      </c>
      <c r="L4025" s="1">
        <v>4.62592926927149E-18</v>
      </c>
      <c r="S4025" t="s">
        <v>173</v>
      </c>
      <c r="T4025" t="s">
        <v>93</v>
      </c>
      <c r="U4025" t="s">
        <v>41</v>
      </c>
      <c r="V4025" t="s">
        <v>42</v>
      </c>
      <c r="W4025" t="s">
        <v>37</v>
      </c>
      <c r="X4025">
        <v>829</v>
      </c>
      <c r="Y4025">
        <v>142</v>
      </c>
      <c r="Z4025">
        <v>827</v>
      </c>
      <c r="AA4025">
        <v>0.54350824226580596</v>
      </c>
      <c r="AB4025">
        <v>0.40299357584128997</v>
      </c>
      <c r="AC4025">
        <v>-0.47947793652402898</v>
      </c>
    </row>
    <row r="4026" spans="1:29" x14ac:dyDescent="0.35">
      <c r="A4026" t="s">
        <v>172</v>
      </c>
      <c r="B4026">
        <v>6</v>
      </c>
      <c r="C4026" t="s">
        <v>38</v>
      </c>
      <c r="D4026" t="s">
        <v>93</v>
      </c>
      <c r="E4026" t="s">
        <v>104</v>
      </c>
      <c r="F4026" t="s">
        <v>40</v>
      </c>
      <c r="G4026">
        <v>1</v>
      </c>
      <c r="H4026">
        <v>3.2365000000000901</v>
      </c>
      <c r="I4026">
        <v>1</v>
      </c>
      <c r="J4026">
        <v>3.2365000000000901</v>
      </c>
      <c r="K4026">
        <v>0.91666666666666696</v>
      </c>
      <c r="L4026">
        <v>3.2035833333334298</v>
      </c>
      <c r="S4026" t="s">
        <v>178</v>
      </c>
      <c r="T4026" t="s">
        <v>93</v>
      </c>
      <c r="U4026" t="s">
        <v>41</v>
      </c>
      <c r="V4026" t="s">
        <v>42</v>
      </c>
      <c r="W4026" t="s">
        <v>37</v>
      </c>
      <c r="X4026">
        <v>829</v>
      </c>
      <c r="Y4026">
        <v>142</v>
      </c>
      <c r="Z4026">
        <v>827</v>
      </c>
      <c r="AA4026">
        <v>0.54350824226580596</v>
      </c>
      <c r="AB4026">
        <v>0.40299357584128997</v>
      </c>
      <c r="AC4026">
        <v>-0.47947793652402898</v>
      </c>
    </row>
    <row r="4027" spans="1:29" x14ac:dyDescent="0.35">
      <c r="A4027" t="s">
        <v>172</v>
      </c>
      <c r="B4027">
        <v>6</v>
      </c>
      <c r="C4027" t="s">
        <v>38</v>
      </c>
      <c r="D4027" t="s">
        <v>93</v>
      </c>
      <c r="E4027" t="s">
        <v>104</v>
      </c>
      <c r="F4027" t="s">
        <v>40</v>
      </c>
      <c r="G4027">
        <v>0.16666666666666699</v>
      </c>
      <c r="H4027">
        <v>0.12533333333330701</v>
      </c>
      <c r="I4027">
        <v>0.16666666666666699</v>
      </c>
      <c r="J4027">
        <v>0.12533333333330701</v>
      </c>
      <c r="K4027">
        <v>8.3333333333333301E-2</v>
      </c>
      <c r="L4027">
        <v>9.2416666666641306E-2</v>
      </c>
      <c r="S4027" t="s">
        <v>179</v>
      </c>
      <c r="T4027" t="s">
        <v>93</v>
      </c>
      <c r="U4027" t="s">
        <v>41</v>
      </c>
      <c r="V4027" t="s">
        <v>42</v>
      </c>
      <c r="W4027" t="s">
        <v>37</v>
      </c>
      <c r="X4027">
        <v>829</v>
      </c>
      <c r="Y4027">
        <v>142</v>
      </c>
      <c r="Z4027">
        <v>827</v>
      </c>
      <c r="AA4027">
        <v>0.54350824226580596</v>
      </c>
      <c r="AB4027">
        <v>0.40299357584128997</v>
      </c>
      <c r="AC4027">
        <v>-0.47947793652402898</v>
      </c>
    </row>
    <row r="4028" spans="1:29" x14ac:dyDescent="0.35">
      <c r="A4028" t="s">
        <v>172</v>
      </c>
      <c r="B4028">
        <v>6</v>
      </c>
      <c r="C4028" t="s">
        <v>38</v>
      </c>
      <c r="D4028" t="s">
        <v>93</v>
      </c>
      <c r="E4028" t="s">
        <v>104</v>
      </c>
      <c r="F4028" t="s">
        <v>40</v>
      </c>
      <c r="G4028">
        <v>1</v>
      </c>
      <c r="H4028">
        <v>8.7364999999999799</v>
      </c>
      <c r="I4028">
        <v>0.83333333333333304</v>
      </c>
      <c r="J4028">
        <v>8.6706666666666496</v>
      </c>
      <c r="K4028">
        <v>0.91666666666666696</v>
      </c>
      <c r="L4028">
        <v>8.7035833333333095</v>
      </c>
      <c r="S4028" t="s">
        <v>175</v>
      </c>
      <c r="T4028" t="s">
        <v>93</v>
      </c>
      <c r="U4028" t="s">
        <v>41</v>
      </c>
      <c r="V4028" t="s">
        <v>42</v>
      </c>
      <c r="W4028" t="s">
        <v>37</v>
      </c>
      <c r="X4028">
        <v>829</v>
      </c>
      <c r="Y4028">
        <v>142</v>
      </c>
      <c r="Z4028">
        <v>827</v>
      </c>
      <c r="AA4028">
        <v>0.54350824226580596</v>
      </c>
      <c r="AB4028">
        <v>0.40299357584128997</v>
      </c>
      <c r="AC4028">
        <v>-0.47947793652402898</v>
      </c>
    </row>
    <row r="4029" spans="1:29" x14ac:dyDescent="0.35">
      <c r="A4029" t="s">
        <v>172</v>
      </c>
      <c r="B4029">
        <v>6</v>
      </c>
      <c r="C4029" t="s">
        <v>38</v>
      </c>
      <c r="D4029" t="s">
        <v>93</v>
      </c>
      <c r="E4029" t="s">
        <v>104</v>
      </c>
      <c r="F4029" t="s">
        <v>40</v>
      </c>
      <c r="G4029">
        <v>1.1666666666666701</v>
      </c>
      <c r="H4029">
        <v>6.1984999999999504</v>
      </c>
      <c r="I4029">
        <v>1</v>
      </c>
      <c r="J4029">
        <v>6.1326666666666201</v>
      </c>
      <c r="K4029">
        <v>1.0833333333333299</v>
      </c>
      <c r="L4029">
        <v>6.1655833333332799</v>
      </c>
      <c r="S4029" t="s">
        <v>176</v>
      </c>
      <c r="T4029" t="s">
        <v>93</v>
      </c>
      <c r="U4029" t="s">
        <v>41</v>
      </c>
      <c r="V4029" t="s">
        <v>42</v>
      </c>
      <c r="W4029" t="s">
        <v>37</v>
      </c>
      <c r="X4029">
        <v>829</v>
      </c>
      <c r="Y4029">
        <v>142</v>
      </c>
      <c r="Z4029">
        <v>827</v>
      </c>
      <c r="AA4029">
        <v>0.54350824226580596</v>
      </c>
      <c r="AB4029">
        <v>0.40299357584128997</v>
      </c>
      <c r="AC4029">
        <v>-0.47947793652402898</v>
      </c>
    </row>
    <row r="4030" spans="1:29" x14ac:dyDescent="0.35">
      <c r="A4030" t="s">
        <v>172</v>
      </c>
      <c r="B4030">
        <v>6</v>
      </c>
      <c r="C4030" t="s">
        <v>55</v>
      </c>
      <c r="D4030" t="s">
        <v>93</v>
      </c>
      <c r="E4030" t="s">
        <v>105</v>
      </c>
      <c r="F4030" t="s">
        <v>47</v>
      </c>
      <c r="G4030">
        <v>0.75</v>
      </c>
      <c r="H4030">
        <v>0.81299999999994998</v>
      </c>
      <c r="I4030">
        <v>0</v>
      </c>
      <c r="J4030">
        <v>0</v>
      </c>
      <c r="K4030">
        <v>0</v>
      </c>
      <c r="L4030" s="1">
        <v>-3.7007434154171901E-17</v>
      </c>
      <c r="S4030" t="s">
        <v>173</v>
      </c>
      <c r="T4030" t="s">
        <v>93</v>
      </c>
      <c r="U4030" t="s">
        <v>35</v>
      </c>
      <c r="V4030" t="s">
        <v>42</v>
      </c>
      <c r="W4030" t="s">
        <v>37</v>
      </c>
      <c r="X4030">
        <v>456</v>
      </c>
      <c r="Y4030">
        <v>66</v>
      </c>
      <c r="Z4030">
        <v>456</v>
      </c>
      <c r="AA4030">
        <v>0.95900315480923104</v>
      </c>
      <c r="AB4030">
        <v>0.95834053735352998</v>
      </c>
      <c r="AC4030">
        <v>-0.97246219005993795</v>
      </c>
    </row>
    <row r="4031" spans="1:29" x14ac:dyDescent="0.35">
      <c r="A4031" t="s">
        <v>172</v>
      </c>
      <c r="B4031">
        <v>6</v>
      </c>
      <c r="C4031" t="s">
        <v>55</v>
      </c>
      <c r="D4031" t="s">
        <v>93</v>
      </c>
      <c r="E4031" t="s">
        <v>105</v>
      </c>
      <c r="F4031" t="s">
        <v>47</v>
      </c>
      <c r="G4031">
        <v>3.5</v>
      </c>
      <c r="H4031">
        <v>2.4855000000000498</v>
      </c>
      <c r="I4031">
        <v>2.1666666666666701</v>
      </c>
      <c r="J4031">
        <v>0.96416666666680295</v>
      </c>
      <c r="K4031">
        <v>2.75</v>
      </c>
      <c r="L4031">
        <v>1.6725000000001</v>
      </c>
      <c r="S4031" t="s">
        <v>178</v>
      </c>
      <c r="T4031" t="s">
        <v>93</v>
      </c>
      <c r="U4031" t="s">
        <v>35</v>
      </c>
      <c r="V4031" t="s">
        <v>42</v>
      </c>
      <c r="W4031" t="s">
        <v>37</v>
      </c>
      <c r="X4031">
        <v>456</v>
      </c>
      <c r="Y4031">
        <v>66</v>
      </c>
      <c r="Z4031">
        <v>456</v>
      </c>
      <c r="AA4031">
        <v>0.95900315480923104</v>
      </c>
      <c r="AB4031">
        <v>0.95834053735352998</v>
      </c>
      <c r="AC4031">
        <v>-0.97246219005993795</v>
      </c>
    </row>
    <row r="4032" spans="1:29" x14ac:dyDescent="0.35">
      <c r="A4032" t="s">
        <v>172</v>
      </c>
      <c r="B4032">
        <v>6</v>
      </c>
      <c r="C4032" t="s">
        <v>55</v>
      </c>
      <c r="D4032" t="s">
        <v>93</v>
      </c>
      <c r="E4032" t="s">
        <v>105</v>
      </c>
      <c r="F4032" t="s">
        <v>47</v>
      </c>
      <c r="G4032">
        <v>1.3333333333333299</v>
      </c>
      <c r="H4032">
        <v>1.95883333333342</v>
      </c>
      <c r="I4032">
        <v>0</v>
      </c>
      <c r="J4032">
        <v>0.43750000000017097</v>
      </c>
      <c r="K4032">
        <v>0.58333333333333304</v>
      </c>
      <c r="L4032">
        <v>1.14583333333347</v>
      </c>
      <c r="S4032" t="s">
        <v>179</v>
      </c>
      <c r="T4032" t="s">
        <v>93</v>
      </c>
      <c r="U4032" t="s">
        <v>35</v>
      </c>
      <c r="V4032" t="s">
        <v>42</v>
      </c>
      <c r="W4032" t="s">
        <v>37</v>
      </c>
      <c r="X4032">
        <v>456</v>
      </c>
      <c r="Y4032">
        <v>66</v>
      </c>
      <c r="Z4032">
        <v>456</v>
      </c>
      <c r="AA4032">
        <v>0.95900315480923104</v>
      </c>
      <c r="AB4032">
        <v>0.95834053735352998</v>
      </c>
      <c r="AC4032">
        <v>-0.97246219005993795</v>
      </c>
    </row>
    <row r="4033" spans="1:29" x14ac:dyDescent="0.35">
      <c r="A4033" t="s">
        <v>172</v>
      </c>
      <c r="B4033">
        <v>6</v>
      </c>
      <c r="C4033" t="s">
        <v>55</v>
      </c>
      <c r="D4033" t="s">
        <v>93</v>
      </c>
      <c r="E4033" t="s">
        <v>105</v>
      </c>
      <c r="F4033" t="s">
        <v>47</v>
      </c>
      <c r="G4033">
        <v>4.6666666666666696</v>
      </c>
      <c r="H4033">
        <v>5.8251666666666102</v>
      </c>
      <c r="I4033">
        <v>4.5</v>
      </c>
      <c r="J4033">
        <v>5.7204999999999604</v>
      </c>
      <c r="K4033">
        <v>3.9166666666666701</v>
      </c>
      <c r="L4033">
        <v>5.0121666666666602</v>
      </c>
      <c r="S4033" t="s">
        <v>175</v>
      </c>
      <c r="T4033" t="s">
        <v>93</v>
      </c>
      <c r="U4033" t="s">
        <v>35</v>
      </c>
      <c r="V4033" t="s">
        <v>42</v>
      </c>
      <c r="W4033" t="s">
        <v>37</v>
      </c>
      <c r="X4033">
        <v>456</v>
      </c>
      <c r="Y4033">
        <v>66</v>
      </c>
      <c r="Z4033">
        <v>456</v>
      </c>
      <c r="AA4033">
        <v>0.95900315480923104</v>
      </c>
      <c r="AB4033">
        <v>0.95834053735352998</v>
      </c>
      <c r="AC4033">
        <v>-0.97246219005993795</v>
      </c>
    </row>
    <row r="4034" spans="1:29" x14ac:dyDescent="0.35">
      <c r="A4034" t="s">
        <v>172</v>
      </c>
      <c r="B4034">
        <v>6</v>
      </c>
      <c r="C4034" t="s">
        <v>55</v>
      </c>
      <c r="D4034" t="s">
        <v>93</v>
      </c>
      <c r="E4034" t="s">
        <v>105</v>
      </c>
      <c r="F4034" t="s">
        <v>47</v>
      </c>
      <c r="G4034">
        <v>6.6666666666666696</v>
      </c>
      <c r="H4034">
        <v>4.5738333333331402</v>
      </c>
      <c r="I4034">
        <v>6.5</v>
      </c>
      <c r="J4034">
        <v>4.4691666666664904</v>
      </c>
      <c r="K4034">
        <v>5.9166666666666696</v>
      </c>
      <c r="L4034">
        <v>3.7608333333331898</v>
      </c>
      <c r="S4034" t="s">
        <v>176</v>
      </c>
      <c r="T4034" t="s">
        <v>93</v>
      </c>
      <c r="U4034" t="s">
        <v>35</v>
      </c>
      <c r="V4034" t="s">
        <v>42</v>
      </c>
      <c r="W4034" t="s">
        <v>37</v>
      </c>
      <c r="X4034">
        <v>456</v>
      </c>
      <c r="Y4034">
        <v>66</v>
      </c>
      <c r="Z4034">
        <v>456</v>
      </c>
      <c r="AA4034">
        <v>0.95900315480923104</v>
      </c>
      <c r="AB4034">
        <v>0.95834053735352998</v>
      </c>
      <c r="AC4034">
        <v>-0.97246219005993795</v>
      </c>
    </row>
    <row r="4035" spans="1:29" x14ac:dyDescent="0.35">
      <c r="A4035" t="s">
        <v>172</v>
      </c>
      <c r="B4035">
        <v>6</v>
      </c>
      <c r="C4035" t="s">
        <v>30</v>
      </c>
      <c r="D4035" t="s">
        <v>93</v>
      </c>
      <c r="E4035" t="s">
        <v>99</v>
      </c>
      <c r="F4035" t="s">
        <v>50</v>
      </c>
      <c r="G4035">
        <v>0.5</v>
      </c>
      <c r="H4035">
        <v>0.29300000000001603</v>
      </c>
      <c r="I4035">
        <v>0</v>
      </c>
      <c r="J4035">
        <v>0</v>
      </c>
      <c r="K4035">
        <v>0</v>
      </c>
      <c r="L4035">
        <v>0</v>
      </c>
      <c r="S4035" t="s">
        <v>173</v>
      </c>
      <c r="T4035" t="s">
        <v>93</v>
      </c>
      <c r="U4035" t="s">
        <v>35</v>
      </c>
      <c r="V4035" t="s">
        <v>36</v>
      </c>
      <c r="W4035" t="s">
        <v>37</v>
      </c>
      <c r="X4035">
        <v>139</v>
      </c>
      <c r="Y4035">
        <v>132</v>
      </c>
      <c r="Z4035">
        <v>139</v>
      </c>
      <c r="AA4035">
        <v>-1.1521357345972001</v>
      </c>
      <c r="AB4035">
        <v>-1.15267238352566</v>
      </c>
      <c r="AC4035">
        <v>-0.456374799721112</v>
      </c>
    </row>
    <row r="4036" spans="1:29" x14ac:dyDescent="0.35">
      <c r="A4036" t="s">
        <v>172</v>
      </c>
      <c r="B4036">
        <v>6</v>
      </c>
      <c r="C4036" t="s">
        <v>30</v>
      </c>
      <c r="D4036" t="s">
        <v>93</v>
      </c>
      <c r="E4036" t="s">
        <v>99</v>
      </c>
      <c r="F4036" t="s">
        <v>50</v>
      </c>
      <c r="G4036">
        <v>1</v>
      </c>
      <c r="H4036">
        <v>4.2368333333333297</v>
      </c>
      <c r="I4036">
        <v>0.16666666666666699</v>
      </c>
      <c r="J4036">
        <v>3.68999999999998</v>
      </c>
      <c r="K4036">
        <v>0.5</v>
      </c>
      <c r="L4036">
        <v>3.94383333333331</v>
      </c>
      <c r="S4036" t="s">
        <v>178</v>
      </c>
      <c r="T4036" t="s">
        <v>93</v>
      </c>
      <c r="U4036" t="s">
        <v>35</v>
      </c>
      <c r="V4036" t="s">
        <v>36</v>
      </c>
      <c r="W4036" t="s">
        <v>37</v>
      </c>
      <c r="X4036">
        <v>139</v>
      </c>
      <c r="Y4036">
        <v>132</v>
      </c>
      <c r="Z4036">
        <v>139</v>
      </c>
      <c r="AA4036">
        <v>-1.1521357345972001</v>
      </c>
      <c r="AB4036">
        <v>-1.15267238352566</v>
      </c>
      <c r="AC4036">
        <v>-0.456374799721112</v>
      </c>
    </row>
    <row r="4037" spans="1:29" x14ac:dyDescent="0.35">
      <c r="A4037" t="s">
        <v>172</v>
      </c>
      <c r="B4037">
        <v>6</v>
      </c>
      <c r="C4037" t="s">
        <v>30</v>
      </c>
      <c r="D4037" t="s">
        <v>93</v>
      </c>
      <c r="E4037" t="s">
        <v>99</v>
      </c>
      <c r="F4037" t="s">
        <v>50</v>
      </c>
      <c r="G4037">
        <v>0.66666666666666696</v>
      </c>
      <c r="H4037">
        <v>0.87133333333333496</v>
      </c>
      <c r="I4037">
        <v>-0.16666666666666699</v>
      </c>
      <c r="J4037">
        <v>0.32449999999999102</v>
      </c>
      <c r="K4037">
        <v>0.16666666666666699</v>
      </c>
      <c r="L4037">
        <v>0.57833333333331904</v>
      </c>
      <c r="S4037" t="s">
        <v>179</v>
      </c>
      <c r="T4037" t="s">
        <v>93</v>
      </c>
      <c r="U4037" t="s">
        <v>35</v>
      </c>
      <c r="V4037" t="s">
        <v>36</v>
      </c>
      <c r="W4037" t="s">
        <v>37</v>
      </c>
      <c r="X4037">
        <v>139</v>
      </c>
      <c r="Y4037">
        <v>132</v>
      </c>
      <c r="Z4037">
        <v>139</v>
      </c>
      <c r="AA4037">
        <v>-1.1521357345972001</v>
      </c>
      <c r="AB4037">
        <v>-1.15267238352566</v>
      </c>
      <c r="AC4037">
        <v>-0.456374799721112</v>
      </c>
    </row>
    <row r="4038" spans="1:29" x14ac:dyDescent="0.35">
      <c r="A4038" t="s">
        <v>172</v>
      </c>
      <c r="B4038">
        <v>6</v>
      </c>
      <c r="C4038" t="s">
        <v>30</v>
      </c>
      <c r="D4038" t="s">
        <v>93</v>
      </c>
      <c r="E4038" t="s">
        <v>99</v>
      </c>
      <c r="F4038" t="s">
        <v>50</v>
      </c>
      <c r="G4038">
        <v>1.1666666666666701</v>
      </c>
      <c r="H4038">
        <v>5.6088333333333598</v>
      </c>
      <c r="I4038">
        <v>1</v>
      </c>
      <c r="J4038">
        <v>5.5696666666666701</v>
      </c>
      <c r="K4038">
        <v>0.66666666666666696</v>
      </c>
      <c r="L4038">
        <v>5.3158333333333401</v>
      </c>
      <c r="S4038" t="s">
        <v>175</v>
      </c>
      <c r="T4038" t="s">
        <v>93</v>
      </c>
      <c r="U4038" t="s">
        <v>35</v>
      </c>
      <c r="V4038" t="s">
        <v>36</v>
      </c>
      <c r="W4038" t="s">
        <v>37</v>
      </c>
      <c r="X4038">
        <v>139</v>
      </c>
      <c r="Y4038">
        <v>132</v>
      </c>
      <c r="Z4038">
        <v>139</v>
      </c>
      <c r="AA4038">
        <v>-1.1521357345972001</v>
      </c>
      <c r="AB4038">
        <v>-1.15267238352566</v>
      </c>
      <c r="AC4038">
        <v>-0.456374799721112</v>
      </c>
    </row>
    <row r="4039" spans="1:29" x14ac:dyDescent="0.35">
      <c r="A4039" t="s">
        <v>172</v>
      </c>
      <c r="B4039">
        <v>6</v>
      </c>
      <c r="C4039" t="s">
        <v>30</v>
      </c>
      <c r="D4039" t="s">
        <v>93</v>
      </c>
      <c r="E4039" t="s">
        <v>99</v>
      </c>
      <c r="F4039" t="s">
        <v>50</v>
      </c>
      <c r="G4039">
        <v>1</v>
      </c>
      <c r="H4039">
        <v>8.2084999999999599</v>
      </c>
      <c r="I4039">
        <v>0.83333333333333304</v>
      </c>
      <c r="J4039">
        <v>8.1693333333332703</v>
      </c>
      <c r="K4039">
        <v>0.5</v>
      </c>
      <c r="L4039">
        <v>7.9154999999999403</v>
      </c>
      <c r="S4039" t="s">
        <v>176</v>
      </c>
      <c r="T4039" t="s">
        <v>93</v>
      </c>
      <c r="U4039" t="s">
        <v>35</v>
      </c>
      <c r="V4039" t="s">
        <v>36</v>
      </c>
      <c r="W4039" t="s">
        <v>37</v>
      </c>
      <c r="X4039">
        <v>139</v>
      </c>
      <c r="Y4039">
        <v>132</v>
      </c>
      <c r="Z4039">
        <v>139</v>
      </c>
      <c r="AA4039">
        <v>-1.1521357345972001</v>
      </c>
      <c r="AB4039">
        <v>-1.15267238352566</v>
      </c>
      <c r="AC4039">
        <v>-0.456374799721112</v>
      </c>
    </row>
    <row r="4040" spans="1:29" x14ac:dyDescent="0.35">
      <c r="A4040" t="s">
        <v>172</v>
      </c>
      <c r="B4040">
        <v>6</v>
      </c>
      <c r="C4040" t="s">
        <v>43</v>
      </c>
      <c r="D4040" t="s">
        <v>93</v>
      </c>
      <c r="E4040" t="s">
        <v>102</v>
      </c>
      <c r="F4040" t="s">
        <v>50</v>
      </c>
      <c r="G4040">
        <v>8.3333333333333301E-2</v>
      </c>
      <c r="H4040">
        <v>0.12758333333334801</v>
      </c>
      <c r="I4040">
        <v>0</v>
      </c>
      <c r="J4040">
        <v>0</v>
      </c>
      <c r="K4040" s="1">
        <v>6.9388939039072299E-18</v>
      </c>
      <c r="L4040" s="1">
        <v>-1.38777878078145E-17</v>
      </c>
      <c r="S4040" t="s">
        <v>173</v>
      </c>
      <c r="T4040" t="s">
        <v>93</v>
      </c>
      <c r="U4040" t="s">
        <v>41</v>
      </c>
      <c r="V4040" t="s">
        <v>36</v>
      </c>
      <c r="W4040" t="s">
        <v>37</v>
      </c>
      <c r="X4040">
        <v>658</v>
      </c>
      <c r="Y4040">
        <v>164</v>
      </c>
      <c r="Z4040">
        <v>658</v>
      </c>
      <c r="AA4040">
        <v>-0.253322847933038</v>
      </c>
      <c r="AB4040">
        <v>-0.346048831428934</v>
      </c>
      <c r="AC4040">
        <v>-0.361196936892209</v>
      </c>
    </row>
    <row r="4041" spans="1:29" x14ac:dyDescent="0.35">
      <c r="A4041" t="s">
        <v>172</v>
      </c>
      <c r="B4041">
        <v>6</v>
      </c>
      <c r="C4041" t="s">
        <v>43</v>
      </c>
      <c r="D4041" t="s">
        <v>93</v>
      </c>
      <c r="E4041" t="s">
        <v>102</v>
      </c>
      <c r="F4041" t="s">
        <v>50</v>
      </c>
      <c r="G4041">
        <v>1.1666666666666701</v>
      </c>
      <c r="H4041">
        <v>3.8426666666666298</v>
      </c>
      <c r="I4041">
        <v>1.1666666666666701</v>
      </c>
      <c r="J4041">
        <v>3.8426666666666298</v>
      </c>
      <c r="K4041">
        <v>1.0833333333333299</v>
      </c>
      <c r="L4041">
        <v>3.71508333333328</v>
      </c>
      <c r="S4041" t="s">
        <v>178</v>
      </c>
      <c r="T4041" t="s">
        <v>93</v>
      </c>
      <c r="U4041" t="s">
        <v>41</v>
      </c>
      <c r="V4041" t="s">
        <v>36</v>
      </c>
      <c r="W4041" t="s">
        <v>37</v>
      </c>
      <c r="X4041">
        <v>658</v>
      </c>
      <c r="Y4041">
        <v>164</v>
      </c>
      <c r="Z4041">
        <v>658</v>
      </c>
      <c r="AA4041">
        <v>-0.253322847933038</v>
      </c>
      <c r="AB4041">
        <v>-0.346048831428934</v>
      </c>
      <c r="AC4041">
        <v>-0.361196936892209</v>
      </c>
    </row>
    <row r="4042" spans="1:29" x14ac:dyDescent="0.35">
      <c r="A4042" t="s">
        <v>172</v>
      </c>
      <c r="B4042">
        <v>6</v>
      </c>
      <c r="C4042" t="s">
        <v>43</v>
      </c>
      <c r="D4042" t="s">
        <v>93</v>
      </c>
      <c r="E4042" t="s">
        <v>102</v>
      </c>
      <c r="F4042" t="s">
        <v>50</v>
      </c>
      <c r="G4042">
        <v>0.5</v>
      </c>
      <c r="H4042">
        <v>1.1921666666666</v>
      </c>
      <c r="I4042">
        <v>0.5</v>
      </c>
      <c r="J4042">
        <v>1.1921666666666</v>
      </c>
      <c r="K4042">
        <v>0.41666666666666702</v>
      </c>
      <c r="L4042">
        <v>1.0645833333332599</v>
      </c>
      <c r="S4042" t="s">
        <v>179</v>
      </c>
      <c r="T4042" t="s">
        <v>93</v>
      </c>
      <c r="U4042" t="s">
        <v>41</v>
      </c>
      <c r="V4042" t="s">
        <v>36</v>
      </c>
      <c r="W4042" t="s">
        <v>37</v>
      </c>
      <c r="X4042">
        <v>658</v>
      </c>
      <c r="Y4042">
        <v>164</v>
      </c>
      <c r="Z4042">
        <v>658</v>
      </c>
      <c r="AA4042">
        <v>-0.253322847933038</v>
      </c>
      <c r="AB4042">
        <v>-0.346048831428934</v>
      </c>
      <c r="AC4042">
        <v>-0.361196936892209</v>
      </c>
    </row>
    <row r="4043" spans="1:29" x14ac:dyDescent="0.35">
      <c r="A4043" t="s">
        <v>172</v>
      </c>
      <c r="B4043">
        <v>6</v>
      </c>
      <c r="C4043" t="s">
        <v>43</v>
      </c>
      <c r="D4043" t="s">
        <v>93</v>
      </c>
      <c r="E4043" t="s">
        <v>102</v>
      </c>
      <c r="F4043" t="s">
        <v>50</v>
      </c>
      <c r="G4043">
        <v>1.1666666666666701</v>
      </c>
      <c r="H4043">
        <v>6.8029999999999804</v>
      </c>
      <c r="I4043">
        <v>1</v>
      </c>
      <c r="J4043">
        <v>6.5478333333332799</v>
      </c>
      <c r="K4043">
        <v>1.0833333333333299</v>
      </c>
      <c r="L4043">
        <v>6.6754166666666297</v>
      </c>
      <c r="S4043" t="s">
        <v>175</v>
      </c>
      <c r="T4043" t="s">
        <v>93</v>
      </c>
      <c r="U4043" t="s">
        <v>41</v>
      </c>
      <c r="V4043" t="s">
        <v>36</v>
      </c>
      <c r="W4043" t="s">
        <v>37</v>
      </c>
      <c r="X4043">
        <v>658</v>
      </c>
      <c r="Y4043">
        <v>164</v>
      </c>
      <c r="Z4043">
        <v>658</v>
      </c>
      <c r="AA4043">
        <v>-0.253322847933038</v>
      </c>
      <c r="AB4043">
        <v>-0.346048831428934</v>
      </c>
      <c r="AC4043">
        <v>-0.361196936892209</v>
      </c>
    </row>
    <row r="4044" spans="1:29" x14ac:dyDescent="0.35">
      <c r="A4044" t="s">
        <v>172</v>
      </c>
      <c r="B4044">
        <v>6</v>
      </c>
      <c r="C4044" t="s">
        <v>43</v>
      </c>
      <c r="D4044" t="s">
        <v>93</v>
      </c>
      <c r="E4044" t="s">
        <v>102</v>
      </c>
      <c r="F4044" t="s">
        <v>50</v>
      </c>
      <c r="G4044">
        <v>2.8333333333333299</v>
      </c>
      <c r="H4044">
        <v>7.71549999999998</v>
      </c>
      <c r="I4044">
        <v>2.6666666666666701</v>
      </c>
      <c r="J4044">
        <v>7.4603333333332902</v>
      </c>
      <c r="K4044">
        <v>2.75</v>
      </c>
      <c r="L4044">
        <v>7.5879166666666302</v>
      </c>
      <c r="S4044" t="s">
        <v>176</v>
      </c>
      <c r="T4044" t="s">
        <v>93</v>
      </c>
      <c r="U4044" t="s">
        <v>41</v>
      </c>
      <c r="V4044" t="s">
        <v>36</v>
      </c>
      <c r="W4044" t="s">
        <v>37</v>
      </c>
      <c r="X4044">
        <v>658</v>
      </c>
      <c r="Y4044">
        <v>164</v>
      </c>
      <c r="Z4044">
        <v>658</v>
      </c>
      <c r="AA4044">
        <v>-0.253322847933038</v>
      </c>
      <c r="AB4044">
        <v>-0.346048831428934</v>
      </c>
      <c r="AC4044">
        <v>-0.361196936892209</v>
      </c>
    </row>
    <row r="4045" spans="1:29" x14ac:dyDescent="0.35">
      <c r="A4045" t="s">
        <v>172</v>
      </c>
      <c r="B4045">
        <v>6</v>
      </c>
      <c r="C4045" t="s">
        <v>30</v>
      </c>
      <c r="D4045" t="s">
        <v>93</v>
      </c>
      <c r="E4045" t="s">
        <v>98</v>
      </c>
      <c r="F4045" t="s">
        <v>33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S4045" t="s">
        <v>173</v>
      </c>
      <c r="T4045" t="s">
        <v>93</v>
      </c>
      <c r="U4045" t="s">
        <v>35</v>
      </c>
      <c r="V4045" t="s">
        <v>36</v>
      </c>
      <c r="W4045" t="s">
        <v>37</v>
      </c>
      <c r="X4045">
        <v>325</v>
      </c>
      <c r="Y4045">
        <v>261</v>
      </c>
      <c r="Z4045">
        <v>325</v>
      </c>
      <c r="AA4045">
        <v>8.6576673698055606E-2</v>
      </c>
      <c r="AB4045">
        <v>8.5966112636892994E-2</v>
      </c>
      <c r="AC4045">
        <v>0.55234146321386801</v>
      </c>
    </row>
    <row r="4046" spans="1:29" x14ac:dyDescent="0.35">
      <c r="A4046" t="s">
        <v>172</v>
      </c>
      <c r="B4046">
        <v>6</v>
      </c>
      <c r="C4046" t="s">
        <v>30</v>
      </c>
      <c r="D4046" t="s">
        <v>93</v>
      </c>
      <c r="E4046" t="s">
        <v>98</v>
      </c>
      <c r="F4046" t="s">
        <v>33</v>
      </c>
      <c r="G4046">
        <v>1.1666666666666701</v>
      </c>
      <c r="H4046">
        <v>8.4044999999999401</v>
      </c>
      <c r="I4046">
        <v>1.1666666666666701</v>
      </c>
      <c r="J4046">
        <v>8.4044999999999401</v>
      </c>
      <c r="K4046">
        <v>1.1666666666666701</v>
      </c>
      <c r="L4046">
        <v>8.4044999999999401</v>
      </c>
      <c r="S4046" t="s">
        <v>175</v>
      </c>
      <c r="T4046" t="s">
        <v>93</v>
      </c>
      <c r="U4046" t="s">
        <v>35</v>
      </c>
      <c r="V4046" t="s">
        <v>36</v>
      </c>
      <c r="W4046" t="s">
        <v>37</v>
      </c>
      <c r="X4046">
        <v>325</v>
      </c>
      <c r="Y4046">
        <v>261</v>
      </c>
      <c r="Z4046">
        <v>325</v>
      </c>
      <c r="AA4046">
        <v>8.6576673698055606E-2</v>
      </c>
      <c r="AB4046">
        <v>8.5966112636892994E-2</v>
      </c>
      <c r="AC4046">
        <v>0.55234146321386801</v>
      </c>
    </row>
    <row r="4047" spans="1:29" x14ac:dyDescent="0.35">
      <c r="A4047" t="s">
        <v>172</v>
      </c>
      <c r="B4047">
        <v>6</v>
      </c>
      <c r="C4047" t="s">
        <v>30</v>
      </c>
      <c r="D4047" t="s">
        <v>93</v>
      </c>
      <c r="E4047" t="s">
        <v>98</v>
      </c>
      <c r="F4047" t="s">
        <v>33</v>
      </c>
      <c r="G4047">
        <v>1.6666666666666701</v>
      </c>
      <c r="H4047">
        <v>7.5861666666667702</v>
      </c>
      <c r="I4047">
        <v>1.6666666666666701</v>
      </c>
      <c r="J4047">
        <v>7.5861666666667702</v>
      </c>
      <c r="K4047">
        <v>1.6666666666666701</v>
      </c>
      <c r="L4047">
        <v>7.5861666666667702</v>
      </c>
      <c r="S4047" t="s">
        <v>176</v>
      </c>
      <c r="T4047" t="s">
        <v>93</v>
      </c>
      <c r="U4047" t="s">
        <v>35</v>
      </c>
      <c r="V4047" t="s">
        <v>36</v>
      </c>
      <c r="W4047" t="s">
        <v>37</v>
      </c>
      <c r="X4047">
        <v>325</v>
      </c>
      <c r="Y4047">
        <v>261</v>
      </c>
      <c r="Z4047">
        <v>325</v>
      </c>
      <c r="AA4047">
        <v>8.6576673698055606E-2</v>
      </c>
      <c r="AB4047">
        <v>8.5966112636892994E-2</v>
      </c>
      <c r="AC4047">
        <v>0.55234146321386801</v>
      </c>
    </row>
    <row r="4048" spans="1:29" x14ac:dyDescent="0.35">
      <c r="A4048" t="s">
        <v>172</v>
      </c>
      <c r="B4048">
        <v>6</v>
      </c>
      <c r="C4048" t="s">
        <v>30</v>
      </c>
      <c r="D4048" t="s">
        <v>93</v>
      </c>
      <c r="E4048" t="s">
        <v>98</v>
      </c>
      <c r="F4048" t="s">
        <v>33</v>
      </c>
      <c r="G4048">
        <v>0.66666666666666696</v>
      </c>
      <c r="H4048">
        <v>0.37366666666669801</v>
      </c>
      <c r="I4048">
        <v>0.66666666666666696</v>
      </c>
      <c r="J4048">
        <v>0.37366666666669801</v>
      </c>
      <c r="K4048">
        <v>0.66666666666666696</v>
      </c>
      <c r="L4048">
        <v>0.37366666666669801</v>
      </c>
      <c r="S4048" t="s">
        <v>178</v>
      </c>
      <c r="T4048" t="s">
        <v>93</v>
      </c>
      <c r="U4048" t="s">
        <v>35</v>
      </c>
      <c r="V4048" t="s">
        <v>36</v>
      </c>
      <c r="W4048" t="s">
        <v>37</v>
      </c>
      <c r="X4048">
        <v>325</v>
      </c>
      <c r="Y4048">
        <v>261</v>
      </c>
      <c r="Z4048">
        <v>325</v>
      </c>
      <c r="AA4048">
        <v>8.6576673698055606E-2</v>
      </c>
      <c r="AB4048">
        <v>8.5966112636892994E-2</v>
      </c>
      <c r="AC4048">
        <v>0.55234146321386801</v>
      </c>
    </row>
    <row r="4049" spans="1:29" x14ac:dyDescent="0.35">
      <c r="A4049" t="s">
        <v>172</v>
      </c>
      <c r="B4049">
        <v>6</v>
      </c>
      <c r="C4049" t="s">
        <v>30</v>
      </c>
      <c r="D4049" t="s">
        <v>93</v>
      </c>
      <c r="E4049" t="s">
        <v>98</v>
      </c>
      <c r="F4049" t="s">
        <v>33</v>
      </c>
      <c r="G4049">
        <v>0</v>
      </c>
      <c r="H4049">
        <v>0.248166666666672</v>
      </c>
      <c r="I4049">
        <v>0</v>
      </c>
      <c r="J4049">
        <v>0.248166666666672</v>
      </c>
      <c r="K4049">
        <v>0</v>
      </c>
      <c r="L4049">
        <v>0.248166666666672</v>
      </c>
      <c r="S4049" t="s">
        <v>179</v>
      </c>
      <c r="T4049" t="s">
        <v>93</v>
      </c>
      <c r="U4049" t="s">
        <v>35</v>
      </c>
      <c r="V4049" t="s">
        <v>36</v>
      </c>
      <c r="W4049" t="s">
        <v>37</v>
      </c>
      <c r="X4049">
        <v>325</v>
      </c>
      <c r="Y4049">
        <v>261</v>
      </c>
      <c r="Z4049">
        <v>325</v>
      </c>
      <c r="AA4049">
        <v>8.6576673698055606E-2</v>
      </c>
      <c r="AB4049">
        <v>8.5966112636892994E-2</v>
      </c>
      <c r="AC4049">
        <v>0.55234146321386801</v>
      </c>
    </row>
    <row r="4050" spans="1:29" x14ac:dyDescent="0.35">
      <c r="A4050" t="s">
        <v>172</v>
      </c>
      <c r="B4050">
        <v>6</v>
      </c>
      <c r="C4050" t="s">
        <v>43</v>
      </c>
      <c r="D4050" t="s">
        <v>93</v>
      </c>
      <c r="E4050" t="s">
        <v>103</v>
      </c>
      <c r="F4050" t="s">
        <v>50</v>
      </c>
      <c r="G4050">
        <v>0.5</v>
      </c>
      <c r="H4050">
        <v>0.37891666666665003</v>
      </c>
      <c r="I4050">
        <v>0</v>
      </c>
      <c r="J4050">
        <v>0</v>
      </c>
      <c r="K4050">
        <v>0</v>
      </c>
      <c r="L4050" s="1">
        <v>-1.8503717077085901E-17</v>
      </c>
      <c r="S4050" t="s">
        <v>173</v>
      </c>
      <c r="T4050" t="s">
        <v>93</v>
      </c>
      <c r="U4050" t="s">
        <v>41</v>
      </c>
      <c r="V4050" t="s">
        <v>36</v>
      </c>
      <c r="W4050" t="s">
        <v>37</v>
      </c>
      <c r="X4050">
        <v>846</v>
      </c>
      <c r="Y4050">
        <v>488</v>
      </c>
      <c r="Z4050">
        <v>840</v>
      </c>
      <c r="AA4050">
        <v>0.60480294151187097</v>
      </c>
      <c r="AB4050">
        <v>0.47745978007283302</v>
      </c>
      <c r="AC4050">
        <v>1.38075960314004</v>
      </c>
    </row>
    <row r="4051" spans="1:29" x14ac:dyDescent="0.35">
      <c r="A4051" t="s">
        <v>172</v>
      </c>
      <c r="B4051">
        <v>6</v>
      </c>
      <c r="C4051" t="s">
        <v>43</v>
      </c>
      <c r="D4051" t="s">
        <v>93</v>
      </c>
      <c r="E4051" t="s">
        <v>103</v>
      </c>
      <c r="F4051" t="s">
        <v>50</v>
      </c>
      <c r="G4051">
        <v>2.6666666666666701</v>
      </c>
      <c r="H4051">
        <v>7.8011666666667896</v>
      </c>
      <c r="I4051">
        <v>2.6666666666666701</v>
      </c>
      <c r="J4051">
        <v>7.8011666666667896</v>
      </c>
      <c r="K4051">
        <v>2.1666666666666701</v>
      </c>
      <c r="L4051">
        <v>7.4222500000001403</v>
      </c>
      <c r="S4051" t="s">
        <v>175</v>
      </c>
      <c r="T4051" t="s">
        <v>93</v>
      </c>
      <c r="U4051" t="s">
        <v>41</v>
      </c>
      <c r="V4051" t="s">
        <v>36</v>
      </c>
      <c r="W4051" t="s">
        <v>37</v>
      </c>
      <c r="X4051">
        <v>846</v>
      </c>
      <c r="Y4051">
        <v>488</v>
      </c>
      <c r="Z4051">
        <v>840</v>
      </c>
      <c r="AA4051">
        <v>0.60480294151187097</v>
      </c>
      <c r="AB4051">
        <v>0.47745978007283302</v>
      </c>
      <c r="AC4051">
        <v>1.38075960314004</v>
      </c>
    </row>
    <row r="4052" spans="1:29" x14ac:dyDescent="0.35">
      <c r="A4052" t="s">
        <v>172</v>
      </c>
      <c r="B4052">
        <v>6</v>
      </c>
      <c r="C4052" t="s">
        <v>43</v>
      </c>
      <c r="D4052" t="s">
        <v>93</v>
      </c>
      <c r="E4052" t="s">
        <v>103</v>
      </c>
      <c r="F4052" t="s">
        <v>50</v>
      </c>
      <c r="G4052">
        <v>2.5</v>
      </c>
      <c r="H4052">
        <v>6.4800000000000102</v>
      </c>
      <c r="I4052">
        <v>2.5</v>
      </c>
      <c r="J4052">
        <v>6.4800000000000102</v>
      </c>
      <c r="K4052">
        <v>2</v>
      </c>
      <c r="L4052">
        <v>6.1010833333333698</v>
      </c>
      <c r="S4052" t="s">
        <v>176</v>
      </c>
      <c r="T4052" t="s">
        <v>93</v>
      </c>
      <c r="U4052" t="s">
        <v>41</v>
      </c>
      <c r="V4052" t="s">
        <v>36</v>
      </c>
      <c r="W4052" t="s">
        <v>37</v>
      </c>
      <c r="X4052">
        <v>846</v>
      </c>
      <c r="Y4052">
        <v>488</v>
      </c>
      <c r="Z4052">
        <v>840</v>
      </c>
      <c r="AA4052">
        <v>0.60480294151187097</v>
      </c>
      <c r="AB4052">
        <v>0.47745978007283302</v>
      </c>
      <c r="AC4052">
        <v>1.38075960314004</v>
      </c>
    </row>
    <row r="4053" spans="1:29" x14ac:dyDescent="0.35">
      <c r="A4053" t="s">
        <v>172</v>
      </c>
      <c r="B4053">
        <v>6</v>
      </c>
      <c r="C4053" t="s">
        <v>43</v>
      </c>
      <c r="D4053" t="s">
        <v>93</v>
      </c>
      <c r="E4053" t="s">
        <v>103</v>
      </c>
      <c r="F4053" t="s">
        <v>50</v>
      </c>
      <c r="G4053">
        <v>2.1666666666666701</v>
      </c>
      <c r="H4053">
        <v>3.2846666666665998</v>
      </c>
      <c r="I4053">
        <v>1.1666666666666701</v>
      </c>
      <c r="J4053">
        <v>2.5268333333333102</v>
      </c>
      <c r="K4053">
        <v>1.6666666666666701</v>
      </c>
      <c r="L4053">
        <v>2.9057499999999599</v>
      </c>
      <c r="S4053" t="s">
        <v>178</v>
      </c>
      <c r="T4053" t="s">
        <v>93</v>
      </c>
      <c r="U4053" t="s">
        <v>41</v>
      </c>
      <c r="V4053" t="s">
        <v>36</v>
      </c>
      <c r="W4053" t="s">
        <v>37</v>
      </c>
      <c r="X4053">
        <v>846</v>
      </c>
      <c r="Y4053">
        <v>488</v>
      </c>
      <c r="Z4053">
        <v>840</v>
      </c>
      <c r="AA4053">
        <v>0.60480294151187097</v>
      </c>
      <c r="AB4053">
        <v>0.47745978007283302</v>
      </c>
      <c r="AC4053">
        <v>1.38075960314004</v>
      </c>
    </row>
    <row r="4054" spans="1:29" x14ac:dyDescent="0.35">
      <c r="A4054" t="s">
        <v>172</v>
      </c>
      <c r="B4054">
        <v>6</v>
      </c>
      <c r="C4054" t="s">
        <v>43</v>
      </c>
      <c r="D4054" t="s">
        <v>93</v>
      </c>
      <c r="E4054" t="s">
        <v>103</v>
      </c>
      <c r="F4054" t="s">
        <v>50</v>
      </c>
      <c r="G4054">
        <v>2.1666666666666701</v>
      </c>
      <c r="H4054">
        <v>3.1173333333333302</v>
      </c>
      <c r="I4054">
        <v>1.1666666666666701</v>
      </c>
      <c r="J4054">
        <v>2.3595000000000299</v>
      </c>
      <c r="K4054">
        <v>1.6666666666666701</v>
      </c>
      <c r="L4054">
        <v>2.7384166666666698</v>
      </c>
      <c r="S4054" t="s">
        <v>179</v>
      </c>
      <c r="T4054" t="s">
        <v>93</v>
      </c>
      <c r="U4054" t="s">
        <v>41</v>
      </c>
      <c r="V4054" t="s">
        <v>36</v>
      </c>
      <c r="W4054" t="s">
        <v>37</v>
      </c>
      <c r="X4054">
        <v>846</v>
      </c>
      <c r="Y4054">
        <v>488</v>
      </c>
      <c r="Z4054">
        <v>840</v>
      </c>
      <c r="AA4054">
        <v>0.60480294151187097</v>
      </c>
      <c r="AB4054">
        <v>0.47745978007283302</v>
      </c>
      <c r="AC4054">
        <v>1.38075960314004</v>
      </c>
    </row>
    <row r="4055" spans="1:29" x14ac:dyDescent="0.35">
      <c r="A4055" t="s">
        <v>172</v>
      </c>
      <c r="B4055">
        <v>6</v>
      </c>
      <c r="C4055" t="s">
        <v>55</v>
      </c>
      <c r="D4055" t="s">
        <v>93</v>
      </c>
      <c r="E4055" t="s">
        <v>94</v>
      </c>
      <c r="F4055" t="s">
        <v>40</v>
      </c>
      <c r="G4055">
        <v>0.41666666666666702</v>
      </c>
      <c r="H4055">
        <v>2.6905833333333198</v>
      </c>
      <c r="I4055">
        <v>0</v>
      </c>
      <c r="J4055">
        <v>0</v>
      </c>
      <c r="K4055" s="1">
        <v>-3.7007434154171901E-17</v>
      </c>
      <c r="L4055" s="1">
        <v>4.0708177569589101E-16</v>
      </c>
      <c r="S4055" t="s">
        <v>173</v>
      </c>
      <c r="T4055" t="s">
        <v>93</v>
      </c>
      <c r="U4055" t="s">
        <v>35</v>
      </c>
      <c r="V4055" t="s">
        <v>42</v>
      </c>
      <c r="W4055" t="s">
        <v>37</v>
      </c>
      <c r="X4055">
        <v>228</v>
      </c>
      <c r="Y4055">
        <v>144</v>
      </c>
      <c r="Z4055">
        <v>228</v>
      </c>
      <c r="AA4055">
        <v>-0.55941850697205098</v>
      </c>
      <c r="AB4055">
        <v>-0.55999052245863201</v>
      </c>
      <c r="AC4055">
        <v>-0.36254072875041599</v>
      </c>
    </row>
    <row r="4056" spans="1:29" x14ac:dyDescent="0.35">
      <c r="A4056" t="s">
        <v>172</v>
      </c>
      <c r="B4056">
        <v>6</v>
      </c>
      <c r="C4056" t="s">
        <v>55</v>
      </c>
      <c r="D4056" t="s">
        <v>93</v>
      </c>
      <c r="E4056" t="s">
        <v>94</v>
      </c>
      <c r="F4056" t="s">
        <v>40</v>
      </c>
      <c r="G4056">
        <v>3.1666666666666701</v>
      </c>
      <c r="H4056">
        <v>6.9113333333333804</v>
      </c>
      <c r="I4056">
        <v>2.8333333333333299</v>
      </c>
      <c r="J4056">
        <v>3.00200000000003</v>
      </c>
      <c r="K4056">
        <v>2.75</v>
      </c>
      <c r="L4056">
        <v>4.2207500000000699</v>
      </c>
      <c r="S4056" t="s">
        <v>178</v>
      </c>
      <c r="T4056" t="s">
        <v>93</v>
      </c>
      <c r="U4056" t="s">
        <v>35</v>
      </c>
      <c r="V4056" t="s">
        <v>42</v>
      </c>
      <c r="W4056" t="s">
        <v>37</v>
      </c>
      <c r="X4056">
        <v>228</v>
      </c>
      <c r="Y4056">
        <v>144</v>
      </c>
      <c r="Z4056">
        <v>228</v>
      </c>
      <c r="AA4056">
        <v>-0.55941850697205098</v>
      </c>
      <c r="AB4056">
        <v>-0.55999052245863201</v>
      </c>
      <c r="AC4056">
        <v>-0.36254072875041599</v>
      </c>
    </row>
    <row r="4057" spans="1:29" x14ac:dyDescent="0.35">
      <c r="A4057" t="s">
        <v>172</v>
      </c>
      <c r="B4057">
        <v>6</v>
      </c>
      <c r="C4057" t="s">
        <v>55</v>
      </c>
      <c r="D4057" t="s">
        <v>93</v>
      </c>
      <c r="E4057" t="s">
        <v>94</v>
      </c>
      <c r="F4057" t="s">
        <v>40</v>
      </c>
      <c r="G4057">
        <v>0.66666666666666696</v>
      </c>
      <c r="H4057">
        <v>5.6044999999999598</v>
      </c>
      <c r="I4057">
        <v>0.33333333333333298</v>
      </c>
      <c r="J4057">
        <v>1.6951666666666001</v>
      </c>
      <c r="K4057">
        <v>0.25</v>
      </c>
      <c r="L4057">
        <v>2.9139166666666401</v>
      </c>
      <c r="S4057" t="s">
        <v>179</v>
      </c>
      <c r="T4057" t="s">
        <v>93</v>
      </c>
      <c r="U4057" t="s">
        <v>35</v>
      </c>
      <c r="V4057" t="s">
        <v>42</v>
      </c>
      <c r="W4057" t="s">
        <v>37</v>
      </c>
      <c r="X4057">
        <v>228</v>
      </c>
      <c r="Y4057">
        <v>144</v>
      </c>
      <c r="Z4057">
        <v>228</v>
      </c>
      <c r="AA4057">
        <v>-0.55941850697205098</v>
      </c>
      <c r="AB4057">
        <v>-0.55999052245863201</v>
      </c>
      <c r="AC4057">
        <v>-0.36254072875041599</v>
      </c>
    </row>
    <row r="4058" spans="1:29" x14ac:dyDescent="0.35">
      <c r="A4058" t="s">
        <v>172</v>
      </c>
      <c r="B4058">
        <v>6</v>
      </c>
      <c r="C4058" t="s">
        <v>55</v>
      </c>
      <c r="D4058" t="s">
        <v>93</v>
      </c>
      <c r="E4058" t="s">
        <v>94</v>
      </c>
      <c r="F4058" t="s">
        <v>40</v>
      </c>
      <c r="G4058">
        <v>1.3333333333333299</v>
      </c>
      <c r="H4058">
        <v>9.0906666666666105</v>
      </c>
      <c r="I4058">
        <v>0.83333333333333304</v>
      </c>
      <c r="J4058">
        <v>7.6188333333333302</v>
      </c>
      <c r="K4058">
        <v>0.91666666666666596</v>
      </c>
      <c r="L4058">
        <v>6.4000833333332903</v>
      </c>
      <c r="S4058" t="s">
        <v>175</v>
      </c>
      <c r="T4058" t="s">
        <v>93</v>
      </c>
      <c r="U4058" t="s">
        <v>35</v>
      </c>
      <c r="V4058" t="s">
        <v>42</v>
      </c>
      <c r="W4058" t="s">
        <v>37</v>
      </c>
      <c r="X4058">
        <v>228</v>
      </c>
      <c r="Y4058">
        <v>144</v>
      </c>
      <c r="Z4058">
        <v>228</v>
      </c>
      <c r="AA4058">
        <v>-0.55941850697205098</v>
      </c>
      <c r="AB4058">
        <v>-0.55999052245863201</v>
      </c>
      <c r="AC4058">
        <v>-0.36254072875041599</v>
      </c>
    </row>
    <row r="4059" spans="1:29" x14ac:dyDescent="0.35">
      <c r="A4059" t="s">
        <v>172</v>
      </c>
      <c r="B4059">
        <v>6</v>
      </c>
      <c r="C4059" t="s">
        <v>55</v>
      </c>
      <c r="D4059" t="s">
        <v>93</v>
      </c>
      <c r="E4059" t="s">
        <v>94</v>
      </c>
      <c r="F4059" t="s">
        <v>40</v>
      </c>
      <c r="G4059">
        <v>0.83333333333333304</v>
      </c>
      <c r="H4059">
        <v>9.9696666666667202</v>
      </c>
      <c r="I4059">
        <v>0.33333333333333298</v>
      </c>
      <c r="J4059">
        <v>8.4978333333334408</v>
      </c>
      <c r="K4059">
        <v>0.41666666666666702</v>
      </c>
      <c r="L4059">
        <v>7.2790833333334</v>
      </c>
      <c r="S4059" t="s">
        <v>176</v>
      </c>
      <c r="T4059" t="s">
        <v>93</v>
      </c>
      <c r="U4059" t="s">
        <v>35</v>
      </c>
      <c r="V4059" t="s">
        <v>42</v>
      </c>
      <c r="W4059" t="s">
        <v>37</v>
      </c>
      <c r="X4059">
        <v>228</v>
      </c>
      <c r="Y4059">
        <v>144</v>
      </c>
      <c r="Z4059">
        <v>228</v>
      </c>
      <c r="AA4059">
        <v>-0.55941850697205098</v>
      </c>
      <c r="AB4059">
        <v>-0.55999052245863201</v>
      </c>
      <c r="AC4059">
        <v>-0.36254072875041599</v>
      </c>
    </row>
    <row r="4060" spans="1:29" x14ac:dyDescent="0.35">
      <c r="A4060" t="s">
        <v>172</v>
      </c>
      <c r="B4060">
        <v>6</v>
      </c>
      <c r="C4060" t="s">
        <v>30</v>
      </c>
      <c r="D4060" t="s">
        <v>93</v>
      </c>
      <c r="E4060" t="s">
        <v>95</v>
      </c>
      <c r="F4060" t="s">
        <v>47</v>
      </c>
      <c r="G4060">
        <v>0.41666666666666702</v>
      </c>
      <c r="H4060">
        <v>0.52508333333336499</v>
      </c>
      <c r="I4060">
        <v>0</v>
      </c>
      <c r="J4060">
        <v>0</v>
      </c>
      <c r="K4060" s="1">
        <v>-2.7755575615628901E-17</v>
      </c>
      <c r="L4060" s="1">
        <v>9.2518585385429703E-17</v>
      </c>
      <c r="S4060" t="s">
        <v>173</v>
      </c>
      <c r="T4060" t="s">
        <v>93</v>
      </c>
      <c r="U4060" t="s">
        <v>35</v>
      </c>
      <c r="V4060" t="s">
        <v>36</v>
      </c>
      <c r="W4060" t="s">
        <v>37</v>
      </c>
      <c r="X4060">
        <v>326</v>
      </c>
      <c r="Y4060">
        <v>122</v>
      </c>
      <c r="Z4060">
        <v>325</v>
      </c>
      <c r="AA4060">
        <v>8.6576673698055606E-2</v>
      </c>
      <c r="AB4060">
        <v>9.2625459390455106E-2</v>
      </c>
      <c r="AC4060">
        <v>-0.53456985886335795</v>
      </c>
    </row>
    <row r="4061" spans="1:29" x14ac:dyDescent="0.35">
      <c r="A4061" t="s">
        <v>172</v>
      </c>
      <c r="B4061">
        <v>6</v>
      </c>
      <c r="C4061" t="s">
        <v>30</v>
      </c>
      <c r="D4061" t="s">
        <v>93</v>
      </c>
      <c r="E4061" t="s">
        <v>95</v>
      </c>
      <c r="F4061" t="s">
        <v>47</v>
      </c>
      <c r="G4061">
        <v>3.3333333333333299</v>
      </c>
      <c r="H4061">
        <v>7.0721666666666199</v>
      </c>
      <c r="I4061">
        <v>3</v>
      </c>
      <c r="J4061">
        <v>6.2813333333332704</v>
      </c>
      <c r="K4061">
        <v>2.9166666666666701</v>
      </c>
      <c r="L4061">
        <v>6.5470833333332497</v>
      </c>
      <c r="S4061" t="s">
        <v>175</v>
      </c>
      <c r="T4061" t="s">
        <v>93</v>
      </c>
      <c r="U4061" t="s">
        <v>35</v>
      </c>
      <c r="V4061" t="s">
        <v>36</v>
      </c>
      <c r="W4061" t="s">
        <v>37</v>
      </c>
      <c r="X4061">
        <v>326</v>
      </c>
      <c r="Y4061">
        <v>122</v>
      </c>
      <c r="Z4061">
        <v>325</v>
      </c>
      <c r="AA4061">
        <v>8.6576673698055606E-2</v>
      </c>
      <c r="AB4061">
        <v>9.2625459390455106E-2</v>
      </c>
      <c r="AC4061">
        <v>-0.53456985886335795</v>
      </c>
    </row>
    <row r="4062" spans="1:29" x14ac:dyDescent="0.35">
      <c r="A4062" t="s">
        <v>172</v>
      </c>
      <c r="B4062">
        <v>6</v>
      </c>
      <c r="C4062" t="s">
        <v>30</v>
      </c>
      <c r="D4062" t="s">
        <v>93</v>
      </c>
      <c r="E4062" t="s">
        <v>95</v>
      </c>
      <c r="F4062" t="s">
        <v>47</v>
      </c>
      <c r="G4062">
        <v>6</v>
      </c>
      <c r="H4062">
        <v>5.1801666666666497</v>
      </c>
      <c r="I4062">
        <v>5.6666666666666696</v>
      </c>
      <c r="J4062">
        <v>4.3893333333333002</v>
      </c>
      <c r="K4062">
        <v>5.5833333333333401</v>
      </c>
      <c r="L4062">
        <v>4.6550833333332902</v>
      </c>
      <c r="S4062" t="s">
        <v>176</v>
      </c>
      <c r="T4062" t="s">
        <v>93</v>
      </c>
      <c r="U4062" t="s">
        <v>35</v>
      </c>
      <c r="V4062" t="s">
        <v>36</v>
      </c>
      <c r="W4062" t="s">
        <v>37</v>
      </c>
      <c r="X4062">
        <v>326</v>
      </c>
      <c r="Y4062">
        <v>122</v>
      </c>
      <c r="Z4062">
        <v>325</v>
      </c>
      <c r="AA4062">
        <v>8.6576673698055606E-2</v>
      </c>
      <c r="AB4062">
        <v>9.2625459390455106E-2</v>
      </c>
      <c r="AC4062">
        <v>-0.53456985886335795</v>
      </c>
    </row>
    <row r="4063" spans="1:29" x14ac:dyDescent="0.35">
      <c r="A4063" t="s">
        <v>172</v>
      </c>
      <c r="B4063">
        <v>6</v>
      </c>
      <c r="C4063" t="s">
        <v>30</v>
      </c>
      <c r="D4063" t="s">
        <v>93</v>
      </c>
      <c r="E4063" t="s">
        <v>95</v>
      </c>
      <c r="F4063" t="s">
        <v>47</v>
      </c>
      <c r="G4063">
        <v>1.3333333333333299</v>
      </c>
      <c r="H4063">
        <v>1.46233333333324</v>
      </c>
      <c r="I4063">
        <v>0.83333333333333304</v>
      </c>
      <c r="J4063">
        <v>1.20299999999986</v>
      </c>
      <c r="K4063">
        <v>0.91666666666666696</v>
      </c>
      <c r="L4063">
        <v>0.93724999999987302</v>
      </c>
      <c r="S4063" t="s">
        <v>178</v>
      </c>
      <c r="T4063" t="s">
        <v>93</v>
      </c>
      <c r="U4063" t="s">
        <v>35</v>
      </c>
      <c r="V4063" t="s">
        <v>36</v>
      </c>
      <c r="W4063" t="s">
        <v>37</v>
      </c>
      <c r="X4063">
        <v>326</v>
      </c>
      <c r="Y4063">
        <v>122</v>
      </c>
      <c r="Z4063">
        <v>325</v>
      </c>
      <c r="AA4063">
        <v>8.6576673698055606E-2</v>
      </c>
      <c r="AB4063">
        <v>9.2625459390455106E-2</v>
      </c>
      <c r="AC4063">
        <v>-0.53456985886335795</v>
      </c>
    </row>
    <row r="4064" spans="1:29" x14ac:dyDescent="0.35">
      <c r="A4064" t="s">
        <v>172</v>
      </c>
      <c r="B4064">
        <v>6</v>
      </c>
      <c r="C4064" t="s">
        <v>30</v>
      </c>
      <c r="D4064" t="s">
        <v>93</v>
      </c>
      <c r="E4064" t="s">
        <v>95</v>
      </c>
      <c r="F4064" t="s">
        <v>47</v>
      </c>
      <c r="G4064">
        <v>1</v>
      </c>
      <c r="H4064">
        <v>2.0671666666666701</v>
      </c>
      <c r="I4064">
        <v>0.5</v>
      </c>
      <c r="J4064">
        <v>1.8078333333332901</v>
      </c>
      <c r="K4064">
        <v>0.58333333333333304</v>
      </c>
      <c r="L4064">
        <v>1.5420833333332999</v>
      </c>
      <c r="S4064" t="s">
        <v>179</v>
      </c>
      <c r="T4064" t="s">
        <v>93</v>
      </c>
      <c r="U4064" t="s">
        <v>35</v>
      </c>
      <c r="V4064" t="s">
        <v>36</v>
      </c>
      <c r="W4064" t="s">
        <v>37</v>
      </c>
      <c r="X4064">
        <v>326</v>
      </c>
      <c r="Y4064">
        <v>122</v>
      </c>
      <c r="Z4064">
        <v>325</v>
      </c>
      <c r="AA4064">
        <v>8.6576673698055606E-2</v>
      </c>
      <c r="AB4064">
        <v>9.2625459390455106E-2</v>
      </c>
      <c r="AC4064">
        <v>-0.53456985886335795</v>
      </c>
    </row>
    <row r="4065" spans="1:29" x14ac:dyDescent="0.35">
      <c r="A4065" t="s">
        <v>172</v>
      </c>
      <c r="B4065">
        <v>6</v>
      </c>
      <c r="C4065" t="s">
        <v>55</v>
      </c>
      <c r="D4065" t="s">
        <v>93</v>
      </c>
      <c r="E4065" t="s">
        <v>96</v>
      </c>
      <c r="F4065" t="s">
        <v>50</v>
      </c>
      <c r="G4065">
        <v>0.41666666666666702</v>
      </c>
      <c r="H4065">
        <v>0.40766666666667101</v>
      </c>
      <c r="I4065">
        <v>0</v>
      </c>
      <c r="J4065">
        <v>0</v>
      </c>
      <c r="K4065" s="1">
        <v>-2.7755575615628901E-17</v>
      </c>
      <c r="L4065">
        <v>0</v>
      </c>
      <c r="S4065" t="s">
        <v>173</v>
      </c>
      <c r="T4065" t="s">
        <v>93</v>
      </c>
      <c r="U4065" t="s">
        <v>35</v>
      </c>
      <c r="V4065" t="s">
        <v>42</v>
      </c>
      <c r="W4065" t="s">
        <v>37</v>
      </c>
      <c r="X4065">
        <v>263</v>
      </c>
      <c r="Y4065">
        <v>57</v>
      </c>
      <c r="Z4065">
        <v>263</v>
      </c>
      <c r="AA4065">
        <v>-0.32632746240036298</v>
      </c>
      <c r="AB4065">
        <v>-0.32691338608395798</v>
      </c>
      <c r="AC4065">
        <v>-1.0428377432879601</v>
      </c>
    </row>
    <row r="4066" spans="1:29" x14ac:dyDescent="0.35">
      <c r="A4066" t="s">
        <v>172</v>
      </c>
      <c r="B4066">
        <v>6</v>
      </c>
      <c r="C4066" t="s">
        <v>55</v>
      </c>
      <c r="D4066" t="s">
        <v>93</v>
      </c>
      <c r="E4066" t="s">
        <v>96</v>
      </c>
      <c r="F4066" t="s">
        <v>50</v>
      </c>
      <c r="G4066">
        <v>1.3333333333333299</v>
      </c>
      <c r="H4066">
        <v>1.23750000000004</v>
      </c>
      <c r="I4066">
        <v>1.1666666666666701</v>
      </c>
      <c r="J4066">
        <v>1.15083333333334</v>
      </c>
      <c r="K4066">
        <v>0.91666666666666696</v>
      </c>
      <c r="L4066">
        <v>0.82983333333336895</v>
      </c>
      <c r="S4066" t="s">
        <v>178</v>
      </c>
      <c r="T4066" t="s">
        <v>93</v>
      </c>
      <c r="U4066" t="s">
        <v>35</v>
      </c>
      <c r="V4066" t="s">
        <v>42</v>
      </c>
      <c r="W4066" t="s">
        <v>37</v>
      </c>
      <c r="X4066">
        <v>263</v>
      </c>
      <c r="Y4066">
        <v>57</v>
      </c>
      <c r="Z4066">
        <v>263</v>
      </c>
      <c r="AA4066">
        <v>-0.32632746240036298</v>
      </c>
      <c r="AB4066">
        <v>-0.32691338608395798</v>
      </c>
      <c r="AC4066">
        <v>-1.0428377432879601</v>
      </c>
    </row>
    <row r="4067" spans="1:29" x14ac:dyDescent="0.35">
      <c r="A4067" t="s">
        <v>172</v>
      </c>
      <c r="B4067">
        <v>6</v>
      </c>
      <c r="C4067" t="s">
        <v>55</v>
      </c>
      <c r="D4067" t="s">
        <v>93</v>
      </c>
      <c r="E4067" t="s">
        <v>96</v>
      </c>
      <c r="F4067" t="s">
        <v>50</v>
      </c>
      <c r="G4067">
        <v>0</v>
      </c>
      <c r="H4067">
        <v>0</v>
      </c>
      <c r="I4067">
        <v>-0.16666666666666699</v>
      </c>
      <c r="J4067">
        <v>-8.6666666666701503E-2</v>
      </c>
      <c r="K4067">
        <v>-0.41666666666666702</v>
      </c>
      <c r="L4067">
        <v>-0.40766666666667101</v>
      </c>
      <c r="S4067" t="s">
        <v>179</v>
      </c>
      <c r="T4067" t="s">
        <v>93</v>
      </c>
      <c r="U4067" t="s">
        <v>35</v>
      </c>
      <c r="V4067" t="s">
        <v>42</v>
      </c>
      <c r="W4067" t="s">
        <v>37</v>
      </c>
      <c r="X4067">
        <v>263</v>
      </c>
      <c r="Y4067">
        <v>57</v>
      </c>
      <c r="Z4067">
        <v>263</v>
      </c>
      <c r="AA4067">
        <v>-0.32632746240036298</v>
      </c>
      <c r="AB4067">
        <v>-0.32691338608395798</v>
      </c>
      <c r="AC4067">
        <v>-1.0428377432879601</v>
      </c>
    </row>
    <row r="4068" spans="1:29" x14ac:dyDescent="0.35">
      <c r="A4068" t="s">
        <v>172</v>
      </c>
      <c r="B4068">
        <v>6</v>
      </c>
      <c r="C4068" t="s">
        <v>55</v>
      </c>
      <c r="D4068" t="s">
        <v>93</v>
      </c>
      <c r="E4068" t="s">
        <v>96</v>
      </c>
      <c r="F4068" t="s">
        <v>50</v>
      </c>
      <c r="G4068">
        <v>2.6666666666666701</v>
      </c>
      <c r="H4068">
        <v>7.2471666666665602</v>
      </c>
      <c r="I4068">
        <v>2</v>
      </c>
      <c r="J4068">
        <v>6.5184999999999196</v>
      </c>
      <c r="K4068">
        <v>2.25</v>
      </c>
      <c r="L4068">
        <v>6.83949999999989</v>
      </c>
      <c r="S4068" t="s">
        <v>175</v>
      </c>
      <c r="T4068" t="s">
        <v>93</v>
      </c>
      <c r="U4068" t="s">
        <v>35</v>
      </c>
      <c r="V4068" t="s">
        <v>42</v>
      </c>
      <c r="W4068" t="s">
        <v>37</v>
      </c>
      <c r="X4068">
        <v>263</v>
      </c>
      <c r="Y4068">
        <v>57</v>
      </c>
      <c r="Z4068">
        <v>263</v>
      </c>
      <c r="AA4068">
        <v>-0.32632746240036298</v>
      </c>
      <c r="AB4068">
        <v>-0.32691338608395798</v>
      </c>
      <c r="AC4068">
        <v>-1.0428377432879601</v>
      </c>
    </row>
    <row r="4069" spans="1:29" x14ac:dyDescent="0.35">
      <c r="A4069" t="s">
        <v>172</v>
      </c>
      <c r="B4069">
        <v>6</v>
      </c>
      <c r="C4069" t="s">
        <v>55</v>
      </c>
      <c r="D4069" t="s">
        <v>93</v>
      </c>
      <c r="E4069" t="s">
        <v>96</v>
      </c>
      <c r="F4069" t="s">
        <v>50</v>
      </c>
      <c r="G4069">
        <v>1</v>
      </c>
      <c r="H4069">
        <v>6.9033333333334204</v>
      </c>
      <c r="I4069">
        <v>0.33333333333333298</v>
      </c>
      <c r="J4069">
        <v>6.1746666666667798</v>
      </c>
      <c r="K4069">
        <v>0.58333333333333304</v>
      </c>
      <c r="L4069">
        <v>6.4956666666667502</v>
      </c>
      <c r="S4069" t="s">
        <v>176</v>
      </c>
      <c r="T4069" t="s">
        <v>93</v>
      </c>
      <c r="U4069" t="s">
        <v>35</v>
      </c>
      <c r="V4069" t="s">
        <v>42</v>
      </c>
      <c r="W4069" t="s">
        <v>37</v>
      </c>
      <c r="X4069">
        <v>263</v>
      </c>
      <c r="Y4069">
        <v>57</v>
      </c>
      <c r="Z4069">
        <v>263</v>
      </c>
      <c r="AA4069">
        <v>-0.32632746240036298</v>
      </c>
      <c r="AB4069">
        <v>-0.32691338608395798</v>
      </c>
      <c r="AC4069">
        <v>-1.0428377432879601</v>
      </c>
    </row>
    <row r="4070" spans="1:29" x14ac:dyDescent="0.35">
      <c r="A4070" t="s">
        <v>172</v>
      </c>
      <c r="B4070">
        <v>6</v>
      </c>
      <c r="C4070" t="s">
        <v>30</v>
      </c>
      <c r="D4070" t="s">
        <v>93</v>
      </c>
      <c r="E4070" t="s">
        <v>97</v>
      </c>
      <c r="F4070" t="s">
        <v>33</v>
      </c>
      <c r="G4070">
        <v>0.33333333333333298</v>
      </c>
      <c r="H4070">
        <v>0.160916666666689</v>
      </c>
      <c r="I4070">
        <v>0</v>
      </c>
      <c r="J4070">
        <v>0</v>
      </c>
      <c r="K4070" s="1">
        <v>9.2518585385429707E-18</v>
      </c>
      <c r="L4070" s="1">
        <v>-1.38777878078145E-17</v>
      </c>
      <c r="S4070" t="s">
        <v>173</v>
      </c>
      <c r="T4070" t="s">
        <v>93</v>
      </c>
      <c r="U4070" t="s">
        <v>35</v>
      </c>
      <c r="V4070" t="s">
        <v>36</v>
      </c>
      <c r="W4070" t="s">
        <v>37</v>
      </c>
      <c r="X4070">
        <v>262</v>
      </c>
      <c r="Y4070">
        <v>162</v>
      </c>
      <c r="Z4070">
        <v>262</v>
      </c>
      <c r="AA4070">
        <v>-0.33298720653098302</v>
      </c>
      <c r="AB4070">
        <v>-0.33357273283751998</v>
      </c>
      <c r="AC4070">
        <v>-0.22178962229437199</v>
      </c>
    </row>
    <row r="4071" spans="1:29" x14ac:dyDescent="0.35">
      <c r="A4071" t="s">
        <v>172</v>
      </c>
      <c r="B4071">
        <v>6</v>
      </c>
      <c r="C4071" t="s">
        <v>30</v>
      </c>
      <c r="D4071" t="s">
        <v>93</v>
      </c>
      <c r="E4071" t="s">
        <v>97</v>
      </c>
      <c r="F4071" t="s">
        <v>33</v>
      </c>
      <c r="G4071">
        <v>1.5</v>
      </c>
      <c r="H4071">
        <v>5.5581666666666898</v>
      </c>
      <c r="I4071">
        <v>0.83333333333333304</v>
      </c>
      <c r="J4071">
        <v>5.2363333333333202</v>
      </c>
      <c r="K4071">
        <v>1.1666666666666701</v>
      </c>
      <c r="L4071">
        <v>5.3972500000000103</v>
      </c>
      <c r="S4071" t="s">
        <v>178</v>
      </c>
      <c r="T4071" t="s">
        <v>93</v>
      </c>
      <c r="U4071" t="s">
        <v>35</v>
      </c>
      <c r="V4071" t="s">
        <v>36</v>
      </c>
      <c r="W4071" t="s">
        <v>37</v>
      </c>
      <c r="X4071">
        <v>262</v>
      </c>
      <c r="Y4071">
        <v>162</v>
      </c>
      <c r="Z4071">
        <v>262</v>
      </c>
      <c r="AA4071">
        <v>-0.33298720653098302</v>
      </c>
      <c r="AB4071">
        <v>-0.33357273283751998</v>
      </c>
      <c r="AC4071">
        <v>-0.22178962229437199</v>
      </c>
    </row>
    <row r="4072" spans="1:29" x14ac:dyDescent="0.35">
      <c r="A4072" t="s">
        <v>172</v>
      </c>
      <c r="B4072">
        <v>6</v>
      </c>
      <c r="C4072" t="s">
        <v>30</v>
      </c>
      <c r="D4072" t="s">
        <v>93</v>
      </c>
      <c r="E4072" t="s">
        <v>97</v>
      </c>
      <c r="F4072" t="s">
        <v>33</v>
      </c>
      <c r="G4072">
        <v>1.3333333333333299</v>
      </c>
      <c r="H4072">
        <v>1.37783333333347</v>
      </c>
      <c r="I4072">
        <v>0.66666666666666696</v>
      </c>
      <c r="J4072">
        <v>1.0560000000001</v>
      </c>
      <c r="K4072">
        <v>1</v>
      </c>
      <c r="L4072">
        <v>1.2169166666667901</v>
      </c>
      <c r="S4072" t="s">
        <v>179</v>
      </c>
      <c r="T4072" t="s">
        <v>93</v>
      </c>
      <c r="U4072" t="s">
        <v>35</v>
      </c>
      <c r="V4072" t="s">
        <v>36</v>
      </c>
      <c r="W4072" t="s">
        <v>37</v>
      </c>
      <c r="X4072">
        <v>262</v>
      </c>
      <c r="Y4072">
        <v>162</v>
      </c>
      <c r="Z4072">
        <v>262</v>
      </c>
      <c r="AA4072">
        <v>-0.33298720653098302</v>
      </c>
      <c r="AB4072">
        <v>-0.33357273283751998</v>
      </c>
      <c r="AC4072">
        <v>-0.22178962229437199</v>
      </c>
    </row>
    <row r="4073" spans="1:29" x14ac:dyDescent="0.35">
      <c r="A4073" t="s">
        <v>172</v>
      </c>
      <c r="B4073">
        <v>6</v>
      </c>
      <c r="C4073" t="s">
        <v>30</v>
      </c>
      <c r="D4073" t="s">
        <v>93</v>
      </c>
      <c r="E4073" t="s">
        <v>97</v>
      </c>
      <c r="F4073" t="s">
        <v>33</v>
      </c>
      <c r="G4073">
        <v>1.1666666666666701</v>
      </c>
      <c r="H4073">
        <v>8.7264999999999802</v>
      </c>
      <c r="I4073">
        <v>1.1666666666666701</v>
      </c>
      <c r="J4073">
        <v>8.7264999999999802</v>
      </c>
      <c r="K4073">
        <v>0.83333333333333404</v>
      </c>
      <c r="L4073">
        <v>8.56558333333329</v>
      </c>
      <c r="S4073" t="s">
        <v>175</v>
      </c>
      <c r="T4073" t="s">
        <v>93</v>
      </c>
      <c r="U4073" t="s">
        <v>35</v>
      </c>
      <c r="V4073" t="s">
        <v>36</v>
      </c>
      <c r="W4073" t="s">
        <v>37</v>
      </c>
      <c r="X4073">
        <v>262</v>
      </c>
      <c r="Y4073">
        <v>162</v>
      </c>
      <c r="Z4073">
        <v>262</v>
      </c>
      <c r="AA4073">
        <v>-0.33298720653098302</v>
      </c>
      <c r="AB4073">
        <v>-0.33357273283751998</v>
      </c>
      <c r="AC4073">
        <v>-0.22178962229437199</v>
      </c>
    </row>
    <row r="4074" spans="1:29" x14ac:dyDescent="0.35">
      <c r="A4074" t="s">
        <v>172</v>
      </c>
      <c r="B4074">
        <v>6</v>
      </c>
      <c r="C4074" t="s">
        <v>30</v>
      </c>
      <c r="D4074" t="s">
        <v>93</v>
      </c>
      <c r="E4074" t="s">
        <v>97</v>
      </c>
      <c r="F4074" t="s">
        <v>33</v>
      </c>
      <c r="G4074">
        <v>0.83333333333333304</v>
      </c>
      <c r="H4074">
        <v>9.3468333333333593</v>
      </c>
      <c r="I4074">
        <v>0.83333333333333304</v>
      </c>
      <c r="J4074">
        <v>9.3468333333333593</v>
      </c>
      <c r="K4074">
        <v>0.5</v>
      </c>
      <c r="L4074">
        <v>9.1859166666666798</v>
      </c>
      <c r="S4074" t="s">
        <v>176</v>
      </c>
      <c r="T4074" t="s">
        <v>93</v>
      </c>
      <c r="U4074" t="s">
        <v>35</v>
      </c>
      <c r="V4074" t="s">
        <v>36</v>
      </c>
      <c r="W4074" t="s">
        <v>37</v>
      </c>
      <c r="X4074">
        <v>262</v>
      </c>
      <c r="Y4074">
        <v>162</v>
      </c>
      <c r="Z4074">
        <v>262</v>
      </c>
      <c r="AA4074">
        <v>-0.33298720653098302</v>
      </c>
      <c r="AB4074">
        <v>-0.33357273283751998</v>
      </c>
      <c r="AC4074">
        <v>-0.22178962229437199</v>
      </c>
    </row>
    <row r="4075" spans="1:29" x14ac:dyDescent="0.35">
      <c r="A4075" t="s">
        <v>172</v>
      </c>
      <c r="B4075">
        <v>6</v>
      </c>
      <c r="C4075" t="s">
        <v>30</v>
      </c>
      <c r="D4075" t="s">
        <v>93</v>
      </c>
      <c r="E4075" t="s">
        <v>100</v>
      </c>
      <c r="F4075" t="s">
        <v>40</v>
      </c>
      <c r="G4075">
        <v>0.25</v>
      </c>
      <c r="H4075">
        <v>0.39183333333332399</v>
      </c>
      <c r="I4075">
        <v>0</v>
      </c>
      <c r="J4075">
        <v>0</v>
      </c>
      <c r="K4075">
        <v>0</v>
      </c>
      <c r="L4075" s="1">
        <v>-6.4763009769800802E-17</v>
      </c>
      <c r="S4075" t="s">
        <v>173</v>
      </c>
      <c r="T4075" t="s">
        <v>93</v>
      </c>
      <c r="U4075" t="s">
        <v>35</v>
      </c>
      <c r="V4075" t="s">
        <v>36</v>
      </c>
      <c r="W4075" t="s">
        <v>37</v>
      </c>
      <c r="X4075">
        <v>218</v>
      </c>
      <c r="Y4075">
        <v>342</v>
      </c>
      <c r="Z4075">
        <v>218</v>
      </c>
      <c r="AA4075">
        <v>-0.62601594827824802</v>
      </c>
      <c r="AB4075">
        <v>-0.62658398999425402</v>
      </c>
      <c r="AC4075">
        <v>1.18572144226607</v>
      </c>
    </row>
    <row r="4076" spans="1:29" x14ac:dyDescent="0.35">
      <c r="A4076" t="s">
        <v>172</v>
      </c>
      <c r="B4076">
        <v>6</v>
      </c>
      <c r="C4076" t="s">
        <v>30</v>
      </c>
      <c r="D4076" t="s">
        <v>93</v>
      </c>
      <c r="E4076" t="s">
        <v>100</v>
      </c>
      <c r="F4076" t="s">
        <v>40</v>
      </c>
      <c r="G4076">
        <v>2</v>
      </c>
      <c r="H4076">
        <v>2.5878333333332999</v>
      </c>
      <c r="I4076">
        <v>2</v>
      </c>
      <c r="J4076">
        <v>2.5878333333332999</v>
      </c>
      <c r="K4076">
        <v>1.75</v>
      </c>
      <c r="L4076">
        <v>2.1959999999999802</v>
      </c>
      <c r="S4076" t="s">
        <v>178</v>
      </c>
      <c r="T4076" t="s">
        <v>93</v>
      </c>
      <c r="U4076" t="s">
        <v>35</v>
      </c>
      <c r="V4076" t="s">
        <v>36</v>
      </c>
      <c r="W4076" t="s">
        <v>37</v>
      </c>
      <c r="X4076">
        <v>218</v>
      </c>
      <c r="Y4076">
        <v>342</v>
      </c>
      <c r="Z4076">
        <v>218</v>
      </c>
      <c r="AA4076">
        <v>-0.62601594827824802</v>
      </c>
      <c r="AB4076">
        <v>-0.62658398999425402</v>
      </c>
      <c r="AC4076">
        <v>1.18572144226607</v>
      </c>
    </row>
    <row r="4077" spans="1:29" x14ac:dyDescent="0.35">
      <c r="A4077" t="s">
        <v>172</v>
      </c>
      <c r="B4077">
        <v>6</v>
      </c>
      <c r="C4077" t="s">
        <v>30</v>
      </c>
      <c r="D4077" t="s">
        <v>93</v>
      </c>
      <c r="E4077" t="s">
        <v>100</v>
      </c>
      <c r="F4077" t="s">
        <v>40</v>
      </c>
      <c r="G4077">
        <v>2.6666666666666701</v>
      </c>
      <c r="H4077">
        <v>2.14733333333335</v>
      </c>
      <c r="I4077">
        <v>2.6666666666666701</v>
      </c>
      <c r="J4077">
        <v>2.14733333333335</v>
      </c>
      <c r="K4077">
        <v>2.4166666666666701</v>
      </c>
      <c r="L4077">
        <v>1.75550000000002</v>
      </c>
      <c r="S4077" t="s">
        <v>179</v>
      </c>
      <c r="T4077" t="s">
        <v>93</v>
      </c>
      <c r="U4077" t="s">
        <v>35</v>
      </c>
      <c r="V4077" t="s">
        <v>36</v>
      </c>
      <c r="W4077" t="s">
        <v>37</v>
      </c>
      <c r="X4077">
        <v>218</v>
      </c>
      <c r="Y4077">
        <v>342</v>
      </c>
      <c r="Z4077">
        <v>218</v>
      </c>
      <c r="AA4077">
        <v>-0.62601594827824802</v>
      </c>
      <c r="AB4077">
        <v>-0.62658398999425402</v>
      </c>
      <c r="AC4077">
        <v>1.18572144226607</v>
      </c>
    </row>
    <row r="4078" spans="1:29" x14ac:dyDescent="0.35">
      <c r="A4078" t="s">
        <v>172</v>
      </c>
      <c r="B4078">
        <v>6</v>
      </c>
      <c r="C4078" t="s">
        <v>30</v>
      </c>
      <c r="D4078" t="s">
        <v>93</v>
      </c>
      <c r="E4078" t="s">
        <v>100</v>
      </c>
      <c r="F4078" t="s">
        <v>40</v>
      </c>
      <c r="G4078">
        <v>1.3333333333333299</v>
      </c>
      <c r="H4078">
        <v>5.7485000000000204</v>
      </c>
      <c r="I4078">
        <v>0.83333333333333304</v>
      </c>
      <c r="J4078">
        <v>4.9648333333333703</v>
      </c>
      <c r="K4078">
        <v>1.0833333333333299</v>
      </c>
      <c r="L4078">
        <v>5.3566666666666896</v>
      </c>
      <c r="S4078" t="s">
        <v>175</v>
      </c>
      <c r="T4078" t="s">
        <v>93</v>
      </c>
      <c r="U4078" t="s">
        <v>35</v>
      </c>
      <c r="V4078" t="s">
        <v>36</v>
      </c>
      <c r="W4078" t="s">
        <v>37</v>
      </c>
      <c r="X4078">
        <v>218</v>
      </c>
      <c r="Y4078">
        <v>342</v>
      </c>
      <c r="Z4078">
        <v>218</v>
      </c>
      <c r="AA4078">
        <v>-0.62601594827824802</v>
      </c>
      <c r="AB4078">
        <v>-0.62658398999425402</v>
      </c>
      <c r="AC4078">
        <v>1.18572144226607</v>
      </c>
    </row>
    <row r="4079" spans="1:29" x14ac:dyDescent="0.35">
      <c r="A4079" t="s">
        <v>172</v>
      </c>
      <c r="B4079">
        <v>6</v>
      </c>
      <c r="C4079" t="s">
        <v>30</v>
      </c>
      <c r="D4079" t="s">
        <v>93</v>
      </c>
      <c r="E4079" t="s">
        <v>100</v>
      </c>
      <c r="F4079" t="s">
        <v>40</v>
      </c>
      <c r="G4079">
        <v>1.3333333333333299</v>
      </c>
      <c r="H4079">
        <v>4.6418333333334099</v>
      </c>
      <c r="I4079">
        <v>0.83333333333333304</v>
      </c>
      <c r="J4079">
        <v>3.8581666666667598</v>
      </c>
      <c r="K4079">
        <v>1.0833333333333299</v>
      </c>
      <c r="L4079">
        <v>4.2500000000000897</v>
      </c>
      <c r="S4079" t="s">
        <v>176</v>
      </c>
      <c r="T4079" t="s">
        <v>93</v>
      </c>
      <c r="U4079" t="s">
        <v>35</v>
      </c>
      <c r="V4079" t="s">
        <v>36</v>
      </c>
      <c r="W4079" t="s">
        <v>37</v>
      </c>
      <c r="X4079">
        <v>218</v>
      </c>
      <c r="Y4079">
        <v>342</v>
      </c>
      <c r="Z4079">
        <v>218</v>
      </c>
      <c r="AA4079">
        <v>-0.62601594827824802</v>
      </c>
      <c r="AB4079">
        <v>-0.62658398999425402</v>
      </c>
      <c r="AC4079">
        <v>1.18572144226607</v>
      </c>
    </row>
    <row r="4080" spans="1:29" x14ac:dyDescent="0.35">
      <c r="A4080" t="s">
        <v>172</v>
      </c>
      <c r="B4080">
        <v>6</v>
      </c>
      <c r="C4080" t="s">
        <v>43</v>
      </c>
      <c r="D4080" t="s">
        <v>93</v>
      </c>
      <c r="E4080" t="s">
        <v>101</v>
      </c>
      <c r="F4080" t="s">
        <v>47</v>
      </c>
      <c r="G4080">
        <v>0.58333333333333304</v>
      </c>
      <c r="H4080">
        <v>0.68291666666661599</v>
      </c>
      <c r="I4080">
        <v>0</v>
      </c>
      <c r="J4080">
        <v>0</v>
      </c>
      <c r="K4080" s="1">
        <v>-5.5511151231257802E-17</v>
      </c>
      <c r="L4080" s="1">
        <v>1.8503717077085901E-17</v>
      </c>
      <c r="S4080" t="s">
        <v>173</v>
      </c>
      <c r="T4080" t="s">
        <v>93</v>
      </c>
      <c r="U4080" t="s">
        <v>41</v>
      </c>
      <c r="V4080" t="s">
        <v>36</v>
      </c>
      <c r="W4080" t="s">
        <v>37</v>
      </c>
      <c r="X4080">
        <v>840</v>
      </c>
      <c r="Y4080">
        <v>580</v>
      </c>
      <c r="Z4080">
        <v>834</v>
      </c>
      <c r="AA4080">
        <v>0.57651308032138004</v>
      </c>
      <c r="AB4080">
        <v>0.45117759034405303</v>
      </c>
      <c r="AC4080">
        <v>1.87538923796402</v>
      </c>
    </row>
    <row r="4081" spans="1:29" x14ac:dyDescent="0.35">
      <c r="A4081" t="s">
        <v>172</v>
      </c>
      <c r="B4081">
        <v>6</v>
      </c>
      <c r="C4081" t="s">
        <v>43</v>
      </c>
      <c r="D4081" t="s">
        <v>93</v>
      </c>
      <c r="E4081" t="s">
        <v>101</v>
      </c>
      <c r="F4081" t="s">
        <v>47</v>
      </c>
      <c r="G4081">
        <v>5</v>
      </c>
      <c r="H4081">
        <v>7.9201666666665096</v>
      </c>
      <c r="I4081">
        <v>3.8333333333333299</v>
      </c>
      <c r="J4081">
        <v>6.5543333333332798</v>
      </c>
      <c r="K4081">
        <v>4.4166666666666696</v>
      </c>
      <c r="L4081">
        <v>7.2372499999999</v>
      </c>
      <c r="S4081" t="s">
        <v>175</v>
      </c>
      <c r="T4081" t="s">
        <v>93</v>
      </c>
      <c r="U4081" t="s">
        <v>41</v>
      </c>
      <c r="V4081" t="s">
        <v>36</v>
      </c>
      <c r="W4081" t="s">
        <v>37</v>
      </c>
      <c r="X4081">
        <v>840</v>
      </c>
      <c r="Y4081">
        <v>580</v>
      </c>
      <c r="Z4081">
        <v>834</v>
      </c>
      <c r="AA4081">
        <v>0.57651308032138004</v>
      </c>
      <c r="AB4081">
        <v>0.45117759034405303</v>
      </c>
      <c r="AC4081">
        <v>1.87538923796402</v>
      </c>
    </row>
    <row r="4082" spans="1:29" x14ac:dyDescent="0.35">
      <c r="A4082" t="s">
        <v>172</v>
      </c>
      <c r="B4082">
        <v>6</v>
      </c>
      <c r="C4082" t="s">
        <v>43</v>
      </c>
      <c r="D4082" t="s">
        <v>93</v>
      </c>
      <c r="E4082" t="s">
        <v>101</v>
      </c>
      <c r="F4082" t="s">
        <v>47</v>
      </c>
      <c r="G4082">
        <v>6.8333333333333304</v>
      </c>
      <c r="H4082">
        <v>6.9916666666667604</v>
      </c>
      <c r="I4082">
        <v>5.6666666666666696</v>
      </c>
      <c r="J4082">
        <v>5.6258333333335298</v>
      </c>
      <c r="K4082">
        <v>6.25</v>
      </c>
      <c r="L4082">
        <v>6.30875000000015</v>
      </c>
      <c r="S4082" t="s">
        <v>176</v>
      </c>
      <c r="T4082" t="s">
        <v>93</v>
      </c>
      <c r="U4082" t="s">
        <v>41</v>
      </c>
      <c r="V4082" t="s">
        <v>36</v>
      </c>
      <c r="W4082" t="s">
        <v>37</v>
      </c>
      <c r="X4082">
        <v>840</v>
      </c>
      <c r="Y4082">
        <v>580</v>
      </c>
      <c r="Z4082">
        <v>834</v>
      </c>
      <c r="AA4082">
        <v>0.57651308032138004</v>
      </c>
      <c r="AB4082">
        <v>0.45117759034405303</v>
      </c>
      <c r="AC4082">
        <v>1.87538923796402</v>
      </c>
    </row>
    <row r="4083" spans="1:29" x14ac:dyDescent="0.35">
      <c r="A4083" t="s">
        <v>172</v>
      </c>
      <c r="B4083">
        <v>6</v>
      </c>
      <c r="C4083" t="s">
        <v>43</v>
      </c>
      <c r="D4083" t="s">
        <v>93</v>
      </c>
      <c r="E4083" t="s">
        <v>101</v>
      </c>
      <c r="F4083" t="s">
        <v>47</v>
      </c>
      <c r="G4083">
        <v>1.6666666666666701</v>
      </c>
      <c r="H4083">
        <v>1.2934999999999901</v>
      </c>
      <c r="I4083">
        <v>1.6666666666666701</v>
      </c>
      <c r="J4083">
        <v>1.2934999999999901</v>
      </c>
      <c r="K4083">
        <v>1.0833333333333299</v>
      </c>
      <c r="L4083">
        <v>0.610583333333378</v>
      </c>
      <c r="S4083" t="s">
        <v>178</v>
      </c>
      <c r="T4083" t="s">
        <v>93</v>
      </c>
      <c r="U4083" t="s">
        <v>41</v>
      </c>
      <c r="V4083" t="s">
        <v>36</v>
      </c>
      <c r="W4083" t="s">
        <v>37</v>
      </c>
      <c r="X4083">
        <v>840</v>
      </c>
      <c r="Y4083">
        <v>580</v>
      </c>
      <c r="Z4083">
        <v>834</v>
      </c>
      <c r="AA4083">
        <v>0.57651308032138004</v>
      </c>
      <c r="AB4083">
        <v>0.45117759034405303</v>
      </c>
      <c r="AC4083">
        <v>1.87538923796402</v>
      </c>
    </row>
    <row r="4084" spans="1:29" x14ac:dyDescent="0.35">
      <c r="A4084" t="s">
        <v>172</v>
      </c>
      <c r="B4084">
        <v>6</v>
      </c>
      <c r="C4084" t="s">
        <v>43</v>
      </c>
      <c r="D4084" t="s">
        <v>93</v>
      </c>
      <c r="E4084" t="s">
        <v>101</v>
      </c>
      <c r="F4084" t="s">
        <v>47</v>
      </c>
      <c r="G4084">
        <v>0.5</v>
      </c>
      <c r="H4084">
        <v>1.4809999999999901</v>
      </c>
      <c r="I4084">
        <v>0.5</v>
      </c>
      <c r="J4084">
        <v>1.4809999999999901</v>
      </c>
      <c r="K4084">
        <v>-8.3333333333333398E-2</v>
      </c>
      <c r="L4084">
        <v>0.798083333333378</v>
      </c>
      <c r="S4084" t="s">
        <v>179</v>
      </c>
      <c r="T4084" t="s">
        <v>93</v>
      </c>
      <c r="U4084" t="s">
        <v>41</v>
      </c>
      <c r="V4084" t="s">
        <v>36</v>
      </c>
      <c r="W4084" t="s">
        <v>37</v>
      </c>
      <c r="X4084">
        <v>840</v>
      </c>
      <c r="Y4084">
        <v>580</v>
      </c>
      <c r="Z4084">
        <v>834</v>
      </c>
      <c r="AA4084">
        <v>0.57651308032138004</v>
      </c>
      <c r="AB4084">
        <v>0.45117759034405303</v>
      </c>
      <c r="AC4084">
        <v>1.87538923796402</v>
      </c>
    </row>
    <row r="4085" spans="1:29" x14ac:dyDescent="0.35">
      <c r="A4085" t="s">
        <v>172</v>
      </c>
      <c r="B4085">
        <v>6</v>
      </c>
      <c r="C4085" t="s">
        <v>55</v>
      </c>
      <c r="D4085" t="s">
        <v>93</v>
      </c>
      <c r="E4085" t="s">
        <v>106</v>
      </c>
      <c r="F4085" t="s">
        <v>33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S4085" t="s">
        <v>173</v>
      </c>
      <c r="T4085" t="s">
        <v>93</v>
      </c>
      <c r="U4085" t="s">
        <v>35</v>
      </c>
      <c r="V4085" t="s">
        <v>42</v>
      </c>
      <c r="W4085" t="s">
        <v>45</v>
      </c>
      <c r="X4085">
        <v>688</v>
      </c>
      <c r="Y4085">
        <v>301</v>
      </c>
      <c r="Z4085">
        <v>688</v>
      </c>
      <c r="AA4085">
        <v>2.5040637931129899</v>
      </c>
      <c r="AB4085">
        <v>2.5033089841799399</v>
      </c>
      <c r="AC4085">
        <v>0.86512169978285403</v>
      </c>
    </row>
    <row r="4086" spans="1:29" x14ac:dyDescent="0.35">
      <c r="A4086" t="s">
        <v>172</v>
      </c>
      <c r="B4086">
        <v>6</v>
      </c>
      <c r="C4086" t="s">
        <v>55</v>
      </c>
      <c r="D4086" t="s">
        <v>93</v>
      </c>
      <c r="E4086" t="s">
        <v>106</v>
      </c>
      <c r="F4086" t="s">
        <v>33</v>
      </c>
      <c r="G4086">
        <v>1.1666666666666701</v>
      </c>
      <c r="H4086">
        <v>6.9531666666667</v>
      </c>
      <c r="I4086">
        <v>1.1666666666666701</v>
      </c>
      <c r="J4086">
        <v>6.9531666666667</v>
      </c>
      <c r="K4086">
        <v>1.1666666666666701</v>
      </c>
      <c r="L4086">
        <v>6.9531666666667</v>
      </c>
      <c r="S4086" t="s">
        <v>175</v>
      </c>
      <c r="T4086" t="s">
        <v>93</v>
      </c>
      <c r="U4086" t="s">
        <v>35</v>
      </c>
      <c r="V4086" t="s">
        <v>42</v>
      </c>
      <c r="W4086" t="s">
        <v>45</v>
      </c>
      <c r="X4086">
        <v>688</v>
      </c>
      <c r="Y4086">
        <v>301</v>
      </c>
      <c r="Z4086">
        <v>688</v>
      </c>
      <c r="AA4086">
        <v>2.5040637931129899</v>
      </c>
      <c r="AB4086">
        <v>2.5033089841799399</v>
      </c>
      <c r="AC4086">
        <v>0.86512169978285403</v>
      </c>
    </row>
    <row r="4087" spans="1:29" x14ac:dyDescent="0.35">
      <c r="A4087" t="s">
        <v>172</v>
      </c>
      <c r="B4087">
        <v>6</v>
      </c>
      <c r="C4087" t="s">
        <v>55</v>
      </c>
      <c r="D4087" t="s">
        <v>93</v>
      </c>
      <c r="E4087" t="s">
        <v>106</v>
      </c>
      <c r="F4087" t="s">
        <v>33</v>
      </c>
      <c r="G4087">
        <v>0.83333333333333304</v>
      </c>
      <c r="H4087">
        <v>9.1301666666667494</v>
      </c>
      <c r="I4087">
        <v>0.83333333333333304</v>
      </c>
      <c r="J4087">
        <v>9.1301666666667494</v>
      </c>
      <c r="K4087">
        <v>0.83333333333333304</v>
      </c>
      <c r="L4087">
        <v>9.1301666666667494</v>
      </c>
      <c r="S4087" t="s">
        <v>176</v>
      </c>
      <c r="T4087" t="s">
        <v>93</v>
      </c>
      <c r="U4087" t="s">
        <v>35</v>
      </c>
      <c r="V4087" t="s">
        <v>42</v>
      </c>
      <c r="W4087" t="s">
        <v>45</v>
      </c>
      <c r="X4087">
        <v>688</v>
      </c>
      <c r="Y4087">
        <v>301</v>
      </c>
      <c r="Z4087">
        <v>688</v>
      </c>
      <c r="AA4087">
        <v>2.5040637931129899</v>
      </c>
      <c r="AB4087">
        <v>2.5033089841799399</v>
      </c>
      <c r="AC4087">
        <v>0.86512169978285403</v>
      </c>
    </row>
    <row r="4088" spans="1:29" x14ac:dyDescent="0.35">
      <c r="A4088" t="s">
        <v>172</v>
      </c>
      <c r="B4088">
        <v>6</v>
      </c>
      <c r="C4088" t="s">
        <v>55</v>
      </c>
      <c r="D4088" t="s">
        <v>93</v>
      </c>
      <c r="E4088" t="s">
        <v>106</v>
      </c>
      <c r="F4088" t="s">
        <v>33</v>
      </c>
      <c r="G4088">
        <v>1.6666666666666701</v>
      </c>
      <c r="H4088">
        <v>3.1214999999999899</v>
      </c>
      <c r="I4088">
        <v>1.6666666666666701</v>
      </c>
      <c r="J4088">
        <v>3.1214999999999899</v>
      </c>
      <c r="K4088">
        <v>1.6666666666666701</v>
      </c>
      <c r="L4088">
        <v>3.1214999999999899</v>
      </c>
      <c r="S4088" t="s">
        <v>178</v>
      </c>
      <c r="T4088" t="s">
        <v>93</v>
      </c>
      <c r="U4088" t="s">
        <v>35</v>
      </c>
      <c r="V4088" t="s">
        <v>42</v>
      </c>
      <c r="W4088" t="s">
        <v>45</v>
      </c>
      <c r="X4088">
        <v>688</v>
      </c>
      <c r="Y4088">
        <v>301</v>
      </c>
      <c r="Z4088">
        <v>688</v>
      </c>
      <c r="AA4088">
        <v>2.5040637931129899</v>
      </c>
      <c r="AB4088">
        <v>2.5033089841799399</v>
      </c>
      <c r="AC4088">
        <v>0.86512169978285403</v>
      </c>
    </row>
    <row r="4089" spans="1:29" x14ac:dyDescent="0.35">
      <c r="A4089" t="s">
        <v>172</v>
      </c>
      <c r="B4089">
        <v>6</v>
      </c>
      <c r="C4089" t="s">
        <v>55</v>
      </c>
      <c r="D4089" t="s">
        <v>93</v>
      </c>
      <c r="E4089" t="s">
        <v>106</v>
      </c>
      <c r="F4089" t="s">
        <v>33</v>
      </c>
      <c r="G4089">
        <v>0.16666666666666699</v>
      </c>
      <c r="H4089">
        <v>4.4833333333372201E-2</v>
      </c>
      <c r="I4089">
        <v>0.16666666666666699</v>
      </c>
      <c r="J4089">
        <v>4.4833333333372201E-2</v>
      </c>
      <c r="K4089">
        <v>0.16666666666666699</v>
      </c>
      <c r="L4089">
        <v>4.4833333333372201E-2</v>
      </c>
      <c r="S4089" t="s">
        <v>179</v>
      </c>
      <c r="T4089" t="s">
        <v>93</v>
      </c>
      <c r="U4089" t="s">
        <v>35</v>
      </c>
      <c r="V4089" t="s">
        <v>42</v>
      </c>
      <c r="W4089" t="s">
        <v>45</v>
      </c>
      <c r="X4089">
        <v>688</v>
      </c>
      <c r="Y4089">
        <v>301</v>
      </c>
      <c r="Z4089">
        <v>688</v>
      </c>
      <c r="AA4089">
        <v>2.5040637931129899</v>
      </c>
      <c r="AB4089">
        <v>2.5033089841799399</v>
      </c>
      <c r="AC4089">
        <v>0.86512169978285403</v>
      </c>
    </row>
    <row r="4090" spans="1:29" x14ac:dyDescent="0.35">
      <c r="A4090" t="s">
        <v>172</v>
      </c>
      <c r="B4090">
        <v>6</v>
      </c>
      <c r="C4090" t="s">
        <v>30</v>
      </c>
      <c r="D4090" t="s">
        <v>93</v>
      </c>
      <c r="E4090" t="s">
        <v>107</v>
      </c>
      <c r="F4090" t="s">
        <v>40</v>
      </c>
      <c r="G4090">
        <v>0.75</v>
      </c>
      <c r="H4090">
        <v>0.44416666666666099</v>
      </c>
      <c r="I4090">
        <v>0</v>
      </c>
      <c r="J4090">
        <v>0</v>
      </c>
      <c r="K4090">
        <v>0</v>
      </c>
      <c r="L4090" s="1">
        <v>6.4763009769800802E-17</v>
      </c>
      <c r="S4090" t="s">
        <v>173</v>
      </c>
      <c r="T4090" t="s">
        <v>93</v>
      </c>
      <c r="U4090" t="s">
        <v>35</v>
      </c>
      <c r="V4090" t="s">
        <v>36</v>
      </c>
      <c r="W4090" t="s">
        <v>45</v>
      </c>
      <c r="X4090">
        <v>326</v>
      </c>
      <c r="Y4090">
        <v>442</v>
      </c>
      <c r="Z4090">
        <v>326</v>
      </c>
      <c r="AA4090">
        <v>9.32364178286752E-2</v>
      </c>
      <c r="AB4090">
        <v>9.2625459390455106E-2</v>
      </c>
      <c r="AC4090">
        <v>1.9676720336885301</v>
      </c>
    </row>
    <row r="4091" spans="1:29" x14ac:dyDescent="0.35">
      <c r="A4091" t="s">
        <v>172</v>
      </c>
      <c r="B4091">
        <v>6</v>
      </c>
      <c r="C4091" t="s">
        <v>30</v>
      </c>
      <c r="D4091" t="s">
        <v>93</v>
      </c>
      <c r="E4091" t="s">
        <v>107</v>
      </c>
      <c r="F4091" t="s">
        <v>40</v>
      </c>
      <c r="G4091">
        <v>2.3333333333333299</v>
      </c>
      <c r="H4091">
        <v>4.66316666666666</v>
      </c>
      <c r="I4091">
        <v>0.83333333333333304</v>
      </c>
      <c r="J4091">
        <v>3.7748333333333299</v>
      </c>
      <c r="K4091">
        <v>1.5833333333333299</v>
      </c>
      <c r="L4091">
        <v>4.2189999999999896</v>
      </c>
      <c r="S4091" t="s">
        <v>178</v>
      </c>
      <c r="T4091" t="s">
        <v>93</v>
      </c>
      <c r="U4091" t="s">
        <v>35</v>
      </c>
      <c r="V4091" t="s">
        <v>36</v>
      </c>
      <c r="W4091" t="s">
        <v>45</v>
      </c>
      <c r="X4091">
        <v>326</v>
      </c>
      <c r="Y4091">
        <v>442</v>
      </c>
      <c r="Z4091">
        <v>326</v>
      </c>
      <c r="AA4091">
        <v>9.32364178286752E-2</v>
      </c>
      <c r="AB4091">
        <v>9.2625459390455106E-2</v>
      </c>
      <c r="AC4091">
        <v>1.9676720336885301</v>
      </c>
    </row>
    <row r="4092" spans="1:29" x14ac:dyDescent="0.35">
      <c r="A4092" t="s">
        <v>172</v>
      </c>
      <c r="B4092">
        <v>6</v>
      </c>
      <c r="C4092" t="s">
        <v>30</v>
      </c>
      <c r="D4092" t="s">
        <v>93</v>
      </c>
      <c r="E4092" t="s">
        <v>107</v>
      </c>
      <c r="F4092" t="s">
        <v>40</v>
      </c>
      <c r="G4092">
        <v>0.5</v>
      </c>
      <c r="H4092">
        <v>1.07850000000006</v>
      </c>
      <c r="I4092">
        <v>-1</v>
      </c>
      <c r="J4092">
        <v>0.19016666666673601</v>
      </c>
      <c r="K4092">
        <v>-0.25</v>
      </c>
      <c r="L4092">
        <v>0.63433333333339703</v>
      </c>
      <c r="S4092" t="s">
        <v>179</v>
      </c>
      <c r="T4092" t="s">
        <v>93</v>
      </c>
      <c r="U4092" t="s">
        <v>35</v>
      </c>
      <c r="V4092" t="s">
        <v>36</v>
      </c>
      <c r="W4092" t="s">
        <v>45</v>
      </c>
      <c r="X4092">
        <v>326</v>
      </c>
      <c r="Y4092">
        <v>442</v>
      </c>
      <c r="Z4092">
        <v>326</v>
      </c>
      <c r="AA4092">
        <v>9.32364178286752E-2</v>
      </c>
      <c r="AB4092">
        <v>9.2625459390455106E-2</v>
      </c>
      <c r="AC4092">
        <v>1.9676720336885301</v>
      </c>
    </row>
    <row r="4093" spans="1:29" x14ac:dyDescent="0.35">
      <c r="A4093" t="s">
        <v>172</v>
      </c>
      <c r="B4093">
        <v>6</v>
      </c>
      <c r="C4093" t="s">
        <v>30</v>
      </c>
      <c r="D4093" t="s">
        <v>93</v>
      </c>
      <c r="E4093" t="s">
        <v>107</v>
      </c>
      <c r="F4093" t="s">
        <v>40</v>
      </c>
      <c r="G4093">
        <v>1.6666666666666701</v>
      </c>
      <c r="H4093">
        <v>7.3946666666666401</v>
      </c>
      <c r="I4093">
        <v>1.6666666666666701</v>
      </c>
      <c r="J4093">
        <v>7.3946666666666401</v>
      </c>
      <c r="K4093">
        <v>0.91666666666666696</v>
      </c>
      <c r="L4093">
        <v>6.9504999999999804</v>
      </c>
      <c r="S4093" t="s">
        <v>175</v>
      </c>
      <c r="T4093" t="s">
        <v>93</v>
      </c>
      <c r="U4093" t="s">
        <v>35</v>
      </c>
      <c r="V4093" t="s">
        <v>36</v>
      </c>
      <c r="W4093" t="s">
        <v>45</v>
      </c>
      <c r="X4093">
        <v>326</v>
      </c>
      <c r="Y4093">
        <v>442</v>
      </c>
      <c r="Z4093">
        <v>326</v>
      </c>
      <c r="AA4093">
        <v>9.32364178286752E-2</v>
      </c>
      <c r="AB4093">
        <v>9.2625459390455106E-2</v>
      </c>
      <c r="AC4093">
        <v>1.9676720336885301</v>
      </c>
    </row>
    <row r="4094" spans="1:29" x14ac:dyDescent="0.35">
      <c r="A4094" t="s">
        <v>172</v>
      </c>
      <c r="B4094">
        <v>6</v>
      </c>
      <c r="C4094" t="s">
        <v>30</v>
      </c>
      <c r="D4094" t="s">
        <v>93</v>
      </c>
      <c r="E4094" t="s">
        <v>107</v>
      </c>
      <c r="F4094" t="s">
        <v>40</v>
      </c>
      <c r="G4094">
        <v>1</v>
      </c>
      <c r="H4094">
        <v>8.8744999999998999</v>
      </c>
      <c r="I4094">
        <v>1</v>
      </c>
      <c r="J4094">
        <v>8.8744999999998999</v>
      </c>
      <c r="K4094">
        <v>0.25</v>
      </c>
      <c r="L4094">
        <v>8.4303333333332393</v>
      </c>
      <c r="S4094" t="s">
        <v>176</v>
      </c>
      <c r="T4094" t="s">
        <v>93</v>
      </c>
      <c r="U4094" t="s">
        <v>35</v>
      </c>
      <c r="V4094" t="s">
        <v>36</v>
      </c>
      <c r="W4094" t="s">
        <v>45</v>
      </c>
      <c r="X4094">
        <v>326</v>
      </c>
      <c r="Y4094">
        <v>442</v>
      </c>
      <c r="Z4094">
        <v>326</v>
      </c>
      <c r="AA4094">
        <v>9.32364178286752E-2</v>
      </c>
      <c r="AB4094">
        <v>9.2625459390455106E-2</v>
      </c>
      <c r="AC4094">
        <v>1.9676720336885301</v>
      </c>
    </row>
    <row r="4095" spans="1:29" x14ac:dyDescent="0.35">
      <c r="A4095" t="s">
        <v>172</v>
      </c>
      <c r="B4095">
        <v>6</v>
      </c>
      <c r="C4095" t="s">
        <v>38</v>
      </c>
      <c r="D4095" t="s">
        <v>93</v>
      </c>
      <c r="E4095" t="s">
        <v>109</v>
      </c>
      <c r="F4095" t="s">
        <v>50</v>
      </c>
      <c r="G4095">
        <v>0.25</v>
      </c>
      <c r="H4095">
        <v>0.10699999999997099</v>
      </c>
      <c r="I4095">
        <v>0</v>
      </c>
      <c r="J4095">
        <v>0</v>
      </c>
      <c r="K4095">
        <v>0</v>
      </c>
      <c r="L4095" s="1">
        <v>-2.7755575615628901E-17</v>
      </c>
      <c r="S4095" t="s">
        <v>173</v>
      </c>
      <c r="T4095" t="s">
        <v>93</v>
      </c>
      <c r="U4095" t="s">
        <v>41</v>
      </c>
      <c r="V4095" t="s">
        <v>42</v>
      </c>
      <c r="W4095" t="s">
        <v>45</v>
      </c>
      <c r="X4095">
        <v>841</v>
      </c>
      <c r="Y4095">
        <v>41</v>
      </c>
      <c r="Z4095">
        <v>840</v>
      </c>
      <c r="AA4095">
        <v>0.60480294151187097</v>
      </c>
      <c r="AB4095">
        <v>0.45555795529885001</v>
      </c>
      <c r="AC4095">
        <v>-1.02249525301556</v>
      </c>
    </row>
    <row r="4096" spans="1:29" x14ac:dyDescent="0.35">
      <c r="A4096" t="s">
        <v>172</v>
      </c>
      <c r="B4096">
        <v>6</v>
      </c>
      <c r="C4096" t="s">
        <v>38</v>
      </c>
      <c r="D4096" t="s">
        <v>93</v>
      </c>
      <c r="E4096" t="s">
        <v>109</v>
      </c>
      <c r="F4096" t="s">
        <v>50</v>
      </c>
      <c r="G4096">
        <v>2.8333333333333299</v>
      </c>
      <c r="H4096">
        <v>8.5733333333332897</v>
      </c>
      <c r="I4096">
        <v>2.8333333333333299</v>
      </c>
      <c r="J4096">
        <v>8.5733333333332897</v>
      </c>
      <c r="K4096">
        <v>2.5833333333333299</v>
      </c>
      <c r="L4096">
        <v>8.4663333333333206</v>
      </c>
      <c r="S4096" t="s">
        <v>175</v>
      </c>
      <c r="T4096" t="s">
        <v>93</v>
      </c>
      <c r="U4096" t="s">
        <v>41</v>
      </c>
      <c r="V4096" t="s">
        <v>42</v>
      </c>
      <c r="W4096" t="s">
        <v>45</v>
      </c>
      <c r="X4096">
        <v>841</v>
      </c>
      <c r="Y4096">
        <v>41</v>
      </c>
      <c r="Z4096">
        <v>840</v>
      </c>
      <c r="AA4096">
        <v>0.60480294151187097</v>
      </c>
      <c r="AB4096">
        <v>0.45555795529885001</v>
      </c>
      <c r="AC4096">
        <v>-1.02249525301556</v>
      </c>
    </row>
    <row r="4097" spans="1:29" x14ac:dyDescent="0.35">
      <c r="A4097" t="s">
        <v>172</v>
      </c>
      <c r="B4097">
        <v>6</v>
      </c>
      <c r="C4097" t="s">
        <v>38</v>
      </c>
      <c r="D4097" t="s">
        <v>93</v>
      </c>
      <c r="E4097" t="s">
        <v>109</v>
      </c>
      <c r="F4097" t="s">
        <v>50</v>
      </c>
      <c r="G4097">
        <v>2.8333333333333299</v>
      </c>
      <c r="H4097">
        <v>9.3625000000001197</v>
      </c>
      <c r="I4097">
        <v>2.8333333333333299</v>
      </c>
      <c r="J4097">
        <v>9.3625000000001197</v>
      </c>
      <c r="K4097">
        <v>2.5833333333333299</v>
      </c>
      <c r="L4097">
        <v>9.2555000000001506</v>
      </c>
      <c r="S4097" t="s">
        <v>176</v>
      </c>
      <c r="T4097" t="s">
        <v>93</v>
      </c>
      <c r="U4097" t="s">
        <v>41</v>
      </c>
      <c r="V4097" t="s">
        <v>42</v>
      </c>
      <c r="W4097" t="s">
        <v>45</v>
      </c>
      <c r="X4097">
        <v>841</v>
      </c>
      <c r="Y4097">
        <v>41</v>
      </c>
      <c r="Z4097">
        <v>840</v>
      </c>
      <c r="AA4097">
        <v>0.60480294151187097</v>
      </c>
      <c r="AB4097">
        <v>0.45555795529885001</v>
      </c>
      <c r="AC4097">
        <v>-1.02249525301556</v>
      </c>
    </row>
    <row r="4098" spans="1:29" x14ac:dyDescent="0.35">
      <c r="A4098" t="s">
        <v>172</v>
      </c>
      <c r="B4098">
        <v>6</v>
      </c>
      <c r="C4098" t="s">
        <v>38</v>
      </c>
      <c r="D4098" t="s">
        <v>93</v>
      </c>
      <c r="E4098" t="s">
        <v>109</v>
      </c>
      <c r="F4098" t="s">
        <v>50</v>
      </c>
      <c r="G4098">
        <v>0.66666666666666696</v>
      </c>
      <c r="H4098">
        <v>1.0349999999999899</v>
      </c>
      <c r="I4098">
        <v>0.16666666666666699</v>
      </c>
      <c r="J4098">
        <v>0.82100000000004603</v>
      </c>
      <c r="K4098">
        <v>0.41666666666666702</v>
      </c>
      <c r="L4098">
        <v>0.92800000000001603</v>
      </c>
      <c r="S4098" t="s">
        <v>178</v>
      </c>
      <c r="T4098" t="s">
        <v>93</v>
      </c>
      <c r="U4098" t="s">
        <v>41</v>
      </c>
      <c r="V4098" t="s">
        <v>42</v>
      </c>
      <c r="W4098" t="s">
        <v>45</v>
      </c>
      <c r="X4098">
        <v>841</v>
      </c>
      <c r="Y4098">
        <v>41</v>
      </c>
      <c r="Z4098">
        <v>840</v>
      </c>
      <c r="AA4098">
        <v>0.60480294151187097</v>
      </c>
      <c r="AB4098">
        <v>0.45555795529885001</v>
      </c>
      <c r="AC4098">
        <v>-1.02249525301556</v>
      </c>
    </row>
    <row r="4099" spans="1:29" x14ac:dyDescent="0.35">
      <c r="A4099" t="s">
        <v>172</v>
      </c>
      <c r="B4099">
        <v>6</v>
      </c>
      <c r="C4099" t="s">
        <v>38</v>
      </c>
      <c r="D4099" t="s">
        <v>93</v>
      </c>
      <c r="E4099" t="s">
        <v>109</v>
      </c>
      <c r="F4099" t="s">
        <v>50</v>
      </c>
      <c r="G4099">
        <v>1.1666666666666701</v>
      </c>
      <c r="H4099">
        <v>0.80833333333331903</v>
      </c>
      <c r="I4099">
        <v>0.66666666666666696</v>
      </c>
      <c r="J4099">
        <v>0.59433333333337701</v>
      </c>
      <c r="K4099">
        <v>0.91666666666666696</v>
      </c>
      <c r="L4099">
        <v>0.70133333333334802</v>
      </c>
      <c r="S4099" t="s">
        <v>179</v>
      </c>
      <c r="T4099" t="s">
        <v>93</v>
      </c>
      <c r="U4099" t="s">
        <v>41</v>
      </c>
      <c r="V4099" t="s">
        <v>42</v>
      </c>
      <c r="W4099" t="s">
        <v>45</v>
      </c>
      <c r="X4099">
        <v>841</v>
      </c>
      <c r="Y4099">
        <v>41</v>
      </c>
      <c r="Z4099">
        <v>840</v>
      </c>
      <c r="AA4099">
        <v>0.60480294151187097</v>
      </c>
      <c r="AB4099">
        <v>0.45555795529885001</v>
      </c>
      <c r="AC4099">
        <v>-1.02249525301556</v>
      </c>
    </row>
    <row r="4100" spans="1:29" x14ac:dyDescent="0.35">
      <c r="A4100" t="s">
        <v>172</v>
      </c>
      <c r="B4100">
        <v>6</v>
      </c>
      <c r="C4100" t="s">
        <v>43</v>
      </c>
      <c r="D4100" t="s">
        <v>93</v>
      </c>
      <c r="E4100" t="s">
        <v>110</v>
      </c>
      <c r="F4100" t="s">
        <v>40</v>
      </c>
      <c r="G4100">
        <v>0</v>
      </c>
      <c r="H4100">
        <v>0.24933333333334901</v>
      </c>
      <c r="I4100">
        <v>0</v>
      </c>
      <c r="J4100">
        <v>0</v>
      </c>
      <c r="K4100">
        <v>0</v>
      </c>
      <c r="L4100" s="1">
        <v>2.5442610980993201E-17</v>
      </c>
      <c r="S4100" t="s">
        <v>173</v>
      </c>
      <c r="T4100" t="s">
        <v>93</v>
      </c>
      <c r="U4100" t="s">
        <v>41</v>
      </c>
      <c r="V4100" t="s">
        <v>36</v>
      </c>
      <c r="W4100" t="s">
        <v>45</v>
      </c>
      <c r="X4100">
        <v>828</v>
      </c>
      <c r="Y4100">
        <v>382</v>
      </c>
      <c r="Z4100">
        <v>828</v>
      </c>
      <c r="AA4100">
        <v>0.54822321913088801</v>
      </c>
      <c r="AB4100">
        <v>0.39861321088649398</v>
      </c>
      <c r="AC4100">
        <v>0.810860241277639</v>
      </c>
    </row>
    <row r="4101" spans="1:29" x14ac:dyDescent="0.35">
      <c r="A4101" t="s">
        <v>172</v>
      </c>
      <c r="B4101">
        <v>6</v>
      </c>
      <c r="C4101" t="s">
        <v>43</v>
      </c>
      <c r="D4101" t="s">
        <v>93</v>
      </c>
      <c r="E4101" t="s">
        <v>110</v>
      </c>
      <c r="F4101" t="s">
        <v>40</v>
      </c>
      <c r="G4101">
        <v>1.3333333333333299</v>
      </c>
      <c r="H4101">
        <v>8.2683333333333398</v>
      </c>
      <c r="I4101">
        <v>1.3333333333333299</v>
      </c>
      <c r="J4101">
        <v>8.2683333333333398</v>
      </c>
      <c r="K4101">
        <v>1.3333333333333299</v>
      </c>
      <c r="L4101">
        <v>8.0189999999999895</v>
      </c>
      <c r="S4101" t="s">
        <v>175</v>
      </c>
      <c r="T4101" t="s">
        <v>93</v>
      </c>
      <c r="U4101" t="s">
        <v>41</v>
      </c>
      <c r="V4101" t="s">
        <v>36</v>
      </c>
      <c r="W4101" t="s">
        <v>45</v>
      </c>
      <c r="X4101">
        <v>828</v>
      </c>
      <c r="Y4101">
        <v>382</v>
      </c>
      <c r="Z4101">
        <v>828</v>
      </c>
      <c r="AA4101">
        <v>0.54822321913088801</v>
      </c>
      <c r="AB4101">
        <v>0.39861321088649398</v>
      </c>
      <c r="AC4101">
        <v>0.810860241277639</v>
      </c>
    </row>
    <row r="4102" spans="1:29" x14ac:dyDescent="0.35">
      <c r="A4102" t="s">
        <v>172</v>
      </c>
      <c r="B4102">
        <v>6</v>
      </c>
      <c r="C4102" t="s">
        <v>43</v>
      </c>
      <c r="D4102" t="s">
        <v>93</v>
      </c>
      <c r="E4102" t="s">
        <v>110</v>
      </c>
      <c r="F4102" t="s">
        <v>40</v>
      </c>
      <c r="G4102">
        <v>0.66666666666666696</v>
      </c>
      <c r="H4102">
        <v>9.3138333333332994</v>
      </c>
      <c r="I4102">
        <v>0.66666666666666696</v>
      </c>
      <c r="J4102">
        <v>9.3138333333332994</v>
      </c>
      <c r="K4102">
        <v>0.66666666666666696</v>
      </c>
      <c r="L4102">
        <v>9.0644999999999492</v>
      </c>
      <c r="S4102" t="s">
        <v>176</v>
      </c>
      <c r="T4102" t="s">
        <v>93</v>
      </c>
      <c r="U4102" t="s">
        <v>41</v>
      </c>
      <c r="V4102" t="s">
        <v>36</v>
      </c>
      <c r="W4102" t="s">
        <v>45</v>
      </c>
      <c r="X4102">
        <v>828</v>
      </c>
      <c r="Y4102">
        <v>382</v>
      </c>
      <c r="Z4102">
        <v>828</v>
      </c>
      <c r="AA4102">
        <v>0.54822321913088801</v>
      </c>
      <c r="AB4102">
        <v>0.39861321088649398</v>
      </c>
      <c r="AC4102">
        <v>0.810860241277639</v>
      </c>
    </row>
    <row r="4103" spans="1:29" x14ac:dyDescent="0.35">
      <c r="A4103" t="s">
        <v>172</v>
      </c>
      <c r="B4103">
        <v>6</v>
      </c>
      <c r="C4103" t="s">
        <v>43</v>
      </c>
      <c r="D4103" t="s">
        <v>93</v>
      </c>
      <c r="E4103" t="s">
        <v>110</v>
      </c>
      <c r="F4103" t="s">
        <v>40</v>
      </c>
      <c r="G4103">
        <v>1.3333333333333299</v>
      </c>
      <c r="H4103">
        <v>5.1128333333333602</v>
      </c>
      <c r="I4103">
        <v>1.3333333333333299</v>
      </c>
      <c r="J4103">
        <v>4.6141666666666596</v>
      </c>
      <c r="K4103">
        <v>1.3333333333333299</v>
      </c>
      <c r="L4103">
        <v>4.8635000000000099</v>
      </c>
      <c r="S4103" t="s">
        <v>178</v>
      </c>
      <c r="T4103" t="s">
        <v>93</v>
      </c>
      <c r="U4103" t="s">
        <v>41</v>
      </c>
      <c r="V4103" t="s">
        <v>36</v>
      </c>
      <c r="W4103" t="s">
        <v>45</v>
      </c>
      <c r="X4103">
        <v>828</v>
      </c>
      <c r="Y4103">
        <v>382</v>
      </c>
      <c r="Z4103">
        <v>828</v>
      </c>
      <c r="AA4103">
        <v>0.54822321913088801</v>
      </c>
      <c r="AB4103">
        <v>0.39861321088649398</v>
      </c>
      <c r="AC4103">
        <v>0.810860241277639</v>
      </c>
    </row>
    <row r="4104" spans="1:29" x14ac:dyDescent="0.35">
      <c r="A4104" t="s">
        <v>172</v>
      </c>
      <c r="B4104">
        <v>6</v>
      </c>
      <c r="C4104" t="s">
        <v>43</v>
      </c>
      <c r="D4104" t="s">
        <v>93</v>
      </c>
      <c r="E4104" t="s">
        <v>110</v>
      </c>
      <c r="F4104" t="s">
        <v>40</v>
      </c>
      <c r="G4104">
        <v>0.33333333333333298</v>
      </c>
      <c r="H4104">
        <v>1.3720000000000001</v>
      </c>
      <c r="I4104">
        <v>0.33333333333333298</v>
      </c>
      <c r="J4104">
        <v>0.87333333333329699</v>
      </c>
      <c r="K4104">
        <v>0.33333333333333298</v>
      </c>
      <c r="L4104">
        <v>1.12266666666665</v>
      </c>
      <c r="S4104" t="s">
        <v>179</v>
      </c>
      <c r="T4104" t="s">
        <v>93</v>
      </c>
      <c r="U4104" t="s">
        <v>41</v>
      </c>
      <c r="V4104" t="s">
        <v>36</v>
      </c>
      <c r="W4104" t="s">
        <v>45</v>
      </c>
      <c r="X4104">
        <v>828</v>
      </c>
      <c r="Y4104">
        <v>382</v>
      </c>
      <c r="Z4104">
        <v>828</v>
      </c>
      <c r="AA4104">
        <v>0.54822321913088801</v>
      </c>
      <c r="AB4104">
        <v>0.39861321088649398</v>
      </c>
      <c r="AC4104">
        <v>0.810860241277639</v>
      </c>
    </row>
    <row r="4105" spans="1:29" x14ac:dyDescent="0.35">
      <c r="A4105" t="s">
        <v>172</v>
      </c>
      <c r="B4105">
        <v>6</v>
      </c>
      <c r="C4105" t="s">
        <v>38</v>
      </c>
      <c r="D4105" t="s">
        <v>93</v>
      </c>
      <c r="E4105" t="s">
        <v>111</v>
      </c>
      <c r="F4105" t="s">
        <v>47</v>
      </c>
      <c r="G4105">
        <v>0</v>
      </c>
      <c r="H4105">
        <v>9.0583333333332405E-2</v>
      </c>
      <c r="I4105">
        <v>0</v>
      </c>
      <c r="J4105">
        <v>0</v>
      </c>
      <c r="K4105">
        <v>0</v>
      </c>
      <c r="L4105" s="1">
        <v>-1.1564823173178701E-17</v>
      </c>
      <c r="S4105" t="s">
        <v>173</v>
      </c>
      <c r="T4105" t="s">
        <v>93</v>
      </c>
      <c r="U4105" t="s">
        <v>41</v>
      </c>
      <c r="V4105" t="s">
        <v>42</v>
      </c>
      <c r="W4105" t="s">
        <v>45</v>
      </c>
      <c r="X4105">
        <v>985</v>
      </c>
      <c r="Y4105">
        <v>99</v>
      </c>
      <c r="Z4105">
        <v>722</v>
      </c>
      <c r="AA4105">
        <v>4.8435671432205098E-2</v>
      </c>
      <c r="AB4105">
        <v>1.08633050878957</v>
      </c>
      <c r="AC4105">
        <v>-0.71066352671349498</v>
      </c>
    </row>
    <row r="4106" spans="1:29" x14ac:dyDescent="0.35">
      <c r="A4106" t="s">
        <v>172</v>
      </c>
      <c r="B4106">
        <v>6</v>
      </c>
      <c r="C4106" t="s">
        <v>38</v>
      </c>
      <c r="D4106" t="s">
        <v>93</v>
      </c>
      <c r="E4106" t="s">
        <v>111</v>
      </c>
      <c r="F4106" t="s">
        <v>47</v>
      </c>
      <c r="G4106">
        <v>0.83333333333333304</v>
      </c>
      <c r="H4106">
        <v>1.3101666666666101</v>
      </c>
      <c r="I4106">
        <v>0.83333333333333304</v>
      </c>
      <c r="J4106">
        <v>1.3101666666666101</v>
      </c>
      <c r="K4106">
        <v>0.83333333333333304</v>
      </c>
      <c r="L4106">
        <v>1.21958333333328</v>
      </c>
      <c r="S4106" t="s">
        <v>178</v>
      </c>
      <c r="T4106" t="s">
        <v>93</v>
      </c>
      <c r="U4106" t="s">
        <v>41</v>
      </c>
      <c r="V4106" t="s">
        <v>42</v>
      </c>
      <c r="W4106" t="s">
        <v>45</v>
      </c>
      <c r="X4106">
        <v>985</v>
      </c>
      <c r="Y4106">
        <v>99</v>
      </c>
      <c r="Z4106">
        <v>722</v>
      </c>
      <c r="AA4106">
        <v>4.8435671432205098E-2</v>
      </c>
      <c r="AB4106">
        <v>1.08633050878957</v>
      </c>
      <c r="AC4106">
        <v>-0.71066352671349498</v>
      </c>
    </row>
    <row r="4107" spans="1:29" x14ac:dyDescent="0.35">
      <c r="A4107" t="s">
        <v>172</v>
      </c>
      <c r="B4107">
        <v>6</v>
      </c>
      <c r="C4107" t="s">
        <v>38</v>
      </c>
      <c r="D4107" t="s">
        <v>93</v>
      </c>
      <c r="E4107" t="s">
        <v>111</v>
      </c>
      <c r="F4107" t="s">
        <v>47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-9.0583333333332405E-2</v>
      </c>
      <c r="S4107" t="s">
        <v>179</v>
      </c>
      <c r="T4107" t="s">
        <v>93</v>
      </c>
      <c r="U4107" t="s">
        <v>41</v>
      </c>
      <c r="V4107" t="s">
        <v>42</v>
      </c>
      <c r="W4107" t="s">
        <v>45</v>
      </c>
      <c r="X4107">
        <v>985</v>
      </c>
      <c r="Y4107">
        <v>99</v>
      </c>
      <c r="Z4107">
        <v>722</v>
      </c>
      <c r="AA4107">
        <v>4.8435671432205098E-2</v>
      </c>
      <c r="AB4107">
        <v>1.08633050878957</v>
      </c>
      <c r="AC4107">
        <v>-0.71066352671349498</v>
      </c>
    </row>
    <row r="4108" spans="1:29" x14ac:dyDescent="0.35">
      <c r="A4108" t="s">
        <v>172</v>
      </c>
      <c r="B4108">
        <v>6</v>
      </c>
      <c r="C4108" t="s">
        <v>38</v>
      </c>
      <c r="D4108" t="s">
        <v>93</v>
      </c>
      <c r="E4108" t="s">
        <v>111</v>
      </c>
      <c r="F4108" t="s">
        <v>47</v>
      </c>
      <c r="G4108">
        <v>2</v>
      </c>
      <c r="H4108">
        <v>7.1364999999999696</v>
      </c>
      <c r="I4108">
        <v>2</v>
      </c>
      <c r="J4108">
        <v>6.9553333333333098</v>
      </c>
      <c r="K4108">
        <v>2</v>
      </c>
      <c r="L4108">
        <v>7.0459166666666402</v>
      </c>
      <c r="S4108" t="s">
        <v>175</v>
      </c>
      <c r="T4108" t="s">
        <v>93</v>
      </c>
      <c r="U4108" t="s">
        <v>41</v>
      </c>
      <c r="V4108" t="s">
        <v>42</v>
      </c>
      <c r="W4108" t="s">
        <v>45</v>
      </c>
      <c r="X4108">
        <v>985</v>
      </c>
      <c r="Y4108">
        <v>99</v>
      </c>
      <c r="Z4108">
        <v>722</v>
      </c>
      <c r="AA4108">
        <v>4.8435671432205098E-2</v>
      </c>
      <c r="AB4108">
        <v>1.08633050878957</v>
      </c>
      <c r="AC4108">
        <v>-0.71066352671349498</v>
      </c>
    </row>
    <row r="4109" spans="1:29" x14ac:dyDescent="0.35">
      <c r="A4109" t="s">
        <v>172</v>
      </c>
      <c r="B4109">
        <v>6</v>
      </c>
      <c r="C4109" t="s">
        <v>38</v>
      </c>
      <c r="D4109" t="s">
        <v>93</v>
      </c>
      <c r="E4109" t="s">
        <v>111</v>
      </c>
      <c r="F4109" t="s">
        <v>47</v>
      </c>
      <c r="G4109">
        <v>1.6666666666666701</v>
      </c>
      <c r="H4109">
        <v>6.9073333333333302</v>
      </c>
      <c r="I4109">
        <v>1.6666666666666701</v>
      </c>
      <c r="J4109">
        <v>6.7261666666666597</v>
      </c>
      <c r="K4109">
        <v>1.6666666666666701</v>
      </c>
      <c r="L4109">
        <v>6.8167499999999999</v>
      </c>
      <c r="S4109" t="s">
        <v>176</v>
      </c>
      <c r="T4109" t="s">
        <v>93</v>
      </c>
      <c r="U4109" t="s">
        <v>41</v>
      </c>
      <c r="V4109" t="s">
        <v>42</v>
      </c>
      <c r="W4109" t="s">
        <v>45</v>
      </c>
      <c r="X4109">
        <v>985</v>
      </c>
      <c r="Y4109">
        <v>99</v>
      </c>
      <c r="Z4109">
        <v>722</v>
      </c>
      <c r="AA4109">
        <v>4.8435671432205098E-2</v>
      </c>
      <c r="AB4109">
        <v>1.08633050878957</v>
      </c>
      <c r="AC4109">
        <v>-0.71066352671349498</v>
      </c>
    </row>
    <row r="4110" spans="1:29" x14ac:dyDescent="0.35">
      <c r="A4110" t="s">
        <v>52</v>
      </c>
      <c r="B4110">
        <v>1</v>
      </c>
      <c r="C4110" t="s">
        <v>55</v>
      </c>
      <c r="D4110" t="s">
        <v>93</v>
      </c>
      <c r="E4110" t="s">
        <v>94</v>
      </c>
      <c r="F4110" t="s">
        <v>40</v>
      </c>
      <c r="G4110">
        <v>1.375</v>
      </c>
      <c r="H4110">
        <v>2.1803749999999602</v>
      </c>
      <c r="I4110">
        <v>0</v>
      </c>
      <c r="J4110">
        <v>0</v>
      </c>
      <c r="K4110">
        <v>0</v>
      </c>
      <c r="L4110" s="1">
        <v>2.2204460492503101E-16</v>
      </c>
      <c r="S4110" t="s">
        <v>173</v>
      </c>
      <c r="T4110" t="s">
        <v>93</v>
      </c>
      <c r="U4110" t="s">
        <v>35</v>
      </c>
      <c r="V4110" t="s">
        <v>42</v>
      </c>
      <c r="W4110" t="s">
        <v>37</v>
      </c>
      <c r="X4110">
        <v>228</v>
      </c>
      <c r="Y4110">
        <v>144</v>
      </c>
      <c r="Z4110">
        <v>228</v>
      </c>
      <c r="AA4110">
        <v>-0.55941850697205098</v>
      </c>
      <c r="AB4110">
        <v>-0.55999052245863201</v>
      </c>
      <c r="AC4110">
        <v>-0.36254072875041599</v>
      </c>
    </row>
    <row r="4111" spans="1:29" x14ac:dyDescent="0.35">
      <c r="A4111" t="s">
        <v>52</v>
      </c>
      <c r="B4111">
        <v>1</v>
      </c>
      <c r="C4111" t="s">
        <v>55</v>
      </c>
      <c r="D4111" t="s">
        <v>93</v>
      </c>
      <c r="E4111" t="s">
        <v>94</v>
      </c>
      <c r="F4111" t="s">
        <v>40</v>
      </c>
      <c r="G4111">
        <v>2</v>
      </c>
      <c r="H4111">
        <v>7.0837500000000198</v>
      </c>
      <c r="I4111">
        <v>0.75</v>
      </c>
      <c r="J4111">
        <v>5.4580000000000704</v>
      </c>
      <c r="K4111">
        <v>0.625</v>
      </c>
      <c r="L4111">
        <v>4.9033750000000698</v>
      </c>
      <c r="S4111" t="s">
        <v>174</v>
      </c>
      <c r="T4111" t="s">
        <v>93</v>
      </c>
      <c r="U4111" t="s">
        <v>35</v>
      </c>
      <c r="V4111" t="s">
        <v>42</v>
      </c>
      <c r="W4111" t="s">
        <v>37</v>
      </c>
      <c r="X4111">
        <v>228</v>
      </c>
      <c r="Y4111">
        <v>144</v>
      </c>
      <c r="Z4111">
        <v>228</v>
      </c>
      <c r="AA4111">
        <v>-0.55941850697205098</v>
      </c>
      <c r="AB4111">
        <v>-0.55999052245863201</v>
      </c>
      <c r="AC4111">
        <v>-0.36254072875041599</v>
      </c>
    </row>
    <row r="4112" spans="1:29" x14ac:dyDescent="0.35">
      <c r="A4112" t="s">
        <v>52</v>
      </c>
      <c r="B4112">
        <v>1</v>
      </c>
      <c r="C4112" t="s">
        <v>55</v>
      </c>
      <c r="D4112" t="s">
        <v>93</v>
      </c>
      <c r="E4112" t="s">
        <v>94</v>
      </c>
      <c r="F4112" t="s">
        <v>40</v>
      </c>
      <c r="G4112">
        <v>0.75</v>
      </c>
      <c r="H4112">
        <v>4.06762500000002</v>
      </c>
      <c r="I4112">
        <v>-0.5</v>
      </c>
      <c r="J4112">
        <v>2.4418750000000702</v>
      </c>
      <c r="K4112">
        <v>-0.625</v>
      </c>
      <c r="L4112">
        <v>1.88725000000007</v>
      </c>
      <c r="S4112" t="s">
        <v>180</v>
      </c>
      <c r="T4112" t="s">
        <v>93</v>
      </c>
      <c r="U4112" t="s">
        <v>35</v>
      </c>
      <c r="V4112" t="s">
        <v>42</v>
      </c>
      <c r="W4112" t="s">
        <v>37</v>
      </c>
      <c r="X4112">
        <v>228</v>
      </c>
      <c r="Y4112">
        <v>144</v>
      </c>
      <c r="Z4112">
        <v>228</v>
      </c>
      <c r="AA4112">
        <v>-0.55941850697205098</v>
      </c>
      <c r="AB4112">
        <v>-0.55999052245863201</v>
      </c>
      <c r="AC4112">
        <v>-0.36254072875041599</v>
      </c>
    </row>
    <row r="4113" spans="1:29" x14ac:dyDescent="0.35">
      <c r="A4113" t="s">
        <v>52</v>
      </c>
      <c r="B4113">
        <v>1</v>
      </c>
      <c r="C4113" t="s">
        <v>55</v>
      </c>
      <c r="D4113" t="s">
        <v>93</v>
      </c>
      <c r="E4113" t="s">
        <v>94</v>
      </c>
      <c r="F4113" t="s">
        <v>40</v>
      </c>
      <c r="G4113">
        <v>1.75</v>
      </c>
      <c r="H4113">
        <v>9.3677500000000595</v>
      </c>
      <c r="I4113">
        <v>0.25</v>
      </c>
      <c r="J4113">
        <v>6.6327500000001001</v>
      </c>
      <c r="K4113">
        <v>0.375</v>
      </c>
      <c r="L4113">
        <v>7.1873750000000998</v>
      </c>
      <c r="S4113" t="s">
        <v>177</v>
      </c>
      <c r="T4113" t="s">
        <v>93</v>
      </c>
      <c r="U4113" t="s">
        <v>35</v>
      </c>
      <c r="V4113" t="s">
        <v>42</v>
      </c>
      <c r="W4113" t="s">
        <v>37</v>
      </c>
      <c r="X4113">
        <v>228</v>
      </c>
      <c r="Y4113">
        <v>144</v>
      </c>
      <c r="Z4113">
        <v>228</v>
      </c>
      <c r="AA4113">
        <v>-0.55941850697205098</v>
      </c>
      <c r="AB4113">
        <v>-0.55999052245863201</v>
      </c>
      <c r="AC4113">
        <v>-0.36254072875041599</v>
      </c>
    </row>
    <row r="4114" spans="1:29" x14ac:dyDescent="0.35">
      <c r="A4114" t="s">
        <v>52</v>
      </c>
      <c r="B4114">
        <v>1</v>
      </c>
      <c r="C4114" t="s">
        <v>55</v>
      </c>
      <c r="D4114" t="s">
        <v>93</v>
      </c>
      <c r="E4114" t="s">
        <v>94</v>
      </c>
      <c r="F4114" t="s">
        <v>40</v>
      </c>
      <c r="G4114">
        <v>2.875</v>
      </c>
      <c r="H4114">
        <v>5.1872500000001196</v>
      </c>
      <c r="I4114">
        <v>1.375</v>
      </c>
      <c r="J4114">
        <v>2.4522500000001601</v>
      </c>
      <c r="K4114">
        <v>1.5</v>
      </c>
      <c r="L4114">
        <v>3.0068750000001598</v>
      </c>
      <c r="S4114" t="s">
        <v>181</v>
      </c>
      <c r="T4114" t="s">
        <v>93</v>
      </c>
      <c r="U4114" t="s">
        <v>35</v>
      </c>
      <c r="V4114" t="s">
        <v>42</v>
      </c>
      <c r="W4114" t="s">
        <v>37</v>
      </c>
      <c r="X4114">
        <v>228</v>
      </c>
      <c r="Y4114">
        <v>144</v>
      </c>
      <c r="Z4114">
        <v>228</v>
      </c>
      <c r="AA4114">
        <v>-0.55941850697205098</v>
      </c>
      <c r="AB4114">
        <v>-0.55999052245863201</v>
      </c>
      <c r="AC4114">
        <v>-0.36254072875041599</v>
      </c>
    </row>
    <row r="4115" spans="1:29" x14ac:dyDescent="0.35">
      <c r="A4115" t="s">
        <v>52</v>
      </c>
      <c r="B4115">
        <v>1</v>
      </c>
      <c r="C4115" t="s">
        <v>30</v>
      </c>
      <c r="D4115" t="s">
        <v>93</v>
      </c>
      <c r="E4115" t="s">
        <v>95</v>
      </c>
      <c r="F4115" t="s">
        <v>47</v>
      </c>
      <c r="G4115">
        <v>0.125</v>
      </c>
      <c r="H4115">
        <v>2.5499999999993899E-2</v>
      </c>
      <c r="I4115">
        <v>0</v>
      </c>
      <c r="J4115">
        <v>0</v>
      </c>
      <c r="K4115">
        <v>0</v>
      </c>
      <c r="L4115" s="1">
        <v>2.6020852139652099E-18</v>
      </c>
      <c r="S4115" t="s">
        <v>173</v>
      </c>
      <c r="T4115" t="s">
        <v>93</v>
      </c>
      <c r="U4115" t="s">
        <v>35</v>
      </c>
      <c r="V4115" t="s">
        <v>36</v>
      </c>
      <c r="W4115" t="s">
        <v>37</v>
      </c>
      <c r="X4115">
        <v>326</v>
      </c>
      <c r="Y4115">
        <v>122</v>
      </c>
      <c r="Z4115">
        <v>325</v>
      </c>
      <c r="AA4115">
        <v>8.6576673698055606E-2</v>
      </c>
      <c r="AB4115">
        <v>9.2625459390455106E-2</v>
      </c>
      <c r="AC4115">
        <v>-0.53456985886335795</v>
      </c>
    </row>
    <row r="4116" spans="1:29" x14ac:dyDescent="0.35">
      <c r="A4116" t="s">
        <v>52</v>
      </c>
      <c r="B4116">
        <v>1</v>
      </c>
      <c r="C4116" t="s">
        <v>30</v>
      </c>
      <c r="D4116" t="s">
        <v>93</v>
      </c>
      <c r="E4116" t="s">
        <v>95</v>
      </c>
      <c r="F4116" t="s">
        <v>47</v>
      </c>
      <c r="G4116">
        <v>1.75</v>
      </c>
      <c r="H4116">
        <v>0.45200000000006901</v>
      </c>
      <c r="I4116">
        <v>1.5</v>
      </c>
      <c r="J4116">
        <v>0.40100000000008101</v>
      </c>
      <c r="K4116">
        <v>1.625</v>
      </c>
      <c r="L4116">
        <v>0.42650000000007499</v>
      </c>
      <c r="S4116" t="s">
        <v>177</v>
      </c>
      <c r="T4116" t="s">
        <v>93</v>
      </c>
      <c r="U4116" t="s">
        <v>35</v>
      </c>
      <c r="V4116" t="s">
        <v>36</v>
      </c>
      <c r="W4116" t="s">
        <v>37</v>
      </c>
      <c r="X4116">
        <v>326</v>
      </c>
      <c r="Y4116">
        <v>122</v>
      </c>
      <c r="Z4116">
        <v>325</v>
      </c>
      <c r="AA4116">
        <v>8.6576673698055606E-2</v>
      </c>
      <c r="AB4116">
        <v>9.2625459390455106E-2</v>
      </c>
      <c r="AC4116">
        <v>-0.53456985886335795</v>
      </c>
    </row>
    <row r="4117" spans="1:29" x14ac:dyDescent="0.35">
      <c r="A4117" t="s">
        <v>52</v>
      </c>
      <c r="B4117">
        <v>1</v>
      </c>
      <c r="C4117" t="s">
        <v>30</v>
      </c>
      <c r="D4117" t="s">
        <v>93</v>
      </c>
      <c r="E4117" t="s">
        <v>95</v>
      </c>
      <c r="F4117" t="s">
        <v>47</v>
      </c>
      <c r="G4117">
        <v>0.5</v>
      </c>
      <c r="H4117">
        <v>0.56700000000001405</v>
      </c>
      <c r="I4117">
        <v>0.25</v>
      </c>
      <c r="J4117">
        <v>0.51600000000002699</v>
      </c>
      <c r="K4117">
        <v>0.375</v>
      </c>
      <c r="L4117">
        <v>0.54150000000002096</v>
      </c>
      <c r="S4117" t="s">
        <v>181</v>
      </c>
      <c r="T4117" t="s">
        <v>93</v>
      </c>
      <c r="U4117" t="s">
        <v>35</v>
      </c>
      <c r="V4117" t="s">
        <v>36</v>
      </c>
      <c r="W4117" t="s">
        <v>37</v>
      </c>
      <c r="X4117">
        <v>326</v>
      </c>
      <c r="Y4117">
        <v>122</v>
      </c>
      <c r="Z4117">
        <v>325</v>
      </c>
      <c r="AA4117">
        <v>8.6576673698055606E-2</v>
      </c>
      <c r="AB4117">
        <v>9.2625459390455106E-2</v>
      </c>
      <c r="AC4117">
        <v>-0.53456985886335795</v>
      </c>
    </row>
    <row r="4118" spans="1:29" x14ac:dyDescent="0.35">
      <c r="A4118" t="s">
        <v>52</v>
      </c>
      <c r="B4118">
        <v>1</v>
      </c>
      <c r="C4118" t="s">
        <v>30</v>
      </c>
      <c r="D4118" t="s">
        <v>93</v>
      </c>
      <c r="E4118" t="s">
        <v>95</v>
      </c>
      <c r="F4118" t="s">
        <v>47</v>
      </c>
      <c r="G4118">
        <v>1.5</v>
      </c>
      <c r="H4118">
        <v>1.7232500000000099</v>
      </c>
      <c r="I4118">
        <v>1.5</v>
      </c>
      <c r="J4118">
        <v>1.7232500000000099</v>
      </c>
      <c r="K4118">
        <v>1.375</v>
      </c>
      <c r="L4118">
        <v>1.6977500000000101</v>
      </c>
      <c r="S4118" t="s">
        <v>174</v>
      </c>
      <c r="T4118" t="s">
        <v>93</v>
      </c>
      <c r="U4118" t="s">
        <v>35</v>
      </c>
      <c r="V4118" t="s">
        <v>36</v>
      </c>
      <c r="W4118" t="s">
        <v>37</v>
      </c>
      <c r="X4118">
        <v>326</v>
      </c>
      <c r="Y4118">
        <v>122</v>
      </c>
      <c r="Z4118">
        <v>325</v>
      </c>
      <c r="AA4118">
        <v>8.6576673698055606E-2</v>
      </c>
      <c r="AB4118">
        <v>9.2625459390455106E-2</v>
      </c>
      <c r="AC4118">
        <v>-0.53456985886335795</v>
      </c>
    </row>
    <row r="4119" spans="1:29" x14ac:dyDescent="0.35">
      <c r="A4119" t="s">
        <v>52</v>
      </c>
      <c r="B4119">
        <v>1</v>
      </c>
      <c r="C4119" t="s">
        <v>30</v>
      </c>
      <c r="D4119" t="s">
        <v>93</v>
      </c>
      <c r="E4119" t="s">
        <v>95</v>
      </c>
      <c r="F4119" t="s">
        <v>47</v>
      </c>
      <c r="G4119">
        <v>0.5</v>
      </c>
      <c r="H4119">
        <v>0.38249999999999301</v>
      </c>
      <c r="I4119">
        <v>0.5</v>
      </c>
      <c r="J4119">
        <v>0.38249999999999301</v>
      </c>
      <c r="K4119">
        <v>0.375</v>
      </c>
      <c r="L4119">
        <v>0.35699999999999898</v>
      </c>
      <c r="S4119" t="s">
        <v>180</v>
      </c>
      <c r="T4119" t="s">
        <v>93</v>
      </c>
      <c r="U4119" t="s">
        <v>35</v>
      </c>
      <c r="V4119" t="s">
        <v>36</v>
      </c>
      <c r="W4119" t="s">
        <v>37</v>
      </c>
      <c r="X4119">
        <v>326</v>
      </c>
      <c r="Y4119">
        <v>122</v>
      </c>
      <c r="Z4119">
        <v>325</v>
      </c>
      <c r="AA4119">
        <v>8.6576673698055606E-2</v>
      </c>
      <c r="AB4119">
        <v>9.2625459390455106E-2</v>
      </c>
      <c r="AC4119">
        <v>-0.53456985886335795</v>
      </c>
    </row>
    <row r="4120" spans="1:29" x14ac:dyDescent="0.35">
      <c r="A4120" t="s">
        <v>52</v>
      </c>
      <c r="B4120">
        <v>1</v>
      </c>
      <c r="C4120" t="s">
        <v>55</v>
      </c>
      <c r="D4120" t="s">
        <v>93</v>
      </c>
      <c r="E4120" t="s">
        <v>96</v>
      </c>
      <c r="F4120" t="s">
        <v>50</v>
      </c>
      <c r="G4120">
        <v>0.375</v>
      </c>
      <c r="H4120">
        <v>0.22087500000004601</v>
      </c>
      <c r="I4120">
        <v>0</v>
      </c>
      <c r="J4120">
        <v>0</v>
      </c>
      <c r="K4120">
        <v>0</v>
      </c>
      <c r="L4120" s="1">
        <v>1.0408340855860799E-17</v>
      </c>
      <c r="S4120" t="s">
        <v>173</v>
      </c>
      <c r="T4120" t="s">
        <v>93</v>
      </c>
      <c r="U4120" t="s">
        <v>35</v>
      </c>
      <c r="V4120" t="s">
        <v>42</v>
      </c>
      <c r="W4120" t="s">
        <v>37</v>
      </c>
      <c r="X4120">
        <v>263</v>
      </c>
      <c r="Y4120">
        <v>57</v>
      </c>
      <c r="Z4120">
        <v>263</v>
      </c>
      <c r="AA4120">
        <v>-0.32632746240036298</v>
      </c>
      <c r="AB4120">
        <v>-0.32691338608395798</v>
      </c>
      <c r="AC4120">
        <v>-1.0428377432879601</v>
      </c>
    </row>
    <row r="4121" spans="1:29" x14ac:dyDescent="0.35">
      <c r="A4121" t="s">
        <v>52</v>
      </c>
      <c r="B4121">
        <v>1</v>
      </c>
      <c r="C4121" t="s">
        <v>55</v>
      </c>
      <c r="D4121" t="s">
        <v>93</v>
      </c>
      <c r="E4121" t="s">
        <v>96</v>
      </c>
      <c r="F4121" t="s">
        <v>50</v>
      </c>
      <c r="G4121">
        <v>4.5</v>
      </c>
      <c r="H4121">
        <v>3.1992500000000401</v>
      </c>
      <c r="I4121">
        <v>3.75</v>
      </c>
      <c r="J4121">
        <v>2.7574999999999399</v>
      </c>
      <c r="K4121">
        <v>4.125</v>
      </c>
      <c r="L4121">
        <v>2.97837499999999</v>
      </c>
      <c r="S4121" t="s">
        <v>174</v>
      </c>
      <c r="T4121" t="s">
        <v>93</v>
      </c>
      <c r="U4121" t="s">
        <v>35</v>
      </c>
      <c r="V4121" t="s">
        <v>42</v>
      </c>
      <c r="W4121" t="s">
        <v>37</v>
      </c>
      <c r="X4121">
        <v>263</v>
      </c>
      <c r="Y4121">
        <v>57</v>
      </c>
      <c r="Z4121">
        <v>263</v>
      </c>
      <c r="AA4121">
        <v>-0.32632746240036298</v>
      </c>
      <c r="AB4121">
        <v>-0.32691338608395798</v>
      </c>
      <c r="AC4121">
        <v>-1.0428377432879601</v>
      </c>
    </row>
    <row r="4122" spans="1:29" x14ac:dyDescent="0.35">
      <c r="A4122" t="s">
        <v>52</v>
      </c>
      <c r="B4122">
        <v>1</v>
      </c>
      <c r="C4122" t="s">
        <v>55</v>
      </c>
      <c r="D4122" t="s">
        <v>93</v>
      </c>
      <c r="E4122" t="s">
        <v>96</v>
      </c>
      <c r="F4122" t="s">
        <v>50</v>
      </c>
      <c r="G4122">
        <v>0.125</v>
      </c>
      <c r="H4122">
        <v>0.34287500000003501</v>
      </c>
      <c r="I4122">
        <v>-0.625</v>
      </c>
      <c r="J4122">
        <v>-9.8875000000056307E-2</v>
      </c>
      <c r="K4122">
        <v>-0.25</v>
      </c>
      <c r="L4122">
        <v>0.12199999999998901</v>
      </c>
      <c r="S4122" t="s">
        <v>180</v>
      </c>
      <c r="T4122" t="s">
        <v>93</v>
      </c>
      <c r="U4122" t="s">
        <v>35</v>
      </c>
      <c r="V4122" t="s">
        <v>42</v>
      </c>
      <c r="W4122" t="s">
        <v>37</v>
      </c>
      <c r="X4122">
        <v>263</v>
      </c>
      <c r="Y4122">
        <v>57</v>
      </c>
      <c r="Z4122">
        <v>263</v>
      </c>
      <c r="AA4122">
        <v>-0.32632746240036298</v>
      </c>
      <c r="AB4122">
        <v>-0.32691338608395798</v>
      </c>
      <c r="AC4122">
        <v>-1.0428377432879601</v>
      </c>
    </row>
    <row r="4123" spans="1:29" x14ac:dyDescent="0.35">
      <c r="A4123" t="s">
        <v>52</v>
      </c>
      <c r="B4123">
        <v>1</v>
      </c>
      <c r="C4123" t="s">
        <v>55</v>
      </c>
      <c r="D4123" t="s">
        <v>93</v>
      </c>
      <c r="E4123" t="s">
        <v>96</v>
      </c>
      <c r="F4123" t="s">
        <v>50</v>
      </c>
      <c r="G4123">
        <v>1.25</v>
      </c>
      <c r="H4123">
        <v>1.6492500000000501</v>
      </c>
      <c r="I4123">
        <v>1.25</v>
      </c>
      <c r="J4123">
        <v>1.6492500000000501</v>
      </c>
      <c r="K4123">
        <v>0.875</v>
      </c>
      <c r="L4123">
        <v>1.4283750000000099</v>
      </c>
      <c r="S4123" t="s">
        <v>177</v>
      </c>
      <c r="T4123" t="s">
        <v>93</v>
      </c>
      <c r="U4123" t="s">
        <v>35</v>
      </c>
      <c r="V4123" t="s">
        <v>42</v>
      </c>
      <c r="W4123" t="s">
        <v>37</v>
      </c>
      <c r="X4123">
        <v>263</v>
      </c>
      <c r="Y4123">
        <v>57</v>
      </c>
      <c r="Z4123">
        <v>263</v>
      </c>
      <c r="AA4123">
        <v>-0.32632746240036298</v>
      </c>
      <c r="AB4123">
        <v>-0.32691338608395798</v>
      </c>
      <c r="AC4123">
        <v>-1.0428377432879601</v>
      </c>
    </row>
    <row r="4124" spans="1:29" x14ac:dyDescent="0.35">
      <c r="A4124" t="s">
        <v>52</v>
      </c>
      <c r="B4124">
        <v>1</v>
      </c>
      <c r="C4124" t="s">
        <v>55</v>
      </c>
      <c r="D4124" t="s">
        <v>93</v>
      </c>
      <c r="E4124" t="s">
        <v>96</v>
      </c>
      <c r="F4124" t="s">
        <v>50</v>
      </c>
      <c r="G4124">
        <v>0.25</v>
      </c>
      <c r="H4124">
        <v>0.183374999999984</v>
      </c>
      <c r="I4124">
        <v>0.25</v>
      </c>
      <c r="J4124">
        <v>0.183374999999984</v>
      </c>
      <c r="K4124">
        <v>-0.125</v>
      </c>
      <c r="L4124">
        <v>-3.7500000000061699E-2</v>
      </c>
      <c r="S4124" t="s">
        <v>181</v>
      </c>
      <c r="T4124" t="s">
        <v>93</v>
      </c>
      <c r="U4124" t="s">
        <v>35</v>
      </c>
      <c r="V4124" t="s">
        <v>42</v>
      </c>
      <c r="W4124" t="s">
        <v>37</v>
      </c>
      <c r="X4124">
        <v>263</v>
      </c>
      <c r="Y4124">
        <v>57</v>
      </c>
      <c r="Z4124">
        <v>263</v>
      </c>
      <c r="AA4124">
        <v>-0.32632746240036298</v>
      </c>
      <c r="AB4124">
        <v>-0.32691338608395798</v>
      </c>
      <c r="AC4124">
        <v>-1.0428377432879601</v>
      </c>
    </row>
    <row r="4125" spans="1:29" x14ac:dyDescent="0.35">
      <c r="A4125" t="s">
        <v>52</v>
      </c>
      <c r="B4125">
        <v>1</v>
      </c>
      <c r="C4125" t="s">
        <v>30</v>
      </c>
      <c r="D4125" t="s">
        <v>93</v>
      </c>
      <c r="E4125" t="s">
        <v>97</v>
      </c>
      <c r="F4125" t="s">
        <v>33</v>
      </c>
      <c r="G4125">
        <v>0.375</v>
      </c>
      <c r="H4125">
        <v>0.45187500000000103</v>
      </c>
      <c r="I4125">
        <v>0</v>
      </c>
      <c r="J4125">
        <v>0</v>
      </c>
      <c r="K4125">
        <v>0</v>
      </c>
      <c r="L4125" s="1">
        <v>-4.1633363423443401E-17</v>
      </c>
      <c r="S4125" t="s">
        <v>173</v>
      </c>
      <c r="T4125" t="s">
        <v>93</v>
      </c>
      <c r="U4125" t="s">
        <v>35</v>
      </c>
      <c r="V4125" t="s">
        <v>36</v>
      </c>
      <c r="W4125" t="s">
        <v>37</v>
      </c>
      <c r="X4125">
        <v>262</v>
      </c>
      <c r="Y4125">
        <v>162</v>
      </c>
      <c r="Z4125">
        <v>262</v>
      </c>
      <c r="AA4125">
        <v>-0.33298720653098302</v>
      </c>
      <c r="AB4125">
        <v>-0.33357273283751998</v>
      </c>
      <c r="AC4125">
        <v>-0.22178962229437199</v>
      </c>
    </row>
    <row r="4126" spans="1:29" x14ac:dyDescent="0.35">
      <c r="A4126" t="s">
        <v>52</v>
      </c>
      <c r="B4126">
        <v>1</v>
      </c>
      <c r="C4126" t="s">
        <v>30</v>
      </c>
      <c r="D4126" t="s">
        <v>93</v>
      </c>
      <c r="E4126" t="s">
        <v>97</v>
      </c>
      <c r="F4126" t="s">
        <v>33</v>
      </c>
      <c r="G4126">
        <v>3.25</v>
      </c>
      <c r="H4126">
        <v>2.9850000000000798</v>
      </c>
      <c r="I4126">
        <v>3</v>
      </c>
      <c r="J4126">
        <v>2.9077500000000902</v>
      </c>
      <c r="K4126">
        <v>2.875</v>
      </c>
      <c r="L4126">
        <v>2.53312500000008</v>
      </c>
      <c r="S4126" t="s">
        <v>174</v>
      </c>
      <c r="T4126" t="s">
        <v>93</v>
      </c>
      <c r="U4126" t="s">
        <v>35</v>
      </c>
      <c r="V4126" t="s">
        <v>36</v>
      </c>
      <c r="W4126" t="s">
        <v>37</v>
      </c>
      <c r="X4126">
        <v>262</v>
      </c>
      <c r="Y4126">
        <v>162</v>
      </c>
      <c r="Z4126">
        <v>262</v>
      </c>
      <c r="AA4126">
        <v>-0.33298720653098302</v>
      </c>
      <c r="AB4126">
        <v>-0.33357273283751998</v>
      </c>
      <c r="AC4126">
        <v>-0.22178962229437199</v>
      </c>
    </row>
    <row r="4127" spans="1:29" x14ac:dyDescent="0.35">
      <c r="A4127" t="s">
        <v>52</v>
      </c>
      <c r="B4127">
        <v>1</v>
      </c>
      <c r="C4127" t="s">
        <v>30</v>
      </c>
      <c r="D4127" t="s">
        <v>93</v>
      </c>
      <c r="E4127" t="s">
        <v>97</v>
      </c>
      <c r="F4127" t="s">
        <v>33</v>
      </c>
      <c r="G4127">
        <v>0.5</v>
      </c>
      <c r="H4127">
        <v>1.4232499999999799</v>
      </c>
      <c r="I4127">
        <v>0.25</v>
      </c>
      <c r="J4127">
        <v>1.3459999999999901</v>
      </c>
      <c r="K4127">
        <v>0.125</v>
      </c>
      <c r="L4127">
        <v>0.97137499999997701</v>
      </c>
      <c r="S4127" t="s">
        <v>180</v>
      </c>
      <c r="T4127" t="s">
        <v>93</v>
      </c>
      <c r="U4127" t="s">
        <v>35</v>
      </c>
      <c r="V4127" t="s">
        <v>36</v>
      </c>
      <c r="W4127" t="s">
        <v>37</v>
      </c>
      <c r="X4127">
        <v>262</v>
      </c>
      <c r="Y4127">
        <v>162</v>
      </c>
      <c r="Z4127">
        <v>262</v>
      </c>
      <c r="AA4127">
        <v>-0.33298720653098302</v>
      </c>
      <c r="AB4127">
        <v>-0.33357273283751998</v>
      </c>
      <c r="AC4127">
        <v>-0.22178962229437199</v>
      </c>
    </row>
    <row r="4128" spans="1:29" x14ac:dyDescent="0.35">
      <c r="A4128" t="s">
        <v>52</v>
      </c>
      <c r="B4128">
        <v>1</v>
      </c>
      <c r="C4128" t="s">
        <v>30</v>
      </c>
      <c r="D4128" t="s">
        <v>93</v>
      </c>
      <c r="E4128" t="s">
        <v>97</v>
      </c>
      <c r="F4128" t="s">
        <v>33</v>
      </c>
      <c r="G4128">
        <v>2.5</v>
      </c>
      <c r="H4128">
        <v>4.34125000000006</v>
      </c>
      <c r="I4128">
        <v>2</v>
      </c>
      <c r="J4128">
        <v>3.51475000000005</v>
      </c>
      <c r="K4128">
        <v>2.125</v>
      </c>
      <c r="L4128">
        <v>3.8893750000000602</v>
      </c>
      <c r="S4128" t="s">
        <v>177</v>
      </c>
      <c r="T4128" t="s">
        <v>93</v>
      </c>
      <c r="U4128" t="s">
        <v>35</v>
      </c>
      <c r="V4128" t="s">
        <v>36</v>
      </c>
      <c r="W4128" t="s">
        <v>37</v>
      </c>
      <c r="X4128">
        <v>262</v>
      </c>
      <c r="Y4128">
        <v>162</v>
      </c>
      <c r="Z4128">
        <v>262</v>
      </c>
      <c r="AA4128">
        <v>-0.33298720653098302</v>
      </c>
      <c r="AB4128">
        <v>-0.33357273283751998</v>
      </c>
      <c r="AC4128">
        <v>-0.22178962229437199</v>
      </c>
    </row>
    <row r="4129" spans="1:29" x14ac:dyDescent="0.35">
      <c r="A4129" t="s">
        <v>52</v>
      </c>
      <c r="B4129">
        <v>1</v>
      </c>
      <c r="C4129" t="s">
        <v>30</v>
      </c>
      <c r="D4129" t="s">
        <v>93</v>
      </c>
      <c r="E4129" t="s">
        <v>97</v>
      </c>
      <c r="F4129" t="s">
        <v>33</v>
      </c>
      <c r="G4129">
        <v>0.625</v>
      </c>
      <c r="H4129">
        <v>0.41887499999995698</v>
      </c>
      <c r="I4129">
        <v>0.125</v>
      </c>
      <c r="J4129">
        <v>-0.40762500000005297</v>
      </c>
      <c r="K4129">
        <v>0.25</v>
      </c>
      <c r="L4129">
        <v>-3.3000000000043703E-2</v>
      </c>
      <c r="S4129" t="s">
        <v>181</v>
      </c>
      <c r="T4129" t="s">
        <v>93</v>
      </c>
      <c r="U4129" t="s">
        <v>35</v>
      </c>
      <c r="V4129" t="s">
        <v>36</v>
      </c>
      <c r="W4129" t="s">
        <v>37</v>
      </c>
      <c r="X4129">
        <v>262</v>
      </c>
      <c r="Y4129">
        <v>162</v>
      </c>
      <c r="Z4129">
        <v>262</v>
      </c>
      <c r="AA4129">
        <v>-0.33298720653098302</v>
      </c>
      <c r="AB4129">
        <v>-0.33357273283751998</v>
      </c>
      <c r="AC4129">
        <v>-0.22178962229437199</v>
      </c>
    </row>
    <row r="4130" spans="1:29" x14ac:dyDescent="0.35">
      <c r="A4130" t="s">
        <v>52</v>
      </c>
      <c r="B4130">
        <v>1</v>
      </c>
      <c r="C4130" t="s">
        <v>30</v>
      </c>
      <c r="D4130" t="s">
        <v>93</v>
      </c>
      <c r="E4130" t="s">
        <v>98</v>
      </c>
      <c r="F4130" t="s">
        <v>33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S4130" t="s">
        <v>173</v>
      </c>
      <c r="T4130" t="s">
        <v>93</v>
      </c>
      <c r="U4130" t="s">
        <v>35</v>
      </c>
      <c r="V4130" t="s">
        <v>36</v>
      </c>
      <c r="W4130" t="s">
        <v>37</v>
      </c>
      <c r="X4130">
        <v>325</v>
      </c>
      <c r="Y4130">
        <v>261</v>
      </c>
      <c r="Z4130">
        <v>325</v>
      </c>
      <c r="AA4130">
        <v>8.6576673698055606E-2</v>
      </c>
      <c r="AB4130">
        <v>8.5966112636892994E-2</v>
      </c>
      <c r="AC4130">
        <v>0.55234146321386801</v>
      </c>
    </row>
    <row r="4131" spans="1:29" x14ac:dyDescent="0.35">
      <c r="A4131" t="s">
        <v>52</v>
      </c>
      <c r="B4131">
        <v>1</v>
      </c>
      <c r="C4131" t="s">
        <v>30</v>
      </c>
      <c r="D4131" t="s">
        <v>93</v>
      </c>
      <c r="E4131" t="s">
        <v>98</v>
      </c>
      <c r="F4131" t="s">
        <v>33</v>
      </c>
      <c r="G4131">
        <v>1</v>
      </c>
      <c r="H4131">
        <v>3.58375000000001</v>
      </c>
      <c r="I4131">
        <v>1</v>
      </c>
      <c r="J4131">
        <v>3.58375000000001</v>
      </c>
      <c r="K4131">
        <v>1</v>
      </c>
      <c r="L4131">
        <v>3.58375000000001</v>
      </c>
      <c r="S4131" t="s">
        <v>177</v>
      </c>
      <c r="T4131" t="s">
        <v>93</v>
      </c>
      <c r="U4131" t="s">
        <v>35</v>
      </c>
      <c r="V4131" t="s">
        <v>36</v>
      </c>
      <c r="W4131" t="s">
        <v>37</v>
      </c>
      <c r="X4131">
        <v>325</v>
      </c>
      <c r="Y4131">
        <v>261</v>
      </c>
      <c r="Z4131">
        <v>325</v>
      </c>
      <c r="AA4131">
        <v>8.6576673698055606E-2</v>
      </c>
      <c r="AB4131">
        <v>8.5966112636892994E-2</v>
      </c>
      <c r="AC4131">
        <v>0.55234146321386801</v>
      </c>
    </row>
    <row r="4132" spans="1:29" x14ac:dyDescent="0.35">
      <c r="A4132" t="s">
        <v>52</v>
      </c>
      <c r="B4132">
        <v>1</v>
      </c>
      <c r="C4132" t="s">
        <v>30</v>
      </c>
      <c r="D4132" t="s">
        <v>93</v>
      </c>
      <c r="E4132" t="s">
        <v>98</v>
      </c>
      <c r="F4132" t="s">
        <v>33</v>
      </c>
      <c r="G4132">
        <v>0.125</v>
      </c>
      <c r="H4132">
        <v>0.234375</v>
      </c>
      <c r="I4132">
        <v>0.125</v>
      </c>
      <c r="J4132">
        <v>0.234375</v>
      </c>
      <c r="K4132">
        <v>0.125</v>
      </c>
      <c r="L4132">
        <v>0.234375</v>
      </c>
      <c r="S4132" t="s">
        <v>181</v>
      </c>
      <c r="T4132" t="s">
        <v>93</v>
      </c>
      <c r="U4132" t="s">
        <v>35</v>
      </c>
      <c r="V4132" t="s">
        <v>36</v>
      </c>
      <c r="W4132" t="s">
        <v>37</v>
      </c>
      <c r="X4132">
        <v>325</v>
      </c>
      <c r="Y4132">
        <v>261</v>
      </c>
      <c r="Z4132">
        <v>325</v>
      </c>
      <c r="AA4132">
        <v>8.6576673698055606E-2</v>
      </c>
      <c r="AB4132">
        <v>8.5966112636892994E-2</v>
      </c>
      <c r="AC4132">
        <v>0.55234146321386801</v>
      </c>
    </row>
    <row r="4133" spans="1:29" x14ac:dyDescent="0.35">
      <c r="A4133" t="s">
        <v>52</v>
      </c>
      <c r="B4133">
        <v>1</v>
      </c>
      <c r="C4133" t="s">
        <v>30</v>
      </c>
      <c r="D4133" t="s">
        <v>93</v>
      </c>
      <c r="E4133" t="s">
        <v>98</v>
      </c>
      <c r="F4133" t="s">
        <v>33</v>
      </c>
      <c r="G4133">
        <v>2.25</v>
      </c>
      <c r="H4133">
        <v>1.4562499999999501</v>
      </c>
      <c r="I4133">
        <v>2.25</v>
      </c>
      <c r="J4133">
        <v>1.4562499999999501</v>
      </c>
      <c r="K4133">
        <v>2.25</v>
      </c>
      <c r="L4133">
        <v>1.4562499999999501</v>
      </c>
      <c r="S4133" t="s">
        <v>174</v>
      </c>
      <c r="T4133" t="s">
        <v>93</v>
      </c>
      <c r="U4133" t="s">
        <v>35</v>
      </c>
      <c r="V4133" t="s">
        <v>36</v>
      </c>
      <c r="W4133" t="s">
        <v>37</v>
      </c>
      <c r="X4133">
        <v>325</v>
      </c>
      <c r="Y4133">
        <v>261</v>
      </c>
      <c r="Z4133">
        <v>325</v>
      </c>
      <c r="AA4133">
        <v>8.6576673698055606E-2</v>
      </c>
      <c r="AB4133">
        <v>8.5966112636892994E-2</v>
      </c>
      <c r="AC4133">
        <v>0.55234146321386801</v>
      </c>
    </row>
    <row r="4134" spans="1:29" x14ac:dyDescent="0.35">
      <c r="A4134" t="s">
        <v>52</v>
      </c>
      <c r="B4134">
        <v>1</v>
      </c>
      <c r="C4134" t="s">
        <v>30</v>
      </c>
      <c r="D4134" t="s">
        <v>93</v>
      </c>
      <c r="E4134" t="s">
        <v>98</v>
      </c>
      <c r="F4134" t="s">
        <v>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S4134" t="s">
        <v>180</v>
      </c>
      <c r="T4134" t="s">
        <v>93</v>
      </c>
      <c r="U4134" t="s">
        <v>35</v>
      </c>
      <c r="V4134" t="s">
        <v>36</v>
      </c>
      <c r="W4134" t="s">
        <v>37</v>
      </c>
      <c r="X4134">
        <v>325</v>
      </c>
      <c r="Y4134">
        <v>261</v>
      </c>
      <c r="Z4134">
        <v>325</v>
      </c>
      <c r="AA4134">
        <v>8.6576673698055606E-2</v>
      </c>
      <c r="AB4134">
        <v>8.5966112636892994E-2</v>
      </c>
      <c r="AC4134">
        <v>0.55234146321386801</v>
      </c>
    </row>
    <row r="4135" spans="1:29" x14ac:dyDescent="0.35">
      <c r="A4135" t="s">
        <v>52</v>
      </c>
      <c r="B4135">
        <v>1</v>
      </c>
      <c r="C4135" t="s">
        <v>30</v>
      </c>
      <c r="D4135" t="s">
        <v>93</v>
      </c>
      <c r="E4135" t="s">
        <v>99</v>
      </c>
      <c r="F4135" t="s">
        <v>50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S4135" t="s">
        <v>173</v>
      </c>
      <c r="T4135" t="s">
        <v>93</v>
      </c>
      <c r="U4135" t="s">
        <v>35</v>
      </c>
      <c r="V4135" t="s">
        <v>36</v>
      </c>
      <c r="W4135" t="s">
        <v>37</v>
      </c>
      <c r="X4135">
        <v>139</v>
      </c>
      <c r="Y4135">
        <v>132</v>
      </c>
      <c r="Z4135">
        <v>139</v>
      </c>
      <c r="AA4135">
        <v>-1.1521357345972001</v>
      </c>
      <c r="AB4135">
        <v>-1.15267238352566</v>
      </c>
      <c r="AC4135">
        <v>-0.456374799721112</v>
      </c>
    </row>
    <row r="4136" spans="1:29" x14ac:dyDescent="0.35">
      <c r="A4136" t="s">
        <v>52</v>
      </c>
      <c r="B4136">
        <v>1</v>
      </c>
      <c r="C4136" t="s">
        <v>30</v>
      </c>
      <c r="D4136" t="s">
        <v>93</v>
      </c>
      <c r="E4136" t="s">
        <v>99</v>
      </c>
      <c r="F4136" t="s">
        <v>50</v>
      </c>
      <c r="G4136">
        <v>3</v>
      </c>
      <c r="H4136">
        <v>3.5865000000000302</v>
      </c>
      <c r="I4136">
        <v>3</v>
      </c>
      <c r="J4136">
        <v>3.5865000000000302</v>
      </c>
      <c r="K4136">
        <v>3</v>
      </c>
      <c r="L4136">
        <v>3.5865000000000302</v>
      </c>
      <c r="S4136" t="s">
        <v>174</v>
      </c>
      <c r="T4136" t="s">
        <v>93</v>
      </c>
      <c r="U4136" t="s">
        <v>35</v>
      </c>
      <c r="V4136" t="s">
        <v>36</v>
      </c>
      <c r="W4136" t="s">
        <v>37</v>
      </c>
      <c r="X4136">
        <v>139</v>
      </c>
      <c r="Y4136">
        <v>132</v>
      </c>
      <c r="Z4136">
        <v>139</v>
      </c>
      <c r="AA4136">
        <v>-1.1521357345972001</v>
      </c>
      <c r="AB4136">
        <v>-1.15267238352566</v>
      </c>
      <c r="AC4136">
        <v>-0.456374799721112</v>
      </c>
    </row>
    <row r="4137" spans="1:29" x14ac:dyDescent="0.35">
      <c r="A4137" t="s">
        <v>52</v>
      </c>
      <c r="B4137">
        <v>1</v>
      </c>
      <c r="C4137" t="s">
        <v>30</v>
      </c>
      <c r="D4137" t="s">
        <v>93</v>
      </c>
      <c r="E4137" t="s">
        <v>99</v>
      </c>
      <c r="F4137" t="s">
        <v>50</v>
      </c>
      <c r="G4137">
        <v>0.625</v>
      </c>
      <c r="H4137">
        <v>1.3360000000000201</v>
      </c>
      <c r="I4137">
        <v>0.625</v>
      </c>
      <c r="J4137">
        <v>1.3360000000000201</v>
      </c>
      <c r="K4137">
        <v>0.625</v>
      </c>
      <c r="L4137">
        <v>1.3360000000000201</v>
      </c>
      <c r="S4137" t="s">
        <v>180</v>
      </c>
      <c r="T4137" t="s">
        <v>93</v>
      </c>
      <c r="U4137" t="s">
        <v>35</v>
      </c>
      <c r="V4137" t="s">
        <v>36</v>
      </c>
      <c r="W4137" t="s">
        <v>37</v>
      </c>
      <c r="X4137">
        <v>139</v>
      </c>
      <c r="Y4137">
        <v>132</v>
      </c>
      <c r="Z4137">
        <v>139</v>
      </c>
      <c r="AA4137">
        <v>-1.1521357345972001</v>
      </c>
      <c r="AB4137">
        <v>-1.15267238352566</v>
      </c>
      <c r="AC4137">
        <v>-0.456374799721112</v>
      </c>
    </row>
    <row r="4138" spans="1:29" x14ac:dyDescent="0.35">
      <c r="A4138" t="s">
        <v>52</v>
      </c>
      <c r="B4138">
        <v>1</v>
      </c>
      <c r="C4138" t="s">
        <v>30</v>
      </c>
      <c r="D4138" t="s">
        <v>93</v>
      </c>
      <c r="E4138" t="s">
        <v>99</v>
      </c>
      <c r="F4138" t="s">
        <v>50</v>
      </c>
      <c r="G4138">
        <v>1.25</v>
      </c>
      <c r="H4138">
        <v>1.0267499999999901</v>
      </c>
      <c r="I4138">
        <v>1.25</v>
      </c>
      <c r="J4138">
        <v>1.0267499999999901</v>
      </c>
      <c r="K4138">
        <v>1.25</v>
      </c>
      <c r="L4138">
        <v>1.0267499999999901</v>
      </c>
      <c r="S4138" t="s">
        <v>177</v>
      </c>
      <c r="T4138" t="s">
        <v>93</v>
      </c>
      <c r="U4138" t="s">
        <v>35</v>
      </c>
      <c r="V4138" t="s">
        <v>36</v>
      </c>
      <c r="W4138" t="s">
        <v>37</v>
      </c>
      <c r="X4138">
        <v>139</v>
      </c>
      <c r="Y4138">
        <v>132</v>
      </c>
      <c r="Z4138">
        <v>139</v>
      </c>
      <c r="AA4138">
        <v>-1.1521357345972001</v>
      </c>
      <c r="AB4138">
        <v>-1.15267238352566</v>
      </c>
      <c r="AC4138">
        <v>-0.456374799721112</v>
      </c>
    </row>
    <row r="4139" spans="1:29" x14ac:dyDescent="0.35">
      <c r="A4139" t="s">
        <v>52</v>
      </c>
      <c r="B4139">
        <v>1</v>
      </c>
      <c r="C4139" t="s">
        <v>30</v>
      </c>
      <c r="D4139" t="s">
        <v>93</v>
      </c>
      <c r="E4139" t="s">
        <v>99</v>
      </c>
      <c r="F4139" t="s">
        <v>50</v>
      </c>
      <c r="G4139">
        <v>0</v>
      </c>
      <c r="H4139">
        <v>1.1624999999980901E-2</v>
      </c>
      <c r="I4139">
        <v>0</v>
      </c>
      <c r="J4139">
        <v>1.1624999999980901E-2</v>
      </c>
      <c r="K4139">
        <v>0</v>
      </c>
      <c r="L4139">
        <v>1.1624999999980901E-2</v>
      </c>
      <c r="S4139" t="s">
        <v>181</v>
      </c>
      <c r="T4139" t="s">
        <v>93</v>
      </c>
      <c r="U4139" t="s">
        <v>35</v>
      </c>
      <c r="V4139" t="s">
        <v>36</v>
      </c>
      <c r="W4139" t="s">
        <v>37</v>
      </c>
      <c r="X4139">
        <v>139</v>
      </c>
      <c r="Y4139">
        <v>132</v>
      </c>
      <c r="Z4139">
        <v>139</v>
      </c>
      <c r="AA4139">
        <v>-1.1521357345972001</v>
      </c>
      <c r="AB4139">
        <v>-1.15267238352566</v>
      </c>
      <c r="AC4139">
        <v>-0.456374799721112</v>
      </c>
    </row>
    <row r="4140" spans="1:29" x14ac:dyDescent="0.35">
      <c r="A4140" t="s">
        <v>52</v>
      </c>
      <c r="B4140">
        <v>1</v>
      </c>
      <c r="C4140" t="s">
        <v>30</v>
      </c>
      <c r="D4140" t="s">
        <v>93</v>
      </c>
      <c r="E4140" t="s">
        <v>100</v>
      </c>
      <c r="F4140" t="s">
        <v>40</v>
      </c>
      <c r="G4140">
        <v>0.375</v>
      </c>
      <c r="H4140">
        <v>0.311500000000002</v>
      </c>
      <c r="I4140">
        <v>0</v>
      </c>
      <c r="J4140">
        <v>0</v>
      </c>
      <c r="K4140">
        <v>0</v>
      </c>
      <c r="L4140" s="1">
        <v>4.1633363423443401E-17</v>
      </c>
      <c r="S4140" t="s">
        <v>173</v>
      </c>
      <c r="T4140" t="s">
        <v>93</v>
      </c>
      <c r="U4140" t="s">
        <v>35</v>
      </c>
      <c r="V4140" t="s">
        <v>36</v>
      </c>
      <c r="W4140" t="s">
        <v>37</v>
      </c>
      <c r="X4140">
        <v>218</v>
      </c>
      <c r="Y4140">
        <v>342</v>
      </c>
      <c r="Z4140">
        <v>218</v>
      </c>
      <c r="AA4140">
        <v>-0.62601594827824802</v>
      </c>
      <c r="AB4140">
        <v>-0.62658398999425402</v>
      </c>
      <c r="AC4140">
        <v>1.18572144226607</v>
      </c>
    </row>
    <row r="4141" spans="1:29" x14ac:dyDescent="0.35">
      <c r="A4141" t="s">
        <v>52</v>
      </c>
      <c r="B4141">
        <v>1</v>
      </c>
      <c r="C4141" t="s">
        <v>30</v>
      </c>
      <c r="D4141" t="s">
        <v>93</v>
      </c>
      <c r="E4141" t="s">
        <v>100</v>
      </c>
      <c r="F4141" t="s">
        <v>40</v>
      </c>
      <c r="G4141">
        <v>2.75</v>
      </c>
      <c r="H4141">
        <v>2.7117500000000101</v>
      </c>
      <c r="I4141">
        <v>2</v>
      </c>
      <c r="J4141">
        <v>2.0887500000000099</v>
      </c>
      <c r="K4141">
        <v>2.375</v>
      </c>
      <c r="L4141">
        <v>2.40025000000001</v>
      </c>
      <c r="S4141" t="s">
        <v>174</v>
      </c>
      <c r="T4141" t="s">
        <v>93</v>
      </c>
      <c r="U4141" t="s">
        <v>35</v>
      </c>
      <c r="V4141" t="s">
        <v>36</v>
      </c>
      <c r="W4141" t="s">
        <v>37</v>
      </c>
      <c r="X4141">
        <v>218</v>
      </c>
      <c r="Y4141">
        <v>342</v>
      </c>
      <c r="Z4141">
        <v>218</v>
      </c>
      <c r="AA4141">
        <v>-0.62601594827824802</v>
      </c>
      <c r="AB4141">
        <v>-0.62658398999425402</v>
      </c>
      <c r="AC4141">
        <v>1.18572144226607</v>
      </c>
    </row>
    <row r="4142" spans="1:29" x14ac:dyDescent="0.35">
      <c r="A4142" t="s">
        <v>52</v>
      </c>
      <c r="B4142">
        <v>1</v>
      </c>
      <c r="C4142" t="s">
        <v>30</v>
      </c>
      <c r="D4142" t="s">
        <v>93</v>
      </c>
      <c r="E4142" t="s">
        <v>100</v>
      </c>
      <c r="F4142" t="s">
        <v>40</v>
      </c>
      <c r="G4142">
        <v>0.25</v>
      </c>
      <c r="H4142">
        <v>4.1375000000002098E-2</v>
      </c>
      <c r="I4142">
        <v>-0.5</v>
      </c>
      <c r="J4142">
        <v>-0.58162500000000295</v>
      </c>
      <c r="K4142">
        <v>-0.125</v>
      </c>
      <c r="L4142">
        <v>-0.270125</v>
      </c>
      <c r="S4142" t="s">
        <v>180</v>
      </c>
      <c r="T4142" t="s">
        <v>93</v>
      </c>
      <c r="U4142" t="s">
        <v>35</v>
      </c>
      <c r="V4142" t="s">
        <v>36</v>
      </c>
      <c r="W4142" t="s">
        <v>37</v>
      </c>
      <c r="X4142">
        <v>218</v>
      </c>
      <c r="Y4142">
        <v>342</v>
      </c>
      <c r="Z4142">
        <v>218</v>
      </c>
      <c r="AA4142">
        <v>-0.62601594827824802</v>
      </c>
      <c r="AB4142">
        <v>-0.62658398999425402</v>
      </c>
      <c r="AC4142">
        <v>1.18572144226607</v>
      </c>
    </row>
    <row r="4143" spans="1:29" x14ac:dyDescent="0.35">
      <c r="A4143" t="s">
        <v>52</v>
      </c>
      <c r="B4143">
        <v>1</v>
      </c>
      <c r="C4143" t="s">
        <v>30</v>
      </c>
      <c r="D4143" t="s">
        <v>93</v>
      </c>
      <c r="E4143" t="s">
        <v>100</v>
      </c>
      <c r="F4143" t="s">
        <v>40</v>
      </c>
      <c r="G4143">
        <v>1.75</v>
      </c>
      <c r="H4143">
        <v>0.69174999999989994</v>
      </c>
      <c r="I4143">
        <v>1.75</v>
      </c>
      <c r="J4143">
        <v>0.69174999999989994</v>
      </c>
      <c r="K4143">
        <v>1.375</v>
      </c>
      <c r="L4143">
        <v>0.380249999999897</v>
      </c>
      <c r="S4143" t="s">
        <v>177</v>
      </c>
      <c r="T4143" t="s">
        <v>93</v>
      </c>
      <c r="U4143" t="s">
        <v>35</v>
      </c>
      <c r="V4143" t="s">
        <v>36</v>
      </c>
      <c r="W4143" t="s">
        <v>37</v>
      </c>
      <c r="X4143">
        <v>218</v>
      </c>
      <c r="Y4143">
        <v>342</v>
      </c>
      <c r="Z4143">
        <v>218</v>
      </c>
      <c r="AA4143">
        <v>-0.62601594827824802</v>
      </c>
      <c r="AB4143">
        <v>-0.62658398999425402</v>
      </c>
      <c r="AC4143">
        <v>1.18572144226607</v>
      </c>
    </row>
    <row r="4144" spans="1:29" x14ac:dyDescent="0.35">
      <c r="A4144" t="s">
        <v>52</v>
      </c>
      <c r="B4144">
        <v>1</v>
      </c>
      <c r="C4144" t="s">
        <v>30</v>
      </c>
      <c r="D4144" t="s">
        <v>93</v>
      </c>
      <c r="E4144" t="s">
        <v>100</v>
      </c>
      <c r="F4144" t="s">
        <v>40</v>
      </c>
      <c r="G4144">
        <v>0</v>
      </c>
      <c r="H4144">
        <v>0</v>
      </c>
      <c r="I4144">
        <v>0</v>
      </c>
      <c r="J4144">
        <v>0</v>
      </c>
      <c r="K4144">
        <v>-0.375</v>
      </c>
      <c r="L4144">
        <v>-0.311500000000002</v>
      </c>
      <c r="S4144" t="s">
        <v>181</v>
      </c>
      <c r="T4144" t="s">
        <v>93</v>
      </c>
      <c r="U4144" t="s">
        <v>35</v>
      </c>
      <c r="V4144" t="s">
        <v>36</v>
      </c>
      <c r="W4144" t="s">
        <v>37</v>
      </c>
      <c r="X4144">
        <v>218</v>
      </c>
      <c r="Y4144">
        <v>342</v>
      </c>
      <c r="Z4144">
        <v>218</v>
      </c>
      <c r="AA4144">
        <v>-0.62601594827824802</v>
      </c>
      <c r="AB4144">
        <v>-0.62658398999425402</v>
      </c>
      <c r="AC4144">
        <v>1.18572144226607</v>
      </c>
    </row>
    <row r="4145" spans="1:29" x14ac:dyDescent="0.35">
      <c r="A4145" t="s">
        <v>52</v>
      </c>
      <c r="B4145">
        <v>1</v>
      </c>
      <c r="C4145" t="s">
        <v>43</v>
      </c>
      <c r="D4145" t="s">
        <v>93</v>
      </c>
      <c r="E4145" t="s">
        <v>101</v>
      </c>
      <c r="F4145" t="s">
        <v>47</v>
      </c>
      <c r="G4145">
        <v>0.5</v>
      </c>
      <c r="H4145">
        <v>0.60987500000001704</v>
      </c>
      <c r="I4145">
        <v>0</v>
      </c>
      <c r="J4145">
        <v>0</v>
      </c>
      <c r="K4145">
        <v>0</v>
      </c>
      <c r="L4145">
        <v>0</v>
      </c>
      <c r="S4145" t="s">
        <v>173</v>
      </c>
      <c r="T4145" t="s">
        <v>93</v>
      </c>
      <c r="U4145" t="s">
        <v>41</v>
      </c>
      <c r="V4145" t="s">
        <v>36</v>
      </c>
      <c r="W4145" t="s">
        <v>37</v>
      </c>
      <c r="X4145">
        <v>840</v>
      </c>
      <c r="Y4145">
        <v>580</v>
      </c>
      <c r="Z4145">
        <v>834</v>
      </c>
      <c r="AA4145">
        <v>0.57651308032138004</v>
      </c>
      <c r="AB4145">
        <v>0.45117759034405303</v>
      </c>
      <c r="AC4145">
        <v>1.87538923796402</v>
      </c>
    </row>
    <row r="4146" spans="1:29" x14ac:dyDescent="0.35">
      <c r="A4146" t="s">
        <v>52</v>
      </c>
      <c r="B4146">
        <v>1</v>
      </c>
      <c r="C4146" t="s">
        <v>43</v>
      </c>
      <c r="D4146" t="s">
        <v>93</v>
      </c>
      <c r="E4146" t="s">
        <v>101</v>
      </c>
      <c r="F4146" t="s">
        <v>47</v>
      </c>
      <c r="G4146">
        <v>3.25</v>
      </c>
      <c r="H4146">
        <v>6.2800000000000198</v>
      </c>
      <c r="I4146">
        <v>2.25</v>
      </c>
      <c r="J4146">
        <v>5.0602499999999804</v>
      </c>
      <c r="K4146">
        <v>2.75</v>
      </c>
      <c r="L4146">
        <v>5.6701249999999996</v>
      </c>
      <c r="S4146" t="s">
        <v>174</v>
      </c>
      <c r="T4146" t="s">
        <v>93</v>
      </c>
      <c r="U4146" t="s">
        <v>41</v>
      </c>
      <c r="V4146" t="s">
        <v>36</v>
      </c>
      <c r="W4146" t="s">
        <v>37</v>
      </c>
      <c r="X4146">
        <v>840</v>
      </c>
      <c r="Y4146">
        <v>580</v>
      </c>
      <c r="Z4146">
        <v>834</v>
      </c>
      <c r="AA4146">
        <v>0.57651308032138004</v>
      </c>
      <c r="AB4146">
        <v>0.45117759034405303</v>
      </c>
      <c r="AC4146">
        <v>1.87538923796402</v>
      </c>
    </row>
    <row r="4147" spans="1:29" x14ac:dyDescent="0.35">
      <c r="A4147" t="s">
        <v>52</v>
      </c>
      <c r="B4147">
        <v>1</v>
      </c>
      <c r="C4147" t="s">
        <v>43</v>
      </c>
      <c r="D4147" t="s">
        <v>93</v>
      </c>
      <c r="E4147" t="s">
        <v>101</v>
      </c>
      <c r="F4147" t="s">
        <v>47</v>
      </c>
      <c r="G4147">
        <v>0.875</v>
      </c>
      <c r="H4147">
        <v>0.86225000000000296</v>
      </c>
      <c r="I4147">
        <v>-0.125</v>
      </c>
      <c r="J4147">
        <v>-0.35750000000003002</v>
      </c>
      <c r="K4147">
        <v>0.375</v>
      </c>
      <c r="L4147">
        <v>0.25237499999998603</v>
      </c>
      <c r="S4147" t="s">
        <v>180</v>
      </c>
      <c r="T4147" t="s">
        <v>93</v>
      </c>
      <c r="U4147" t="s">
        <v>41</v>
      </c>
      <c r="V4147" t="s">
        <v>36</v>
      </c>
      <c r="W4147" t="s">
        <v>37</v>
      </c>
      <c r="X4147">
        <v>840</v>
      </c>
      <c r="Y4147">
        <v>580</v>
      </c>
      <c r="Z4147">
        <v>834</v>
      </c>
      <c r="AA4147">
        <v>0.57651308032138004</v>
      </c>
      <c r="AB4147">
        <v>0.45117759034405303</v>
      </c>
      <c r="AC4147">
        <v>1.87538923796402</v>
      </c>
    </row>
    <row r="4148" spans="1:29" x14ac:dyDescent="0.35">
      <c r="A4148" t="s">
        <v>52</v>
      </c>
      <c r="B4148">
        <v>1</v>
      </c>
      <c r="C4148" t="s">
        <v>43</v>
      </c>
      <c r="D4148" t="s">
        <v>93</v>
      </c>
      <c r="E4148" t="s">
        <v>101</v>
      </c>
      <c r="F4148" t="s">
        <v>47</v>
      </c>
      <c r="G4148">
        <v>2</v>
      </c>
      <c r="H4148">
        <v>1.44550000000004</v>
      </c>
      <c r="I4148">
        <v>2</v>
      </c>
      <c r="J4148">
        <v>1.44550000000004</v>
      </c>
      <c r="K4148">
        <v>1.5</v>
      </c>
      <c r="L4148">
        <v>0.83562500000002204</v>
      </c>
      <c r="S4148" t="s">
        <v>177</v>
      </c>
      <c r="T4148" t="s">
        <v>93</v>
      </c>
      <c r="U4148" t="s">
        <v>41</v>
      </c>
      <c r="V4148" t="s">
        <v>36</v>
      </c>
      <c r="W4148" t="s">
        <v>37</v>
      </c>
      <c r="X4148">
        <v>840</v>
      </c>
      <c r="Y4148">
        <v>580</v>
      </c>
      <c r="Z4148">
        <v>834</v>
      </c>
      <c r="AA4148">
        <v>0.57651308032138004</v>
      </c>
      <c r="AB4148">
        <v>0.45117759034405303</v>
      </c>
      <c r="AC4148">
        <v>1.87538923796402</v>
      </c>
    </row>
    <row r="4149" spans="1:29" x14ac:dyDescent="0.35">
      <c r="A4149" t="s">
        <v>52</v>
      </c>
      <c r="B4149">
        <v>1</v>
      </c>
      <c r="C4149" t="s">
        <v>43</v>
      </c>
      <c r="D4149" t="s">
        <v>93</v>
      </c>
      <c r="E4149" t="s">
        <v>101</v>
      </c>
      <c r="F4149" t="s">
        <v>47</v>
      </c>
      <c r="G4149">
        <v>1</v>
      </c>
      <c r="H4149">
        <v>1.9788750000000199</v>
      </c>
      <c r="I4149">
        <v>1</v>
      </c>
      <c r="J4149">
        <v>1.9788750000000199</v>
      </c>
      <c r="K4149">
        <v>0.5</v>
      </c>
      <c r="L4149">
        <v>1.369</v>
      </c>
      <c r="S4149" t="s">
        <v>181</v>
      </c>
      <c r="T4149" t="s">
        <v>93</v>
      </c>
      <c r="U4149" t="s">
        <v>41</v>
      </c>
      <c r="V4149" t="s">
        <v>36</v>
      </c>
      <c r="W4149" t="s">
        <v>37</v>
      </c>
      <c r="X4149">
        <v>840</v>
      </c>
      <c r="Y4149">
        <v>580</v>
      </c>
      <c r="Z4149">
        <v>834</v>
      </c>
      <c r="AA4149">
        <v>0.57651308032138004</v>
      </c>
      <c r="AB4149">
        <v>0.45117759034405303</v>
      </c>
      <c r="AC4149">
        <v>1.87538923796402</v>
      </c>
    </row>
    <row r="4150" spans="1:29" x14ac:dyDescent="0.35">
      <c r="A4150" t="s">
        <v>52</v>
      </c>
      <c r="B4150">
        <v>1</v>
      </c>
      <c r="C4150" t="s">
        <v>43</v>
      </c>
      <c r="D4150" t="s">
        <v>93</v>
      </c>
      <c r="E4150" t="s">
        <v>102</v>
      </c>
      <c r="F4150" t="s">
        <v>50</v>
      </c>
      <c r="G4150">
        <v>0</v>
      </c>
      <c r="H4150">
        <v>0.70825000000000005</v>
      </c>
      <c r="I4150">
        <v>0</v>
      </c>
      <c r="J4150">
        <v>0</v>
      </c>
      <c r="K4150">
        <v>0</v>
      </c>
      <c r="L4150">
        <v>0</v>
      </c>
      <c r="S4150" t="s">
        <v>173</v>
      </c>
      <c r="T4150" t="s">
        <v>93</v>
      </c>
      <c r="U4150" t="s">
        <v>41</v>
      </c>
      <c r="V4150" t="s">
        <v>36</v>
      </c>
      <c r="W4150" t="s">
        <v>37</v>
      </c>
      <c r="X4150">
        <v>658</v>
      </c>
      <c r="Y4150">
        <v>164</v>
      </c>
      <c r="Z4150">
        <v>658</v>
      </c>
      <c r="AA4150">
        <v>-0.253322847933038</v>
      </c>
      <c r="AB4150">
        <v>-0.346048831428934</v>
      </c>
      <c r="AC4150">
        <v>-0.361196936892209</v>
      </c>
    </row>
    <row r="4151" spans="1:29" x14ac:dyDescent="0.35">
      <c r="A4151" t="s">
        <v>52</v>
      </c>
      <c r="B4151">
        <v>1</v>
      </c>
      <c r="C4151" t="s">
        <v>43</v>
      </c>
      <c r="D4151" t="s">
        <v>93</v>
      </c>
      <c r="E4151" t="s">
        <v>102</v>
      </c>
      <c r="F4151" t="s">
        <v>50</v>
      </c>
      <c r="G4151">
        <v>1.75</v>
      </c>
      <c r="H4151">
        <v>4.1099999999999604</v>
      </c>
      <c r="I4151">
        <v>1.75</v>
      </c>
      <c r="J4151">
        <v>2.6934999999999598</v>
      </c>
      <c r="K4151">
        <v>1.75</v>
      </c>
      <c r="L4151">
        <v>3.4017499999999599</v>
      </c>
      <c r="S4151" t="s">
        <v>177</v>
      </c>
      <c r="T4151" t="s">
        <v>93</v>
      </c>
      <c r="U4151" t="s">
        <v>41</v>
      </c>
      <c r="V4151" t="s">
        <v>36</v>
      </c>
      <c r="W4151" t="s">
        <v>37</v>
      </c>
      <c r="X4151">
        <v>658</v>
      </c>
      <c r="Y4151">
        <v>164</v>
      </c>
      <c r="Z4151">
        <v>658</v>
      </c>
      <c r="AA4151">
        <v>-0.253322847933038</v>
      </c>
      <c r="AB4151">
        <v>-0.346048831428934</v>
      </c>
      <c r="AC4151">
        <v>-0.361196936892209</v>
      </c>
    </row>
    <row r="4152" spans="1:29" x14ac:dyDescent="0.35">
      <c r="A4152" t="s">
        <v>52</v>
      </c>
      <c r="B4152">
        <v>1</v>
      </c>
      <c r="C4152" t="s">
        <v>43</v>
      </c>
      <c r="D4152" t="s">
        <v>93</v>
      </c>
      <c r="E4152" t="s">
        <v>102</v>
      </c>
      <c r="F4152" t="s">
        <v>50</v>
      </c>
      <c r="G4152">
        <v>0.625</v>
      </c>
      <c r="H4152">
        <v>0.40624999999998901</v>
      </c>
      <c r="I4152">
        <v>0.625</v>
      </c>
      <c r="J4152">
        <v>-1.0102500000000101</v>
      </c>
      <c r="K4152">
        <v>0.625</v>
      </c>
      <c r="L4152">
        <v>-0.30200000000000998</v>
      </c>
      <c r="S4152" t="s">
        <v>181</v>
      </c>
      <c r="T4152" t="s">
        <v>93</v>
      </c>
      <c r="U4152" t="s">
        <v>41</v>
      </c>
      <c r="V4152" t="s">
        <v>36</v>
      </c>
      <c r="W4152" t="s">
        <v>37</v>
      </c>
      <c r="X4152">
        <v>658</v>
      </c>
      <c r="Y4152">
        <v>164</v>
      </c>
      <c r="Z4152">
        <v>658</v>
      </c>
      <c r="AA4152">
        <v>-0.253322847933038</v>
      </c>
      <c r="AB4152">
        <v>-0.346048831428934</v>
      </c>
      <c r="AC4152">
        <v>-0.361196936892209</v>
      </c>
    </row>
    <row r="4153" spans="1:29" x14ac:dyDescent="0.35">
      <c r="A4153" t="s">
        <v>52</v>
      </c>
      <c r="B4153">
        <v>1</v>
      </c>
      <c r="C4153" t="s">
        <v>43</v>
      </c>
      <c r="D4153" t="s">
        <v>93</v>
      </c>
      <c r="E4153" t="s">
        <v>102</v>
      </c>
      <c r="F4153" t="s">
        <v>50</v>
      </c>
      <c r="G4153">
        <v>2.25</v>
      </c>
      <c r="H4153">
        <v>4.54750000000013</v>
      </c>
      <c r="I4153">
        <v>2.25</v>
      </c>
      <c r="J4153">
        <v>4.54750000000013</v>
      </c>
      <c r="K4153">
        <v>2.25</v>
      </c>
      <c r="L4153">
        <v>3.8392500000001299</v>
      </c>
      <c r="S4153" t="s">
        <v>174</v>
      </c>
      <c r="T4153" t="s">
        <v>93</v>
      </c>
      <c r="U4153" t="s">
        <v>41</v>
      </c>
      <c r="V4153" t="s">
        <v>36</v>
      </c>
      <c r="W4153" t="s">
        <v>37</v>
      </c>
      <c r="X4153">
        <v>658</v>
      </c>
      <c r="Y4153">
        <v>164</v>
      </c>
      <c r="Z4153">
        <v>658</v>
      </c>
      <c r="AA4153">
        <v>-0.253322847933038</v>
      </c>
      <c r="AB4153">
        <v>-0.346048831428934</v>
      </c>
      <c r="AC4153">
        <v>-0.361196936892209</v>
      </c>
    </row>
    <row r="4154" spans="1:29" x14ac:dyDescent="0.35">
      <c r="A4154" t="s">
        <v>52</v>
      </c>
      <c r="B4154">
        <v>1</v>
      </c>
      <c r="C4154" t="s">
        <v>43</v>
      </c>
      <c r="D4154" t="s">
        <v>93</v>
      </c>
      <c r="E4154" t="s">
        <v>102</v>
      </c>
      <c r="F4154" t="s">
        <v>50</v>
      </c>
      <c r="G4154">
        <v>0.125</v>
      </c>
      <c r="H4154">
        <v>0.63724999999999499</v>
      </c>
      <c r="I4154">
        <v>0.125</v>
      </c>
      <c r="J4154">
        <v>0.63724999999999499</v>
      </c>
      <c r="K4154">
        <v>0.125</v>
      </c>
      <c r="L4154">
        <v>-7.1000000000005101E-2</v>
      </c>
      <c r="S4154" t="s">
        <v>180</v>
      </c>
      <c r="T4154" t="s">
        <v>93</v>
      </c>
      <c r="U4154" t="s">
        <v>41</v>
      </c>
      <c r="V4154" t="s">
        <v>36</v>
      </c>
      <c r="W4154" t="s">
        <v>37</v>
      </c>
      <c r="X4154">
        <v>658</v>
      </c>
      <c r="Y4154">
        <v>164</v>
      </c>
      <c r="Z4154">
        <v>658</v>
      </c>
      <c r="AA4154">
        <v>-0.253322847933038</v>
      </c>
      <c r="AB4154">
        <v>-0.346048831428934</v>
      </c>
      <c r="AC4154">
        <v>-0.361196936892209</v>
      </c>
    </row>
    <row r="4155" spans="1:29" x14ac:dyDescent="0.35">
      <c r="A4155" t="s">
        <v>52</v>
      </c>
      <c r="B4155">
        <v>1</v>
      </c>
      <c r="C4155" t="s">
        <v>43</v>
      </c>
      <c r="D4155" t="s">
        <v>93</v>
      </c>
      <c r="E4155" t="s">
        <v>103</v>
      </c>
      <c r="F4155" t="s">
        <v>50</v>
      </c>
      <c r="G4155">
        <v>0.125</v>
      </c>
      <c r="H4155">
        <v>0.15262500000000101</v>
      </c>
      <c r="I4155">
        <v>0</v>
      </c>
      <c r="J4155">
        <v>0</v>
      </c>
      <c r="K4155">
        <v>0</v>
      </c>
      <c r="L4155" s="1">
        <v>2.7755575615628901E-17</v>
      </c>
      <c r="S4155" t="s">
        <v>173</v>
      </c>
      <c r="T4155" t="s">
        <v>93</v>
      </c>
      <c r="U4155" t="s">
        <v>41</v>
      </c>
      <c r="V4155" t="s">
        <v>36</v>
      </c>
      <c r="W4155" t="s">
        <v>37</v>
      </c>
      <c r="X4155">
        <v>846</v>
      </c>
      <c r="Y4155">
        <v>488</v>
      </c>
      <c r="Z4155">
        <v>840</v>
      </c>
      <c r="AA4155">
        <v>0.60480294151187097</v>
      </c>
      <c r="AB4155">
        <v>0.47745978007283302</v>
      </c>
      <c r="AC4155">
        <v>1.38075960314004</v>
      </c>
    </row>
    <row r="4156" spans="1:29" x14ac:dyDescent="0.35">
      <c r="A4156" t="s">
        <v>52</v>
      </c>
      <c r="B4156">
        <v>1</v>
      </c>
      <c r="C4156" t="s">
        <v>43</v>
      </c>
      <c r="D4156" t="s">
        <v>93</v>
      </c>
      <c r="E4156" t="s">
        <v>103</v>
      </c>
      <c r="F4156" t="s">
        <v>50</v>
      </c>
      <c r="G4156">
        <v>1.75</v>
      </c>
      <c r="H4156">
        <v>4.6559999999999402</v>
      </c>
      <c r="I4156">
        <v>1.5</v>
      </c>
      <c r="J4156">
        <v>4.3507499999999402</v>
      </c>
      <c r="K4156">
        <v>1.625</v>
      </c>
      <c r="L4156">
        <v>4.5033749999999397</v>
      </c>
      <c r="S4156" t="s">
        <v>177</v>
      </c>
      <c r="T4156" t="s">
        <v>93</v>
      </c>
      <c r="U4156" t="s">
        <v>41</v>
      </c>
      <c r="V4156" t="s">
        <v>36</v>
      </c>
      <c r="W4156" t="s">
        <v>37</v>
      </c>
      <c r="X4156">
        <v>846</v>
      </c>
      <c r="Y4156">
        <v>488</v>
      </c>
      <c r="Z4156">
        <v>840</v>
      </c>
      <c r="AA4156">
        <v>0.60480294151187097</v>
      </c>
      <c r="AB4156">
        <v>0.47745978007283302</v>
      </c>
      <c r="AC4156">
        <v>1.38075960314004</v>
      </c>
    </row>
    <row r="4157" spans="1:29" x14ac:dyDescent="0.35">
      <c r="A4157" t="s">
        <v>52</v>
      </c>
      <c r="B4157">
        <v>1</v>
      </c>
      <c r="C4157" t="s">
        <v>43</v>
      </c>
      <c r="D4157" t="s">
        <v>93</v>
      </c>
      <c r="E4157" t="s">
        <v>103</v>
      </c>
      <c r="F4157" t="s">
        <v>50</v>
      </c>
      <c r="G4157">
        <v>0.25</v>
      </c>
      <c r="H4157">
        <v>0.59962499999998897</v>
      </c>
      <c r="I4157">
        <v>0</v>
      </c>
      <c r="J4157">
        <v>0.29437499999998801</v>
      </c>
      <c r="K4157">
        <v>0.125</v>
      </c>
      <c r="L4157">
        <v>0.44699999999998902</v>
      </c>
      <c r="S4157" t="s">
        <v>181</v>
      </c>
      <c r="T4157" t="s">
        <v>93</v>
      </c>
      <c r="U4157" t="s">
        <v>41</v>
      </c>
      <c r="V4157" t="s">
        <v>36</v>
      </c>
      <c r="W4157" t="s">
        <v>37</v>
      </c>
      <c r="X4157">
        <v>846</v>
      </c>
      <c r="Y4157">
        <v>488</v>
      </c>
      <c r="Z4157">
        <v>840</v>
      </c>
      <c r="AA4157">
        <v>0.60480294151187097</v>
      </c>
      <c r="AB4157">
        <v>0.47745978007283302</v>
      </c>
      <c r="AC4157">
        <v>1.38075960314004</v>
      </c>
    </row>
    <row r="4158" spans="1:29" x14ac:dyDescent="0.35">
      <c r="A4158" t="s">
        <v>52</v>
      </c>
      <c r="B4158">
        <v>1</v>
      </c>
      <c r="C4158" t="s">
        <v>43</v>
      </c>
      <c r="D4158" t="s">
        <v>93</v>
      </c>
      <c r="E4158" t="s">
        <v>103</v>
      </c>
      <c r="F4158" t="s">
        <v>50</v>
      </c>
      <c r="G4158">
        <v>2.5</v>
      </c>
      <c r="H4158">
        <v>3.80174999999997</v>
      </c>
      <c r="I4158">
        <v>2.5</v>
      </c>
      <c r="J4158">
        <v>3.80174999999997</v>
      </c>
      <c r="K4158">
        <v>2.375</v>
      </c>
      <c r="L4158">
        <v>3.64912499999997</v>
      </c>
      <c r="S4158" t="s">
        <v>174</v>
      </c>
      <c r="T4158" t="s">
        <v>93</v>
      </c>
      <c r="U4158" t="s">
        <v>41</v>
      </c>
      <c r="V4158" t="s">
        <v>36</v>
      </c>
      <c r="W4158" t="s">
        <v>37</v>
      </c>
      <c r="X4158">
        <v>846</v>
      </c>
      <c r="Y4158">
        <v>488</v>
      </c>
      <c r="Z4158">
        <v>840</v>
      </c>
      <c r="AA4158">
        <v>0.60480294151187097</v>
      </c>
      <c r="AB4158">
        <v>0.47745978007283302</v>
      </c>
      <c r="AC4158">
        <v>1.38075960314004</v>
      </c>
    </row>
    <row r="4159" spans="1:29" x14ac:dyDescent="0.35">
      <c r="A4159" t="s">
        <v>52</v>
      </c>
      <c r="B4159">
        <v>1</v>
      </c>
      <c r="C4159" t="s">
        <v>43</v>
      </c>
      <c r="D4159" t="s">
        <v>93</v>
      </c>
      <c r="E4159" t="s">
        <v>103</v>
      </c>
      <c r="F4159" t="s">
        <v>50</v>
      </c>
      <c r="G4159">
        <v>1</v>
      </c>
      <c r="H4159">
        <v>1.56650000000002</v>
      </c>
      <c r="I4159">
        <v>1</v>
      </c>
      <c r="J4159">
        <v>1.56650000000002</v>
      </c>
      <c r="K4159">
        <v>0.875</v>
      </c>
      <c r="L4159">
        <v>1.41387500000002</v>
      </c>
      <c r="S4159" t="s">
        <v>180</v>
      </c>
      <c r="T4159" t="s">
        <v>93</v>
      </c>
      <c r="U4159" t="s">
        <v>41</v>
      </c>
      <c r="V4159" t="s">
        <v>36</v>
      </c>
      <c r="W4159" t="s">
        <v>37</v>
      </c>
      <c r="X4159">
        <v>846</v>
      </c>
      <c r="Y4159">
        <v>488</v>
      </c>
      <c r="Z4159">
        <v>840</v>
      </c>
      <c r="AA4159">
        <v>0.60480294151187097</v>
      </c>
      <c r="AB4159">
        <v>0.47745978007283302</v>
      </c>
      <c r="AC4159">
        <v>1.38075960314004</v>
      </c>
    </row>
    <row r="4160" spans="1:29" x14ac:dyDescent="0.35">
      <c r="A4160" t="s">
        <v>52</v>
      </c>
      <c r="B4160">
        <v>1</v>
      </c>
      <c r="C4160" t="s">
        <v>38</v>
      </c>
      <c r="D4160" t="s">
        <v>93</v>
      </c>
      <c r="E4160" t="s">
        <v>104</v>
      </c>
      <c r="F4160" t="s">
        <v>40</v>
      </c>
      <c r="G4160">
        <v>1.375</v>
      </c>
      <c r="H4160">
        <v>0.62250000000001704</v>
      </c>
      <c r="I4160">
        <v>0</v>
      </c>
      <c r="J4160">
        <v>0</v>
      </c>
      <c r="K4160">
        <v>0</v>
      </c>
      <c r="L4160">
        <v>0</v>
      </c>
      <c r="S4160" t="s">
        <v>173</v>
      </c>
      <c r="T4160" t="s">
        <v>93</v>
      </c>
      <c r="U4160" t="s">
        <v>41</v>
      </c>
      <c r="V4160" t="s">
        <v>42</v>
      </c>
      <c r="W4160" t="s">
        <v>37</v>
      </c>
      <c r="X4160">
        <v>829</v>
      </c>
      <c r="Y4160">
        <v>142</v>
      </c>
      <c r="Z4160">
        <v>827</v>
      </c>
      <c r="AA4160">
        <v>0.54350824226580596</v>
      </c>
      <c r="AB4160">
        <v>0.40299357584128997</v>
      </c>
      <c r="AC4160">
        <v>-0.47947793652402898</v>
      </c>
    </row>
    <row r="4161" spans="1:29" x14ac:dyDescent="0.35">
      <c r="A4161" t="s">
        <v>52</v>
      </c>
      <c r="B4161">
        <v>1</v>
      </c>
      <c r="C4161" t="s">
        <v>38</v>
      </c>
      <c r="D4161" t="s">
        <v>93</v>
      </c>
      <c r="E4161" t="s">
        <v>104</v>
      </c>
      <c r="F4161" t="s">
        <v>40</v>
      </c>
      <c r="G4161">
        <v>2.5</v>
      </c>
      <c r="H4161">
        <v>5.0022500000000196</v>
      </c>
      <c r="I4161">
        <v>-0.25</v>
      </c>
      <c r="J4161">
        <v>3.75724999999998</v>
      </c>
      <c r="K4161">
        <v>1.125</v>
      </c>
      <c r="L4161">
        <v>4.3797499999999996</v>
      </c>
      <c r="S4161" t="s">
        <v>174</v>
      </c>
      <c r="T4161" t="s">
        <v>93</v>
      </c>
      <c r="U4161" t="s">
        <v>41</v>
      </c>
      <c r="V4161" t="s">
        <v>42</v>
      </c>
      <c r="W4161" t="s">
        <v>37</v>
      </c>
      <c r="X4161">
        <v>829</v>
      </c>
      <c r="Y4161">
        <v>142</v>
      </c>
      <c r="Z4161">
        <v>827</v>
      </c>
      <c r="AA4161">
        <v>0.54350824226580596</v>
      </c>
      <c r="AB4161">
        <v>0.40299357584128997</v>
      </c>
      <c r="AC4161">
        <v>-0.47947793652402898</v>
      </c>
    </row>
    <row r="4162" spans="1:29" x14ac:dyDescent="0.35">
      <c r="A4162" t="s">
        <v>52</v>
      </c>
      <c r="B4162">
        <v>1</v>
      </c>
      <c r="C4162" t="s">
        <v>38</v>
      </c>
      <c r="D4162" t="s">
        <v>93</v>
      </c>
      <c r="E4162" t="s">
        <v>104</v>
      </c>
      <c r="F4162" t="s">
        <v>40</v>
      </c>
      <c r="G4162">
        <v>0.75</v>
      </c>
      <c r="H4162">
        <v>1.38975</v>
      </c>
      <c r="I4162">
        <v>-2</v>
      </c>
      <c r="J4162">
        <v>0.14474999999997001</v>
      </c>
      <c r="K4162">
        <v>-0.625</v>
      </c>
      <c r="L4162">
        <v>0.767249999999986</v>
      </c>
      <c r="S4162" t="s">
        <v>180</v>
      </c>
      <c r="T4162" t="s">
        <v>93</v>
      </c>
      <c r="U4162" t="s">
        <v>41</v>
      </c>
      <c r="V4162" t="s">
        <v>42</v>
      </c>
      <c r="W4162" t="s">
        <v>37</v>
      </c>
      <c r="X4162">
        <v>829</v>
      </c>
      <c r="Y4162">
        <v>142</v>
      </c>
      <c r="Z4162">
        <v>827</v>
      </c>
      <c r="AA4162">
        <v>0.54350824226580596</v>
      </c>
      <c r="AB4162">
        <v>0.40299357584128997</v>
      </c>
      <c r="AC4162">
        <v>-0.47947793652402898</v>
      </c>
    </row>
    <row r="4163" spans="1:29" x14ac:dyDescent="0.35">
      <c r="A4163" t="s">
        <v>52</v>
      </c>
      <c r="B4163">
        <v>1</v>
      </c>
      <c r="C4163" t="s">
        <v>38</v>
      </c>
      <c r="D4163" t="s">
        <v>93</v>
      </c>
      <c r="E4163" t="s">
        <v>104</v>
      </c>
      <c r="F4163" t="s">
        <v>40</v>
      </c>
      <c r="G4163">
        <v>1.25</v>
      </c>
      <c r="H4163">
        <v>3.4255000000000599</v>
      </c>
      <c r="I4163">
        <v>1.25</v>
      </c>
      <c r="J4163">
        <v>3.4255000000000599</v>
      </c>
      <c r="K4163">
        <v>-0.125</v>
      </c>
      <c r="L4163">
        <v>2.8030000000000399</v>
      </c>
      <c r="S4163" t="s">
        <v>177</v>
      </c>
      <c r="T4163" t="s">
        <v>93</v>
      </c>
      <c r="U4163" t="s">
        <v>41</v>
      </c>
      <c r="V4163" t="s">
        <v>42</v>
      </c>
      <c r="W4163" t="s">
        <v>37</v>
      </c>
      <c r="X4163">
        <v>829</v>
      </c>
      <c r="Y4163">
        <v>142</v>
      </c>
      <c r="Z4163">
        <v>827</v>
      </c>
      <c r="AA4163">
        <v>0.54350824226580596</v>
      </c>
      <c r="AB4163">
        <v>0.40299357584128997</v>
      </c>
      <c r="AC4163">
        <v>-0.47947793652402898</v>
      </c>
    </row>
    <row r="4164" spans="1:29" x14ac:dyDescent="0.35">
      <c r="A4164" t="s">
        <v>52</v>
      </c>
      <c r="B4164">
        <v>1</v>
      </c>
      <c r="C4164" t="s">
        <v>38</v>
      </c>
      <c r="D4164" t="s">
        <v>93</v>
      </c>
      <c r="E4164" t="s">
        <v>104</v>
      </c>
      <c r="F4164" t="s">
        <v>40</v>
      </c>
      <c r="G4164">
        <v>0.125</v>
      </c>
      <c r="H4164">
        <v>0.76637499999998204</v>
      </c>
      <c r="I4164">
        <v>0.125</v>
      </c>
      <c r="J4164">
        <v>0.76637499999998204</v>
      </c>
      <c r="K4164">
        <v>-1.25</v>
      </c>
      <c r="L4164">
        <v>0.143874999999966</v>
      </c>
      <c r="S4164" t="s">
        <v>181</v>
      </c>
      <c r="T4164" t="s">
        <v>93</v>
      </c>
      <c r="U4164" t="s">
        <v>41</v>
      </c>
      <c r="V4164" t="s">
        <v>42</v>
      </c>
      <c r="W4164" t="s">
        <v>37</v>
      </c>
      <c r="X4164">
        <v>829</v>
      </c>
      <c r="Y4164">
        <v>142</v>
      </c>
      <c r="Z4164">
        <v>827</v>
      </c>
      <c r="AA4164">
        <v>0.54350824226580596</v>
      </c>
      <c r="AB4164">
        <v>0.40299357584128997</v>
      </c>
      <c r="AC4164">
        <v>-0.47947793652402898</v>
      </c>
    </row>
    <row r="4165" spans="1:29" x14ac:dyDescent="0.35">
      <c r="A4165" t="s">
        <v>52</v>
      </c>
      <c r="B4165">
        <v>1</v>
      </c>
      <c r="C4165" t="s">
        <v>55</v>
      </c>
      <c r="D4165" t="s">
        <v>93</v>
      </c>
      <c r="E4165" t="s">
        <v>105</v>
      </c>
      <c r="F4165" t="s">
        <v>47</v>
      </c>
      <c r="G4165">
        <v>0.5</v>
      </c>
      <c r="H4165">
        <v>0.35199999999999698</v>
      </c>
      <c r="I4165">
        <v>0</v>
      </c>
      <c r="J4165">
        <v>0</v>
      </c>
      <c r="K4165">
        <v>0</v>
      </c>
      <c r="L4165">
        <v>0</v>
      </c>
      <c r="S4165" t="s">
        <v>173</v>
      </c>
      <c r="T4165" t="s">
        <v>93</v>
      </c>
      <c r="U4165" t="s">
        <v>35</v>
      </c>
      <c r="V4165" t="s">
        <v>42</v>
      </c>
      <c r="W4165" t="s">
        <v>37</v>
      </c>
      <c r="X4165">
        <v>456</v>
      </c>
      <c r="Y4165">
        <v>66</v>
      </c>
      <c r="Z4165">
        <v>456</v>
      </c>
      <c r="AA4165">
        <v>0.95900315480923104</v>
      </c>
      <c r="AB4165">
        <v>0.95834053735352998</v>
      </c>
      <c r="AC4165">
        <v>-0.97246219005993795</v>
      </c>
    </row>
    <row r="4166" spans="1:29" x14ac:dyDescent="0.35">
      <c r="A4166" t="s">
        <v>52</v>
      </c>
      <c r="B4166">
        <v>1</v>
      </c>
      <c r="C4166" t="s">
        <v>55</v>
      </c>
      <c r="D4166" t="s">
        <v>93</v>
      </c>
      <c r="E4166" t="s">
        <v>105</v>
      </c>
      <c r="F4166" t="s">
        <v>47</v>
      </c>
      <c r="G4166">
        <v>0.75</v>
      </c>
      <c r="H4166">
        <v>0.89824999999996202</v>
      </c>
      <c r="I4166">
        <v>-0.25</v>
      </c>
      <c r="J4166">
        <v>0.194249999999968</v>
      </c>
      <c r="K4166">
        <v>0.25</v>
      </c>
      <c r="L4166">
        <v>0.54624999999996504</v>
      </c>
      <c r="S4166" t="s">
        <v>174</v>
      </c>
      <c r="T4166" t="s">
        <v>93</v>
      </c>
      <c r="U4166" t="s">
        <v>35</v>
      </c>
      <c r="V4166" t="s">
        <v>42</v>
      </c>
      <c r="W4166" t="s">
        <v>37</v>
      </c>
      <c r="X4166">
        <v>456</v>
      </c>
      <c r="Y4166">
        <v>66</v>
      </c>
      <c r="Z4166">
        <v>456</v>
      </c>
      <c r="AA4166">
        <v>0.95900315480923104</v>
      </c>
      <c r="AB4166">
        <v>0.95834053735352998</v>
      </c>
      <c r="AC4166">
        <v>-0.97246219005993795</v>
      </c>
    </row>
    <row r="4167" spans="1:29" x14ac:dyDescent="0.35">
      <c r="A4167" t="s">
        <v>52</v>
      </c>
      <c r="B4167">
        <v>1</v>
      </c>
      <c r="C4167" t="s">
        <v>55</v>
      </c>
      <c r="D4167" t="s">
        <v>93</v>
      </c>
      <c r="E4167" t="s">
        <v>105</v>
      </c>
      <c r="F4167" t="s">
        <v>47</v>
      </c>
      <c r="G4167">
        <v>1</v>
      </c>
      <c r="H4167">
        <v>0.25550000000002598</v>
      </c>
      <c r="I4167">
        <v>0</v>
      </c>
      <c r="J4167">
        <v>-0.44849999999996698</v>
      </c>
      <c r="K4167">
        <v>0.5</v>
      </c>
      <c r="L4167">
        <v>-9.6499999999970304E-2</v>
      </c>
      <c r="S4167" t="s">
        <v>180</v>
      </c>
      <c r="T4167" t="s">
        <v>93</v>
      </c>
      <c r="U4167" t="s">
        <v>35</v>
      </c>
      <c r="V4167" t="s">
        <v>42</v>
      </c>
      <c r="W4167" t="s">
        <v>37</v>
      </c>
      <c r="X4167">
        <v>456</v>
      </c>
      <c r="Y4167">
        <v>66</v>
      </c>
      <c r="Z4167">
        <v>456</v>
      </c>
      <c r="AA4167">
        <v>0.95900315480923104</v>
      </c>
      <c r="AB4167">
        <v>0.95834053735352998</v>
      </c>
      <c r="AC4167">
        <v>-0.97246219005993795</v>
      </c>
    </row>
    <row r="4168" spans="1:29" x14ac:dyDescent="0.35">
      <c r="A4168" t="s">
        <v>52</v>
      </c>
      <c r="B4168">
        <v>1</v>
      </c>
      <c r="C4168" t="s">
        <v>55</v>
      </c>
      <c r="D4168" t="s">
        <v>93</v>
      </c>
      <c r="E4168" t="s">
        <v>105</v>
      </c>
      <c r="F4168" t="s">
        <v>47</v>
      </c>
      <c r="G4168">
        <v>1.75</v>
      </c>
      <c r="H4168">
        <v>0.78574999999989403</v>
      </c>
      <c r="I4168">
        <v>1.75</v>
      </c>
      <c r="J4168">
        <v>0.78574999999989403</v>
      </c>
      <c r="K4168">
        <v>1.25</v>
      </c>
      <c r="L4168">
        <v>0.433749999999897</v>
      </c>
      <c r="S4168" t="s">
        <v>177</v>
      </c>
      <c r="T4168" t="s">
        <v>93</v>
      </c>
      <c r="U4168" t="s">
        <v>35</v>
      </c>
      <c r="V4168" t="s">
        <v>42</v>
      </c>
      <c r="W4168" t="s">
        <v>37</v>
      </c>
      <c r="X4168">
        <v>456</v>
      </c>
      <c r="Y4168">
        <v>66</v>
      </c>
      <c r="Z4168">
        <v>456</v>
      </c>
      <c r="AA4168">
        <v>0.95900315480923104</v>
      </c>
      <c r="AB4168">
        <v>0.95834053735352998</v>
      </c>
      <c r="AC4168">
        <v>-0.97246219005993795</v>
      </c>
    </row>
    <row r="4169" spans="1:29" x14ac:dyDescent="0.35">
      <c r="A4169" t="s">
        <v>52</v>
      </c>
      <c r="B4169">
        <v>1</v>
      </c>
      <c r="C4169" t="s">
        <v>55</v>
      </c>
      <c r="D4169" t="s">
        <v>93</v>
      </c>
      <c r="E4169" t="s">
        <v>105</v>
      </c>
      <c r="F4169" t="s">
        <v>47</v>
      </c>
      <c r="G4169">
        <v>0.75</v>
      </c>
      <c r="H4169">
        <v>0.206249999999983</v>
      </c>
      <c r="I4169">
        <v>0.75</v>
      </c>
      <c r="J4169">
        <v>0.206249999999983</v>
      </c>
      <c r="K4169">
        <v>0.25</v>
      </c>
      <c r="L4169">
        <v>-0.14575000000001401</v>
      </c>
      <c r="S4169" t="s">
        <v>181</v>
      </c>
      <c r="T4169" t="s">
        <v>93</v>
      </c>
      <c r="U4169" t="s">
        <v>35</v>
      </c>
      <c r="V4169" t="s">
        <v>42</v>
      </c>
      <c r="W4169" t="s">
        <v>37</v>
      </c>
      <c r="X4169">
        <v>456</v>
      </c>
      <c r="Y4169">
        <v>66</v>
      </c>
      <c r="Z4169">
        <v>456</v>
      </c>
      <c r="AA4169">
        <v>0.95900315480923104</v>
      </c>
      <c r="AB4169">
        <v>0.95834053735352998</v>
      </c>
      <c r="AC4169">
        <v>-0.97246219005993795</v>
      </c>
    </row>
    <row r="4170" spans="1:29" x14ac:dyDescent="0.35">
      <c r="A4170" t="s">
        <v>52</v>
      </c>
      <c r="B4170">
        <v>1</v>
      </c>
      <c r="C4170" t="s">
        <v>55</v>
      </c>
      <c r="D4170" t="s">
        <v>93</v>
      </c>
      <c r="E4170" t="s">
        <v>106</v>
      </c>
      <c r="F4170" t="s">
        <v>33</v>
      </c>
      <c r="G4170">
        <v>0.375</v>
      </c>
      <c r="H4170">
        <v>0.33174999999999999</v>
      </c>
      <c r="I4170">
        <v>0</v>
      </c>
      <c r="J4170">
        <v>0</v>
      </c>
      <c r="K4170">
        <v>0</v>
      </c>
      <c r="L4170">
        <v>0</v>
      </c>
      <c r="S4170" t="s">
        <v>173</v>
      </c>
      <c r="T4170" t="s">
        <v>93</v>
      </c>
      <c r="U4170" t="s">
        <v>35</v>
      </c>
      <c r="V4170" t="s">
        <v>42</v>
      </c>
      <c r="W4170" t="s">
        <v>45</v>
      </c>
      <c r="X4170">
        <v>688</v>
      </c>
      <c r="Y4170">
        <v>301</v>
      </c>
      <c r="Z4170">
        <v>688</v>
      </c>
      <c r="AA4170">
        <v>2.5040637931129899</v>
      </c>
      <c r="AB4170">
        <v>2.5033089841799399</v>
      </c>
      <c r="AC4170">
        <v>0.86512169978285403</v>
      </c>
    </row>
    <row r="4171" spans="1:29" x14ac:dyDescent="0.35">
      <c r="A4171" t="s">
        <v>52</v>
      </c>
      <c r="B4171">
        <v>1</v>
      </c>
      <c r="C4171" t="s">
        <v>55</v>
      </c>
      <c r="D4171" t="s">
        <v>93</v>
      </c>
      <c r="E4171" t="s">
        <v>106</v>
      </c>
      <c r="F4171" t="s">
        <v>33</v>
      </c>
      <c r="G4171">
        <v>1.75</v>
      </c>
      <c r="H4171">
        <v>2.2405000000000799</v>
      </c>
      <c r="I4171">
        <v>1.75</v>
      </c>
      <c r="J4171">
        <v>2.2405000000000799</v>
      </c>
      <c r="K4171">
        <v>1.375</v>
      </c>
      <c r="L4171">
        <v>1.9087500000000801</v>
      </c>
      <c r="S4171" t="s">
        <v>177</v>
      </c>
      <c r="T4171" t="s">
        <v>93</v>
      </c>
      <c r="U4171" t="s">
        <v>35</v>
      </c>
      <c r="V4171" t="s">
        <v>42</v>
      </c>
      <c r="W4171" t="s">
        <v>45</v>
      </c>
      <c r="X4171">
        <v>688</v>
      </c>
      <c r="Y4171">
        <v>301</v>
      </c>
      <c r="Z4171">
        <v>688</v>
      </c>
      <c r="AA4171">
        <v>2.5040637931129899</v>
      </c>
      <c r="AB4171">
        <v>2.5033089841799399</v>
      </c>
      <c r="AC4171">
        <v>0.86512169978285403</v>
      </c>
    </row>
    <row r="4172" spans="1:29" x14ac:dyDescent="0.35">
      <c r="A4172" t="s">
        <v>52</v>
      </c>
      <c r="B4172">
        <v>1</v>
      </c>
      <c r="C4172" t="s">
        <v>55</v>
      </c>
      <c r="D4172" t="s">
        <v>93</v>
      </c>
      <c r="E4172" t="s">
        <v>106</v>
      </c>
      <c r="F4172" t="s">
        <v>33</v>
      </c>
      <c r="G4172">
        <v>2.25</v>
      </c>
      <c r="H4172">
        <v>1.8487499999999999</v>
      </c>
      <c r="I4172">
        <v>2.25</v>
      </c>
      <c r="J4172">
        <v>1.8487499999999999</v>
      </c>
      <c r="K4172">
        <v>1.875</v>
      </c>
      <c r="L4172">
        <v>1.5169999999999999</v>
      </c>
      <c r="S4172" t="s">
        <v>181</v>
      </c>
      <c r="T4172" t="s">
        <v>93</v>
      </c>
      <c r="U4172" t="s">
        <v>35</v>
      </c>
      <c r="V4172" t="s">
        <v>42</v>
      </c>
      <c r="W4172" t="s">
        <v>45</v>
      </c>
      <c r="X4172">
        <v>688</v>
      </c>
      <c r="Y4172">
        <v>301</v>
      </c>
      <c r="Z4172">
        <v>688</v>
      </c>
      <c r="AA4172">
        <v>2.5040637931129899</v>
      </c>
      <c r="AB4172">
        <v>2.5033089841799399</v>
      </c>
      <c r="AC4172">
        <v>0.86512169978285403</v>
      </c>
    </row>
    <row r="4173" spans="1:29" x14ac:dyDescent="0.35">
      <c r="A4173" t="s">
        <v>52</v>
      </c>
      <c r="B4173">
        <v>1</v>
      </c>
      <c r="C4173" t="s">
        <v>55</v>
      </c>
      <c r="D4173" t="s">
        <v>93</v>
      </c>
      <c r="E4173" t="s">
        <v>106</v>
      </c>
      <c r="F4173" t="s">
        <v>33</v>
      </c>
      <c r="G4173">
        <v>2.75</v>
      </c>
      <c r="H4173">
        <v>3.0659999999998599</v>
      </c>
      <c r="I4173">
        <v>2</v>
      </c>
      <c r="J4173">
        <v>2.40249999999986</v>
      </c>
      <c r="K4173">
        <v>2.375</v>
      </c>
      <c r="L4173">
        <v>2.73424999999986</v>
      </c>
      <c r="S4173" t="s">
        <v>174</v>
      </c>
      <c r="T4173" t="s">
        <v>93</v>
      </c>
      <c r="U4173" t="s">
        <v>35</v>
      </c>
      <c r="V4173" t="s">
        <v>42</v>
      </c>
      <c r="W4173" t="s">
        <v>45</v>
      </c>
      <c r="X4173">
        <v>688</v>
      </c>
      <c r="Y4173">
        <v>301</v>
      </c>
      <c r="Z4173">
        <v>688</v>
      </c>
      <c r="AA4173">
        <v>2.5040637931129899</v>
      </c>
      <c r="AB4173">
        <v>2.5033089841799399</v>
      </c>
      <c r="AC4173">
        <v>0.86512169978285403</v>
      </c>
    </row>
    <row r="4174" spans="1:29" x14ac:dyDescent="0.35">
      <c r="A4174" t="s">
        <v>52</v>
      </c>
      <c r="B4174">
        <v>1</v>
      </c>
      <c r="C4174" t="s">
        <v>55</v>
      </c>
      <c r="D4174" t="s">
        <v>93</v>
      </c>
      <c r="E4174" t="s">
        <v>106</v>
      </c>
      <c r="F4174" t="s">
        <v>33</v>
      </c>
      <c r="G4174">
        <v>0.875</v>
      </c>
      <c r="H4174">
        <v>0.98237500000001898</v>
      </c>
      <c r="I4174">
        <v>0.125</v>
      </c>
      <c r="J4174">
        <v>0.31887500000002</v>
      </c>
      <c r="K4174">
        <v>0.5</v>
      </c>
      <c r="L4174">
        <v>0.65062500000001899</v>
      </c>
      <c r="S4174" t="s">
        <v>180</v>
      </c>
      <c r="T4174" t="s">
        <v>93</v>
      </c>
      <c r="U4174" t="s">
        <v>35</v>
      </c>
      <c r="V4174" t="s">
        <v>42</v>
      </c>
      <c r="W4174" t="s">
        <v>45</v>
      </c>
      <c r="X4174">
        <v>688</v>
      </c>
      <c r="Y4174">
        <v>301</v>
      </c>
      <c r="Z4174">
        <v>688</v>
      </c>
      <c r="AA4174">
        <v>2.5040637931129899</v>
      </c>
      <c r="AB4174">
        <v>2.5033089841799399</v>
      </c>
      <c r="AC4174">
        <v>0.86512169978285403</v>
      </c>
    </row>
    <row r="4175" spans="1:29" x14ac:dyDescent="0.35">
      <c r="A4175" t="s">
        <v>52</v>
      </c>
      <c r="B4175">
        <v>1</v>
      </c>
      <c r="C4175" t="s">
        <v>30</v>
      </c>
      <c r="D4175" t="s">
        <v>93</v>
      </c>
      <c r="E4175" t="s">
        <v>107</v>
      </c>
      <c r="F4175" t="s">
        <v>40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S4175" t="s">
        <v>173</v>
      </c>
      <c r="T4175" t="s">
        <v>93</v>
      </c>
      <c r="U4175" t="s">
        <v>35</v>
      </c>
      <c r="V4175" t="s">
        <v>36</v>
      </c>
      <c r="W4175" t="s">
        <v>45</v>
      </c>
      <c r="X4175">
        <v>326</v>
      </c>
      <c r="Y4175">
        <v>442</v>
      </c>
      <c r="Z4175">
        <v>326</v>
      </c>
      <c r="AA4175">
        <v>9.32364178286752E-2</v>
      </c>
      <c r="AB4175">
        <v>9.2625459390455106E-2</v>
      </c>
      <c r="AC4175">
        <v>1.9676720336885301</v>
      </c>
    </row>
    <row r="4176" spans="1:29" x14ac:dyDescent="0.35">
      <c r="A4176" t="s">
        <v>52</v>
      </c>
      <c r="B4176">
        <v>1</v>
      </c>
      <c r="C4176" t="s">
        <v>30</v>
      </c>
      <c r="D4176" t="s">
        <v>93</v>
      </c>
      <c r="E4176" t="s">
        <v>107</v>
      </c>
      <c r="F4176" t="s">
        <v>40</v>
      </c>
      <c r="G4176">
        <v>2.25</v>
      </c>
      <c r="H4176">
        <v>0.97950000000001602</v>
      </c>
      <c r="I4176">
        <v>2.25</v>
      </c>
      <c r="J4176">
        <v>0.97950000000001602</v>
      </c>
      <c r="K4176">
        <v>2.25</v>
      </c>
      <c r="L4176">
        <v>0.97950000000001602</v>
      </c>
      <c r="S4176" t="s">
        <v>177</v>
      </c>
      <c r="T4176" t="s">
        <v>93</v>
      </c>
      <c r="U4176" t="s">
        <v>35</v>
      </c>
      <c r="V4176" t="s">
        <v>36</v>
      </c>
      <c r="W4176" t="s">
        <v>45</v>
      </c>
      <c r="X4176">
        <v>326</v>
      </c>
      <c r="Y4176">
        <v>442</v>
      </c>
      <c r="Z4176">
        <v>326</v>
      </c>
      <c r="AA4176">
        <v>9.32364178286752E-2</v>
      </c>
      <c r="AB4176">
        <v>9.2625459390455106E-2</v>
      </c>
      <c r="AC4176">
        <v>1.9676720336885301</v>
      </c>
    </row>
    <row r="4177" spans="1:29" x14ac:dyDescent="0.35">
      <c r="A4177" t="s">
        <v>52</v>
      </c>
      <c r="B4177">
        <v>1</v>
      </c>
      <c r="C4177" t="s">
        <v>30</v>
      </c>
      <c r="D4177" t="s">
        <v>93</v>
      </c>
      <c r="E4177" t="s">
        <v>107</v>
      </c>
      <c r="F4177" t="s">
        <v>40</v>
      </c>
      <c r="G4177">
        <v>0.75</v>
      </c>
      <c r="H4177">
        <v>0.37912500000000199</v>
      </c>
      <c r="I4177">
        <v>0.75</v>
      </c>
      <c r="J4177">
        <v>0.37912500000000199</v>
      </c>
      <c r="K4177">
        <v>0.75</v>
      </c>
      <c r="L4177">
        <v>0.37912500000000199</v>
      </c>
      <c r="S4177" t="s">
        <v>181</v>
      </c>
      <c r="T4177" t="s">
        <v>93</v>
      </c>
      <c r="U4177" t="s">
        <v>35</v>
      </c>
      <c r="V4177" t="s">
        <v>36</v>
      </c>
      <c r="W4177" t="s">
        <v>45</v>
      </c>
      <c r="X4177">
        <v>326</v>
      </c>
      <c r="Y4177">
        <v>442</v>
      </c>
      <c r="Z4177">
        <v>326</v>
      </c>
      <c r="AA4177">
        <v>9.32364178286752E-2</v>
      </c>
      <c r="AB4177">
        <v>9.2625459390455106E-2</v>
      </c>
      <c r="AC4177">
        <v>1.9676720336885301</v>
      </c>
    </row>
    <row r="4178" spans="1:29" x14ac:dyDescent="0.35">
      <c r="A4178" t="s">
        <v>52</v>
      </c>
      <c r="B4178">
        <v>1</v>
      </c>
      <c r="C4178" t="s">
        <v>30</v>
      </c>
      <c r="D4178" t="s">
        <v>93</v>
      </c>
      <c r="E4178" t="s">
        <v>107</v>
      </c>
      <c r="F4178" t="s">
        <v>40</v>
      </c>
      <c r="G4178">
        <v>2</v>
      </c>
      <c r="H4178">
        <v>2.6444999999999901</v>
      </c>
      <c r="I4178">
        <v>2</v>
      </c>
      <c r="J4178">
        <v>2.6444999999999901</v>
      </c>
      <c r="K4178">
        <v>2</v>
      </c>
      <c r="L4178">
        <v>2.6444999999999901</v>
      </c>
      <c r="S4178" t="s">
        <v>174</v>
      </c>
      <c r="T4178" t="s">
        <v>93</v>
      </c>
      <c r="U4178" t="s">
        <v>35</v>
      </c>
      <c r="V4178" t="s">
        <v>36</v>
      </c>
      <c r="W4178" t="s">
        <v>45</v>
      </c>
      <c r="X4178">
        <v>326</v>
      </c>
      <c r="Y4178">
        <v>442</v>
      </c>
      <c r="Z4178">
        <v>326</v>
      </c>
      <c r="AA4178">
        <v>9.32364178286752E-2</v>
      </c>
      <c r="AB4178">
        <v>9.2625459390455106E-2</v>
      </c>
      <c r="AC4178">
        <v>1.9676720336885301</v>
      </c>
    </row>
    <row r="4179" spans="1:29" x14ac:dyDescent="0.35">
      <c r="A4179" t="s">
        <v>52</v>
      </c>
      <c r="B4179">
        <v>1</v>
      </c>
      <c r="C4179" t="s">
        <v>30</v>
      </c>
      <c r="D4179" t="s">
        <v>93</v>
      </c>
      <c r="E4179" t="s">
        <v>107</v>
      </c>
      <c r="F4179" t="s">
        <v>40</v>
      </c>
      <c r="G4179">
        <v>1.125</v>
      </c>
      <c r="H4179">
        <v>1.42912499999994</v>
      </c>
      <c r="I4179">
        <v>1.125</v>
      </c>
      <c r="J4179">
        <v>1.42912499999994</v>
      </c>
      <c r="K4179">
        <v>1.125</v>
      </c>
      <c r="L4179">
        <v>1.42912499999994</v>
      </c>
      <c r="S4179" t="s">
        <v>180</v>
      </c>
      <c r="T4179" t="s">
        <v>93</v>
      </c>
      <c r="U4179" t="s">
        <v>35</v>
      </c>
      <c r="V4179" t="s">
        <v>36</v>
      </c>
      <c r="W4179" t="s">
        <v>45</v>
      </c>
      <c r="X4179">
        <v>326</v>
      </c>
      <c r="Y4179">
        <v>442</v>
      </c>
      <c r="Z4179">
        <v>326</v>
      </c>
      <c r="AA4179">
        <v>9.32364178286752E-2</v>
      </c>
      <c r="AB4179">
        <v>9.2625459390455106E-2</v>
      </c>
      <c r="AC4179">
        <v>1.9676720336885301</v>
      </c>
    </row>
    <row r="4180" spans="1:29" x14ac:dyDescent="0.35">
      <c r="A4180" t="s">
        <v>52</v>
      </c>
      <c r="B4180">
        <v>1</v>
      </c>
      <c r="C4180" t="s">
        <v>55</v>
      </c>
      <c r="D4180" t="s">
        <v>93</v>
      </c>
      <c r="E4180" t="s">
        <v>108</v>
      </c>
      <c r="F4180" t="s">
        <v>47</v>
      </c>
      <c r="G4180">
        <v>0</v>
      </c>
      <c r="H4180">
        <v>1.25</v>
      </c>
      <c r="I4180">
        <v>0</v>
      </c>
      <c r="J4180">
        <v>0</v>
      </c>
      <c r="K4180">
        <v>0</v>
      </c>
      <c r="L4180">
        <v>0</v>
      </c>
      <c r="S4180" t="s">
        <v>173</v>
      </c>
      <c r="T4180" t="s">
        <v>93</v>
      </c>
      <c r="U4180" t="s">
        <v>35</v>
      </c>
      <c r="V4180" t="s">
        <v>42</v>
      </c>
      <c r="W4180" t="s">
        <v>45</v>
      </c>
      <c r="X4180">
        <v>202</v>
      </c>
      <c r="Y4180">
        <v>65</v>
      </c>
      <c r="Z4180">
        <v>202</v>
      </c>
      <c r="AA4180">
        <v>-0.73257185436816197</v>
      </c>
      <c r="AB4180">
        <v>-0.73313353805124803</v>
      </c>
      <c r="AC4180">
        <v>-0.98028169597416304</v>
      </c>
    </row>
    <row r="4181" spans="1:29" x14ac:dyDescent="0.35">
      <c r="A4181" t="s">
        <v>52</v>
      </c>
      <c r="B4181">
        <v>1</v>
      </c>
      <c r="C4181" t="s">
        <v>55</v>
      </c>
      <c r="D4181" t="s">
        <v>93</v>
      </c>
      <c r="E4181" t="s">
        <v>108</v>
      </c>
      <c r="F4181" t="s">
        <v>47</v>
      </c>
      <c r="G4181">
        <v>2.25</v>
      </c>
      <c r="H4181">
        <v>2.9957500000000001</v>
      </c>
      <c r="I4181">
        <v>2.25</v>
      </c>
      <c r="J4181">
        <v>0.49575000000000102</v>
      </c>
      <c r="K4181">
        <v>2.25</v>
      </c>
      <c r="L4181">
        <v>1.7457499999999999</v>
      </c>
      <c r="S4181" t="s">
        <v>174</v>
      </c>
      <c r="T4181" t="s">
        <v>93</v>
      </c>
      <c r="U4181" t="s">
        <v>35</v>
      </c>
      <c r="V4181" t="s">
        <v>42</v>
      </c>
      <c r="W4181" t="s">
        <v>45</v>
      </c>
      <c r="X4181">
        <v>202</v>
      </c>
      <c r="Y4181">
        <v>65</v>
      </c>
      <c r="Z4181">
        <v>202</v>
      </c>
      <c r="AA4181">
        <v>-0.73257185436816197</v>
      </c>
      <c r="AB4181">
        <v>-0.73313353805124803</v>
      </c>
      <c r="AC4181">
        <v>-0.98028169597416304</v>
      </c>
    </row>
    <row r="4182" spans="1:29" x14ac:dyDescent="0.35">
      <c r="A4182" t="s">
        <v>52</v>
      </c>
      <c r="B4182">
        <v>1</v>
      </c>
      <c r="C4182" t="s">
        <v>55</v>
      </c>
      <c r="D4182" t="s">
        <v>93</v>
      </c>
      <c r="E4182" t="s">
        <v>108</v>
      </c>
      <c r="F4182" t="s">
        <v>47</v>
      </c>
      <c r="G4182">
        <v>0.5</v>
      </c>
      <c r="H4182">
        <v>1.46524999999998</v>
      </c>
      <c r="I4182">
        <v>0.5</v>
      </c>
      <c r="J4182">
        <v>-1.03475000000002</v>
      </c>
      <c r="K4182">
        <v>0.5</v>
      </c>
      <c r="L4182">
        <v>0.21524999999998301</v>
      </c>
      <c r="S4182" t="s">
        <v>180</v>
      </c>
      <c r="T4182" t="s">
        <v>93</v>
      </c>
      <c r="U4182" t="s">
        <v>35</v>
      </c>
      <c r="V4182" t="s">
        <v>42</v>
      </c>
      <c r="W4182" t="s">
        <v>45</v>
      </c>
      <c r="X4182">
        <v>202</v>
      </c>
      <c r="Y4182">
        <v>65</v>
      </c>
      <c r="Z4182">
        <v>202</v>
      </c>
      <c r="AA4182">
        <v>-0.73257185436816197</v>
      </c>
      <c r="AB4182">
        <v>-0.73313353805124803</v>
      </c>
      <c r="AC4182">
        <v>-0.98028169597416304</v>
      </c>
    </row>
    <row r="4183" spans="1:29" x14ac:dyDescent="0.35">
      <c r="A4183" t="s">
        <v>52</v>
      </c>
      <c r="B4183">
        <v>1</v>
      </c>
      <c r="C4183" t="s">
        <v>55</v>
      </c>
      <c r="D4183" t="s">
        <v>93</v>
      </c>
      <c r="E4183" t="s">
        <v>108</v>
      </c>
      <c r="F4183" t="s">
        <v>47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-1.25</v>
      </c>
      <c r="S4183" t="s">
        <v>177</v>
      </c>
      <c r="T4183" t="s">
        <v>93</v>
      </c>
      <c r="U4183" t="s">
        <v>35</v>
      </c>
      <c r="V4183" t="s">
        <v>42</v>
      </c>
      <c r="W4183" t="s">
        <v>45</v>
      </c>
      <c r="X4183">
        <v>202</v>
      </c>
      <c r="Y4183">
        <v>65</v>
      </c>
      <c r="Z4183">
        <v>202</v>
      </c>
      <c r="AA4183">
        <v>-0.73257185436816197</v>
      </c>
      <c r="AB4183">
        <v>-0.73313353805124803</v>
      </c>
      <c r="AC4183">
        <v>-0.98028169597416304</v>
      </c>
    </row>
    <row r="4184" spans="1:29" x14ac:dyDescent="0.35">
      <c r="A4184" t="s">
        <v>52</v>
      </c>
      <c r="B4184">
        <v>1</v>
      </c>
      <c r="C4184" t="s">
        <v>55</v>
      </c>
      <c r="D4184" t="s">
        <v>93</v>
      </c>
      <c r="E4184" t="s">
        <v>108</v>
      </c>
      <c r="F4184" t="s">
        <v>47</v>
      </c>
      <c r="G4184">
        <v>0.5</v>
      </c>
      <c r="H4184">
        <v>0.26449999999996998</v>
      </c>
      <c r="I4184">
        <v>0.5</v>
      </c>
      <c r="J4184">
        <v>0.26449999999996998</v>
      </c>
      <c r="K4184">
        <v>0.5</v>
      </c>
      <c r="L4184">
        <v>-0.98550000000003002</v>
      </c>
      <c r="S4184" t="s">
        <v>181</v>
      </c>
      <c r="T4184" t="s">
        <v>93</v>
      </c>
      <c r="U4184" t="s">
        <v>35</v>
      </c>
      <c r="V4184" t="s">
        <v>42</v>
      </c>
      <c r="W4184" t="s">
        <v>45</v>
      </c>
      <c r="X4184">
        <v>202</v>
      </c>
      <c r="Y4184">
        <v>65</v>
      </c>
      <c r="Z4184">
        <v>202</v>
      </c>
      <c r="AA4184">
        <v>-0.73257185436816197</v>
      </c>
      <c r="AB4184">
        <v>-0.73313353805124803</v>
      </c>
      <c r="AC4184">
        <v>-0.98028169597416304</v>
      </c>
    </row>
    <row r="4185" spans="1:29" x14ac:dyDescent="0.35">
      <c r="A4185" t="s">
        <v>52</v>
      </c>
      <c r="B4185">
        <v>1</v>
      </c>
      <c r="C4185" t="s">
        <v>38</v>
      </c>
      <c r="D4185" t="s">
        <v>93</v>
      </c>
      <c r="E4185" t="s">
        <v>109</v>
      </c>
      <c r="F4185" t="s">
        <v>50</v>
      </c>
      <c r="G4185">
        <v>0.125</v>
      </c>
      <c r="H4185">
        <v>1.0250000000013399E-2</v>
      </c>
      <c r="I4185">
        <v>0</v>
      </c>
      <c r="J4185">
        <v>0</v>
      </c>
      <c r="K4185">
        <v>0</v>
      </c>
      <c r="L4185">
        <v>0</v>
      </c>
      <c r="S4185" t="s">
        <v>173</v>
      </c>
      <c r="T4185" t="s">
        <v>93</v>
      </c>
      <c r="U4185" t="s">
        <v>41</v>
      </c>
      <c r="V4185" t="s">
        <v>42</v>
      </c>
      <c r="W4185" t="s">
        <v>45</v>
      </c>
      <c r="X4185">
        <v>841</v>
      </c>
      <c r="Y4185">
        <v>41</v>
      </c>
      <c r="Z4185">
        <v>840</v>
      </c>
      <c r="AA4185">
        <v>0.60480294151187097</v>
      </c>
      <c r="AB4185">
        <v>0.45555795529885001</v>
      </c>
      <c r="AC4185">
        <v>-1.02249525301556</v>
      </c>
    </row>
    <row r="4186" spans="1:29" x14ac:dyDescent="0.35">
      <c r="A4186" t="s">
        <v>52</v>
      </c>
      <c r="B4186">
        <v>1</v>
      </c>
      <c r="C4186" t="s">
        <v>38</v>
      </c>
      <c r="D4186" t="s">
        <v>93</v>
      </c>
      <c r="E4186" t="s">
        <v>109</v>
      </c>
      <c r="F4186" t="s">
        <v>50</v>
      </c>
      <c r="G4186">
        <v>4</v>
      </c>
      <c r="H4186">
        <v>3.7589999999999901</v>
      </c>
      <c r="I4186">
        <v>4</v>
      </c>
      <c r="J4186">
        <v>3.7589999999999901</v>
      </c>
      <c r="K4186">
        <v>3.875</v>
      </c>
      <c r="L4186">
        <v>3.7487499999999701</v>
      </c>
      <c r="S4186" t="s">
        <v>174</v>
      </c>
      <c r="T4186" t="s">
        <v>93</v>
      </c>
      <c r="U4186" t="s">
        <v>41</v>
      </c>
      <c r="V4186" t="s">
        <v>42</v>
      </c>
      <c r="W4186" t="s">
        <v>45</v>
      </c>
      <c r="X4186">
        <v>841</v>
      </c>
      <c r="Y4186">
        <v>41</v>
      </c>
      <c r="Z4186">
        <v>840</v>
      </c>
      <c r="AA4186">
        <v>0.60480294151187097</v>
      </c>
      <c r="AB4186">
        <v>0.45555795529885001</v>
      </c>
      <c r="AC4186">
        <v>-1.02249525301556</v>
      </c>
    </row>
    <row r="4187" spans="1:29" x14ac:dyDescent="0.35">
      <c r="A4187" t="s">
        <v>52</v>
      </c>
      <c r="B4187">
        <v>1</v>
      </c>
      <c r="C4187" t="s">
        <v>38</v>
      </c>
      <c r="D4187" t="s">
        <v>93</v>
      </c>
      <c r="E4187" t="s">
        <v>109</v>
      </c>
      <c r="F4187" t="s">
        <v>50</v>
      </c>
      <c r="G4187">
        <v>1.125</v>
      </c>
      <c r="H4187">
        <v>1.31537500000001</v>
      </c>
      <c r="I4187">
        <v>1.125</v>
      </c>
      <c r="J4187">
        <v>1.31537500000001</v>
      </c>
      <c r="K4187">
        <v>1</v>
      </c>
      <c r="L4187">
        <v>1.3051250000000001</v>
      </c>
      <c r="S4187" t="s">
        <v>180</v>
      </c>
      <c r="T4187" t="s">
        <v>93</v>
      </c>
      <c r="U4187" t="s">
        <v>41</v>
      </c>
      <c r="V4187" t="s">
        <v>42</v>
      </c>
      <c r="W4187" t="s">
        <v>45</v>
      </c>
      <c r="X4187">
        <v>841</v>
      </c>
      <c r="Y4187">
        <v>41</v>
      </c>
      <c r="Z4187">
        <v>840</v>
      </c>
      <c r="AA4187">
        <v>0.60480294151187097</v>
      </c>
      <c r="AB4187">
        <v>0.45555795529885001</v>
      </c>
      <c r="AC4187">
        <v>-1.02249525301556</v>
      </c>
    </row>
    <row r="4188" spans="1:29" x14ac:dyDescent="0.35">
      <c r="A4188" t="s">
        <v>52</v>
      </c>
      <c r="B4188">
        <v>1</v>
      </c>
      <c r="C4188" t="s">
        <v>38</v>
      </c>
      <c r="D4188" t="s">
        <v>93</v>
      </c>
      <c r="E4188" t="s">
        <v>109</v>
      </c>
      <c r="F4188" t="s">
        <v>50</v>
      </c>
      <c r="G4188">
        <v>1.25</v>
      </c>
      <c r="H4188">
        <v>4.8440000000000802</v>
      </c>
      <c r="I4188">
        <v>1</v>
      </c>
      <c r="J4188">
        <v>4.8235000000000499</v>
      </c>
      <c r="K4188">
        <v>1.125</v>
      </c>
      <c r="L4188">
        <v>4.8337500000000704</v>
      </c>
      <c r="S4188" t="s">
        <v>177</v>
      </c>
      <c r="T4188" t="s">
        <v>93</v>
      </c>
      <c r="U4188" t="s">
        <v>41</v>
      </c>
      <c r="V4188" t="s">
        <v>42</v>
      </c>
      <c r="W4188" t="s">
        <v>45</v>
      </c>
      <c r="X4188">
        <v>841</v>
      </c>
      <c r="Y4188">
        <v>41</v>
      </c>
      <c r="Z4188">
        <v>840</v>
      </c>
      <c r="AA4188">
        <v>0.60480294151187097</v>
      </c>
      <c r="AB4188">
        <v>0.45555795529885001</v>
      </c>
      <c r="AC4188">
        <v>-1.02249525301556</v>
      </c>
    </row>
    <row r="4189" spans="1:29" x14ac:dyDescent="0.35">
      <c r="A4189" t="s">
        <v>52</v>
      </c>
      <c r="B4189">
        <v>1</v>
      </c>
      <c r="C4189" t="s">
        <v>38</v>
      </c>
      <c r="D4189" t="s">
        <v>93</v>
      </c>
      <c r="E4189" t="s">
        <v>109</v>
      </c>
      <c r="F4189" t="s">
        <v>50</v>
      </c>
      <c r="G4189">
        <v>1.5</v>
      </c>
      <c r="H4189">
        <v>2.74362500000001</v>
      </c>
      <c r="I4189">
        <v>1.25</v>
      </c>
      <c r="J4189">
        <v>2.72312499999998</v>
      </c>
      <c r="K4189">
        <v>1.375</v>
      </c>
      <c r="L4189">
        <v>2.7333750000000001</v>
      </c>
      <c r="S4189" t="s">
        <v>181</v>
      </c>
      <c r="T4189" t="s">
        <v>93</v>
      </c>
      <c r="U4189" t="s">
        <v>41</v>
      </c>
      <c r="V4189" t="s">
        <v>42</v>
      </c>
      <c r="W4189" t="s">
        <v>45</v>
      </c>
      <c r="X4189">
        <v>841</v>
      </c>
      <c r="Y4189">
        <v>41</v>
      </c>
      <c r="Z4189">
        <v>840</v>
      </c>
      <c r="AA4189">
        <v>0.60480294151187097</v>
      </c>
      <c r="AB4189">
        <v>0.45555795529885001</v>
      </c>
      <c r="AC4189">
        <v>-1.02249525301556</v>
      </c>
    </row>
    <row r="4190" spans="1:29" x14ac:dyDescent="0.35">
      <c r="A4190" t="s">
        <v>52</v>
      </c>
      <c r="B4190">
        <v>1</v>
      </c>
      <c r="C4190" t="s">
        <v>43</v>
      </c>
      <c r="D4190" t="s">
        <v>93</v>
      </c>
      <c r="E4190" t="s">
        <v>110</v>
      </c>
      <c r="F4190" t="s">
        <v>40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S4190" t="s">
        <v>173</v>
      </c>
      <c r="T4190" t="s">
        <v>93</v>
      </c>
      <c r="U4190" t="s">
        <v>41</v>
      </c>
      <c r="V4190" t="s">
        <v>36</v>
      </c>
      <c r="W4190" t="s">
        <v>45</v>
      </c>
      <c r="X4190">
        <v>828</v>
      </c>
      <c r="Y4190">
        <v>382</v>
      </c>
      <c r="Z4190">
        <v>828</v>
      </c>
      <c r="AA4190">
        <v>0.54822321913088801</v>
      </c>
      <c r="AB4190">
        <v>0.39861321088649398</v>
      </c>
      <c r="AC4190">
        <v>0.810860241277639</v>
      </c>
    </row>
    <row r="4191" spans="1:29" x14ac:dyDescent="0.35">
      <c r="A4191" t="s">
        <v>52</v>
      </c>
      <c r="B4191">
        <v>1</v>
      </c>
      <c r="C4191" t="s">
        <v>43</v>
      </c>
      <c r="D4191" t="s">
        <v>93</v>
      </c>
      <c r="E4191" t="s">
        <v>110</v>
      </c>
      <c r="F4191" t="s">
        <v>40</v>
      </c>
      <c r="G4191">
        <v>1.5</v>
      </c>
      <c r="H4191">
        <v>5.1267500000000004</v>
      </c>
      <c r="I4191">
        <v>1.5</v>
      </c>
      <c r="J4191">
        <v>5.1267500000000004</v>
      </c>
      <c r="K4191">
        <v>1.5</v>
      </c>
      <c r="L4191">
        <v>5.1267500000000004</v>
      </c>
      <c r="S4191" t="s">
        <v>174</v>
      </c>
      <c r="T4191" t="s">
        <v>93</v>
      </c>
      <c r="U4191" t="s">
        <v>41</v>
      </c>
      <c r="V4191" t="s">
        <v>36</v>
      </c>
      <c r="W4191" t="s">
        <v>45</v>
      </c>
      <c r="X4191">
        <v>828</v>
      </c>
      <c r="Y4191">
        <v>382</v>
      </c>
      <c r="Z4191">
        <v>828</v>
      </c>
      <c r="AA4191">
        <v>0.54822321913088801</v>
      </c>
      <c r="AB4191">
        <v>0.39861321088649398</v>
      </c>
      <c r="AC4191">
        <v>0.810860241277639</v>
      </c>
    </row>
    <row r="4192" spans="1:29" x14ac:dyDescent="0.35">
      <c r="A4192" t="s">
        <v>52</v>
      </c>
      <c r="B4192">
        <v>1</v>
      </c>
      <c r="C4192" t="s">
        <v>43</v>
      </c>
      <c r="D4192" t="s">
        <v>93</v>
      </c>
      <c r="E4192" t="s">
        <v>110</v>
      </c>
      <c r="F4192" t="s">
        <v>40</v>
      </c>
      <c r="G4192">
        <v>0.375</v>
      </c>
      <c r="H4192">
        <v>0.68537500000000096</v>
      </c>
      <c r="I4192">
        <v>0.375</v>
      </c>
      <c r="J4192">
        <v>0.68537500000000096</v>
      </c>
      <c r="K4192">
        <v>0.375</v>
      </c>
      <c r="L4192">
        <v>0.68537500000000096</v>
      </c>
      <c r="S4192" t="s">
        <v>180</v>
      </c>
      <c r="T4192" t="s">
        <v>93</v>
      </c>
      <c r="U4192" t="s">
        <v>41</v>
      </c>
      <c r="V4192" t="s">
        <v>36</v>
      </c>
      <c r="W4192" t="s">
        <v>45</v>
      </c>
      <c r="X4192">
        <v>828</v>
      </c>
      <c r="Y4192">
        <v>382</v>
      </c>
      <c r="Z4192">
        <v>828</v>
      </c>
      <c r="AA4192">
        <v>0.54822321913088801</v>
      </c>
      <c r="AB4192">
        <v>0.39861321088649398</v>
      </c>
      <c r="AC4192">
        <v>0.810860241277639</v>
      </c>
    </row>
    <row r="4193" spans="1:29" x14ac:dyDescent="0.35">
      <c r="A4193" t="s">
        <v>52</v>
      </c>
      <c r="B4193">
        <v>1</v>
      </c>
      <c r="C4193" t="s">
        <v>43</v>
      </c>
      <c r="D4193" t="s">
        <v>93</v>
      </c>
      <c r="E4193" t="s">
        <v>110</v>
      </c>
      <c r="F4193" t="s">
        <v>40</v>
      </c>
      <c r="G4193">
        <v>2</v>
      </c>
      <c r="H4193">
        <v>3.0675000000000501</v>
      </c>
      <c r="I4193">
        <v>2</v>
      </c>
      <c r="J4193">
        <v>3.0675000000000501</v>
      </c>
      <c r="K4193">
        <v>2</v>
      </c>
      <c r="L4193">
        <v>3.0675000000000501</v>
      </c>
      <c r="S4193" t="s">
        <v>177</v>
      </c>
      <c r="T4193" t="s">
        <v>93</v>
      </c>
      <c r="U4193" t="s">
        <v>41</v>
      </c>
      <c r="V4193" t="s">
        <v>36</v>
      </c>
      <c r="W4193" t="s">
        <v>45</v>
      </c>
      <c r="X4193">
        <v>828</v>
      </c>
      <c r="Y4193">
        <v>382</v>
      </c>
      <c r="Z4193">
        <v>828</v>
      </c>
      <c r="AA4193">
        <v>0.54822321913088801</v>
      </c>
      <c r="AB4193">
        <v>0.39861321088649398</v>
      </c>
      <c r="AC4193">
        <v>0.810860241277639</v>
      </c>
    </row>
    <row r="4194" spans="1:29" x14ac:dyDescent="0.35">
      <c r="A4194" t="s">
        <v>52</v>
      </c>
      <c r="B4194">
        <v>1</v>
      </c>
      <c r="C4194" t="s">
        <v>43</v>
      </c>
      <c r="D4194" t="s">
        <v>93</v>
      </c>
      <c r="E4194" t="s">
        <v>110</v>
      </c>
      <c r="F4194" t="s">
        <v>40</v>
      </c>
      <c r="G4194">
        <v>0.25</v>
      </c>
      <c r="H4194">
        <v>2.0851250000000099</v>
      </c>
      <c r="I4194">
        <v>0.25</v>
      </c>
      <c r="J4194">
        <v>2.0851250000000099</v>
      </c>
      <c r="K4194">
        <v>0.25</v>
      </c>
      <c r="L4194">
        <v>2.0851250000000099</v>
      </c>
      <c r="S4194" t="s">
        <v>181</v>
      </c>
      <c r="T4194" t="s">
        <v>93</v>
      </c>
      <c r="U4194" t="s">
        <v>41</v>
      </c>
      <c r="V4194" t="s">
        <v>36</v>
      </c>
      <c r="W4194" t="s">
        <v>45</v>
      </c>
      <c r="X4194">
        <v>828</v>
      </c>
      <c r="Y4194">
        <v>382</v>
      </c>
      <c r="Z4194">
        <v>828</v>
      </c>
      <c r="AA4194">
        <v>0.54822321913088801</v>
      </c>
      <c r="AB4194">
        <v>0.39861321088649398</v>
      </c>
      <c r="AC4194">
        <v>0.810860241277639</v>
      </c>
    </row>
    <row r="4195" spans="1:29" x14ac:dyDescent="0.35">
      <c r="A4195" t="s">
        <v>52</v>
      </c>
      <c r="B4195">
        <v>1</v>
      </c>
      <c r="C4195" t="s">
        <v>38</v>
      </c>
      <c r="D4195" t="s">
        <v>93</v>
      </c>
      <c r="E4195" t="s">
        <v>111</v>
      </c>
      <c r="F4195" t="s">
        <v>47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S4195" t="s">
        <v>173</v>
      </c>
      <c r="T4195" t="s">
        <v>93</v>
      </c>
      <c r="U4195" t="s">
        <v>41</v>
      </c>
      <c r="V4195" t="s">
        <v>42</v>
      </c>
      <c r="W4195" t="s">
        <v>45</v>
      </c>
      <c r="X4195">
        <v>985</v>
      </c>
      <c r="Y4195">
        <v>99</v>
      </c>
      <c r="Z4195">
        <v>722</v>
      </c>
      <c r="AA4195">
        <v>4.8435671432205098E-2</v>
      </c>
      <c r="AB4195">
        <v>1.08633050878957</v>
      </c>
      <c r="AC4195">
        <v>-0.71066352671349498</v>
      </c>
    </row>
    <row r="4196" spans="1:29" x14ac:dyDescent="0.35">
      <c r="A4196" t="s">
        <v>52</v>
      </c>
      <c r="B4196">
        <v>1</v>
      </c>
      <c r="C4196" t="s">
        <v>38</v>
      </c>
      <c r="D4196" t="s">
        <v>93</v>
      </c>
      <c r="E4196" t="s">
        <v>111</v>
      </c>
      <c r="F4196" t="s">
        <v>47</v>
      </c>
      <c r="G4196">
        <v>0.5</v>
      </c>
      <c r="H4196">
        <v>0.51300000000000501</v>
      </c>
      <c r="I4196">
        <v>0.5</v>
      </c>
      <c r="J4196">
        <v>0.51300000000000501</v>
      </c>
      <c r="K4196">
        <v>0.5</v>
      </c>
      <c r="L4196">
        <v>0.51300000000000501</v>
      </c>
      <c r="S4196" t="s">
        <v>174</v>
      </c>
      <c r="T4196" t="s">
        <v>93</v>
      </c>
      <c r="U4196" t="s">
        <v>41</v>
      </c>
      <c r="V4196" t="s">
        <v>42</v>
      </c>
      <c r="W4196" t="s">
        <v>45</v>
      </c>
      <c r="X4196">
        <v>985</v>
      </c>
      <c r="Y4196">
        <v>99</v>
      </c>
      <c r="Z4196">
        <v>722</v>
      </c>
      <c r="AA4196">
        <v>4.8435671432205098E-2</v>
      </c>
      <c r="AB4196">
        <v>1.08633050878957</v>
      </c>
      <c r="AC4196">
        <v>-0.71066352671349498</v>
      </c>
    </row>
    <row r="4197" spans="1:29" x14ac:dyDescent="0.35">
      <c r="A4197" t="s">
        <v>52</v>
      </c>
      <c r="B4197">
        <v>1</v>
      </c>
      <c r="C4197" t="s">
        <v>38</v>
      </c>
      <c r="D4197" t="s">
        <v>93</v>
      </c>
      <c r="E4197" t="s">
        <v>111</v>
      </c>
      <c r="F4197" t="s">
        <v>47</v>
      </c>
      <c r="G4197">
        <v>0.5</v>
      </c>
      <c r="H4197">
        <v>0.49674999999999198</v>
      </c>
      <c r="I4197">
        <v>0.5</v>
      </c>
      <c r="J4197">
        <v>0.49674999999999198</v>
      </c>
      <c r="K4197">
        <v>0.5</v>
      </c>
      <c r="L4197">
        <v>0.49674999999999198</v>
      </c>
      <c r="S4197" t="s">
        <v>180</v>
      </c>
      <c r="T4197" t="s">
        <v>93</v>
      </c>
      <c r="U4197" t="s">
        <v>41</v>
      </c>
      <c r="V4197" t="s">
        <v>42</v>
      </c>
      <c r="W4197" t="s">
        <v>45</v>
      </c>
      <c r="X4197">
        <v>985</v>
      </c>
      <c r="Y4197">
        <v>99</v>
      </c>
      <c r="Z4197">
        <v>722</v>
      </c>
      <c r="AA4197">
        <v>4.8435671432205098E-2</v>
      </c>
      <c r="AB4197">
        <v>1.08633050878957</v>
      </c>
      <c r="AC4197">
        <v>-0.71066352671349498</v>
      </c>
    </row>
    <row r="4198" spans="1:29" x14ac:dyDescent="0.35">
      <c r="A4198" t="s">
        <v>52</v>
      </c>
      <c r="B4198">
        <v>1</v>
      </c>
      <c r="C4198" t="s">
        <v>38</v>
      </c>
      <c r="D4198" t="s">
        <v>93</v>
      </c>
      <c r="E4198" t="s">
        <v>111</v>
      </c>
      <c r="F4198" t="s">
        <v>47</v>
      </c>
      <c r="G4198">
        <v>0.5</v>
      </c>
      <c r="H4198">
        <v>0.69600000000002604</v>
      </c>
      <c r="I4198">
        <v>0.5</v>
      </c>
      <c r="J4198">
        <v>0.69600000000002604</v>
      </c>
      <c r="K4198">
        <v>0.5</v>
      </c>
      <c r="L4198">
        <v>0.69600000000002604</v>
      </c>
      <c r="S4198" t="s">
        <v>177</v>
      </c>
      <c r="T4198" t="s">
        <v>93</v>
      </c>
      <c r="U4198" t="s">
        <v>41</v>
      </c>
      <c r="V4198" t="s">
        <v>42</v>
      </c>
      <c r="W4198" t="s">
        <v>45</v>
      </c>
      <c r="X4198">
        <v>985</v>
      </c>
      <c r="Y4198">
        <v>99</v>
      </c>
      <c r="Z4198">
        <v>722</v>
      </c>
      <c r="AA4198">
        <v>4.8435671432205098E-2</v>
      </c>
      <c r="AB4198">
        <v>1.08633050878957</v>
      </c>
      <c r="AC4198">
        <v>-0.71066352671349498</v>
      </c>
    </row>
    <row r="4199" spans="1:29" x14ac:dyDescent="0.35">
      <c r="A4199" t="s">
        <v>52</v>
      </c>
      <c r="B4199">
        <v>1</v>
      </c>
      <c r="C4199" t="s">
        <v>38</v>
      </c>
      <c r="D4199" t="s">
        <v>93</v>
      </c>
      <c r="E4199" t="s">
        <v>111</v>
      </c>
      <c r="F4199" t="s">
        <v>47</v>
      </c>
      <c r="G4199">
        <v>0.75</v>
      </c>
      <c r="H4199">
        <v>0.48612500000007203</v>
      </c>
      <c r="I4199">
        <v>0.75</v>
      </c>
      <c r="J4199">
        <v>0.48612500000007203</v>
      </c>
      <c r="K4199">
        <v>0.75</v>
      </c>
      <c r="L4199">
        <v>0.48612500000007203</v>
      </c>
      <c r="S4199" t="s">
        <v>181</v>
      </c>
      <c r="T4199" t="s">
        <v>93</v>
      </c>
      <c r="U4199" t="s">
        <v>41</v>
      </c>
      <c r="V4199" t="s">
        <v>42</v>
      </c>
      <c r="W4199" t="s">
        <v>45</v>
      </c>
      <c r="X4199">
        <v>985</v>
      </c>
      <c r="Y4199">
        <v>99</v>
      </c>
      <c r="Z4199">
        <v>722</v>
      </c>
      <c r="AA4199">
        <v>4.8435671432205098E-2</v>
      </c>
      <c r="AB4199">
        <v>1.08633050878957</v>
      </c>
      <c r="AC4199">
        <v>-0.71066352671349498</v>
      </c>
    </row>
    <row r="4200" spans="1:29" x14ac:dyDescent="0.35">
      <c r="A4200" t="s">
        <v>52</v>
      </c>
      <c r="B4200">
        <v>1</v>
      </c>
      <c r="C4200" t="s">
        <v>38</v>
      </c>
      <c r="D4200" t="s">
        <v>93</v>
      </c>
      <c r="E4200" t="s">
        <v>112</v>
      </c>
      <c r="F4200" t="s">
        <v>50</v>
      </c>
      <c r="G4200">
        <v>0.25</v>
      </c>
      <c r="H4200">
        <v>0.41624999999996198</v>
      </c>
      <c r="I4200">
        <v>0</v>
      </c>
      <c r="J4200">
        <v>0</v>
      </c>
      <c r="K4200">
        <v>0</v>
      </c>
      <c r="L4200">
        <v>0</v>
      </c>
      <c r="S4200" t="s">
        <v>173</v>
      </c>
      <c r="T4200" t="s">
        <v>93</v>
      </c>
      <c r="U4200" t="s">
        <v>41</v>
      </c>
      <c r="V4200" t="s">
        <v>42</v>
      </c>
      <c r="W4200" t="s">
        <v>45</v>
      </c>
      <c r="X4200">
        <v>140</v>
      </c>
      <c r="Y4200">
        <v>104</v>
      </c>
      <c r="Z4200">
        <v>140</v>
      </c>
      <c r="AA4200">
        <v>-2.6956808640454701</v>
      </c>
      <c r="AB4200">
        <v>-2.6150778780135902</v>
      </c>
      <c r="AC4200">
        <v>-0.68378148134262595</v>
      </c>
    </row>
    <row r="4201" spans="1:29" x14ac:dyDescent="0.35">
      <c r="A4201" t="s">
        <v>52</v>
      </c>
      <c r="B4201">
        <v>1</v>
      </c>
      <c r="C4201" t="s">
        <v>38</v>
      </c>
      <c r="D4201" t="s">
        <v>93</v>
      </c>
      <c r="E4201" t="s">
        <v>112</v>
      </c>
      <c r="F4201" t="s">
        <v>50</v>
      </c>
      <c r="G4201">
        <v>2.75</v>
      </c>
      <c r="H4201">
        <v>3.6912500000000099</v>
      </c>
      <c r="I4201">
        <v>2.75</v>
      </c>
      <c r="J4201">
        <v>3.5037500000000099</v>
      </c>
      <c r="K4201">
        <v>2.5</v>
      </c>
      <c r="L4201">
        <v>3.2750000000000501</v>
      </c>
      <c r="S4201" t="s">
        <v>174</v>
      </c>
      <c r="T4201" t="s">
        <v>93</v>
      </c>
      <c r="U4201" t="s">
        <v>41</v>
      </c>
      <c r="V4201" t="s">
        <v>42</v>
      </c>
      <c r="W4201" t="s">
        <v>45</v>
      </c>
      <c r="X4201">
        <v>140</v>
      </c>
      <c r="Y4201">
        <v>104</v>
      </c>
      <c r="Z4201">
        <v>140</v>
      </c>
      <c r="AA4201">
        <v>-2.6956808640454701</v>
      </c>
      <c r="AB4201">
        <v>-2.6150778780135902</v>
      </c>
      <c r="AC4201">
        <v>-0.68378148134262595</v>
      </c>
    </row>
    <row r="4202" spans="1:29" x14ac:dyDescent="0.35">
      <c r="A4202" t="s">
        <v>52</v>
      </c>
      <c r="B4202">
        <v>1</v>
      </c>
      <c r="C4202" t="s">
        <v>38</v>
      </c>
      <c r="D4202" t="s">
        <v>93</v>
      </c>
      <c r="E4202" t="s">
        <v>112</v>
      </c>
      <c r="F4202" t="s">
        <v>50</v>
      </c>
      <c r="G4202">
        <v>0.75</v>
      </c>
      <c r="H4202">
        <v>0.82275000000000598</v>
      </c>
      <c r="I4202">
        <v>0.75</v>
      </c>
      <c r="J4202">
        <v>0.63525000000000598</v>
      </c>
      <c r="K4202">
        <v>0.5</v>
      </c>
      <c r="L4202">
        <v>0.40650000000004399</v>
      </c>
      <c r="S4202" t="s">
        <v>180</v>
      </c>
      <c r="T4202" t="s">
        <v>93</v>
      </c>
      <c r="U4202" t="s">
        <v>41</v>
      </c>
      <c r="V4202" t="s">
        <v>42</v>
      </c>
      <c r="W4202" t="s">
        <v>45</v>
      </c>
      <c r="X4202">
        <v>140</v>
      </c>
      <c r="Y4202">
        <v>104</v>
      </c>
      <c r="Z4202">
        <v>140</v>
      </c>
      <c r="AA4202">
        <v>-2.6956808640454701</v>
      </c>
      <c r="AB4202">
        <v>-2.6150778780135902</v>
      </c>
      <c r="AC4202">
        <v>-0.68378148134262595</v>
      </c>
    </row>
    <row r="4203" spans="1:29" x14ac:dyDescent="0.35">
      <c r="A4203" t="s">
        <v>52</v>
      </c>
      <c r="B4203">
        <v>1</v>
      </c>
      <c r="C4203" t="s">
        <v>38</v>
      </c>
      <c r="D4203" t="s">
        <v>93</v>
      </c>
      <c r="E4203" t="s">
        <v>112</v>
      </c>
      <c r="F4203" t="s">
        <v>50</v>
      </c>
      <c r="G4203">
        <v>1.5</v>
      </c>
      <c r="H4203">
        <v>5.7357500000000003</v>
      </c>
      <c r="I4203">
        <v>1</v>
      </c>
      <c r="J4203">
        <v>5.0907500000000701</v>
      </c>
      <c r="K4203">
        <v>1.25</v>
      </c>
      <c r="L4203">
        <v>5.3195000000000299</v>
      </c>
      <c r="S4203" t="s">
        <v>177</v>
      </c>
      <c r="T4203" t="s">
        <v>93</v>
      </c>
      <c r="U4203" t="s">
        <v>41</v>
      </c>
      <c r="V4203" t="s">
        <v>42</v>
      </c>
      <c r="W4203" t="s">
        <v>45</v>
      </c>
      <c r="X4203">
        <v>140</v>
      </c>
      <c r="Y4203">
        <v>104</v>
      </c>
      <c r="Z4203">
        <v>140</v>
      </c>
      <c r="AA4203">
        <v>-2.6956808640454701</v>
      </c>
      <c r="AB4203">
        <v>-2.6150778780135902</v>
      </c>
      <c r="AC4203">
        <v>-0.68378148134262595</v>
      </c>
    </row>
    <row r="4204" spans="1:29" x14ac:dyDescent="0.35">
      <c r="A4204" t="s">
        <v>52</v>
      </c>
      <c r="B4204">
        <v>1</v>
      </c>
      <c r="C4204" t="s">
        <v>38</v>
      </c>
      <c r="D4204" t="s">
        <v>93</v>
      </c>
      <c r="E4204" t="s">
        <v>112</v>
      </c>
      <c r="F4204" t="s">
        <v>50</v>
      </c>
      <c r="G4204">
        <v>0.25</v>
      </c>
      <c r="H4204">
        <v>0.35575000000005702</v>
      </c>
      <c r="I4204">
        <v>-0.25</v>
      </c>
      <c r="J4204">
        <v>-0.289249999999867</v>
      </c>
      <c r="K4204">
        <v>0</v>
      </c>
      <c r="L4204">
        <v>-6.0499999999905102E-2</v>
      </c>
      <c r="S4204" t="s">
        <v>181</v>
      </c>
      <c r="T4204" t="s">
        <v>93</v>
      </c>
      <c r="U4204" t="s">
        <v>41</v>
      </c>
      <c r="V4204" t="s">
        <v>42</v>
      </c>
      <c r="W4204" t="s">
        <v>45</v>
      </c>
      <c r="X4204">
        <v>140</v>
      </c>
      <c r="Y4204">
        <v>104</v>
      </c>
      <c r="Z4204">
        <v>140</v>
      </c>
      <c r="AA4204">
        <v>-2.6956808640454701</v>
      </c>
      <c r="AB4204">
        <v>-2.6150778780135902</v>
      </c>
      <c r="AC4204">
        <v>-0.68378148134262595</v>
      </c>
    </row>
    <row r="4205" spans="1:29" x14ac:dyDescent="0.35">
      <c r="A4205" t="s">
        <v>52</v>
      </c>
      <c r="B4205">
        <v>1</v>
      </c>
      <c r="C4205" t="s">
        <v>38</v>
      </c>
      <c r="D4205" t="s">
        <v>93</v>
      </c>
      <c r="E4205" t="s">
        <v>113</v>
      </c>
      <c r="F4205" t="s">
        <v>40</v>
      </c>
      <c r="G4205">
        <v>0.625</v>
      </c>
      <c r="H4205">
        <v>0.46387500000005899</v>
      </c>
      <c r="I4205">
        <v>0</v>
      </c>
      <c r="J4205">
        <v>0</v>
      </c>
      <c r="K4205">
        <v>0</v>
      </c>
      <c r="L4205" s="1">
        <v>2.0816681711721701E-17</v>
      </c>
      <c r="S4205" t="s">
        <v>173</v>
      </c>
      <c r="T4205" t="s">
        <v>93</v>
      </c>
      <c r="U4205" t="s">
        <v>41</v>
      </c>
      <c r="V4205" t="s">
        <v>42</v>
      </c>
      <c r="W4205" t="s">
        <v>45</v>
      </c>
      <c r="X4205">
        <v>753</v>
      </c>
      <c r="Y4205">
        <v>148</v>
      </c>
      <c r="Z4205">
        <v>753</v>
      </c>
      <c r="AA4205">
        <v>0.19459995424974399</v>
      </c>
      <c r="AB4205">
        <v>7.0085839276746095E-2</v>
      </c>
      <c r="AC4205">
        <v>-0.44721948207898699</v>
      </c>
    </row>
    <row r="4206" spans="1:29" x14ac:dyDescent="0.35">
      <c r="A4206" t="s">
        <v>52</v>
      </c>
      <c r="B4206">
        <v>1</v>
      </c>
      <c r="C4206" t="s">
        <v>38</v>
      </c>
      <c r="D4206" t="s">
        <v>93</v>
      </c>
      <c r="E4206" t="s">
        <v>113</v>
      </c>
      <c r="F4206" t="s">
        <v>40</v>
      </c>
      <c r="G4206">
        <v>1</v>
      </c>
      <c r="H4206">
        <v>8.5447499999999792</v>
      </c>
      <c r="I4206">
        <v>0.25</v>
      </c>
      <c r="J4206">
        <v>7.84199999999983</v>
      </c>
      <c r="K4206">
        <v>0.375</v>
      </c>
      <c r="L4206">
        <v>8.0808749999999208</v>
      </c>
      <c r="S4206" t="s">
        <v>174</v>
      </c>
      <c r="T4206" t="s">
        <v>93</v>
      </c>
      <c r="U4206" t="s">
        <v>41</v>
      </c>
      <c r="V4206" t="s">
        <v>42</v>
      </c>
      <c r="W4206" t="s">
        <v>45</v>
      </c>
      <c r="X4206">
        <v>753</v>
      </c>
      <c r="Y4206">
        <v>148</v>
      </c>
      <c r="Z4206">
        <v>753</v>
      </c>
      <c r="AA4206">
        <v>0.19459995424974399</v>
      </c>
      <c r="AB4206">
        <v>7.0085839276746095E-2</v>
      </c>
      <c r="AC4206">
        <v>-0.44721948207898699</v>
      </c>
    </row>
    <row r="4207" spans="1:29" x14ac:dyDescent="0.35">
      <c r="A4207" t="s">
        <v>52</v>
      </c>
      <c r="B4207">
        <v>1</v>
      </c>
      <c r="C4207" t="s">
        <v>38</v>
      </c>
      <c r="D4207" t="s">
        <v>93</v>
      </c>
      <c r="E4207" t="s">
        <v>113</v>
      </c>
      <c r="F4207" t="s">
        <v>40</v>
      </c>
      <c r="G4207">
        <v>0.375</v>
      </c>
      <c r="H4207">
        <v>5.4838750000000003</v>
      </c>
      <c r="I4207">
        <v>-0.375</v>
      </c>
      <c r="J4207">
        <v>4.7811249999998502</v>
      </c>
      <c r="K4207">
        <v>-0.25</v>
      </c>
      <c r="L4207">
        <v>5.0199999999999401</v>
      </c>
      <c r="S4207" t="s">
        <v>180</v>
      </c>
      <c r="T4207" t="s">
        <v>93</v>
      </c>
      <c r="U4207" t="s">
        <v>41</v>
      </c>
      <c r="V4207" t="s">
        <v>42</v>
      </c>
      <c r="W4207" t="s">
        <v>45</v>
      </c>
      <c r="X4207">
        <v>753</v>
      </c>
      <c r="Y4207">
        <v>148</v>
      </c>
      <c r="Z4207">
        <v>753</v>
      </c>
      <c r="AA4207">
        <v>0.19459995424974399</v>
      </c>
      <c r="AB4207">
        <v>7.0085839276746095E-2</v>
      </c>
      <c r="AC4207">
        <v>-0.44721948207898699</v>
      </c>
    </row>
    <row r="4208" spans="1:29" x14ac:dyDescent="0.35">
      <c r="A4208" t="s">
        <v>52</v>
      </c>
      <c r="B4208">
        <v>1</v>
      </c>
      <c r="C4208" t="s">
        <v>38</v>
      </c>
      <c r="D4208" t="s">
        <v>93</v>
      </c>
      <c r="E4208" t="s">
        <v>113</v>
      </c>
      <c r="F4208" t="s">
        <v>40</v>
      </c>
      <c r="G4208">
        <v>1.25</v>
      </c>
      <c r="H4208">
        <v>4.7609999999999104</v>
      </c>
      <c r="I4208">
        <v>0.75</v>
      </c>
      <c r="J4208">
        <v>4.5359999999999498</v>
      </c>
      <c r="K4208">
        <v>0.625</v>
      </c>
      <c r="L4208">
        <v>4.2971249999998502</v>
      </c>
      <c r="S4208" t="s">
        <v>177</v>
      </c>
      <c r="T4208" t="s">
        <v>93</v>
      </c>
      <c r="U4208" t="s">
        <v>41</v>
      </c>
      <c r="V4208" t="s">
        <v>42</v>
      </c>
      <c r="W4208" t="s">
        <v>45</v>
      </c>
      <c r="X4208">
        <v>753</v>
      </c>
      <c r="Y4208">
        <v>148</v>
      </c>
      <c r="Z4208">
        <v>753</v>
      </c>
      <c r="AA4208">
        <v>0.19459995424974399</v>
      </c>
      <c r="AB4208">
        <v>7.0085839276746095E-2</v>
      </c>
      <c r="AC4208">
        <v>-0.44721948207898699</v>
      </c>
    </row>
    <row r="4209" spans="1:29" x14ac:dyDescent="0.35">
      <c r="A4209" t="s">
        <v>52</v>
      </c>
      <c r="B4209">
        <v>1</v>
      </c>
      <c r="C4209" t="s">
        <v>38</v>
      </c>
      <c r="D4209" t="s">
        <v>93</v>
      </c>
      <c r="E4209" t="s">
        <v>113</v>
      </c>
      <c r="F4209" t="s">
        <v>40</v>
      </c>
      <c r="G4209">
        <v>0.125</v>
      </c>
      <c r="H4209">
        <v>1.6877499999999901</v>
      </c>
      <c r="I4209">
        <v>-0.375</v>
      </c>
      <c r="J4209">
        <v>1.46275000000003</v>
      </c>
      <c r="K4209">
        <v>-0.5</v>
      </c>
      <c r="L4209">
        <v>1.2238749999999401</v>
      </c>
      <c r="S4209" t="s">
        <v>181</v>
      </c>
      <c r="T4209" t="s">
        <v>93</v>
      </c>
      <c r="U4209" t="s">
        <v>41</v>
      </c>
      <c r="V4209" t="s">
        <v>42</v>
      </c>
      <c r="W4209" t="s">
        <v>45</v>
      </c>
      <c r="X4209">
        <v>753</v>
      </c>
      <c r="Y4209">
        <v>148</v>
      </c>
      <c r="Z4209">
        <v>753</v>
      </c>
      <c r="AA4209">
        <v>0.19459995424974399</v>
      </c>
      <c r="AB4209">
        <v>7.0085839276746095E-2</v>
      </c>
      <c r="AC4209">
        <v>-0.44721948207898699</v>
      </c>
    </row>
    <row r="4210" spans="1:29" x14ac:dyDescent="0.35">
      <c r="A4210" t="s">
        <v>52</v>
      </c>
      <c r="B4210">
        <v>1</v>
      </c>
      <c r="C4210" t="s">
        <v>38</v>
      </c>
      <c r="D4210" t="s">
        <v>93</v>
      </c>
      <c r="E4210" t="s">
        <v>114</v>
      </c>
      <c r="F4210" t="s">
        <v>33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S4210" t="s">
        <v>173</v>
      </c>
      <c r="T4210" t="s">
        <v>93</v>
      </c>
      <c r="U4210" t="s">
        <v>41</v>
      </c>
      <c r="V4210" t="s">
        <v>42</v>
      </c>
      <c r="W4210" t="s">
        <v>45</v>
      </c>
      <c r="X4210">
        <v>547</v>
      </c>
      <c r="Y4210">
        <v>49</v>
      </c>
      <c r="Z4210">
        <v>547</v>
      </c>
      <c r="AA4210">
        <v>-0.77668527995712999</v>
      </c>
      <c r="AB4210">
        <v>-0.83226934141136</v>
      </c>
      <c r="AC4210">
        <v>-0.97948398042217499</v>
      </c>
    </row>
    <row r="4211" spans="1:29" x14ac:dyDescent="0.35">
      <c r="A4211" t="s">
        <v>52</v>
      </c>
      <c r="B4211">
        <v>1</v>
      </c>
      <c r="C4211" t="s">
        <v>38</v>
      </c>
      <c r="D4211" t="s">
        <v>93</v>
      </c>
      <c r="E4211" t="s">
        <v>114</v>
      </c>
      <c r="F4211" t="s">
        <v>33</v>
      </c>
      <c r="G4211">
        <v>1.75</v>
      </c>
      <c r="H4211">
        <v>5.4520000000000097</v>
      </c>
      <c r="I4211">
        <v>1.75</v>
      </c>
      <c r="J4211">
        <v>5.4520000000000097</v>
      </c>
      <c r="K4211">
        <v>1.75</v>
      </c>
      <c r="L4211">
        <v>5.4520000000000097</v>
      </c>
      <c r="S4211" t="s">
        <v>177</v>
      </c>
      <c r="T4211" t="s">
        <v>93</v>
      </c>
      <c r="U4211" t="s">
        <v>41</v>
      </c>
      <c r="V4211" t="s">
        <v>42</v>
      </c>
      <c r="W4211" t="s">
        <v>45</v>
      </c>
      <c r="X4211">
        <v>547</v>
      </c>
      <c r="Y4211">
        <v>49</v>
      </c>
      <c r="Z4211">
        <v>547</v>
      </c>
      <c r="AA4211">
        <v>-0.77668527995712999</v>
      </c>
      <c r="AB4211">
        <v>-0.83226934141136</v>
      </c>
      <c r="AC4211">
        <v>-0.97948398042217499</v>
      </c>
    </row>
    <row r="4212" spans="1:29" x14ac:dyDescent="0.35">
      <c r="A4212" t="s">
        <v>52</v>
      </c>
      <c r="B4212">
        <v>1</v>
      </c>
      <c r="C4212" t="s">
        <v>38</v>
      </c>
      <c r="D4212" t="s">
        <v>93</v>
      </c>
      <c r="E4212" t="s">
        <v>114</v>
      </c>
      <c r="F4212" t="s">
        <v>33</v>
      </c>
      <c r="G4212">
        <v>0.875</v>
      </c>
      <c r="H4212">
        <v>0.45862499999999801</v>
      </c>
      <c r="I4212">
        <v>0.875</v>
      </c>
      <c r="J4212">
        <v>0.45862499999999801</v>
      </c>
      <c r="K4212">
        <v>0.875</v>
      </c>
      <c r="L4212">
        <v>0.45862499999999801</v>
      </c>
      <c r="S4212" t="s">
        <v>181</v>
      </c>
      <c r="T4212" t="s">
        <v>93</v>
      </c>
      <c r="U4212" t="s">
        <v>41</v>
      </c>
      <c r="V4212" t="s">
        <v>42</v>
      </c>
      <c r="W4212" t="s">
        <v>45</v>
      </c>
      <c r="X4212">
        <v>547</v>
      </c>
      <c r="Y4212">
        <v>49</v>
      </c>
      <c r="Z4212">
        <v>547</v>
      </c>
      <c r="AA4212">
        <v>-0.77668527995712999</v>
      </c>
      <c r="AB4212">
        <v>-0.83226934141136</v>
      </c>
      <c r="AC4212">
        <v>-0.97948398042217499</v>
      </c>
    </row>
    <row r="4213" spans="1:29" x14ac:dyDescent="0.35">
      <c r="A4213" t="s">
        <v>52</v>
      </c>
      <c r="B4213">
        <v>1</v>
      </c>
      <c r="C4213" t="s">
        <v>38</v>
      </c>
      <c r="D4213" t="s">
        <v>93</v>
      </c>
      <c r="E4213" t="s">
        <v>114</v>
      </c>
      <c r="F4213" t="s">
        <v>33</v>
      </c>
      <c r="G4213">
        <v>2.75</v>
      </c>
      <c r="H4213">
        <v>5.7537500000000303</v>
      </c>
      <c r="I4213">
        <v>2.75</v>
      </c>
      <c r="J4213">
        <v>5.7537500000000303</v>
      </c>
      <c r="K4213">
        <v>2.75</v>
      </c>
      <c r="L4213">
        <v>5.7537500000000303</v>
      </c>
      <c r="S4213" t="s">
        <v>174</v>
      </c>
      <c r="T4213" t="s">
        <v>93</v>
      </c>
      <c r="U4213" t="s">
        <v>41</v>
      </c>
      <c r="V4213" t="s">
        <v>42</v>
      </c>
      <c r="W4213" t="s">
        <v>45</v>
      </c>
      <c r="X4213">
        <v>547</v>
      </c>
      <c r="Y4213">
        <v>49</v>
      </c>
      <c r="Z4213">
        <v>547</v>
      </c>
      <c r="AA4213">
        <v>-0.77668527995712999</v>
      </c>
      <c r="AB4213">
        <v>-0.83226934141136</v>
      </c>
      <c r="AC4213">
        <v>-0.97948398042217499</v>
      </c>
    </row>
    <row r="4214" spans="1:29" x14ac:dyDescent="0.35">
      <c r="A4214" t="s">
        <v>52</v>
      </c>
      <c r="B4214">
        <v>1</v>
      </c>
      <c r="C4214" t="s">
        <v>38</v>
      </c>
      <c r="D4214" t="s">
        <v>93</v>
      </c>
      <c r="E4214" t="s">
        <v>114</v>
      </c>
      <c r="F4214" t="s">
        <v>33</v>
      </c>
      <c r="G4214">
        <v>0.375</v>
      </c>
      <c r="H4214">
        <v>1.4557500000000201</v>
      </c>
      <c r="I4214">
        <v>0.375</v>
      </c>
      <c r="J4214">
        <v>1.4557500000000201</v>
      </c>
      <c r="K4214">
        <v>0.375</v>
      </c>
      <c r="L4214">
        <v>1.4557500000000201</v>
      </c>
      <c r="S4214" t="s">
        <v>180</v>
      </c>
      <c r="T4214" t="s">
        <v>93</v>
      </c>
      <c r="U4214" t="s">
        <v>41</v>
      </c>
      <c r="V4214" t="s">
        <v>42</v>
      </c>
      <c r="W4214" t="s">
        <v>45</v>
      </c>
      <c r="X4214">
        <v>547</v>
      </c>
      <c r="Y4214">
        <v>49</v>
      </c>
      <c r="Z4214">
        <v>547</v>
      </c>
      <c r="AA4214">
        <v>-0.77668527995712999</v>
      </c>
      <c r="AB4214">
        <v>-0.83226934141136</v>
      </c>
      <c r="AC4214">
        <v>-0.97948398042217499</v>
      </c>
    </row>
    <row r="4215" spans="1:29" x14ac:dyDescent="0.35">
      <c r="A4215" t="s">
        <v>52</v>
      </c>
      <c r="B4215">
        <v>1</v>
      </c>
      <c r="C4215" t="s">
        <v>38</v>
      </c>
      <c r="D4215" t="s">
        <v>93</v>
      </c>
      <c r="E4215" t="s">
        <v>115</v>
      </c>
      <c r="F4215" t="s">
        <v>33</v>
      </c>
      <c r="G4215">
        <v>0.375</v>
      </c>
      <c r="H4215">
        <v>0.81700000000000705</v>
      </c>
      <c r="I4215">
        <v>0</v>
      </c>
      <c r="J4215">
        <v>0</v>
      </c>
      <c r="K4215">
        <v>0</v>
      </c>
      <c r="L4215">
        <v>0</v>
      </c>
      <c r="S4215" t="s">
        <v>173</v>
      </c>
      <c r="T4215" t="s">
        <v>93</v>
      </c>
      <c r="U4215" t="s">
        <v>41</v>
      </c>
      <c r="V4215" t="s">
        <v>42</v>
      </c>
      <c r="W4215" t="s">
        <v>45</v>
      </c>
      <c r="X4215">
        <v>840</v>
      </c>
      <c r="Y4215">
        <v>346</v>
      </c>
      <c r="Z4215">
        <v>840</v>
      </c>
      <c r="AA4215">
        <v>0.60480294151187097</v>
      </c>
      <c r="AB4215">
        <v>0.45117759034405303</v>
      </c>
      <c r="AC4215">
        <v>0.61730951460738903</v>
      </c>
    </row>
    <row r="4216" spans="1:29" x14ac:dyDescent="0.35">
      <c r="A4216" t="s">
        <v>52</v>
      </c>
      <c r="B4216">
        <v>1</v>
      </c>
      <c r="C4216" t="s">
        <v>38</v>
      </c>
      <c r="D4216" t="s">
        <v>93</v>
      </c>
      <c r="E4216" t="s">
        <v>115</v>
      </c>
      <c r="F4216" t="s">
        <v>33</v>
      </c>
      <c r="G4216">
        <v>5.25</v>
      </c>
      <c r="H4216">
        <v>4.3044999999999298</v>
      </c>
      <c r="I4216">
        <v>5</v>
      </c>
      <c r="J4216">
        <v>3.7542499999999301</v>
      </c>
      <c r="K4216">
        <v>4.875</v>
      </c>
      <c r="L4216">
        <v>3.4874999999999301</v>
      </c>
      <c r="S4216" t="s">
        <v>174</v>
      </c>
      <c r="T4216" t="s">
        <v>93</v>
      </c>
      <c r="U4216" t="s">
        <v>41</v>
      </c>
      <c r="V4216" t="s">
        <v>42</v>
      </c>
      <c r="W4216" t="s">
        <v>45</v>
      </c>
      <c r="X4216">
        <v>840</v>
      </c>
      <c r="Y4216">
        <v>346</v>
      </c>
      <c r="Z4216">
        <v>840</v>
      </c>
      <c r="AA4216">
        <v>0.60480294151187097</v>
      </c>
      <c r="AB4216">
        <v>0.45117759034405303</v>
      </c>
      <c r="AC4216">
        <v>0.61730951460738903</v>
      </c>
    </row>
    <row r="4217" spans="1:29" x14ac:dyDescent="0.35">
      <c r="A4217" t="s">
        <v>52</v>
      </c>
      <c r="B4217">
        <v>1</v>
      </c>
      <c r="C4217" t="s">
        <v>38</v>
      </c>
      <c r="D4217" t="s">
        <v>93</v>
      </c>
      <c r="E4217" t="s">
        <v>115</v>
      </c>
      <c r="F4217" t="s">
        <v>33</v>
      </c>
      <c r="G4217">
        <v>0.5</v>
      </c>
      <c r="H4217">
        <v>1.4738749999999801</v>
      </c>
      <c r="I4217">
        <v>0.25</v>
      </c>
      <c r="J4217">
        <v>0.92362499999997305</v>
      </c>
      <c r="K4217">
        <v>0.125</v>
      </c>
      <c r="L4217">
        <v>0.65687499999997101</v>
      </c>
      <c r="S4217" t="s">
        <v>180</v>
      </c>
      <c r="T4217" t="s">
        <v>93</v>
      </c>
      <c r="U4217" t="s">
        <v>41</v>
      </c>
      <c r="V4217" t="s">
        <v>42</v>
      </c>
      <c r="W4217" t="s">
        <v>45</v>
      </c>
      <c r="X4217">
        <v>840</v>
      </c>
      <c r="Y4217">
        <v>346</v>
      </c>
      <c r="Z4217">
        <v>840</v>
      </c>
      <c r="AA4217">
        <v>0.60480294151187097</v>
      </c>
      <c r="AB4217">
        <v>0.45117759034405303</v>
      </c>
      <c r="AC4217">
        <v>0.61730951460738903</v>
      </c>
    </row>
    <row r="4218" spans="1:29" x14ac:dyDescent="0.35">
      <c r="A4218" t="s">
        <v>52</v>
      </c>
      <c r="B4218">
        <v>1</v>
      </c>
      <c r="C4218" t="s">
        <v>38</v>
      </c>
      <c r="D4218" t="s">
        <v>93</v>
      </c>
      <c r="E4218" t="s">
        <v>115</v>
      </c>
      <c r="F4218" t="s">
        <v>33</v>
      </c>
      <c r="G4218">
        <v>2</v>
      </c>
      <c r="H4218">
        <v>1.7072500000000399</v>
      </c>
      <c r="I4218">
        <v>1.5</v>
      </c>
      <c r="J4218">
        <v>0.62350000000003603</v>
      </c>
      <c r="K4218">
        <v>1.625</v>
      </c>
      <c r="L4218">
        <v>0.89025000000003796</v>
      </c>
      <c r="S4218" t="s">
        <v>177</v>
      </c>
      <c r="T4218" t="s">
        <v>93</v>
      </c>
      <c r="U4218" t="s">
        <v>41</v>
      </c>
      <c r="V4218" t="s">
        <v>42</v>
      </c>
      <c r="W4218" t="s">
        <v>45</v>
      </c>
      <c r="X4218">
        <v>840</v>
      </c>
      <c r="Y4218">
        <v>346</v>
      </c>
      <c r="Z4218">
        <v>840</v>
      </c>
      <c r="AA4218">
        <v>0.60480294151187097</v>
      </c>
      <c r="AB4218">
        <v>0.45117759034405303</v>
      </c>
      <c r="AC4218">
        <v>0.61730951460738903</v>
      </c>
    </row>
    <row r="4219" spans="1:29" x14ac:dyDescent="0.35">
      <c r="A4219" t="s">
        <v>52</v>
      </c>
      <c r="B4219">
        <v>1</v>
      </c>
      <c r="C4219" t="s">
        <v>38</v>
      </c>
      <c r="D4219" t="s">
        <v>93</v>
      </c>
      <c r="E4219" t="s">
        <v>115</v>
      </c>
      <c r="F4219" t="s">
        <v>33</v>
      </c>
      <c r="G4219">
        <v>0.125</v>
      </c>
      <c r="H4219">
        <v>5.79999999999928E-2</v>
      </c>
      <c r="I4219">
        <v>-0.375</v>
      </c>
      <c r="J4219">
        <v>-1.0257500000000199</v>
      </c>
      <c r="K4219">
        <v>-0.25</v>
      </c>
      <c r="L4219">
        <v>-0.759000000000015</v>
      </c>
      <c r="S4219" t="s">
        <v>181</v>
      </c>
      <c r="T4219" t="s">
        <v>93</v>
      </c>
      <c r="U4219" t="s">
        <v>41</v>
      </c>
      <c r="V4219" t="s">
        <v>42</v>
      </c>
      <c r="W4219" t="s">
        <v>45</v>
      </c>
      <c r="X4219">
        <v>840</v>
      </c>
      <c r="Y4219">
        <v>346</v>
      </c>
      <c r="Z4219">
        <v>840</v>
      </c>
      <c r="AA4219">
        <v>0.60480294151187097</v>
      </c>
      <c r="AB4219">
        <v>0.45117759034405303</v>
      </c>
      <c r="AC4219">
        <v>0.61730951460738903</v>
      </c>
    </row>
    <row r="4220" spans="1:29" x14ac:dyDescent="0.35">
      <c r="A4220" t="s">
        <v>52</v>
      </c>
      <c r="B4220">
        <v>2</v>
      </c>
      <c r="C4220" t="s">
        <v>55</v>
      </c>
      <c r="D4220" t="s">
        <v>93</v>
      </c>
      <c r="E4220" t="s">
        <v>94</v>
      </c>
      <c r="F4220" t="s">
        <v>40</v>
      </c>
      <c r="G4220">
        <v>1.25</v>
      </c>
      <c r="H4220">
        <v>2.4770000000000101</v>
      </c>
      <c r="I4220">
        <v>0</v>
      </c>
      <c r="J4220">
        <v>0</v>
      </c>
      <c r="K4220">
        <v>0</v>
      </c>
      <c r="L4220">
        <v>0</v>
      </c>
      <c r="S4220" t="s">
        <v>173</v>
      </c>
      <c r="T4220" t="s">
        <v>93</v>
      </c>
      <c r="U4220" t="s">
        <v>35</v>
      </c>
      <c r="V4220" t="s">
        <v>42</v>
      </c>
      <c r="W4220" t="s">
        <v>37</v>
      </c>
      <c r="X4220">
        <v>228</v>
      </c>
      <c r="Y4220">
        <v>144</v>
      </c>
      <c r="Z4220">
        <v>228</v>
      </c>
      <c r="AA4220">
        <v>-0.55941850697205098</v>
      </c>
      <c r="AB4220">
        <v>-0.55999052245863201</v>
      </c>
      <c r="AC4220">
        <v>-0.36254072875041599</v>
      </c>
    </row>
    <row r="4221" spans="1:29" x14ac:dyDescent="0.35">
      <c r="A4221" t="s">
        <v>52</v>
      </c>
      <c r="B4221">
        <v>2</v>
      </c>
      <c r="C4221" t="s">
        <v>55</v>
      </c>
      <c r="D4221" t="s">
        <v>93</v>
      </c>
      <c r="E4221" t="s">
        <v>94</v>
      </c>
      <c r="F4221" t="s">
        <v>40</v>
      </c>
      <c r="G4221">
        <v>3</v>
      </c>
      <c r="H4221">
        <v>4.8815000000000603</v>
      </c>
      <c r="I4221">
        <v>1.25</v>
      </c>
      <c r="J4221">
        <v>2.12325000000004</v>
      </c>
      <c r="K4221">
        <v>1.75</v>
      </c>
      <c r="L4221">
        <v>2.4045000000000498</v>
      </c>
      <c r="S4221" t="s">
        <v>178</v>
      </c>
      <c r="T4221" t="s">
        <v>93</v>
      </c>
      <c r="U4221" t="s">
        <v>35</v>
      </c>
      <c r="V4221" t="s">
        <v>42</v>
      </c>
      <c r="W4221" t="s">
        <v>37</v>
      </c>
      <c r="X4221">
        <v>228</v>
      </c>
      <c r="Y4221">
        <v>144</v>
      </c>
      <c r="Z4221">
        <v>228</v>
      </c>
      <c r="AA4221">
        <v>-0.55941850697205098</v>
      </c>
      <c r="AB4221">
        <v>-0.55999052245863201</v>
      </c>
      <c r="AC4221">
        <v>-0.36254072875041599</v>
      </c>
    </row>
    <row r="4222" spans="1:29" x14ac:dyDescent="0.35">
      <c r="A4222" t="s">
        <v>52</v>
      </c>
      <c r="B4222">
        <v>2</v>
      </c>
      <c r="C4222" t="s">
        <v>55</v>
      </c>
      <c r="D4222" t="s">
        <v>93</v>
      </c>
      <c r="E4222" t="s">
        <v>94</v>
      </c>
      <c r="F4222" t="s">
        <v>40</v>
      </c>
      <c r="G4222">
        <v>1</v>
      </c>
      <c r="H4222">
        <v>3.4133749999999998</v>
      </c>
      <c r="I4222">
        <v>-0.75</v>
      </c>
      <c r="J4222">
        <v>0.65512499999997598</v>
      </c>
      <c r="K4222">
        <v>-0.25</v>
      </c>
      <c r="L4222">
        <v>0.93637499999998397</v>
      </c>
      <c r="S4222" t="s">
        <v>179</v>
      </c>
      <c r="T4222" t="s">
        <v>93</v>
      </c>
      <c r="U4222" t="s">
        <v>35</v>
      </c>
      <c r="V4222" t="s">
        <v>42</v>
      </c>
      <c r="W4222" t="s">
        <v>37</v>
      </c>
      <c r="X4222">
        <v>228</v>
      </c>
      <c r="Y4222">
        <v>144</v>
      </c>
      <c r="Z4222">
        <v>228</v>
      </c>
      <c r="AA4222">
        <v>-0.55941850697205098</v>
      </c>
      <c r="AB4222">
        <v>-0.55999052245863201</v>
      </c>
      <c r="AC4222">
        <v>-0.36254072875041599</v>
      </c>
    </row>
    <row r="4223" spans="1:29" x14ac:dyDescent="0.35">
      <c r="A4223" t="s">
        <v>52</v>
      </c>
      <c r="B4223">
        <v>2</v>
      </c>
      <c r="C4223" t="s">
        <v>55</v>
      </c>
      <c r="D4223" t="s">
        <v>93</v>
      </c>
      <c r="E4223" t="s">
        <v>94</v>
      </c>
      <c r="F4223" t="s">
        <v>40</v>
      </c>
      <c r="G4223">
        <v>2.25</v>
      </c>
      <c r="H4223">
        <v>7.7237500000000203</v>
      </c>
      <c r="I4223">
        <v>1.5</v>
      </c>
      <c r="J4223">
        <v>5.52800000000002</v>
      </c>
      <c r="K4223">
        <v>1</v>
      </c>
      <c r="L4223">
        <v>5.2467500000000102</v>
      </c>
      <c r="S4223" t="s">
        <v>175</v>
      </c>
      <c r="T4223" t="s">
        <v>93</v>
      </c>
      <c r="U4223" t="s">
        <v>35</v>
      </c>
      <c r="V4223" t="s">
        <v>42</v>
      </c>
      <c r="W4223" t="s">
        <v>37</v>
      </c>
      <c r="X4223">
        <v>228</v>
      </c>
      <c r="Y4223">
        <v>144</v>
      </c>
      <c r="Z4223">
        <v>228</v>
      </c>
      <c r="AA4223">
        <v>-0.55941850697205098</v>
      </c>
      <c r="AB4223">
        <v>-0.55999052245863201</v>
      </c>
      <c r="AC4223">
        <v>-0.36254072875041599</v>
      </c>
    </row>
    <row r="4224" spans="1:29" x14ac:dyDescent="0.35">
      <c r="A4224" t="s">
        <v>52</v>
      </c>
      <c r="B4224">
        <v>2</v>
      </c>
      <c r="C4224" t="s">
        <v>55</v>
      </c>
      <c r="D4224" t="s">
        <v>93</v>
      </c>
      <c r="E4224" t="s">
        <v>94</v>
      </c>
      <c r="F4224" t="s">
        <v>40</v>
      </c>
      <c r="G4224">
        <v>0.875</v>
      </c>
      <c r="H4224">
        <v>4.9172499999999397</v>
      </c>
      <c r="I4224">
        <v>0.125</v>
      </c>
      <c r="J4224">
        <v>2.7214999999999399</v>
      </c>
      <c r="K4224">
        <v>-0.375</v>
      </c>
      <c r="L4224">
        <v>2.4402499999999301</v>
      </c>
      <c r="S4224" t="s">
        <v>176</v>
      </c>
      <c r="T4224" t="s">
        <v>93</v>
      </c>
      <c r="U4224" t="s">
        <v>35</v>
      </c>
      <c r="V4224" t="s">
        <v>42</v>
      </c>
      <c r="W4224" t="s">
        <v>37</v>
      </c>
      <c r="X4224">
        <v>228</v>
      </c>
      <c r="Y4224">
        <v>144</v>
      </c>
      <c r="Z4224">
        <v>228</v>
      </c>
      <c r="AA4224">
        <v>-0.55941850697205098</v>
      </c>
      <c r="AB4224">
        <v>-0.55999052245863201</v>
      </c>
      <c r="AC4224">
        <v>-0.36254072875041599</v>
      </c>
    </row>
    <row r="4225" spans="1:29" x14ac:dyDescent="0.35">
      <c r="A4225" t="s">
        <v>52</v>
      </c>
      <c r="B4225">
        <v>2</v>
      </c>
      <c r="C4225" t="s">
        <v>30</v>
      </c>
      <c r="D4225" t="s">
        <v>93</v>
      </c>
      <c r="E4225" t="s">
        <v>95</v>
      </c>
      <c r="F4225" t="s">
        <v>47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S4225" t="s">
        <v>173</v>
      </c>
      <c r="T4225" t="s">
        <v>93</v>
      </c>
      <c r="U4225" t="s">
        <v>35</v>
      </c>
      <c r="V4225" t="s">
        <v>36</v>
      </c>
      <c r="W4225" t="s">
        <v>37</v>
      </c>
      <c r="X4225">
        <v>326</v>
      </c>
      <c r="Y4225">
        <v>122</v>
      </c>
      <c r="Z4225">
        <v>325</v>
      </c>
      <c r="AA4225">
        <v>8.6576673698055606E-2</v>
      </c>
      <c r="AB4225">
        <v>9.2625459390455106E-2</v>
      </c>
      <c r="AC4225">
        <v>-0.53456985886335795</v>
      </c>
    </row>
    <row r="4226" spans="1:29" x14ac:dyDescent="0.35">
      <c r="A4226" t="s">
        <v>52</v>
      </c>
      <c r="B4226">
        <v>2</v>
      </c>
      <c r="C4226" t="s">
        <v>30</v>
      </c>
      <c r="D4226" t="s">
        <v>93</v>
      </c>
      <c r="E4226" t="s">
        <v>95</v>
      </c>
      <c r="F4226" t="s">
        <v>47</v>
      </c>
      <c r="G4226">
        <v>1.5</v>
      </c>
      <c r="H4226">
        <v>0.67199999999999704</v>
      </c>
      <c r="I4226">
        <v>1.5</v>
      </c>
      <c r="J4226">
        <v>0.67199999999999704</v>
      </c>
      <c r="K4226">
        <v>1.5</v>
      </c>
      <c r="L4226">
        <v>0.67199999999999704</v>
      </c>
      <c r="S4226" t="s">
        <v>178</v>
      </c>
      <c r="T4226" t="s">
        <v>93</v>
      </c>
      <c r="U4226" t="s">
        <v>35</v>
      </c>
      <c r="V4226" t="s">
        <v>36</v>
      </c>
      <c r="W4226" t="s">
        <v>37</v>
      </c>
      <c r="X4226">
        <v>326</v>
      </c>
      <c r="Y4226">
        <v>122</v>
      </c>
      <c r="Z4226">
        <v>325</v>
      </c>
      <c r="AA4226">
        <v>8.6576673698055606E-2</v>
      </c>
      <c r="AB4226">
        <v>9.2625459390455106E-2</v>
      </c>
      <c r="AC4226">
        <v>-0.53456985886335795</v>
      </c>
    </row>
    <row r="4227" spans="1:29" x14ac:dyDescent="0.35">
      <c r="A4227" t="s">
        <v>52</v>
      </c>
      <c r="B4227">
        <v>2</v>
      </c>
      <c r="C4227" t="s">
        <v>30</v>
      </c>
      <c r="D4227" t="s">
        <v>93</v>
      </c>
      <c r="E4227" t="s">
        <v>95</v>
      </c>
      <c r="F4227" t="s">
        <v>47</v>
      </c>
      <c r="G4227">
        <v>1.375</v>
      </c>
      <c r="H4227">
        <v>1.60012499999999</v>
      </c>
      <c r="I4227">
        <v>1.375</v>
      </c>
      <c r="J4227">
        <v>1.60012499999999</v>
      </c>
      <c r="K4227">
        <v>1.375</v>
      </c>
      <c r="L4227">
        <v>1.60012499999999</v>
      </c>
      <c r="S4227" t="s">
        <v>179</v>
      </c>
      <c r="T4227" t="s">
        <v>93</v>
      </c>
      <c r="U4227" t="s">
        <v>35</v>
      </c>
      <c r="V4227" t="s">
        <v>36</v>
      </c>
      <c r="W4227" t="s">
        <v>37</v>
      </c>
      <c r="X4227">
        <v>326</v>
      </c>
      <c r="Y4227">
        <v>122</v>
      </c>
      <c r="Z4227">
        <v>325</v>
      </c>
      <c r="AA4227">
        <v>8.6576673698055606E-2</v>
      </c>
      <c r="AB4227">
        <v>9.2625459390455106E-2</v>
      </c>
      <c r="AC4227">
        <v>-0.53456985886335795</v>
      </c>
    </row>
    <row r="4228" spans="1:29" x14ac:dyDescent="0.35">
      <c r="A4228" t="s">
        <v>52</v>
      </c>
      <c r="B4228">
        <v>2</v>
      </c>
      <c r="C4228" t="s">
        <v>30</v>
      </c>
      <c r="D4228" t="s">
        <v>93</v>
      </c>
      <c r="E4228" t="s">
        <v>95</v>
      </c>
      <c r="F4228" t="s">
        <v>47</v>
      </c>
      <c r="G4228">
        <v>2.5</v>
      </c>
      <c r="H4228">
        <v>3.1514999999999702</v>
      </c>
      <c r="I4228">
        <v>2.5</v>
      </c>
      <c r="J4228">
        <v>3.1514999999999702</v>
      </c>
      <c r="K4228">
        <v>2.5</v>
      </c>
      <c r="L4228">
        <v>3.1514999999999702</v>
      </c>
      <c r="S4228" t="s">
        <v>175</v>
      </c>
      <c r="T4228" t="s">
        <v>93</v>
      </c>
      <c r="U4228" t="s">
        <v>35</v>
      </c>
      <c r="V4228" t="s">
        <v>36</v>
      </c>
      <c r="W4228" t="s">
        <v>37</v>
      </c>
      <c r="X4228">
        <v>326</v>
      </c>
      <c r="Y4228">
        <v>122</v>
      </c>
      <c r="Z4228">
        <v>325</v>
      </c>
      <c r="AA4228">
        <v>8.6576673698055606E-2</v>
      </c>
      <c r="AB4228">
        <v>9.2625459390455106E-2</v>
      </c>
      <c r="AC4228">
        <v>-0.53456985886335795</v>
      </c>
    </row>
    <row r="4229" spans="1:29" x14ac:dyDescent="0.35">
      <c r="A4229" t="s">
        <v>52</v>
      </c>
      <c r="B4229">
        <v>2</v>
      </c>
      <c r="C4229" t="s">
        <v>30</v>
      </c>
      <c r="D4229" t="s">
        <v>93</v>
      </c>
      <c r="E4229" t="s">
        <v>95</v>
      </c>
      <c r="F4229" t="s">
        <v>47</v>
      </c>
      <c r="G4229">
        <v>2.75</v>
      </c>
      <c r="H4229">
        <v>1.0896249999999099</v>
      </c>
      <c r="I4229">
        <v>2.75</v>
      </c>
      <c r="J4229">
        <v>1.0896249999999099</v>
      </c>
      <c r="K4229">
        <v>2.75</v>
      </c>
      <c r="L4229">
        <v>1.0896249999999099</v>
      </c>
      <c r="S4229" t="s">
        <v>176</v>
      </c>
      <c r="T4229" t="s">
        <v>93</v>
      </c>
      <c r="U4229" t="s">
        <v>35</v>
      </c>
      <c r="V4229" t="s">
        <v>36</v>
      </c>
      <c r="W4229" t="s">
        <v>37</v>
      </c>
      <c r="X4229">
        <v>326</v>
      </c>
      <c r="Y4229">
        <v>122</v>
      </c>
      <c r="Z4229">
        <v>325</v>
      </c>
      <c r="AA4229">
        <v>8.6576673698055606E-2</v>
      </c>
      <c r="AB4229">
        <v>9.2625459390455106E-2</v>
      </c>
      <c r="AC4229">
        <v>-0.53456985886335795</v>
      </c>
    </row>
    <row r="4230" spans="1:29" x14ac:dyDescent="0.35">
      <c r="A4230" t="s">
        <v>52</v>
      </c>
      <c r="B4230">
        <v>2</v>
      </c>
      <c r="C4230" t="s">
        <v>55</v>
      </c>
      <c r="D4230" t="s">
        <v>93</v>
      </c>
      <c r="E4230" t="s">
        <v>96</v>
      </c>
      <c r="F4230" t="s">
        <v>50</v>
      </c>
      <c r="G4230">
        <v>0.125</v>
      </c>
      <c r="H4230">
        <v>2.2124999999995499E-2</v>
      </c>
      <c r="I4230">
        <v>0</v>
      </c>
      <c r="J4230">
        <v>0</v>
      </c>
      <c r="K4230">
        <v>0</v>
      </c>
      <c r="L4230" s="1">
        <v>-8.6736173798840393E-19</v>
      </c>
      <c r="S4230" t="s">
        <v>173</v>
      </c>
      <c r="T4230" t="s">
        <v>93</v>
      </c>
      <c r="U4230" t="s">
        <v>35</v>
      </c>
      <c r="V4230" t="s">
        <v>42</v>
      </c>
      <c r="W4230" t="s">
        <v>37</v>
      </c>
      <c r="X4230">
        <v>263</v>
      </c>
      <c r="Y4230">
        <v>57</v>
      </c>
      <c r="Z4230">
        <v>263</v>
      </c>
      <c r="AA4230">
        <v>-0.32632746240036298</v>
      </c>
      <c r="AB4230">
        <v>-0.32691338608395798</v>
      </c>
      <c r="AC4230">
        <v>-1.0428377432879601</v>
      </c>
    </row>
    <row r="4231" spans="1:29" x14ac:dyDescent="0.35">
      <c r="A4231" t="s">
        <v>52</v>
      </c>
      <c r="B4231">
        <v>2</v>
      </c>
      <c r="C4231" t="s">
        <v>55</v>
      </c>
      <c r="D4231" t="s">
        <v>93</v>
      </c>
      <c r="E4231" t="s">
        <v>96</v>
      </c>
      <c r="F4231" t="s">
        <v>50</v>
      </c>
      <c r="G4231">
        <v>0</v>
      </c>
      <c r="H4231">
        <v>0</v>
      </c>
      <c r="I4231">
        <v>-0.25</v>
      </c>
      <c r="J4231">
        <v>-4.4249999999990998E-2</v>
      </c>
      <c r="K4231">
        <v>-0.125</v>
      </c>
      <c r="L4231">
        <v>-2.2124999999995499E-2</v>
      </c>
      <c r="S4231" t="s">
        <v>178</v>
      </c>
      <c r="T4231" t="s">
        <v>93</v>
      </c>
      <c r="U4231" t="s">
        <v>35</v>
      </c>
      <c r="V4231" t="s">
        <v>42</v>
      </c>
      <c r="W4231" t="s">
        <v>37</v>
      </c>
      <c r="X4231">
        <v>263</v>
      </c>
      <c r="Y4231">
        <v>57</v>
      </c>
      <c r="Z4231">
        <v>263</v>
      </c>
      <c r="AA4231">
        <v>-0.32632746240036298</v>
      </c>
      <c r="AB4231">
        <v>-0.32691338608395798</v>
      </c>
      <c r="AC4231">
        <v>-1.0428377432879601</v>
      </c>
    </row>
    <row r="4232" spans="1:29" x14ac:dyDescent="0.35">
      <c r="A4232" t="s">
        <v>52</v>
      </c>
      <c r="B4232">
        <v>2</v>
      </c>
      <c r="C4232" t="s">
        <v>55</v>
      </c>
      <c r="D4232" t="s">
        <v>93</v>
      </c>
      <c r="E4232" t="s">
        <v>96</v>
      </c>
      <c r="F4232" t="s">
        <v>50</v>
      </c>
      <c r="G4232">
        <v>0.125</v>
      </c>
      <c r="H4232">
        <v>0.13400000000000001</v>
      </c>
      <c r="I4232">
        <v>-0.125</v>
      </c>
      <c r="J4232">
        <v>8.9750000000009406E-2</v>
      </c>
      <c r="K4232">
        <v>0</v>
      </c>
      <c r="L4232">
        <v>0.111875000000005</v>
      </c>
      <c r="S4232" t="s">
        <v>179</v>
      </c>
      <c r="T4232" t="s">
        <v>93</v>
      </c>
      <c r="U4232" t="s">
        <v>35</v>
      </c>
      <c r="V4232" t="s">
        <v>42</v>
      </c>
      <c r="W4232" t="s">
        <v>37</v>
      </c>
      <c r="X4232">
        <v>263</v>
      </c>
      <c r="Y4232">
        <v>57</v>
      </c>
      <c r="Z4232">
        <v>263</v>
      </c>
      <c r="AA4232">
        <v>-0.32632746240036298</v>
      </c>
      <c r="AB4232">
        <v>-0.32691338608395798</v>
      </c>
      <c r="AC4232">
        <v>-1.0428377432879601</v>
      </c>
    </row>
    <row r="4233" spans="1:29" x14ac:dyDescent="0.35">
      <c r="A4233" t="s">
        <v>52</v>
      </c>
      <c r="B4233">
        <v>2</v>
      </c>
      <c r="C4233" t="s">
        <v>55</v>
      </c>
      <c r="D4233" t="s">
        <v>93</v>
      </c>
      <c r="E4233" t="s">
        <v>96</v>
      </c>
      <c r="F4233" t="s">
        <v>50</v>
      </c>
      <c r="G4233">
        <v>3.25</v>
      </c>
      <c r="H4233">
        <v>3.8652500000000298</v>
      </c>
      <c r="I4233">
        <v>3.25</v>
      </c>
      <c r="J4233">
        <v>3.8652500000000298</v>
      </c>
      <c r="K4233">
        <v>3.125</v>
      </c>
      <c r="L4233">
        <v>3.8431250000000401</v>
      </c>
      <c r="S4233" t="s">
        <v>175</v>
      </c>
      <c r="T4233" t="s">
        <v>93</v>
      </c>
      <c r="U4233" t="s">
        <v>35</v>
      </c>
      <c r="V4233" t="s">
        <v>42</v>
      </c>
      <c r="W4233" t="s">
        <v>37</v>
      </c>
      <c r="X4233">
        <v>263</v>
      </c>
      <c r="Y4233">
        <v>57</v>
      </c>
      <c r="Z4233">
        <v>263</v>
      </c>
      <c r="AA4233">
        <v>-0.32632746240036298</v>
      </c>
      <c r="AB4233">
        <v>-0.32691338608395798</v>
      </c>
      <c r="AC4233">
        <v>-1.0428377432879601</v>
      </c>
    </row>
    <row r="4234" spans="1:29" x14ac:dyDescent="0.35">
      <c r="A4234" t="s">
        <v>52</v>
      </c>
      <c r="B4234">
        <v>2</v>
      </c>
      <c r="C4234" t="s">
        <v>55</v>
      </c>
      <c r="D4234" t="s">
        <v>93</v>
      </c>
      <c r="E4234" t="s">
        <v>96</v>
      </c>
      <c r="F4234" t="s">
        <v>50</v>
      </c>
      <c r="G4234">
        <v>0.75</v>
      </c>
      <c r="H4234">
        <v>0.43637499999999801</v>
      </c>
      <c r="I4234">
        <v>0.75</v>
      </c>
      <c r="J4234">
        <v>0.43637499999999801</v>
      </c>
      <c r="K4234">
        <v>0.625</v>
      </c>
      <c r="L4234">
        <v>0.414250000000003</v>
      </c>
      <c r="S4234" t="s">
        <v>176</v>
      </c>
      <c r="T4234" t="s">
        <v>93</v>
      </c>
      <c r="U4234" t="s">
        <v>35</v>
      </c>
      <c r="V4234" t="s">
        <v>42</v>
      </c>
      <c r="W4234" t="s">
        <v>37</v>
      </c>
      <c r="X4234">
        <v>263</v>
      </c>
      <c r="Y4234">
        <v>57</v>
      </c>
      <c r="Z4234">
        <v>263</v>
      </c>
      <c r="AA4234">
        <v>-0.32632746240036298</v>
      </c>
      <c r="AB4234">
        <v>-0.32691338608395798</v>
      </c>
      <c r="AC4234">
        <v>-1.0428377432879601</v>
      </c>
    </row>
    <row r="4235" spans="1:29" x14ac:dyDescent="0.35">
      <c r="A4235" t="s">
        <v>52</v>
      </c>
      <c r="B4235">
        <v>2</v>
      </c>
      <c r="C4235" t="s">
        <v>30</v>
      </c>
      <c r="D4235" t="s">
        <v>93</v>
      </c>
      <c r="E4235" t="s">
        <v>97</v>
      </c>
      <c r="F4235" t="s">
        <v>33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S4235" t="s">
        <v>173</v>
      </c>
      <c r="T4235" t="s">
        <v>93</v>
      </c>
      <c r="U4235" t="s">
        <v>35</v>
      </c>
      <c r="V4235" t="s">
        <v>36</v>
      </c>
      <c r="W4235" t="s">
        <v>37</v>
      </c>
      <c r="X4235">
        <v>262</v>
      </c>
      <c r="Y4235">
        <v>162</v>
      </c>
      <c r="Z4235">
        <v>262</v>
      </c>
      <c r="AA4235">
        <v>-0.33298720653098302</v>
      </c>
      <c r="AB4235">
        <v>-0.33357273283751998</v>
      </c>
      <c r="AC4235">
        <v>-0.22178962229437199</v>
      </c>
    </row>
    <row r="4236" spans="1:29" x14ac:dyDescent="0.35">
      <c r="A4236" t="s">
        <v>52</v>
      </c>
      <c r="B4236">
        <v>2</v>
      </c>
      <c r="C4236" t="s">
        <v>30</v>
      </c>
      <c r="D4236" t="s">
        <v>93</v>
      </c>
      <c r="E4236" t="s">
        <v>97</v>
      </c>
      <c r="F4236" t="s">
        <v>33</v>
      </c>
      <c r="G4236">
        <v>1.75</v>
      </c>
      <c r="H4236">
        <v>6.00150000000008</v>
      </c>
      <c r="I4236">
        <v>1.75</v>
      </c>
      <c r="J4236">
        <v>6.00150000000008</v>
      </c>
      <c r="K4236">
        <v>1.75</v>
      </c>
      <c r="L4236">
        <v>6.00150000000008</v>
      </c>
      <c r="S4236" t="s">
        <v>175</v>
      </c>
      <c r="T4236" t="s">
        <v>93</v>
      </c>
      <c r="U4236" t="s">
        <v>35</v>
      </c>
      <c r="V4236" t="s">
        <v>36</v>
      </c>
      <c r="W4236" t="s">
        <v>37</v>
      </c>
      <c r="X4236">
        <v>262</v>
      </c>
      <c r="Y4236">
        <v>162</v>
      </c>
      <c r="Z4236">
        <v>262</v>
      </c>
      <c r="AA4236">
        <v>-0.33298720653098302</v>
      </c>
      <c r="AB4236">
        <v>-0.33357273283751998</v>
      </c>
      <c r="AC4236">
        <v>-0.22178962229437199</v>
      </c>
    </row>
    <row r="4237" spans="1:29" x14ac:dyDescent="0.35">
      <c r="A4237" t="s">
        <v>52</v>
      </c>
      <c r="B4237">
        <v>2</v>
      </c>
      <c r="C4237" t="s">
        <v>30</v>
      </c>
      <c r="D4237" t="s">
        <v>93</v>
      </c>
      <c r="E4237" t="s">
        <v>97</v>
      </c>
      <c r="F4237" t="s">
        <v>33</v>
      </c>
      <c r="G4237">
        <v>1.375</v>
      </c>
      <c r="H4237">
        <v>1.2938749999999899</v>
      </c>
      <c r="I4237">
        <v>1.375</v>
      </c>
      <c r="J4237">
        <v>1.2938749999999899</v>
      </c>
      <c r="K4237">
        <v>1.375</v>
      </c>
      <c r="L4237">
        <v>1.2938749999999899</v>
      </c>
      <c r="S4237" t="s">
        <v>176</v>
      </c>
      <c r="T4237" t="s">
        <v>93</v>
      </c>
      <c r="U4237" t="s">
        <v>35</v>
      </c>
      <c r="V4237" t="s">
        <v>36</v>
      </c>
      <c r="W4237" t="s">
        <v>37</v>
      </c>
      <c r="X4237">
        <v>262</v>
      </c>
      <c r="Y4237">
        <v>162</v>
      </c>
      <c r="Z4237">
        <v>262</v>
      </c>
      <c r="AA4237">
        <v>-0.33298720653098302</v>
      </c>
      <c r="AB4237">
        <v>-0.33357273283751998</v>
      </c>
      <c r="AC4237">
        <v>-0.22178962229437199</v>
      </c>
    </row>
    <row r="4238" spans="1:29" x14ac:dyDescent="0.35">
      <c r="A4238" t="s">
        <v>52</v>
      </c>
      <c r="B4238">
        <v>2</v>
      </c>
      <c r="C4238" t="s">
        <v>30</v>
      </c>
      <c r="D4238" t="s">
        <v>93</v>
      </c>
      <c r="E4238" t="s">
        <v>97</v>
      </c>
      <c r="F4238" t="s">
        <v>33</v>
      </c>
      <c r="G4238">
        <v>1.5</v>
      </c>
      <c r="H4238">
        <v>2.80325000000005</v>
      </c>
      <c r="I4238">
        <v>1.5</v>
      </c>
      <c r="J4238">
        <v>2.80325000000005</v>
      </c>
      <c r="K4238">
        <v>1.5</v>
      </c>
      <c r="L4238">
        <v>2.80325000000005</v>
      </c>
      <c r="S4238" t="s">
        <v>178</v>
      </c>
      <c r="T4238" t="s">
        <v>93</v>
      </c>
      <c r="U4238" t="s">
        <v>35</v>
      </c>
      <c r="V4238" t="s">
        <v>36</v>
      </c>
      <c r="W4238" t="s">
        <v>37</v>
      </c>
      <c r="X4238">
        <v>262</v>
      </c>
      <c r="Y4238">
        <v>162</v>
      </c>
      <c r="Z4238">
        <v>262</v>
      </c>
      <c r="AA4238">
        <v>-0.33298720653098302</v>
      </c>
      <c r="AB4238">
        <v>-0.33357273283751998</v>
      </c>
      <c r="AC4238">
        <v>-0.22178962229437199</v>
      </c>
    </row>
    <row r="4239" spans="1:29" x14ac:dyDescent="0.35">
      <c r="A4239" t="s">
        <v>52</v>
      </c>
      <c r="B4239">
        <v>2</v>
      </c>
      <c r="C4239" t="s">
        <v>30</v>
      </c>
      <c r="D4239" t="s">
        <v>93</v>
      </c>
      <c r="E4239" t="s">
        <v>97</v>
      </c>
      <c r="F4239" t="s">
        <v>33</v>
      </c>
      <c r="G4239">
        <v>0</v>
      </c>
      <c r="H4239">
        <v>0.20712500000001899</v>
      </c>
      <c r="I4239">
        <v>0</v>
      </c>
      <c r="J4239">
        <v>0.20712500000001899</v>
      </c>
      <c r="K4239">
        <v>0</v>
      </c>
      <c r="L4239">
        <v>0.20712500000001899</v>
      </c>
      <c r="S4239" t="s">
        <v>179</v>
      </c>
      <c r="T4239" t="s">
        <v>93</v>
      </c>
      <c r="U4239" t="s">
        <v>35</v>
      </c>
      <c r="V4239" t="s">
        <v>36</v>
      </c>
      <c r="W4239" t="s">
        <v>37</v>
      </c>
      <c r="X4239">
        <v>262</v>
      </c>
      <c r="Y4239">
        <v>162</v>
      </c>
      <c r="Z4239">
        <v>262</v>
      </c>
      <c r="AA4239">
        <v>-0.33298720653098302</v>
      </c>
      <c r="AB4239">
        <v>-0.33357273283751998</v>
      </c>
      <c r="AC4239">
        <v>-0.22178962229437199</v>
      </c>
    </row>
    <row r="4240" spans="1:29" x14ac:dyDescent="0.35">
      <c r="A4240" t="s">
        <v>52</v>
      </c>
      <c r="B4240">
        <v>2</v>
      </c>
      <c r="C4240" t="s">
        <v>30</v>
      </c>
      <c r="D4240" t="s">
        <v>93</v>
      </c>
      <c r="E4240" t="s">
        <v>98</v>
      </c>
      <c r="F4240" t="s">
        <v>33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S4240" t="s">
        <v>173</v>
      </c>
      <c r="T4240" t="s">
        <v>93</v>
      </c>
      <c r="U4240" t="s">
        <v>35</v>
      </c>
      <c r="V4240" t="s">
        <v>36</v>
      </c>
      <c r="W4240" t="s">
        <v>37</v>
      </c>
      <c r="X4240">
        <v>325</v>
      </c>
      <c r="Y4240">
        <v>261</v>
      </c>
      <c r="Z4240">
        <v>325</v>
      </c>
      <c r="AA4240">
        <v>8.6576673698055606E-2</v>
      </c>
      <c r="AB4240">
        <v>8.5966112636892994E-2</v>
      </c>
      <c r="AC4240">
        <v>0.55234146321386801</v>
      </c>
    </row>
    <row r="4241" spans="1:29" x14ac:dyDescent="0.35">
      <c r="A4241" t="s">
        <v>52</v>
      </c>
      <c r="B4241">
        <v>2</v>
      </c>
      <c r="C4241" t="s">
        <v>30</v>
      </c>
      <c r="D4241" t="s">
        <v>93</v>
      </c>
      <c r="E4241" t="s">
        <v>98</v>
      </c>
      <c r="F4241" t="s">
        <v>33</v>
      </c>
      <c r="G4241">
        <v>1.5</v>
      </c>
      <c r="H4241">
        <v>2.2887499999999701</v>
      </c>
      <c r="I4241">
        <v>1.5</v>
      </c>
      <c r="J4241">
        <v>2.2887499999999701</v>
      </c>
      <c r="K4241">
        <v>1.5</v>
      </c>
      <c r="L4241">
        <v>2.2887499999999701</v>
      </c>
      <c r="S4241" t="s">
        <v>175</v>
      </c>
      <c r="T4241" t="s">
        <v>93</v>
      </c>
      <c r="U4241" t="s">
        <v>35</v>
      </c>
      <c r="V4241" t="s">
        <v>36</v>
      </c>
      <c r="W4241" t="s">
        <v>37</v>
      </c>
      <c r="X4241">
        <v>325</v>
      </c>
      <c r="Y4241">
        <v>261</v>
      </c>
      <c r="Z4241">
        <v>325</v>
      </c>
      <c r="AA4241">
        <v>8.6576673698055606E-2</v>
      </c>
      <c r="AB4241">
        <v>8.5966112636892994E-2</v>
      </c>
      <c r="AC4241">
        <v>0.55234146321386801</v>
      </c>
    </row>
    <row r="4242" spans="1:29" x14ac:dyDescent="0.35">
      <c r="A4242" t="s">
        <v>52</v>
      </c>
      <c r="B4242">
        <v>2</v>
      </c>
      <c r="C4242" t="s">
        <v>30</v>
      </c>
      <c r="D4242" t="s">
        <v>93</v>
      </c>
      <c r="E4242" t="s">
        <v>98</v>
      </c>
      <c r="F4242" t="s">
        <v>33</v>
      </c>
      <c r="G4242">
        <v>0.125</v>
      </c>
      <c r="H4242">
        <v>2.98750000000041E-2</v>
      </c>
      <c r="I4242">
        <v>0.125</v>
      </c>
      <c r="J4242">
        <v>2.98750000000041E-2</v>
      </c>
      <c r="K4242">
        <v>0.125</v>
      </c>
      <c r="L4242">
        <v>2.98750000000041E-2</v>
      </c>
      <c r="S4242" t="s">
        <v>176</v>
      </c>
      <c r="T4242" t="s">
        <v>93</v>
      </c>
      <c r="U4242" t="s">
        <v>35</v>
      </c>
      <c r="V4242" t="s">
        <v>36</v>
      </c>
      <c r="W4242" t="s">
        <v>37</v>
      </c>
      <c r="X4242">
        <v>325</v>
      </c>
      <c r="Y4242">
        <v>261</v>
      </c>
      <c r="Z4242">
        <v>325</v>
      </c>
      <c r="AA4242">
        <v>8.6576673698055606E-2</v>
      </c>
      <c r="AB4242">
        <v>8.5966112636892994E-2</v>
      </c>
      <c r="AC4242">
        <v>0.55234146321386801</v>
      </c>
    </row>
    <row r="4243" spans="1:29" x14ac:dyDescent="0.35">
      <c r="A4243" t="s">
        <v>52</v>
      </c>
      <c r="B4243">
        <v>2</v>
      </c>
      <c r="C4243" t="s">
        <v>30</v>
      </c>
      <c r="D4243" t="s">
        <v>93</v>
      </c>
      <c r="E4243" t="s">
        <v>98</v>
      </c>
      <c r="F4243" t="s">
        <v>33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S4243" t="s">
        <v>178</v>
      </c>
      <c r="T4243" t="s">
        <v>93</v>
      </c>
      <c r="U4243" t="s">
        <v>35</v>
      </c>
      <c r="V4243" t="s">
        <v>36</v>
      </c>
      <c r="W4243" t="s">
        <v>37</v>
      </c>
      <c r="X4243">
        <v>325</v>
      </c>
      <c r="Y4243">
        <v>261</v>
      </c>
      <c r="Z4243">
        <v>325</v>
      </c>
      <c r="AA4243">
        <v>8.6576673698055606E-2</v>
      </c>
      <c r="AB4243">
        <v>8.5966112636892994E-2</v>
      </c>
      <c r="AC4243">
        <v>0.55234146321386801</v>
      </c>
    </row>
    <row r="4244" spans="1:29" x14ac:dyDescent="0.35">
      <c r="A4244" t="s">
        <v>52</v>
      </c>
      <c r="B4244">
        <v>2</v>
      </c>
      <c r="C4244" t="s">
        <v>30</v>
      </c>
      <c r="D4244" t="s">
        <v>93</v>
      </c>
      <c r="E4244" t="s">
        <v>98</v>
      </c>
      <c r="F4244" t="s">
        <v>33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S4244" t="s">
        <v>179</v>
      </c>
      <c r="T4244" t="s">
        <v>93</v>
      </c>
      <c r="U4244" t="s">
        <v>35</v>
      </c>
      <c r="V4244" t="s">
        <v>36</v>
      </c>
      <c r="W4244" t="s">
        <v>37</v>
      </c>
      <c r="X4244">
        <v>325</v>
      </c>
      <c r="Y4244">
        <v>261</v>
      </c>
      <c r="Z4244">
        <v>325</v>
      </c>
      <c r="AA4244">
        <v>8.6576673698055606E-2</v>
      </c>
      <c r="AB4244">
        <v>8.5966112636892994E-2</v>
      </c>
      <c r="AC4244">
        <v>0.55234146321386801</v>
      </c>
    </row>
    <row r="4245" spans="1:29" x14ac:dyDescent="0.35">
      <c r="A4245" t="s">
        <v>52</v>
      </c>
      <c r="B4245">
        <v>2</v>
      </c>
      <c r="C4245" t="s">
        <v>30</v>
      </c>
      <c r="D4245" t="s">
        <v>93</v>
      </c>
      <c r="E4245" t="s">
        <v>99</v>
      </c>
      <c r="F4245" t="s">
        <v>50</v>
      </c>
      <c r="G4245">
        <v>0.25</v>
      </c>
      <c r="H4245">
        <v>0.30037500000003098</v>
      </c>
      <c r="I4245">
        <v>0</v>
      </c>
      <c r="J4245">
        <v>0</v>
      </c>
      <c r="K4245">
        <v>0</v>
      </c>
      <c r="L4245" s="1">
        <v>-2.0816681711721701E-17</v>
      </c>
      <c r="S4245" t="s">
        <v>173</v>
      </c>
      <c r="T4245" t="s">
        <v>93</v>
      </c>
      <c r="U4245" t="s">
        <v>35</v>
      </c>
      <c r="V4245" t="s">
        <v>36</v>
      </c>
      <c r="W4245" t="s">
        <v>37</v>
      </c>
      <c r="X4245">
        <v>139</v>
      </c>
      <c r="Y4245">
        <v>132</v>
      </c>
      <c r="Z4245">
        <v>139</v>
      </c>
      <c r="AA4245">
        <v>-1.1521357345972001</v>
      </c>
      <c r="AB4245">
        <v>-1.15267238352566</v>
      </c>
      <c r="AC4245">
        <v>-0.456374799721112</v>
      </c>
    </row>
    <row r="4246" spans="1:29" x14ac:dyDescent="0.35">
      <c r="A4246" t="s">
        <v>52</v>
      </c>
      <c r="B4246">
        <v>2</v>
      </c>
      <c r="C4246" t="s">
        <v>30</v>
      </c>
      <c r="D4246" t="s">
        <v>93</v>
      </c>
      <c r="E4246" t="s">
        <v>99</v>
      </c>
      <c r="F4246" t="s">
        <v>50</v>
      </c>
      <c r="G4246">
        <v>0.75</v>
      </c>
      <c r="H4246">
        <v>1.7967499999999701</v>
      </c>
      <c r="I4246">
        <v>0.25</v>
      </c>
      <c r="J4246">
        <v>1.19599999999991</v>
      </c>
      <c r="K4246">
        <v>0.5</v>
      </c>
      <c r="L4246">
        <v>1.4963749999999401</v>
      </c>
      <c r="S4246" t="s">
        <v>178</v>
      </c>
      <c r="T4246" t="s">
        <v>93</v>
      </c>
      <c r="U4246" t="s">
        <v>35</v>
      </c>
      <c r="V4246" t="s">
        <v>36</v>
      </c>
      <c r="W4246" t="s">
        <v>37</v>
      </c>
      <c r="X4246">
        <v>139</v>
      </c>
      <c r="Y4246">
        <v>132</v>
      </c>
      <c r="Z4246">
        <v>139</v>
      </c>
      <c r="AA4246">
        <v>-1.1521357345972001</v>
      </c>
      <c r="AB4246">
        <v>-1.15267238352566</v>
      </c>
      <c r="AC4246">
        <v>-0.456374799721112</v>
      </c>
    </row>
    <row r="4247" spans="1:29" x14ac:dyDescent="0.35">
      <c r="A4247" t="s">
        <v>52</v>
      </c>
      <c r="B4247">
        <v>2</v>
      </c>
      <c r="C4247" t="s">
        <v>30</v>
      </c>
      <c r="D4247" t="s">
        <v>93</v>
      </c>
      <c r="E4247" t="s">
        <v>99</v>
      </c>
      <c r="F4247" t="s">
        <v>50</v>
      </c>
      <c r="G4247">
        <v>0</v>
      </c>
      <c r="H4247">
        <v>0</v>
      </c>
      <c r="I4247">
        <v>-0.5</v>
      </c>
      <c r="J4247">
        <v>-0.60075000000006196</v>
      </c>
      <c r="K4247">
        <v>-0.25</v>
      </c>
      <c r="L4247">
        <v>-0.30037500000003098</v>
      </c>
      <c r="S4247" t="s">
        <v>179</v>
      </c>
      <c r="T4247" t="s">
        <v>93</v>
      </c>
      <c r="U4247" t="s">
        <v>35</v>
      </c>
      <c r="V4247" t="s">
        <v>36</v>
      </c>
      <c r="W4247" t="s">
        <v>37</v>
      </c>
      <c r="X4247">
        <v>139</v>
      </c>
      <c r="Y4247">
        <v>132</v>
      </c>
      <c r="Z4247">
        <v>139</v>
      </c>
      <c r="AA4247">
        <v>-1.1521357345972001</v>
      </c>
      <c r="AB4247">
        <v>-1.15267238352566</v>
      </c>
      <c r="AC4247">
        <v>-0.456374799721112</v>
      </c>
    </row>
    <row r="4248" spans="1:29" x14ac:dyDescent="0.35">
      <c r="A4248" t="s">
        <v>52</v>
      </c>
      <c r="B4248">
        <v>2</v>
      </c>
      <c r="C4248" t="s">
        <v>30</v>
      </c>
      <c r="D4248" t="s">
        <v>93</v>
      </c>
      <c r="E4248" t="s">
        <v>99</v>
      </c>
      <c r="F4248" t="s">
        <v>50</v>
      </c>
      <c r="G4248">
        <v>1.25</v>
      </c>
      <c r="H4248">
        <v>2.82150000000009</v>
      </c>
      <c r="I4248">
        <v>1.25</v>
      </c>
      <c r="J4248">
        <v>2.82150000000009</v>
      </c>
      <c r="K4248">
        <v>1</v>
      </c>
      <c r="L4248">
        <v>2.5211250000000498</v>
      </c>
      <c r="S4248" t="s">
        <v>175</v>
      </c>
      <c r="T4248" t="s">
        <v>93</v>
      </c>
      <c r="U4248" t="s">
        <v>35</v>
      </c>
      <c r="V4248" t="s">
        <v>36</v>
      </c>
      <c r="W4248" t="s">
        <v>37</v>
      </c>
      <c r="X4248">
        <v>139</v>
      </c>
      <c r="Y4248">
        <v>132</v>
      </c>
      <c r="Z4248">
        <v>139</v>
      </c>
      <c r="AA4248">
        <v>-1.1521357345972001</v>
      </c>
      <c r="AB4248">
        <v>-1.15267238352566</v>
      </c>
      <c r="AC4248">
        <v>-0.456374799721112</v>
      </c>
    </row>
    <row r="4249" spans="1:29" x14ac:dyDescent="0.35">
      <c r="A4249" t="s">
        <v>52</v>
      </c>
      <c r="B4249">
        <v>2</v>
      </c>
      <c r="C4249" t="s">
        <v>30</v>
      </c>
      <c r="D4249" t="s">
        <v>93</v>
      </c>
      <c r="E4249" t="s">
        <v>99</v>
      </c>
      <c r="F4249" t="s">
        <v>50</v>
      </c>
      <c r="G4249">
        <v>1</v>
      </c>
      <c r="H4249">
        <v>1.4208750000000501</v>
      </c>
      <c r="I4249">
        <v>1</v>
      </c>
      <c r="J4249">
        <v>1.4208750000000501</v>
      </c>
      <c r="K4249">
        <v>0.75</v>
      </c>
      <c r="L4249">
        <v>1.12050000000002</v>
      </c>
      <c r="S4249" t="s">
        <v>176</v>
      </c>
      <c r="T4249" t="s">
        <v>93</v>
      </c>
      <c r="U4249" t="s">
        <v>35</v>
      </c>
      <c r="V4249" t="s">
        <v>36</v>
      </c>
      <c r="W4249" t="s">
        <v>37</v>
      </c>
      <c r="X4249">
        <v>139</v>
      </c>
      <c r="Y4249">
        <v>132</v>
      </c>
      <c r="Z4249">
        <v>139</v>
      </c>
      <c r="AA4249">
        <v>-1.1521357345972001</v>
      </c>
      <c r="AB4249">
        <v>-1.15267238352566</v>
      </c>
      <c r="AC4249">
        <v>-0.456374799721112</v>
      </c>
    </row>
    <row r="4250" spans="1:29" x14ac:dyDescent="0.35">
      <c r="A4250" t="s">
        <v>52</v>
      </c>
      <c r="B4250">
        <v>2</v>
      </c>
      <c r="C4250" t="s">
        <v>30</v>
      </c>
      <c r="D4250" t="s">
        <v>93</v>
      </c>
      <c r="E4250" t="s">
        <v>100</v>
      </c>
      <c r="F4250" t="s">
        <v>40</v>
      </c>
      <c r="G4250">
        <v>0.375</v>
      </c>
      <c r="H4250">
        <v>0.21349999999998201</v>
      </c>
      <c r="I4250">
        <v>0</v>
      </c>
      <c r="J4250">
        <v>0</v>
      </c>
      <c r="K4250">
        <v>0</v>
      </c>
      <c r="L4250" s="1">
        <v>3.4694469519536099E-17</v>
      </c>
      <c r="S4250" t="s">
        <v>173</v>
      </c>
      <c r="T4250" t="s">
        <v>93</v>
      </c>
      <c r="U4250" t="s">
        <v>35</v>
      </c>
      <c r="V4250" t="s">
        <v>36</v>
      </c>
      <c r="W4250" t="s">
        <v>37</v>
      </c>
      <c r="X4250">
        <v>218</v>
      </c>
      <c r="Y4250">
        <v>342</v>
      </c>
      <c r="Z4250">
        <v>218</v>
      </c>
      <c r="AA4250">
        <v>-0.62601594827824802</v>
      </c>
      <c r="AB4250">
        <v>-0.62658398999425402</v>
      </c>
      <c r="AC4250">
        <v>1.18572144226607</v>
      </c>
    </row>
    <row r="4251" spans="1:29" x14ac:dyDescent="0.35">
      <c r="A4251" t="s">
        <v>52</v>
      </c>
      <c r="B4251">
        <v>2</v>
      </c>
      <c r="C4251" t="s">
        <v>30</v>
      </c>
      <c r="D4251" t="s">
        <v>93</v>
      </c>
      <c r="E4251" t="s">
        <v>100</v>
      </c>
      <c r="F4251" t="s">
        <v>40</v>
      </c>
      <c r="G4251">
        <v>1.5</v>
      </c>
      <c r="H4251">
        <v>2.1925000000000501</v>
      </c>
      <c r="I4251">
        <v>1.5</v>
      </c>
      <c r="J4251">
        <v>2.1925000000000501</v>
      </c>
      <c r="K4251">
        <v>1.125</v>
      </c>
      <c r="L4251">
        <v>1.97900000000007</v>
      </c>
      <c r="S4251" t="s">
        <v>178</v>
      </c>
      <c r="T4251" t="s">
        <v>93</v>
      </c>
      <c r="U4251" t="s">
        <v>35</v>
      </c>
      <c r="V4251" t="s">
        <v>36</v>
      </c>
      <c r="W4251" t="s">
        <v>37</v>
      </c>
      <c r="X4251">
        <v>218</v>
      </c>
      <c r="Y4251">
        <v>342</v>
      </c>
      <c r="Z4251">
        <v>218</v>
      </c>
      <c r="AA4251">
        <v>-0.62601594827824802</v>
      </c>
      <c r="AB4251">
        <v>-0.62658398999425402</v>
      </c>
      <c r="AC4251">
        <v>1.18572144226607</v>
      </c>
    </row>
    <row r="4252" spans="1:29" x14ac:dyDescent="0.35">
      <c r="A4252" t="s">
        <v>52</v>
      </c>
      <c r="B4252">
        <v>2</v>
      </c>
      <c r="C4252" t="s">
        <v>30</v>
      </c>
      <c r="D4252" t="s">
        <v>93</v>
      </c>
      <c r="E4252" t="s">
        <v>100</v>
      </c>
      <c r="F4252" t="s">
        <v>40</v>
      </c>
      <c r="G4252">
        <v>2</v>
      </c>
      <c r="H4252">
        <v>2.13549999999994</v>
      </c>
      <c r="I4252">
        <v>2</v>
      </c>
      <c r="J4252">
        <v>2.13549999999994</v>
      </c>
      <c r="K4252">
        <v>1.625</v>
      </c>
      <c r="L4252">
        <v>1.92199999999995</v>
      </c>
      <c r="S4252" t="s">
        <v>179</v>
      </c>
      <c r="T4252" t="s">
        <v>93</v>
      </c>
      <c r="U4252" t="s">
        <v>35</v>
      </c>
      <c r="V4252" t="s">
        <v>36</v>
      </c>
      <c r="W4252" t="s">
        <v>37</v>
      </c>
      <c r="X4252">
        <v>218</v>
      </c>
      <c r="Y4252">
        <v>342</v>
      </c>
      <c r="Z4252">
        <v>218</v>
      </c>
      <c r="AA4252">
        <v>-0.62601594827824802</v>
      </c>
      <c r="AB4252">
        <v>-0.62658398999425402</v>
      </c>
      <c r="AC4252">
        <v>1.18572144226607</v>
      </c>
    </row>
    <row r="4253" spans="1:29" x14ac:dyDescent="0.35">
      <c r="A4253" t="s">
        <v>52</v>
      </c>
      <c r="B4253">
        <v>2</v>
      </c>
      <c r="C4253" t="s">
        <v>30</v>
      </c>
      <c r="D4253" t="s">
        <v>93</v>
      </c>
      <c r="E4253" t="s">
        <v>100</v>
      </c>
      <c r="F4253" t="s">
        <v>40</v>
      </c>
      <c r="G4253">
        <v>2.75</v>
      </c>
      <c r="H4253">
        <v>1.8152500000001099</v>
      </c>
      <c r="I4253">
        <v>2</v>
      </c>
      <c r="J4253">
        <v>1.3882500000001401</v>
      </c>
      <c r="K4253">
        <v>2.375</v>
      </c>
      <c r="L4253">
        <v>1.6017500000001199</v>
      </c>
      <c r="S4253" t="s">
        <v>175</v>
      </c>
      <c r="T4253" t="s">
        <v>93</v>
      </c>
      <c r="U4253" t="s">
        <v>35</v>
      </c>
      <c r="V4253" t="s">
        <v>36</v>
      </c>
      <c r="W4253" t="s">
        <v>37</v>
      </c>
      <c r="X4253">
        <v>218</v>
      </c>
      <c r="Y4253">
        <v>342</v>
      </c>
      <c r="Z4253">
        <v>218</v>
      </c>
      <c r="AA4253">
        <v>-0.62601594827824802</v>
      </c>
      <c r="AB4253">
        <v>-0.62658398999425402</v>
      </c>
      <c r="AC4253">
        <v>1.18572144226607</v>
      </c>
    </row>
    <row r="4254" spans="1:29" x14ac:dyDescent="0.35">
      <c r="A4254" t="s">
        <v>52</v>
      </c>
      <c r="B4254">
        <v>2</v>
      </c>
      <c r="C4254" t="s">
        <v>30</v>
      </c>
      <c r="D4254" t="s">
        <v>93</v>
      </c>
      <c r="E4254" t="s">
        <v>100</v>
      </c>
      <c r="F4254" t="s">
        <v>40</v>
      </c>
      <c r="G4254">
        <v>0.375</v>
      </c>
      <c r="H4254">
        <v>0.64324999999999499</v>
      </c>
      <c r="I4254">
        <v>-0.375</v>
      </c>
      <c r="J4254">
        <v>0.216250000000031</v>
      </c>
      <c r="K4254">
        <v>0</v>
      </c>
      <c r="L4254">
        <v>0.42975000000001301</v>
      </c>
      <c r="S4254" t="s">
        <v>176</v>
      </c>
      <c r="T4254" t="s">
        <v>93</v>
      </c>
      <c r="U4254" t="s">
        <v>35</v>
      </c>
      <c r="V4254" t="s">
        <v>36</v>
      </c>
      <c r="W4254" t="s">
        <v>37</v>
      </c>
      <c r="X4254">
        <v>218</v>
      </c>
      <c r="Y4254">
        <v>342</v>
      </c>
      <c r="Z4254">
        <v>218</v>
      </c>
      <c r="AA4254">
        <v>-0.62601594827824802</v>
      </c>
      <c r="AB4254">
        <v>-0.62658398999425402</v>
      </c>
      <c r="AC4254">
        <v>1.18572144226607</v>
      </c>
    </row>
    <row r="4255" spans="1:29" x14ac:dyDescent="0.35">
      <c r="A4255" t="s">
        <v>52</v>
      </c>
      <c r="B4255">
        <v>2</v>
      </c>
      <c r="C4255" t="s">
        <v>43</v>
      </c>
      <c r="D4255" t="s">
        <v>93</v>
      </c>
      <c r="E4255" t="s">
        <v>101</v>
      </c>
      <c r="F4255" t="s">
        <v>47</v>
      </c>
      <c r="G4255">
        <v>0.25</v>
      </c>
      <c r="H4255">
        <v>0.19162499999995899</v>
      </c>
      <c r="I4255">
        <v>0</v>
      </c>
      <c r="J4255">
        <v>0</v>
      </c>
      <c r="K4255">
        <v>0</v>
      </c>
      <c r="L4255" s="1">
        <v>-3.46944695195361E-18</v>
      </c>
      <c r="S4255" t="s">
        <v>173</v>
      </c>
      <c r="T4255" t="s">
        <v>93</v>
      </c>
      <c r="U4255" t="s">
        <v>41</v>
      </c>
      <c r="V4255" t="s">
        <v>36</v>
      </c>
      <c r="W4255" t="s">
        <v>37</v>
      </c>
      <c r="X4255">
        <v>840</v>
      </c>
      <c r="Y4255">
        <v>580</v>
      </c>
      <c r="Z4255">
        <v>834</v>
      </c>
      <c r="AA4255">
        <v>0.57651308032138004</v>
      </c>
      <c r="AB4255">
        <v>0.45117759034405303</v>
      </c>
      <c r="AC4255">
        <v>1.87538923796402</v>
      </c>
    </row>
    <row r="4256" spans="1:29" x14ac:dyDescent="0.35">
      <c r="A4256" t="s">
        <v>52</v>
      </c>
      <c r="B4256">
        <v>2</v>
      </c>
      <c r="C4256" t="s">
        <v>43</v>
      </c>
      <c r="D4256" t="s">
        <v>93</v>
      </c>
      <c r="E4256" t="s">
        <v>101</v>
      </c>
      <c r="F4256" t="s">
        <v>47</v>
      </c>
      <c r="G4256">
        <v>3</v>
      </c>
      <c r="H4256">
        <v>5.19324999999992</v>
      </c>
      <c r="I4256">
        <v>2.5</v>
      </c>
      <c r="J4256">
        <v>4.9859999999999296</v>
      </c>
      <c r="K4256">
        <v>2.75</v>
      </c>
      <c r="L4256">
        <v>5.0016249999999598</v>
      </c>
      <c r="S4256" t="s">
        <v>175</v>
      </c>
      <c r="T4256" t="s">
        <v>93</v>
      </c>
      <c r="U4256" t="s">
        <v>41</v>
      </c>
      <c r="V4256" t="s">
        <v>36</v>
      </c>
      <c r="W4256" t="s">
        <v>37</v>
      </c>
      <c r="X4256">
        <v>840</v>
      </c>
      <c r="Y4256">
        <v>580</v>
      </c>
      <c r="Z4256">
        <v>834</v>
      </c>
      <c r="AA4256">
        <v>0.57651308032138004</v>
      </c>
      <c r="AB4256">
        <v>0.45117759034405303</v>
      </c>
      <c r="AC4256">
        <v>1.87538923796402</v>
      </c>
    </row>
    <row r="4257" spans="1:29" x14ac:dyDescent="0.35">
      <c r="A4257" t="s">
        <v>52</v>
      </c>
      <c r="B4257">
        <v>2</v>
      </c>
      <c r="C4257" t="s">
        <v>43</v>
      </c>
      <c r="D4257" t="s">
        <v>93</v>
      </c>
      <c r="E4257" t="s">
        <v>101</v>
      </c>
      <c r="F4257" t="s">
        <v>47</v>
      </c>
      <c r="G4257">
        <v>1</v>
      </c>
      <c r="H4257">
        <v>1.25174999999989</v>
      </c>
      <c r="I4257">
        <v>0.5</v>
      </c>
      <c r="J4257">
        <v>1.0444999999999001</v>
      </c>
      <c r="K4257">
        <v>0.75</v>
      </c>
      <c r="L4257">
        <v>1.06012499999993</v>
      </c>
      <c r="S4257" t="s">
        <v>176</v>
      </c>
      <c r="T4257" t="s">
        <v>93</v>
      </c>
      <c r="U4257" t="s">
        <v>41</v>
      </c>
      <c r="V4257" t="s">
        <v>36</v>
      </c>
      <c r="W4257" t="s">
        <v>37</v>
      </c>
      <c r="X4257">
        <v>840</v>
      </c>
      <c r="Y4257">
        <v>580</v>
      </c>
      <c r="Z4257">
        <v>834</v>
      </c>
      <c r="AA4257">
        <v>0.57651308032138004</v>
      </c>
      <c r="AB4257">
        <v>0.45117759034405303</v>
      </c>
      <c r="AC4257">
        <v>1.87538923796402</v>
      </c>
    </row>
    <row r="4258" spans="1:29" x14ac:dyDescent="0.35">
      <c r="A4258" t="s">
        <v>52</v>
      </c>
      <c r="B4258">
        <v>2</v>
      </c>
      <c r="C4258" t="s">
        <v>43</v>
      </c>
      <c r="D4258" t="s">
        <v>93</v>
      </c>
      <c r="E4258" t="s">
        <v>101</v>
      </c>
      <c r="F4258" t="s">
        <v>47</v>
      </c>
      <c r="G4258">
        <v>0.25</v>
      </c>
      <c r="H4258">
        <v>0.56475000000000397</v>
      </c>
      <c r="I4258">
        <v>0.25</v>
      </c>
      <c r="J4258">
        <v>0.38875000000007298</v>
      </c>
      <c r="K4258">
        <v>0</v>
      </c>
      <c r="L4258">
        <v>0.373125000000044</v>
      </c>
      <c r="S4258" t="s">
        <v>178</v>
      </c>
      <c r="T4258" t="s">
        <v>93</v>
      </c>
      <c r="U4258" t="s">
        <v>41</v>
      </c>
      <c r="V4258" t="s">
        <v>36</v>
      </c>
      <c r="W4258" t="s">
        <v>37</v>
      </c>
      <c r="X4258">
        <v>840</v>
      </c>
      <c r="Y4258">
        <v>580</v>
      </c>
      <c r="Z4258">
        <v>834</v>
      </c>
      <c r="AA4258">
        <v>0.57651308032138004</v>
      </c>
      <c r="AB4258">
        <v>0.45117759034405303</v>
      </c>
      <c r="AC4258">
        <v>1.87538923796402</v>
      </c>
    </row>
    <row r="4259" spans="1:29" x14ac:dyDescent="0.35">
      <c r="A4259" t="s">
        <v>52</v>
      </c>
      <c r="B4259">
        <v>2</v>
      </c>
      <c r="C4259" t="s">
        <v>43</v>
      </c>
      <c r="D4259" t="s">
        <v>93</v>
      </c>
      <c r="E4259" t="s">
        <v>101</v>
      </c>
      <c r="F4259" t="s">
        <v>47</v>
      </c>
      <c r="G4259">
        <v>0.125</v>
      </c>
      <c r="H4259">
        <v>0.12925000000001299</v>
      </c>
      <c r="I4259">
        <v>0.125</v>
      </c>
      <c r="J4259">
        <v>-4.6749999999917899E-2</v>
      </c>
      <c r="K4259">
        <v>-0.125</v>
      </c>
      <c r="L4259">
        <v>-6.23749999999463E-2</v>
      </c>
      <c r="S4259" t="s">
        <v>179</v>
      </c>
      <c r="T4259" t="s">
        <v>93</v>
      </c>
      <c r="U4259" t="s">
        <v>41</v>
      </c>
      <c r="V4259" t="s">
        <v>36</v>
      </c>
      <c r="W4259" t="s">
        <v>37</v>
      </c>
      <c r="X4259">
        <v>840</v>
      </c>
      <c r="Y4259">
        <v>580</v>
      </c>
      <c r="Z4259">
        <v>834</v>
      </c>
      <c r="AA4259">
        <v>0.57651308032138004</v>
      </c>
      <c r="AB4259">
        <v>0.45117759034405303</v>
      </c>
      <c r="AC4259">
        <v>1.87538923796402</v>
      </c>
    </row>
    <row r="4260" spans="1:29" x14ac:dyDescent="0.35">
      <c r="A4260" t="s">
        <v>52</v>
      </c>
      <c r="B4260">
        <v>2</v>
      </c>
      <c r="C4260" t="s">
        <v>43</v>
      </c>
      <c r="D4260" t="s">
        <v>93</v>
      </c>
      <c r="E4260" t="s">
        <v>102</v>
      </c>
      <c r="F4260" t="s">
        <v>50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S4260" t="s">
        <v>173</v>
      </c>
      <c r="T4260" t="s">
        <v>93</v>
      </c>
      <c r="U4260" t="s">
        <v>41</v>
      </c>
      <c r="V4260" t="s">
        <v>36</v>
      </c>
      <c r="W4260" t="s">
        <v>37</v>
      </c>
      <c r="X4260">
        <v>658</v>
      </c>
      <c r="Y4260">
        <v>164</v>
      </c>
      <c r="Z4260">
        <v>658</v>
      </c>
      <c r="AA4260">
        <v>-0.253322847933038</v>
      </c>
      <c r="AB4260">
        <v>-0.346048831428934</v>
      </c>
      <c r="AC4260">
        <v>-0.361196936892209</v>
      </c>
    </row>
    <row r="4261" spans="1:29" x14ac:dyDescent="0.35">
      <c r="A4261" t="s">
        <v>52</v>
      </c>
      <c r="B4261">
        <v>2</v>
      </c>
      <c r="C4261" t="s">
        <v>43</v>
      </c>
      <c r="D4261" t="s">
        <v>93</v>
      </c>
      <c r="E4261" t="s">
        <v>102</v>
      </c>
      <c r="F4261" t="s">
        <v>50</v>
      </c>
      <c r="G4261">
        <v>1</v>
      </c>
      <c r="H4261">
        <v>1.7709999999999999</v>
      </c>
      <c r="I4261">
        <v>1</v>
      </c>
      <c r="J4261">
        <v>1.7709999999999999</v>
      </c>
      <c r="K4261">
        <v>1</v>
      </c>
      <c r="L4261">
        <v>1.7709999999999999</v>
      </c>
      <c r="S4261" t="s">
        <v>178</v>
      </c>
      <c r="T4261" t="s">
        <v>93</v>
      </c>
      <c r="U4261" t="s">
        <v>41</v>
      </c>
      <c r="V4261" t="s">
        <v>36</v>
      </c>
      <c r="W4261" t="s">
        <v>37</v>
      </c>
      <c r="X4261">
        <v>658</v>
      </c>
      <c r="Y4261">
        <v>164</v>
      </c>
      <c r="Z4261">
        <v>658</v>
      </c>
      <c r="AA4261">
        <v>-0.253322847933038</v>
      </c>
      <c r="AB4261">
        <v>-0.346048831428934</v>
      </c>
      <c r="AC4261">
        <v>-0.361196936892209</v>
      </c>
    </row>
    <row r="4262" spans="1:29" x14ac:dyDescent="0.35">
      <c r="A4262" t="s">
        <v>52</v>
      </c>
      <c r="B4262">
        <v>2</v>
      </c>
      <c r="C4262" t="s">
        <v>43</v>
      </c>
      <c r="D4262" t="s">
        <v>93</v>
      </c>
      <c r="E4262" t="s">
        <v>102</v>
      </c>
      <c r="F4262" t="s">
        <v>50</v>
      </c>
      <c r="G4262">
        <v>0.25</v>
      </c>
      <c r="H4262">
        <v>0.64499999999998903</v>
      </c>
      <c r="I4262">
        <v>0.25</v>
      </c>
      <c r="J4262">
        <v>0.64499999999998903</v>
      </c>
      <c r="K4262">
        <v>0.25</v>
      </c>
      <c r="L4262">
        <v>0.64499999999998903</v>
      </c>
      <c r="S4262" t="s">
        <v>179</v>
      </c>
      <c r="T4262" t="s">
        <v>93</v>
      </c>
      <c r="U4262" t="s">
        <v>41</v>
      </c>
      <c r="V4262" t="s">
        <v>36</v>
      </c>
      <c r="W4262" t="s">
        <v>37</v>
      </c>
      <c r="X4262">
        <v>658</v>
      </c>
      <c r="Y4262">
        <v>164</v>
      </c>
      <c r="Z4262">
        <v>658</v>
      </c>
      <c r="AA4262">
        <v>-0.253322847933038</v>
      </c>
      <c r="AB4262">
        <v>-0.346048831428934</v>
      </c>
      <c r="AC4262">
        <v>-0.361196936892209</v>
      </c>
    </row>
    <row r="4263" spans="1:29" x14ac:dyDescent="0.35">
      <c r="A4263" t="s">
        <v>52</v>
      </c>
      <c r="B4263">
        <v>2</v>
      </c>
      <c r="C4263" t="s">
        <v>43</v>
      </c>
      <c r="D4263" t="s">
        <v>93</v>
      </c>
      <c r="E4263" t="s">
        <v>102</v>
      </c>
      <c r="F4263" t="s">
        <v>50</v>
      </c>
      <c r="G4263">
        <v>0.75</v>
      </c>
      <c r="H4263">
        <v>3.2917500000000102</v>
      </c>
      <c r="I4263">
        <v>0.75</v>
      </c>
      <c r="J4263">
        <v>3.2917500000000102</v>
      </c>
      <c r="K4263">
        <v>0.75</v>
      </c>
      <c r="L4263">
        <v>3.2917500000000102</v>
      </c>
      <c r="S4263" t="s">
        <v>175</v>
      </c>
      <c r="T4263" t="s">
        <v>93</v>
      </c>
      <c r="U4263" t="s">
        <v>41</v>
      </c>
      <c r="V4263" t="s">
        <v>36</v>
      </c>
      <c r="W4263" t="s">
        <v>37</v>
      </c>
      <c r="X4263">
        <v>658</v>
      </c>
      <c r="Y4263">
        <v>164</v>
      </c>
      <c r="Z4263">
        <v>658</v>
      </c>
      <c r="AA4263">
        <v>-0.253322847933038</v>
      </c>
      <c r="AB4263">
        <v>-0.346048831428934</v>
      </c>
      <c r="AC4263">
        <v>-0.361196936892209</v>
      </c>
    </row>
    <row r="4264" spans="1:29" x14ac:dyDescent="0.35">
      <c r="A4264" t="s">
        <v>52</v>
      </c>
      <c r="B4264">
        <v>2</v>
      </c>
      <c r="C4264" t="s">
        <v>43</v>
      </c>
      <c r="D4264" t="s">
        <v>93</v>
      </c>
      <c r="E4264" t="s">
        <v>102</v>
      </c>
      <c r="F4264" t="s">
        <v>50</v>
      </c>
      <c r="G4264">
        <v>0.375</v>
      </c>
      <c r="H4264">
        <v>0.42862499999998299</v>
      </c>
      <c r="I4264">
        <v>0.375</v>
      </c>
      <c r="J4264">
        <v>0.42862499999998299</v>
      </c>
      <c r="K4264">
        <v>0.375</v>
      </c>
      <c r="L4264">
        <v>0.42862499999998299</v>
      </c>
      <c r="S4264" t="s">
        <v>176</v>
      </c>
      <c r="T4264" t="s">
        <v>93</v>
      </c>
      <c r="U4264" t="s">
        <v>41</v>
      </c>
      <c r="V4264" t="s">
        <v>36</v>
      </c>
      <c r="W4264" t="s">
        <v>37</v>
      </c>
      <c r="X4264">
        <v>658</v>
      </c>
      <c r="Y4264">
        <v>164</v>
      </c>
      <c r="Z4264">
        <v>658</v>
      </c>
      <c r="AA4264">
        <v>-0.253322847933038</v>
      </c>
      <c r="AB4264">
        <v>-0.346048831428934</v>
      </c>
      <c r="AC4264">
        <v>-0.361196936892209</v>
      </c>
    </row>
    <row r="4265" spans="1:29" x14ac:dyDescent="0.35">
      <c r="A4265" t="s">
        <v>52</v>
      </c>
      <c r="B4265">
        <v>2</v>
      </c>
      <c r="C4265" t="s">
        <v>43</v>
      </c>
      <c r="D4265" t="s">
        <v>93</v>
      </c>
      <c r="E4265" t="s">
        <v>103</v>
      </c>
      <c r="F4265" t="s">
        <v>50</v>
      </c>
      <c r="G4265">
        <v>0.875</v>
      </c>
      <c r="H4265">
        <v>1.33962500000004</v>
      </c>
      <c r="I4265">
        <v>0</v>
      </c>
      <c r="J4265">
        <v>0</v>
      </c>
      <c r="K4265">
        <v>0</v>
      </c>
      <c r="L4265">
        <v>0</v>
      </c>
      <c r="S4265" t="s">
        <v>173</v>
      </c>
      <c r="T4265" t="s">
        <v>93</v>
      </c>
      <c r="U4265" t="s">
        <v>41</v>
      </c>
      <c r="V4265" t="s">
        <v>36</v>
      </c>
      <c r="W4265" t="s">
        <v>37</v>
      </c>
      <c r="X4265">
        <v>846</v>
      </c>
      <c r="Y4265">
        <v>488</v>
      </c>
      <c r="Z4265">
        <v>840</v>
      </c>
      <c r="AA4265">
        <v>0.60480294151187097</v>
      </c>
      <c r="AB4265">
        <v>0.47745978007283302</v>
      </c>
      <c r="AC4265">
        <v>1.38075960314004</v>
      </c>
    </row>
    <row r="4266" spans="1:29" x14ac:dyDescent="0.35">
      <c r="A4266" t="s">
        <v>52</v>
      </c>
      <c r="B4266">
        <v>2</v>
      </c>
      <c r="C4266" t="s">
        <v>43</v>
      </c>
      <c r="D4266" t="s">
        <v>93</v>
      </c>
      <c r="E4266" t="s">
        <v>103</v>
      </c>
      <c r="F4266" t="s">
        <v>50</v>
      </c>
      <c r="G4266">
        <v>2.25</v>
      </c>
      <c r="H4266">
        <v>3.9997499999999202</v>
      </c>
      <c r="I4266">
        <v>1.25</v>
      </c>
      <c r="J4266">
        <v>2.6929999999998402</v>
      </c>
      <c r="K4266">
        <v>1.375</v>
      </c>
      <c r="L4266">
        <v>2.6601249999998799</v>
      </c>
      <c r="S4266" t="s">
        <v>175</v>
      </c>
      <c r="T4266" t="s">
        <v>93</v>
      </c>
      <c r="U4266" t="s">
        <v>41</v>
      </c>
      <c r="V4266" t="s">
        <v>36</v>
      </c>
      <c r="W4266" t="s">
        <v>37</v>
      </c>
      <c r="X4266">
        <v>846</v>
      </c>
      <c r="Y4266">
        <v>488</v>
      </c>
      <c r="Z4266">
        <v>840</v>
      </c>
      <c r="AA4266">
        <v>0.60480294151187097</v>
      </c>
      <c r="AB4266">
        <v>0.47745978007283302</v>
      </c>
      <c r="AC4266">
        <v>1.38075960314004</v>
      </c>
    </row>
    <row r="4267" spans="1:29" x14ac:dyDescent="0.35">
      <c r="A4267" t="s">
        <v>52</v>
      </c>
      <c r="B4267">
        <v>2</v>
      </c>
      <c r="C4267" t="s">
        <v>43</v>
      </c>
      <c r="D4267" t="s">
        <v>93</v>
      </c>
      <c r="E4267" t="s">
        <v>103</v>
      </c>
      <c r="F4267" t="s">
        <v>50</v>
      </c>
      <c r="G4267">
        <v>0.75</v>
      </c>
      <c r="H4267">
        <v>0.57324999999999504</v>
      </c>
      <c r="I4267">
        <v>-0.25</v>
      </c>
      <c r="J4267">
        <v>-0.73350000000008497</v>
      </c>
      <c r="K4267">
        <v>-0.125</v>
      </c>
      <c r="L4267">
        <v>-0.76637500000004599</v>
      </c>
      <c r="S4267" t="s">
        <v>176</v>
      </c>
      <c r="T4267" t="s">
        <v>93</v>
      </c>
      <c r="U4267" t="s">
        <v>41</v>
      </c>
      <c r="V4267" t="s">
        <v>36</v>
      </c>
      <c r="W4267" t="s">
        <v>37</v>
      </c>
      <c r="X4267">
        <v>846</v>
      </c>
      <c r="Y4267">
        <v>488</v>
      </c>
      <c r="Z4267">
        <v>840</v>
      </c>
      <c r="AA4267">
        <v>0.60480294151187097</v>
      </c>
      <c r="AB4267">
        <v>0.47745978007283302</v>
      </c>
      <c r="AC4267">
        <v>1.38075960314004</v>
      </c>
    </row>
    <row r="4268" spans="1:29" x14ac:dyDescent="0.35">
      <c r="A4268" t="s">
        <v>52</v>
      </c>
      <c r="B4268">
        <v>2</v>
      </c>
      <c r="C4268" t="s">
        <v>43</v>
      </c>
      <c r="D4268" t="s">
        <v>93</v>
      </c>
      <c r="E4268" t="s">
        <v>103</v>
      </c>
      <c r="F4268" t="s">
        <v>50</v>
      </c>
      <c r="G4268">
        <v>1.5</v>
      </c>
      <c r="H4268">
        <v>1.99000000000004</v>
      </c>
      <c r="I4268">
        <v>0.75</v>
      </c>
      <c r="J4268">
        <v>0.61750000000003502</v>
      </c>
      <c r="K4268">
        <v>0.625</v>
      </c>
      <c r="L4268">
        <v>0.65037499999999704</v>
      </c>
      <c r="S4268" t="s">
        <v>178</v>
      </c>
      <c r="T4268" t="s">
        <v>93</v>
      </c>
      <c r="U4268" t="s">
        <v>41</v>
      </c>
      <c r="V4268" t="s">
        <v>36</v>
      </c>
      <c r="W4268" t="s">
        <v>37</v>
      </c>
      <c r="X4268">
        <v>846</v>
      </c>
      <c r="Y4268">
        <v>488</v>
      </c>
      <c r="Z4268">
        <v>840</v>
      </c>
      <c r="AA4268">
        <v>0.60480294151187097</v>
      </c>
      <c r="AB4268">
        <v>0.47745978007283302</v>
      </c>
      <c r="AC4268">
        <v>1.38075960314004</v>
      </c>
    </row>
    <row r="4269" spans="1:29" x14ac:dyDescent="0.35">
      <c r="A4269" t="s">
        <v>52</v>
      </c>
      <c r="B4269">
        <v>2</v>
      </c>
      <c r="C4269" t="s">
        <v>43</v>
      </c>
      <c r="D4269" t="s">
        <v>93</v>
      </c>
      <c r="E4269" t="s">
        <v>103</v>
      </c>
      <c r="F4269" t="s">
        <v>50</v>
      </c>
      <c r="G4269">
        <v>0.5</v>
      </c>
      <c r="H4269">
        <v>1.9416249999999899</v>
      </c>
      <c r="I4269">
        <v>-0.25</v>
      </c>
      <c r="J4269">
        <v>0.569124999999986</v>
      </c>
      <c r="K4269">
        <v>-0.375</v>
      </c>
      <c r="L4269">
        <v>0.60199999999994702</v>
      </c>
      <c r="S4269" t="s">
        <v>179</v>
      </c>
      <c r="T4269" t="s">
        <v>93</v>
      </c>
      <c r="U4269" t="s">
        <v>41</v>
      </c>
      <c r="V4269" t="s">
        <v>36</v>
      </c>
      <c r="W4269" t="s">
        <v>37</v>
      </c>
      <c r="X4269">
        <v>846</v>
      </c>
      <c r="Y4269">
        <v>488</v>
      </c>
      <c r="Z4269">
        <v>840</v>
      </c>
      <c r="AA4269">
        <v>0.60480294151187097</v>
      </c>
      <c r="AB4269">
        <v>0.47745978007283302</v>
      </c>
      <c r="AC4269">
        <v>1.38075960314004</v>
      </c>
    </row>
    <row r="4270" spans="1:29" x14ac:dyDescent="0.35">
      <c r="A4270" t="s">
        <v>52</v>
      </c>
      <c r="B4270">
        <v>2</v>
      </c>
      <c r="C4270" t="s">
        <v>38</v>
      </c>
      <c r="D4270" t="s">
        <v>93</v>
      </c>
      <c r="E4270" t="s">
        <v>104</v>
      </c>
      <c r="F4270" t="s">
        <v>40</v>
      </c>
      <c r="G4270">
        <v>0.375</v>
      </c>
      <c r="H4270">
        <v>3.0624999999986399E-2</v>
      </c>
      <c r="I4270">
        <v>0</v>
      </c>
      <c r="J4270">
        <v>0</v>
      </c>
      <c r="K4270">
        <v>0</v>
      </c>
      <c r="L4270" s="1">
        <v>-8.6736173798840393E-19</v>
      </c>
      <c r="S4270" t="s">
        <v>173</v>
      </c>
      <c r="T4270" t="s">
        <v>93</v>
      </c>
      <c r="U4270" t="s">
        <v>41</v>
      </c>
      <c r="V4270" t="s">
        <v>42</v>
      </c>
      <c r="W4270" t="s">
        <v>37</v>
      </c>
      <c r="X4270">
        <v>829</v>
      </c>
      <c r="Y4270">
        <v>142</v>
      </c>
      <c r="Z4270">
        <v>827</v>
      </c>
      <c r="AA4270">
        <v>0.54350824226580596</v>
      </c>
      <c r="AB4270">
        <v>0.40299357584128997</v>
      </c>
      <c r="AC4270">
        <v>-0.47947793652402898</v>
      </c>
    </row>
    <row r="4271" spans="1:29" x14ac:dyDescent="0.35">
      <c r="A4271" t="s">
        <v>52</v>
      </c>
      <c r="B4271">
        <v>2</v>
      </c>
      <c r="C4271" t="s">
        <v>38</v>
      </c>
      <c r="D4271" t="s">
        <v>93</v>
      </c>
      <c r="E4271" t="s">
        <v>104</v>
      </c>
      <c r="F4271" t="s">
        <v>40</v>
      </c>
      <c r="G4271">
        <v>1.5</v>
      </c>
      <c r="H4271">
        <v>6.5365000000000499</v>
      </c>
      <c r="I4271">
        <v>0.75</v>
      </c>
      <c r="J4271">
        <v>6.4752500000000701</v>
      </c>
      <c r="K4271">
        <v>1.125</v>
      </c>
      <c r="L4271">
        <v>6.50587500000006</v>
      </c>
      <c r="S4271" t="s">
        <v>175</v>
      </c>
      <c r="T4271" t="s">
        <v>93</v>
      </c>
      <c r="U4271" t="s">
        <v>41</v>
      </c>
      <c r="V4271" t="s">
        <v>42</v>
      </c>
      <c r="W4271" t="s">
        <v>37</v>
      </c>
      <c r="X4271">
        <v>829</v>
      </c>
      <c r="Y4271">
        <v>142</v>
      </c>
      <c r="Z4271">
        <v>827</v>
      </c>
      <c r="AA4271">
        <v>0.54350824226580596</v>
      </c>
      <c r="AB4271">
        <v>0.40299357584128997</v>
      </c>
      <c r="AC4271">
        <v>-0.47947793652402898</v>
      </c>
    </row>
    <row r="4272" spans="1:29" x14ac:dyDescent="0.35">
      <c r="A4272" t="s">
        <v>52</v>
      </c>
      <c r="B4272">
        <v>2</v>
      </c>
      <c r="C4272" t="s">
        <v>38</v>
      </c>
      <c r="D4272" t="s">
        <v>93</v>
      </c>
      <c r="E4272" t="s">
        <v>104</v>
      </c>
      <c r="F4272" t="s">
        <v>40</v>
      </c>
      <c r="G4272">
        <v>1.5</v>
      </c>
      <c r="H4272">
        <v>1.9016250000000099</v>
      </c>
      <c r="I4272">
        <v>0.75</v>
      </c>
      <c r="J4272">
        <v>1.8403750000000401</v>
      </c>
      <c r="K4272">
        <v>1.125</v>
      </c>
      <c r="L4272">
        <v>1.87100000000003</v>
      </c>
      <c r="S4272" t="s">
        <v>176</v>
      </c>
      <c r="T4272" t="s">
        <v>93</v>
      </c>
      <c r="U4272" t="s">
        <v>41</v>
      </c>
      <c r="V4272" t="s">
        <v>42</v>
      </c>
      <c r="W4272" t="s">
        <v>37</v>
      </c>
      <c r="X4272">
        <v>829</v>
      </c>
      <c r="Y4272">
        <v>142</v>
      </c>
      <c r="Z4272">
        <v>827</v>
      </c>
      <c r="AA4272">
        <v>0.54350824226580596</v>
      </c>
      <c r="AB4272">
        <v>0.40299357584128997</v>
      </c>
      <c r="AC4272">
        <v>-0.47947793652402898</v>
      </c>
    </row>
    <row r="4273" spans="1:29" x14ac:dyDescent="0.35">
      <c r="A4273" t="s">
        <v>52</v>
      </c>
      <c r="B4273">
        <v>2</v>
      </c>
      <c r="C4273" t="s">
        <v>38</v>
      </c>
      <c r="D4273" t="s">
        <v>93</v>
      </c>
      <c r="E4273" t="s">
        <v>104</v>
      </c>
      <c r="F4273" t="s">
        <v>40</v>
      </c>
      <c r="G4273">
        <v>1.25</v>
      </c>
      <c r="H4273">
        <v>1.6652499999999599</v>
      </c>
      <c r="I4273">
        <v>1.25</v>
      </c>
      <c r="J4273">
        <v>1.6652499999999599</v>
      </c>
      <c r="K4273">
        <v>0.875</v>
      </c>
      <c r="L4273">
        <v>1.63462499999997</v>
      </c>
      <c r="S4273" t="s">
        <v>178</v>
      </c>
      <c r="T4273" t="s">
        <v>93</v>
      </c>
      <c r="U4273" t="s">
        <v>41</v>
      </c>
      <c r="V4273" t="s">
        <v>42</v>
      </c>
      <c r="W4273" t="s">
        <v>37</v>
      </c>
      <c r="X4273">
        <v>829</v>
      </c>
      <c r="Y4273">
        <v>142</v>
      </c>
      <c r="Z4273">
        <v>827</v>
      </c>
      <c r="AA4273">
        <v>0.54350824226580596</v>
      </c>
      <c r="AB4273">
        <v>0.40299357584128997</v>
      </c>
      <c r="AC4273">
        <v>-0.47947793652402898</v>
      </c>
    </row>
    <row r="4274" spans="1:29" x14ac:dyDescent="0.35">
      <c r="A4274" t="s">
        <v>52</v>
      </c>
      <c r="B4274">
        <v>2</v>
      </c>
      <c r="C4274" t="s">
        <v>38</v>
      </c>
      <c r="D4274" t="s">
        <v>93</v>
      </c>
      <c r="E4274" t="s">
        <v>104</v>
      </c>
      <c r="F4274" t="s">
        <v>40</v>
      </c>
      <c r="G4274">
        <v>0.875</v>
      </c>
      <c r="H4274">
        <v>0.539625000000029</v>
      </c>
      <c r="I4274">
        <v>0.875</v>
      </c>
      <c r="J4274">
        <v>0.539625000000029</v>
      </c>
      <c r="K4274">
        <v>0.5</v>
      </c>
      <c r="L4274">
        <v>0.50900000000004297</v>
      </c>
      <c r="S4274" t="s">
        <v>179</v>
      </c>
      <c r="T4274" t="s">
        <v>93</v>
      </c>
      <c r="U4274" t="s">
        <v>41</v>
      </c>
      <c r="V4274" t="s">
        <v>42</v>
      </c>
      <c r="W4274" t="s">
        <v>37</v>
      </c>
      <c r="X4274">
        <v>829</v>
      </c>
      <c r="Y4274">
        <v>142</v>
      </c>
      <c r="Z4274">
        <v>827</v>
      </c>
      <c r="AA4274">
        <v>0.54350824226580596</v>
      </c>
      <c r="AB4274">
        <v>0.40299357584128997</v>
      </c>
      <c r="AC4274">
        <v>-0.47947793652402898</v>
      </c>
    </row>
    <row r="4275" spans="1:29" x14ac:dyDescent="0.35">
      <c r="A4275" t="s">
        <v>52</v>
      </c>
      <c r="B4275">
        <v>2</v>
      </c>
      <c r="C4275" t="s">
        <v>55</v>
      </c>
      <c r="D4275" t="s">
        <v>93</v>
      </c>
      <c r="E4275" t="s">
        <v>105</v>
      </c>
      <c r="F4275" t="s">
        <v>47</v>
      </c>
      <c r="G4275">
        <v>0.75</v>
      </c>
      <c r="H4275">
        <v>0.13774999999999701</v>
      </c>
      <c r="I4275">
        <v>0</v>
      </c>
      <c r="J4275">
        <v>0</v>
      </c>
      <c r="K4275">
        <v>0</v>
      </c>
      <c r="L4275" s="1">
        <v>6.9388939039072299E-18</v>
      </c>
      <c r="S4275" t="s">
        <v>173</v>
      </c>
      <c r="T4275" t="s">
        <v>93</v>
      </c>
      <c r="U4275" t="s">
        <v>35</v>
      </c>
      <c r="V4275" t="s">
        <v>42</v>
      </c>
      <c r="W4275" t="s">
        <v>37</v>
      </c>
      <c r="X4275">
        <v>456</v>
      </c>
      <c r="Y4275">
        <v>66</v>
      </c>
      <c r="Z4275">
        <v>456</v>
      </c>
      <c r="AA4275">
        <v>0.95900315480923104</v>
      </c>
      <c r="AB4275">
        <v>0.95834053735352998</v>
      </c>
      <c r="AC4275">
        <v>-0.97246219005993795</v>
      </c>
    </row>
    <row r="4276" spans="1:29" x14ac:dyDescent="0.35">
      <c r="A4276" t="s">
        <v>52</v>
      </c>
      <c r="B4276">
        <v>2</v>
      </c>
      <c r="C4276" t="s">
        <v>55</v>
      </c>
      <c r="D4276" t="s">
        <v>93</v>
      </c>
      <c r="E4276" t="s">
        <v>105</v>
      </c>
      <c r="F4276" t="s">
        <v>47</v>
      </c>
      <c r="G4276">
        <v>0.25</v>
      </c>
      <c r="H4276">
        <v>9.4999999999956196E-3</v>
      </c>
      <c r="I4276">
        <v>-1.25</v>
      </c>
      <c r="J4276">
        <v>-0.26599999999999802</v>
      </c>
      <c r="K4276">
        <v>-0.5</v>
      </c>
      <c r="L4276">
        <v>-0.128250000000001</v>
      </c>
      <c r="S4276" t="s">
        <v>178</v>
      </c>
      <c r="T4276" t="s">
        <v>93</v>
      </c>
      <c r="U4276" t="s">
        <v>35</v>
      </c>
      <c r="V4276" t="s">
        <v>42</v>
      </c>
      <c r="W4276" t="s">
        <v>37</v>
      </c>
      <c r="X4276">
        <v>456</v>
      </c>
      <c r="Y4276">
        <v>66</v>
      </c>
      <c r="Z4276">
        <v>456</v>
      </c>
      <c r="AA4276">
        <v>0.95900315480923104</v>
      </c>
      <c r="AB4276">
        <v>0.95834053735352998</v>
      </c>
      <c r="AC4276">
        <v>-0.97246219005993795</v>
      </c>
    </row>
    <row r="4277" spans="1:29" x14ac:dyDescent="0.35">
      <c r="A4277" t="s">
        <v>52</v>
      </c>
      <c r="B4277">
        <v>2</v>
      </c>
      <c r="C4277" t="s">
        <v>55</v>
      </c>
      <c r="D4277" t="s">
        <v>93</v>
      </c>
      <c r="E4277" t="s">
        <v>105</v>
      </c>
      <c r="F4277" t="s">
        <v>47</v>
      </c>
      <c r="G4277">
        <v>0.375</v>
      </c>
      <c r="H4277">
        <v>0.20474999999996199</v>
      </c>
      <c r="I4277">
        <v>-1.125</v>
      </c>
      <c r="J4277">
        <v>-7.0750000000032301E-2</v>
      </c>
      <c r="K4277">
        <v>-0.375</v>
      </c>
      <c r="L4277">
        <v>6.6999999999964699E-2</v>
      </c>
      <c r="S4277" t="s">
        <v>179</v>
      </c>
      <c r="T4277" t="s">
        <v>93</v>
      </c>
      <c r="U4277" t="s">
        <v>35</v>
      </c>
      <c r="V4277" t="s">
        <v>42</v>
      </c>
      <c r="W4277" t="s">
        <v>37</v>
      </c>
      <c r="X4277">
        <v>456</v>
      </c>
      <c r="Y4277">
        <v>66</v>
      </c>
      <c r="Z4277">
        <v>456</v>
      </c>
      <c r="AA4277">
        <v>0.95900315480923104</v>
      </c>
      <c r="AB4277">
        <v>0.95834053735352998</v>
      </c>
      <c r="AC4277">
        <v>-0.97246219005993795</v>
      </c>
    </row>
    <row r="4278" spans="1:29" x14ac:dyDescent="0.35">
      <c r="A4278" t="s">
        <v>52</v>
      </c>
      <c r="B4278">
        <v>2</v>
      </c>
      <c r="C4278" t="s">
        <v>55</v>
      </c>
      <c r="D4278" t="s">
        <v>93</v>
      </c>
      <c r="E4278" t="s">
        <v>105</v>
      </c>
      <c r="F4278" t="s">
        <v>47</v>
      </c>
      <c r="G4278">
        <v>2.25</v>
      </c>
      <c r="H4278">
        <v>1.1410000000001601</v>
      </c>
      <c r="I4278">
        <v>2.25</v>
      </c>
      <c r="J4278">
        <v>1.1410000000001601</v>
      </c>
      <c r="K4278">
        <v>1.5</v>
      </c>
      <c r="L4278">
        <v>1.0032500000001701</v>
      </c>
      <c r="S4278" t="s">
        <v>175</v>
      </c>
      <c r="T4278" t="s">
        <v>93</v>
      </c>
      <c r="U4278" t="s">
        <v>35</v>
      </c>
      <c r="V4278" t="s">
        <v>42</v>
      </c>
      <c r="W4278" t="s">
        <v>37</v>
      </c>
      <c r="X4278">
        <v>456</v>
      </c>
      <c r="Y4278">
        <v>66</v>
      </c>
      <c r="Z4278">
        <v>456</v>
      </c>
      <c r="AA4278">
        <v>0.95900315480923104</v>
      </c>
      <c r="AB4278">
        <v>0.95834053735352998</v>
      </c>
      <c r="AC4278">
        <v>-0.97246219005993795</v>
      </c>
    </row>
    <row r="4279" spans="1:29" x14ac:dyDescent="0.35">
      <c r="A4279" t="s">
        <v>52</v>
      </c>
      <c r="B4279">
        <v>2</v>
      </c>
      <c r="C4279" t="s">
        <v>55</v>
      </c>
      <c r="D4279" t="s">
        <v>93</v>
      </c>
      <c r="E4279" t="s">
        <v>105</v>
      </c>
      <c r="F4279" t="s">
        <v>47</v>
      </c>
      <c r="G4279">
        <v>0.875</v>
      </c>
      <c r="H4279">
        <v>0.68612499999996202</v>
      </c>
      <c r="I4279">
        <v>0.875</v>
      </c>
      <c r="J4279">
        <v>0.68612499999996202</v>
      </c>
      <c r="K4279">
        <v>0.125</v>
      </c>
      <c r="L4279">
        <v>0.54837499999996497</v>
      </c>
      <c r="S4279" t="s">
        <v>176</v>
      </c>
      <c r="T4279" t="s">
        <v>93</v>
      </c>
      <c r="U4279" t="s">
        <v>35</v>
      </c>
      <c r="V4279" t="s">
        <v>42</v>
      </c>
      <c r="W4279" t="s">
        <v>37</v>
      </c>
      <c r="X4279">
        <v>456</v>
      </c>
      <c r="Y4279">
        <v>66</v>
      </c>
      <c r="Z4279">
        <v>456</v>
      </c>
      <c r="AA4279">
        <v>0.95900315480923104</v>
      </c>
      <c r="AB4279">
        <v>0.95834053735352998</v>
      </c>
      <c r="AC4279">
        <v>-0.97246219005993795</v>
      </c>
    </row>
    <row r="4280" spans="1:29" x14ac:dyDescent="0.35">
      <c r="A4280" t="s">
        <v>52</v>
      </c>
      <c r="B4280">
        <v>2</v>
      </c>
      <c r="C4280" t="s">
        <v>55</v>
      </c>
      <c r="D4280" t="s">
        <v>93</v>
      </c>
      <c r="E4280" t="s">
        <v>106</v>
      </c>
      <c r="F4280" t="s">
        <v>33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S4280" t="s">
        <v>173</v>
      </c>
      <c r="T4280" t="s">
        <v>93</v>
      </c>
      <c r="U4280" t="s">
        <v>35</v>
      </c>
      <c r="V4280" t="s">
        <v>42</v>
      </c>
      <c r="W4280" t="s">
        <v>45</v>
      </c>
      <c r="X4280">
        <v>688</v>
      </c>
      <c r="Y4280">
        <v>301</v>
      </c>
      <c r="Z4280">
        <v>688</v>
      </c>
      <c r="AA4280">
        <v>2.5040637931129899</v>
      </c>
      <c r="AB4280">
        <v>2.5033089841799399</v>
      </c>
      <c r="AC4280">
        <v>0.86512169978285403</v>
      </c>
    </row>
    <row r="4281" spans="1:29" x14ac:dyDescent="0.35">
      <c r="A4281" t="s">
        <v>52</v>
      </c>
      <c r="B4281">
        <v>2</v>
      </c>
      <c r="C4281" t="s">
        <v>55</v>
      </c>
      <c r="D4281" t="s">
        <v>93</v>
      </c>
      <c r="E4281" t="s">
        <v>106</v>
      </c>
      <c r="F4281" t="s">
        <v>33</v>
      </c>
      <c r="G4281">
        <v>1.25</v>
      </c>
      <c r="H4281">
        <v>2.70150000000003</v>
      </c>
      <c r="I4281">
        <v>1.25</v>
      </c>
      <c r="J4281">
        <v>2.70150000000003</v>
      </c>
      <c r="K4281">
        <v>1.25</v>
      </c>
      <c r="L4281">
        <v>2.70150000000003</v>
      </c>
      <c r="S4281" t="s">
        <v>175</v>
      </c>
      <c r="T4281" t="s">
        <v>93</v>
      </c>
      <c r="U4281" t="s">
        <v>35</v>
      </c>
      <c r="V4281" t="s">
        <v>42</v>
      </c>
      <c r="W4281" t="s">
        <v>45</v>
      </c>
      <c r="X4281">
        <v>688</v>
      </c>
      <c r="Y4281">
        <v>301</v>
      </c>
      <c r="Z4281">
        <v>688</v>
      </c>
      <c r="AA4281">
        <v>2.5040637931129899</v>
      </c>
      <c r="AB4281">
        <v>2.5033089841799399</v>
      </c>
      <c r="AC4281">
        <v>0.86512169978285403</v>
      </c>
    </row>
    <row r="4282" spans="1:29" x14ac:dyDescent="0.35">
      <c r="A4282" t="s">
        <v>52</v>
      </c>
      <c r="B4282">
        <v>2</v>
      </c>
      <c r="C4282" t="s">
        <v>55</v>
      </c>
      <c r="D4282" t="s">
        <v>93</v>
      </c>
      <c r="E4282" t="s">
        <v>106</v>
      </c>
      <c r="F4282" t="s">
        <v>33</v>
      </c>
      <c r="G4282">
        <v>0.875</v>
      </c>
      <c r="H4282">
        <v>0.94850000000001</v>
      </c>
      <c r="I4282">
        <v>0.875</v>
      </c>
      <c r="J4282">
        <v>0.94850000000001</v>
      </c>
      <c r="K4282">
        <v>0.875</v>
      </c>
      <c r="L4282">
        <v>0.94850000000001</v>
      </c>
      <c r="S4282" t="s">
        <v>176</v>
      </c>
      <c r="T4282" t="s">
        <v>93</v>
      </c>
      <c r="U4282" t="s">
        <v>35</v>
      </c>
      <c r="V4282" t="s">
        <v>42</v>
      </c>
      <c r="W4282" t="s">
        <v>45</v>
      </c>
      <c r="X4282">
        <v>688</v>
      </c>
      <c r="Y4282">
        <v>301</v>
      </c>
      <c r="Z4282">
        <v>688</v>
      </c>
      <c r="AA4282">
        <v>2.5040637931129899</v>
      </c>
      <c r="AB4282">
        <v>2.5033089841799399</v>
      </c>
      <c r="AC4282">
        <v>0.86512169978285403</v>
      </c>
    </row>
    <row r="4283" spans="1:29" x14ac:dyDescent="0.35">
      <c r="A4283" t="s">
        <v>52</v>
      </c>
      <c r="B4283">
        <v>2</v>
      </c>
      <c r="C4283" t="s">
        <v>55</v>
      </c>
      <c r="D4283" t="s">
        <v>93</v>
      </c>
      <c r="E4283" t="s">
        <v>106</v>
      </c>
      <c r="F4283" t="s">
        <v>33</v>
      </c>
      <c r="G4283">
        <v>0.25</v>
      </c>
      <c r="H4283">
        <v>0.15550000000001801</v>
      </c>
      <c r="I4283">
        <v>0.25</v>
      </c>
      <c r="J4283">
        <v>0.15550000000001801</v>
      </c>
      <c r="K4283">
        <v>0.25</v>
      </c>
      <c r="L4283">
        <v>0.15550000000001801</v>
      </c>
      <c r="S4283" t="s">
        <v>178</v>
      </c>
      <c r="T4283" t="s">
        <v>93</v>
      </c>
      <c r="U4283" t="s">
        <v>35</v>
      </c>
      <c r="V4283" t="s">
        <v>42</v>
      </c>
      <c r="W4283" t="s">
        <v>45</v>
      </c>
      <c r="X4283">
        <v>688</v>
      </c>
      <c r="Y4283">
        <v>301</v>
      </c>
      <c r="Z4283">
        <v>688</v>
      </c>
      <c r="AA4283">
        <v>2.5040637931129899</v>
      </c>
      <c r="AB4283">
        <v>2.5033089841799399</v>
      </c>
      <c r="AC4283">
        <v>0.86512169978285403</v>
      </c>
    </row>
    <row r="4284" spans="1:29" x14ac:dyDescent="0.35">
      <c r="A4284" t="s">
        <v>52</v>
      </c>
      <c r="B4284">
        <v>2</v>
      </c>
      <c r="C4284" t="s">
        <v>55</v>
      </c>
      <c r="D4284" t="s">
        <v>93</v>
      </c>
      <c r="E4284" t="s">
        <v>106</v>
      </c>
      <c r="F4284" t="s">
        <v>33</v>
      </c>
      <c r="G4284">
        <v>0.25</v>
      </c>
      <c r="H4284">
        <v>0.126000000000005</v>
      </c>
      <c r="I4284">
        <v>0.25</v>
      </c>
      <c r="J4284">
        <v>0.126000000000005</v>
      </c>
      <c r="K4284">
        <v>0.25</v>
      </c>
      <c r="L4284">
        <v>0.126000000000005</v>
      </c>
      <c r="S4284" t="s">
        <v>179</v>
      </c>
      <c r="T4284" t="s">
        <v>93</v>
      </c>
      <c r="U4284" t="s">
        <v>35</v>
      </c>
      <c r="V4284" t="s">
        <v>42</v>
      </c>
      <c r="W4284" t="s">
        <v>45</v>
      </c>
      <c r="X4284">
        <v>688</v>
      </c>
      <c r="Y4284">
        <v>301</v>
      </c>
      <c r="Z4284">
        <v>688</v>
      </c>
      <c r="AA4284">
        <v>2.5040637931129899</v>
      </c>
      <c r="AB4284">
        <v>2.5033089841799399</v>
      </c>
      <c r="AC4284">
        <v>0.86512169978285403</v>
      </c>
    </row>
    <row r="4285" spans="1:29" x14ac:dyDescent="0.35">
      <c r="A4285" t="s">
        <v>52</v>
      </c>
      <c r="B4285">
        <v>2</v>
      </c>
      <c r="C4285" t="s">
        <v>30</v>
      </c>
      <c r="D4285" t="s">
        <v>93</v>
      </c>
      <c r="E4285" t="s">
        <v>107</v>
      </c>
      <c r="F4285" t="s">
        <v>40</v>
      </c>
      <c r="G4285">
        <v>0.125</v>
      </c>
      <c r="H4285">
        <v>4.8000000000001902E-2</v>
      </c>
      <c r="I4285">
        <v>0</v>
      </c>
      <c r="J4285">
        <v>0</v>
      </c>
      <c r="K4285">
        <v>0</v>
      </c>
      <c r="L4285">
        <v>0</v>
      </c>
      <c r="S4285" t="s">
        <v>173</v>
      </c>
      <c r="T4285" t="s">
        <v>93</v>
      </c>
      <c r="U4285" t="s">
        <v>35</v>
      </c>
      <c r="V4285" t="s">
        <v>36</v>
      </c>
      <c r="W4285" t="s">
        <v>45</v>
      </c>
      <c r="X4285">
        <v>326</v>
      </c>
      <c r="Y4285">
        <v>442</v>
      </c>
      <c r="Z4285">
        <v>326</v>
      </c>
      <c r="AA4285">
        <v>9.32364178286752E-2</v>
      </c>
      <c r="AB4285">
        <v>9.2625459390455106E-2</v>
      </c>
      <c r="AC4285">
        <v>1.9676720336885301</v>
      </c>
    </row>
    <row r="4286" spans="1:29" x14ac:dyDescent="0.35">
      <c r="A4286" t="s">
        <v>52</v>
      </c>
      <c r="B4286">
        <v>2</v>
      </c>
      <c r="C4286" t="s">
        <v>30</v>
      </c>
      <c r="D4286" t="s">
        <v>93</v>
      </c>
      <c r="E4286" t="s">
        <v>107</v>
      </c>
      <c r="F4286" t="s">
        <v>40</v>
      </c>
      <c r="G4286">
        <v>2</v>
      </c>
      <c r="H4286">
        <v>3.42124999999989</v>
      </c>
      <c r="I4286">
        <v>1.75</v>
      </c>
      <c r="J4286">
        <v>3.3252499999998899</v>
      </c>
      <c r="K4286">
        <v>1.875</v>
      </c>
      <c r="L4286">
        <v>3.3732499999998899</v>
      </c>
      <c r="S4286" t="s">
        <v>175</v>
      </c>
      <c r="T4286" t="s">
        <v>93</v>
      </c>
      <c r="U4286" t="s">
        <v>35</v>
      </c>
      <c r="V4286" t="s">
        <v>36</v>
      </c>
      <c r="W4286" t="s">
        <v>45</v>
      </c>
      <c r="X4286">
        <v>326</v>
      </c>
      <c r="Y4286">
        <v>442</v>
      </c>
      <c r="Z4286">
        <v>326</v>
      </c>
      <c r="AA4286">
        <v>9.32364178286752E-2</v>
      </c>
      <c r="AB4286">
        <v>9.2625459390455106E-2</v>
      </c>
      <c r="AC4286">
        <v>1.9676720336885301</v>
      </c>
    </row>
    <row r="4287" spans="1:29" x14ac:dyDescent="0.35">
      <c r="A4287" t="s">
        <v>52</v>
      </c>
      <c r="B4287">
        <v>2</v>
      </c>
      <c r="C4287" t="s">
        <v>30</v>
      </c>
      <c r="D4287" t="s">
        <v>93</v>
      </c>
      <c r="E4287" t="s">
        <v>107</v>
      </c>
      <c r="F4287" t="s">
        <v>40</v>
      </c>
      <c r="G4287">
        <v>1.125</v>
      </c>
      <c r="H4287">
        <v>0.85050000000001502</v>
      </c>
      <c r="I4287">
        <v>0.875</v>
      </c>
      <c r="J4287">
        <v>0.75450000000001105</v>
      </c>
      <c r="K4287">
        <v>1</v>
      </c>
      <c r="L4287">
        <v>0.80250000000001298</v>
      </c>
      <c r="S4287" t="s">
        <v>176</v>
      </c>
      <c r="T4287" t="s">
        <v>93</v>
      </c>
      <c r="U4287" t="s">
        <v>35</v>
      </c>
      <c r="V4287" t="s">
        <v>36</v>
      </c>
      <c r="W4287" t="s">
        <v>45</v>
      </c>
      <c r="X4287">
        <v>326</v>
      </c>
      <c r="Y4287">
        <v>442</v>
      </c>
      <c r="Z4287">
        <v>326</v>
      </c>
      <c r="AA4287">
        <v>9.32364178286752E-2</v>
      </c>
      <c r="AB4287">
        <v>9.2625459390455106E-2</v>
      </c>
      <c r="AC4287">
        <v>1.9676720336885301</v>
      </c>
    </row>
    <row r="4288" spans="1:29" x14ac:dyDescent="0.35">
      <c r="A4288" t="s">
        <v>52</v>
      </c>
      <c r="B4288">
        <v>2</v>
      </c>
      <c r="C4288" t="s">
        <v>30</v>
      </c>
      <c r="D4288" t="s">
        <v>93</v>
      </c>
      <c r="E4288" t="s">
        <v>107</v>
      </c>
      <c r="F4288" t="s">
        <v>40</v>
      </c>
      <c r="G4288">
        <v>0</v>
      </c>
      <c r="H4288">
        <v>0</v>
      </c>
      <c r="I4288">
        <v>0</v>
      </c>
      <c r="J4288">
        <v>0</v>
      </c>
      <c r="K4288">
        <v>-0.125</v>
      </c>
      <c r="L4288">
        <v>-4.8000000000001902E-2</v>
      </c>
      <c r="S4288" t="s">
        <v>178</v>
      </c>
      <c r="T4288" t="s">
        <v>93</v>
      </c>
      <c r="U4288" t="s">
        <v>35</v>
      </c>
      <c r="V4288" t="s">
        <v>36</v>
      </c>
      <c r="W4288" t="s">
        <v>45</v>
      </c>
      <c r="X4288">
        <v>326</v>
      </c>
      <c r="Y4288">
        <v>442</v>
      </c>
      <c r="Z4288">
        <v>326</v>
      </c>
      <c r="AA4288">
        <v>9.32364178286752E-2</v>
      </c>
      <c r="AB4288">
        <v>9.2625459390455106E-2</v>
      </c>
      <c r="AC4288">
        <v>1.9676720336885301</v>
      </c>
    </row>
    <row r="4289" spans="1:29" x14ac:dyDescent="0.35">
      <c r="A4289" t="s">
        <v>52</v>
      </c>
      <c r="B4289">
        <v>2</v>
      </c>
      <c r="C4289" t="s">
        <v>30</v>
      </c>
      <c r="D4289" t="s">
        <v>93</v>
      </c>
      <c r="E4289" t="s">
        <v>107</v>
      </c>
      <c r="F4289" t="s">
        <v>40</v>
      </c>
      <c r="G4289">
        <v>0</v>
      </c>
      <c r="H4289">
        <v>0</v>
      </c>
      <c r="I4289">
        <v>0</v>
      </c>
      <c r="J4289">
        <v>0</v>
      </c>
      <c r="K4289">
        <v>-0.125</v>
      </c>
      <c r="L4289">
        <v>-4.8000000000001902E-2</v>
      </c>
      <c r="S4289" t="s">
        <v>179</v>
      </c>
      <c r="T4289" t="s">
        <v>93</v>
      </c>
      <c r="U4289" t="s">
        <v>35</v>
      </c>
      <c r="V4289" t="s">
        <v>36</v>
      </c>
      <c r="W4289" t="s">
        <v>45</v>
      </c>
      <c r="X4289">
        <v>326</v>
      </c>
      <c r="Y4289">
        <v>442</v>
      </c>
      <c r="Z4289">
        <v>326</v>
      </c>
      <c r="AA4289">
        <v>9.32364178286752E-2</v>
      </c>
      <c r="AB4289">
        <v>9.2625459390455106E-2</v>
      </c>
      <c r="AC4289">
        <v>1.9676720336885301</v>
      </c>
    </row>
    <row r="4290" spans="1:29" x14ac:dyDescent="0.35">
      <c r="A4290" t="s">
        <v>52</v>
      </c>
      <c r="B4290">
        <v>2</v>
      </c>
      <c r="C4290" t="s">
        <v>55</v>
      </c>
      <c r="D4290" t="s">
        <v>93</v>
      </c>
      <c r="E4290" t="s">
        <v>108</v>
      </c>
      <c r="F4290" t="s">
        <v>47</v>
      </c>
      <c r="G4290">
        <v>0.75</v>
      </c>
      <c r="H4290">
        <v>0.64662500000001399</v>
      </c>
      <c r="I4290">
        <v>0</v>
      </c>
      <c r="J4290">
        <v>0</v>
      </c>
      <c r="K4290">
        <v>0</v>
      </c>
      <c r="L4290">
        <v>0</v>
      </c>
      <c r="S4290" t="s">
        <v>173</v>
      </c>
      <c r="T4290" t="s">
        <v>93</v>
      </c>
      <c r="U4290" t="s">
        <v>35</v>
      </c>
      <c r="V4290" t="s">
        <v>42</v>
      </c>
      <c r="W4290" t="s">
        <v>45</v>
      </c>
      <c r="X4290">
        <v>202</v>
      </c>
      <c r="Y4290">
        <v>65</v>
      </c>
      <c r="Z4290">
        <v>202</v>
      </c>
      <c r="AA4290">
        <v>-0.73257185436816197</v>
      </c>
      <c r="AB4290">
        <v>-0.73313353805124803</v>
      </c>
      <c r="AC4290">
        <v>-0.98028169597416304</v>
      </c>
    </row>
    <row r="4291" spans="1:29" x14ac:dyDescent="0.35">
      <c r="A4291" t="s">
        <v>52</v>
      </c>
      <c r="B4291">
        <v>2</v>
      </c>
      <c r="C4291" t="s">
        <v>55</v>
      </c>
      <c r="D4291" t="s">
        <v>93</v>
      </c>
      <c r="E4291" t="s">
        <v>108</v>
      </c>
      <c r="F4291" t="s">
        <v>47</v>
      </c>
      <c r="G4291">
        <v>1.25</v>
      </c>
      <c r="H4291">
        <v>0.90224999999995903</v>
      </c>
      <c r="I4291">
        <v>-0.25</v>
      </c>
      <c r="J4291">
        <v>0.47149999999994202</v>
      </c>
      <c r="K4291">
        <v>0.5</v>
      </c>
      <c r="L4291">
        <v>0.25562499999994498</v>
      </c>
      <c r="S4291" t="s">
        <v>178</v>
      </c>
      <c r="T4291" t="s">
        <v>93</v>
      </c>
      <c r="U4291" t="s">
        <v>35</v>
      </c>
      <c r="V4291" t="s">
        <v>42</v>
      </c>
      <c r="W4291" t="s">
        <v>45</v>
      </c>
      <c r="X4291">
        <v>202</v>
      </c>
      <c r="Y4291">
        <v>65</v>
      </c>
      <c r="Z4291">
        <v>202</v>
      </c>
      <c r="AA4291">
        <v>-0.73257185436816197</v>
      </c>
      <c r="AB4291">
        <v>-0.73313353805124803</v>
      </c>
      <c r="AC4291">
        <v>-0.98028169597416304</v>
      </c>
    </row>
    <row r="4292" spans="1:29" x14ac:dyDescent="0.35">
      <c r="A4292" t="s">
        <v>52</v>
      </c>
      <c r="B4292">
        <v>2</v>
      </c>
      <c r="C4292" t="s">
        <v>55</v>
      </c>
      <c r="D4292" t="s">
        <v>93</v>
      </c>
      <c r="E4292" t="s">
        <v>108</v>
      </c>
      <c r="F4292" t="s">
        <v>47</v>
      </c>
      <c r="G4292">
        <v>0</v>
      </c>
      <c r="H4292">
        <v>0</v>
      </c>
      <c r="I4292">
        <v>-1.5</v>
      </c>
      <c r="J4292">
        <v>-0.43075000000001801</v>
      </c>
      <c r="K4292">
        <v>-0.75</v>
      </c>
      <c r="L4292">
        <v>-0.64662500000001399</v>
      </c>
      <c r="S4292" t="s">
        <v>179</v>
      </c>
      <c r="T4292" t="s">
        <v>93</v>
      </c>
      <c r="U4292" t="s">
        <v>35</v>
      </c>
      <c r="V4292" t="s">
        <v>42</v>
      </c>
      <c r="W4292" t="s">
        <v>45</v>
      </c>
      <c r="X4292">
        <v>202</v>
      </c>
      <c r="Y4292">
        <v>65</v>
      </c>
      <c r="Z4292">
        <v>202</v>
      </c>
      <c r="AA4292">
        <v>-0.73257185436816197</v>
      </c>
      <c r="AB4292">
        <v>-0.73313353805124803</v>
      </c>
      <c r="AC4292">
        <v>-0.98028169597416304</v>
      </c>
    </row>
    <row r="4293" spans="1:29" x14ac:dyDescent="0.35">
      <c r="A4293" t="s">
        <v>52</v>
      </c>
      <c r="B4293">
        <v>2</v>
      </c>
      <c r="C4293" t="s">
        <v>55</v>
      </c>
      <c r="D4293" t="s">
        <v>93</v>
      </c>
      <c r="E4293" t="s">
        <v>108</v>
      </c>
      <c r="F4293" t="s">
        <v>47</v>
      </c>
      <c r="G4293">
        <v>3.75</v>
      </c>
      <c r="H4293">
        <v>3.0917500000001601</v>
      </c>
      <c r="I4293">
        <v>3.75</v>
      </c>
      <c r="J4293">
        <v>2.2292500000001501</v>
      </c>
      <c r="K4293">
        <v>3</v>
      </c>
      <c r="L4293">
        <v>2.4451250000001501</v>
      </c>
      <c r="S4293" t="s">
        <v>175</v>
      </c>
      <c r="T4293" t="s">
        <v>93</v>
      </c>
      <c r="U4293" t="s">
        <v>35</v>
      </c>
      <c r="V4293" t="s">
        <v>42</v>
      </c>
      <c r="W4293" t="s">
        <v>45</v>
      </c>
      <c r="X4293">
        <v>202</v>
      </c>
      <c r="Y4293">
        <v>65</v>
      </c>
      <c r="Z4293">
        <v>202</v>
      </c>
      <c r="AA4293">
        <v>-0.73257185436816197</v>
      </c>
      <c r="AB4293">
        <v>-0.73313353805124803</v>
      </c>
      <c r="AC4293">
        <v>-0.98028169597416304</v>
      </c>
    </row>
    <row r="4294" spans="1:29" x14ac:dyDescent="0.35">
      <c r="A4294" t="s">
        <v>52</v>
      </c>
      <c r="B4294">
        <v>2</v>
      </c>
      <c r="C4294" t="s">
        <v>55</v>
      </c>
      <c r="D4294" t="s">
        <v>93</v>
      </c>
      <c r="E4294" t="s">
        <v>108</v>
      </c>
      <c r="F4294" t="s">
        <v>47</v>
      </c>
      <c r="G4294">
        <v>0.75</v>
      </c>
      <c r="H4294">
        <v>0.70487499999994396</v>
      </c>
      <c r="I4294">
        <v>0.75</v>
      </c>
      <c r="J4294">
        <v>-0.15762500000006699</v>
      </c>
      <c r="K4294">
        <v>0</v>
      </c>
      <c r="L4294">
        <v>5.82499999999299E-2</v>
      </c>
      <c r="S4294" t="s">
        <v>176</v>
      </c>
      <c r="T4294" t="s">
        <v>93</v>
      </c>
      <c r="U4294" t="s">
        <v>35</v>
      </c>
      <c r="V4294" t="s">
        <v>42</v>
      </c>
      <c r="W4294" t="s">
        <v>45</v>
      </c>
      <c r="X4294">
        <v>202</v>
      </c>
      <c r="Y4294">
        <v>65</v>
      </c>
      <c r="Z4294">
        <v>202</v>
      </c>
      <c r="AA4294">
        <v>-0.73257185436816197</v>
      </c>
      <c r="AB4294">
        <v>-0.73313353805124803</v>
      </c>
      <c r="AC4294">
        <v>-0.98028169597416304</v>
      </c>
    </row>
    <row r="4295" spans="1:29" x14ac:dyDescent="0.35">
      <c r="A4295" t="s">
        <v>52</v>
      </c>
      <c r="B4295">
        <v>2</v>
      </c>
      <c r="C4295" t="s">
        <v>38</v>
      </c>
      <c r="D4295" t="s">
        <v>93</v>
      </c>
      <c r="E4295" t="s">
        <v>109</v>
      </c>
      <c r="F4295" t="s">
        <v>50</v>
      </c>
      <c r="G4295">
        <v>0.125</v>
      </c>
      <c r="H4295">
        <v>1.06250000000046E-2</v>
      </c>
      <c r="I4295">
        <v>0</v>
      </c>
      <c r="J4295">
        <v>0</v>
      </c>
      <c r="K4295">
        <v>0</v>
      </c>
      <c r="L4295" s="1">
        <v>4.3368086899420197E-19</v>
      </c>
      <c r="S4295" t="s">
        <v>173</v>
      </c>
      <c r="T4295" t="s">
        <v>93</v>
      </c>
      <c r="U4295" t="s">
        <v>41</v>
      </c>
      <c r="V4295" t="s">
        <v>42</v>
      </c>
      <c r="W4295" t="s">
        <v>45</v>
      </c>
      <c r="X4295">
        <v>841</v>
      </c>
      <c r="Y4295">
        <v>41</v>
      </c>
      <c r="Z4295">
        <v>840</v>
      </c>
      <c r="AA4295">
        <v>0.60480294151187097</v>
      </c>
      <c r="AB4295">
        <v>0.45555795529885001</v>
      </c>
      <c r="AC4295">
        <v>-1.02249525301556</v>
      </c>
    </row>
    <row r="4296" spans="1:29" x14ac:dyDescent="0.35">
      <c r="A4296" t="s">
        <v>52</v>
      </c>
      <c r="B4296">
        <v>2</v>
      </c>
      <c r="C4296" t="s">
        <v>38</v>
      </c>
      <c r="D4296" t="s">
        <v>93</v>
      </c>
      <c r="E4296" t="s">
        <v>109</v>
      </c>
      <c r="F4296" t="s">
        <v>50</v>
      </c>
      <c r="G4296">
        <v>1.75</v>
      </c>
      <c r="H4296">
        <v>5.0262499999999601</v>
      </c>
      <c r="I4296">
        <v>1.5</v>
      </c>
      <c r="J4296">
        <v>5.0049999999999502</v>
      </c>
      <c r="K4296">
        <v>1.625</v>
      </c>
      <c r="L4296">
        <v>5.01562499999996</v>
      </c>
      <c r="S4296" t="s">
        <v>175</v>
      </c>
      <c r="T4296" t="s">
        <v>93</v>
      </c>
      <c r="U4296" t="s">
        <v>41</v>
      </c>
      <c r="V4296" t="s">
        <v>42</v>
      </c>
      <c r="W4296" t="s">
        <v>45</v>
      </c>
      <c r="X4296">
        <v>841</v>
      </c>
      <c r="Y4296">
        <v>41</v>
      </c>
      <c r="Z4296">
        <v>840</v>
      </c>
      <c r="AA4296">
        <v>0.60480294151187097</v>
      </c>
      <c r="AB4296">
        <v>0.45555795529885001</v>
      </c>
      <c r="AC4296">
        <v>-1.02249525301556</v>
      </c>
    </row>
    <row r="4297" spans="1:29" x14ac:dyDescent="0.35">
      <c r="A4297" t="s">
        <v>52</v>
      </c>
      <c r="B4297">
        <v>2</v>
      </c>
      <c r="C4297" t="s">
        <v>38</v>
      </c>
      <c r="D4297" t="s">
        <v>93</v>
      </c>
      <c r="E4297" t="s">
        <v>109</v>
      </c>
      <c r="F4297" t="s">
        <v>50</v>
      </c>
      <c r="G4297">
        <v>0.875</v>
      </c>
      <c r="H4297">
        <v>0.88662499999996702</v>
      </c>
      <c r="I4297">
        <v>0.625</v>
      </c>
      <c r="J4297">
        <v>0.86537499999995804</v>
      </c>
      <c r="K4297">
        <v>0.75</v>
      </c>
      <c r="L4297">
        <v>0.87599999999996203</v>
      </c>
      <c r="S4297" t="s">
        <v>176</v>
      </c>
      <c r="T4297" t="s">
        <v>93</v>
      </c>
      <c r="U4297" t="s">
        <v>41</v>
      </c>
      <c r="V4297" t="s">
        <v>42</v>
      </c>
      <c r="W4297" t="s">
        <v>45</v>
      </c>
      <c r="X4297">
        <v>841</v>
      </c>
      <c r="Y4297">
        <v>41</v>
      </c>
      <c r="Z4297">
        <v>840</v>
      </c>
      <c r="AA4297">
        <v>0.60480294151187097</v>
      </c>
      <c r="AB4297">
        <v>0.45555795529885001</v>
      </c>
      <c r="AC4297">
        <v>-1.02249525301556</v>
      </c>
    </row>
    <row r="4298" spans="1:29" x14ac:dyDescent="0.35">
      <c r="A4298" t="s">
        <v>52</v>
      </c>
      <c r="B4298">
        <v>2</v>
      </c>
      <c r="C4298" t="s">
        <v>38</v>
      </c>
      <c r="D4298" t="s">
        <v>93</v>
      </c>
      <c r="E4298" t="s">
        <v>109</v>
      </c>
      <c r="F4298" t="s">
        <v>50</v>
      </c>
      <c r="G4298">
        <v>0.75</v>
      </c>
      <c r="H4298">
        <v>0.87775000000002001</v>
      </c>
      <c r="I4298">
        <v>0.75</v>
      </c>
      <c r="J4298">
        <v>0.87775000000002001</v>
      </c>
      <c r="K4298">
        <v>0.625</v>
      </c>
      <c r="L4298">
        <v>0.86712500000001602</v>
      </c>
      <c r="S4298" t="s">
        <v>178</v>
      </c>
      <c r="T4298" t="s">
        <v>93</v>
      </c>
      <c r="U4298" t="s">
        <v>41</v>
      </c>
      <c r="V4298" t="s">
        <v>42</v>
      </c>
      <c r="W4298" t="s">
        <v>45</v>
      </c>
      <c r="X4298">
        <v>841</v>
      </c>
      <c r="Y4298">
        <v>41</v>
      </c>
      <c r="Z4298">
        <v>840</v>
      </c>
      <c r="AA4298">
        <v>0.60480294151187097</v>
      </c>
      <c r="AB4298">
        <v>0.45555795529885001</v>
      </c>
      <c r="AC4298">
        <v>-1.02249525301556</v>
      </c>
    </row>
    <row r="4299" spans="1:29" x14ac:dyDescent="0.35">
      <c r="A4299" t="s">
        <v>52</v>
      </c>
      <c r="B4299">
        <v>2</v>
      </c>
      <c r="C4299" t="s">
        <v>38</v>
      </c>
      <c r="D4299" t="s">
        <v>93</v>
      </c>
      <c r="E4299" t="s">
        <v>109</v>
      </c>
      <c r="F4299" t="s">
        <v>50</v>
      </c>
      <c r="G4299">
        <v>0.5</v>
      </c>
      <c r="H4299">
        <v>0.53775000000000295</v>
      </c>
      <c r="I4299">
        <v>0.5</v>
      </c>
      <c r="J4299">
        <v>0.53775000000000295</v>
      </c>
      <c r="K4299">
        <v>0.375</v>
      </c>
      <c r="L4299">
        <v>0.52712499999999796</v>
      </c>
      <c r="S4299" t="s">
        <v>179</v>
      </c>
      <c r="T4299" t="s">
        <v>93</v>
      </c>
      <c r="U4299" t="s">
        <v>41</v>
      </c>
      <c r="V4299" t="s">
        <v>42</v>
      </c>
      <c r="W4299" t="s">
        <v>45</v>
      </c>
      <c r="X4299">
        <v>841</v>
      </c>
      <c r="Y4299">
        <v>41</v>
      </c>
      <c r="Z4299">
        <v>840</v>
      </c>
      <c r="AA4299">
        <v>0.60480294151187097</v>
      </c>
      <c r="AB4299">
        <v>0.45555795529885001</v>
      </c>
      <c r="AC4299">
        <v>-1.02249525301556</v>
      </c>
    </row>
    <row r="4300" spans="1:29" x14ac:dyDescent="0.35">
      <c r="A4300" t="s">
        <v>52</v>
      </c>
      <c r="B4300">
        <v>2</v>
      </c>
      <c r="C4300" t="s">
        <v>43</v>
      </c>
      <c r="D4300" t="s">
        <v>93</v>
      </c>
      <c r="E4300" t="s">
        <v>110</v>
      </c>
      <c r="F4300" t="s">
        <v>40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S4300" t="s">
        <v>173</v>
      </c>
      <c r="T4300" t="s">
        <v>93</v>
      </c>
      <c r="U4300" t="s">
        <v>41</v>
      </c>
      <c r="V4300" t="s">
        <v>36</v>
      </c>
      <c r="W4300" t="s">
        <v>45</v>
      </c>
      <c r="X4300">
        <v>828</v>
      </c>
      <c r="Y4300">
        <v>382</v>
      </c>
      <c r="Z4300">
        <v>828</v>
      </c>
      <c r="AA4300">
        <v>0.54822321913088801</v>
      </c>
      <c r="AB4300">
        <v>0.39861321088649398</v>
      </c>
      <c r="AC4300">
        <v>0.810860241277639</v>
      </c>
    </row>
    <row r="4301" spans="1:29" x14ac:dyDescent="0.35">
      <c r="A4301" t="s">
        <v>52</v>
      </c>
      <c r="B4301">
        <v>2</v>
      </c>
      <c r="C4301" t="s">
        <v>43</v>
      </c>
      <c r="D4301" t="s">
        <v>93</v>
      </c>
      <c r="E4301" t="s">
        <v>110</v>
      </c>
      <c r="F4301" t="s">
        <v>40</v>
      </c>
      <c r="G4301">
        <v>1.25</v>
      </c>
      <c r="H4301">
        <v>0.57650000000005297</v>
      </c>
      <c r="I4301">
        <v>1.25</v>
      </c>
      <c r="J4301">
        <v>0.57650000000005297</v>
      </c>
      <c r="K4301">
        <v>1.25</v>
      </c>
      <c r="L4301">
        <v>0.57650000000005297</v>
      </c>
      <c r="S4301" t="s">
        <v>178</v>
      </c>
      <c r="T4301" t="s">
        <v>93</v>
      </c>
      <c r="U4301" t="s">
        <v>41</v>
      </c>
      <c r="V4301" t="s">
        <v>36</v>
      </c>
      <c r="W4301" t="s">
        <v>45</v>
      </c>
      <c r="X4301">
        <v>828</v>
      </c>
      <c r="Y4301">
        <v>382</v>
      </c>
      <c r="Z4301">
        <v>828</v>
      </c>
      <c r="AA4301">
        <v>0.54822321913088801</v>
      </c>
      <c r="AB4301">
        <v>0.39861321088649398</v>
      </c>
      <c r="AC4301">
        <v>0.810860241277639</v>
      </c>
    </row>
    <row r="4302" spans="1:29" x14ac:dyDescent="0.35">
      <c r="A4302" t="s">
        <v>52</v>
      </c>
      <c r="B4302">
        <v>2</v>
      </c>
      <c r="C4302" t="s">
        <v>43</v>
      </c>
      <c r="D4302" t="s">
        <v>93</v>
      </c>
      <c r="E4302" t="s">
        <v>110</v>
      </c>
      <c r="F4302" t="s">
        <v>40</v>
      </c>
      <c r="G4302">
        <v>0.25</v>
      </c>
      <c r="H4302">
        <v>0.123625000000004</v>
      </c>
      <c r="I4302">
        <v>0.25</v>
      </c>
      <c r="J4302">
        <v>0.123625000000004</v>
      </c>
      <c r="K4302">
        <v>0.25</v>
      </c>
      <c r="L4302">
        <v>0.123625000000004</v>
      </c>
      <c r="S4302" t="s">
        <v>179</v>
      </c>
      <c r="T4302" t="s">
        <v>93</v>
      </c>
      <c r="U4302" t="s">
        <v>41</v>
      </c>
      <c r="V4302" t="s">
        <v>36</v>
      </c>
      <c r="W4302" t="s">
        <v>45</v>
      </c>
      <c r="X4302">
        <v>828</v>
      </c>
      <c r="Y4302">
        <v>382</v>
      </c>
      <c r="Z4302">
        <v>828</v>
      </c>
      <c r="AA4302">
        <v>0.54822321913088801</v>
      </c>
      <c r="AB4302">
        <v>0.39861321088649398</v>
      </c>
      <c r="AC4302">
        <v>0.810860241277639</v>
      </c>
    </row>
    <row r="4303" spans="1:29" x14ac:dyDescent="0.35">
      <c r="A4303" t="s">
        <v>52</v>
      </c>
      <c r="B4303">
        <v>2</v>
      </c>
      <c r="C4303" t="s">
        <v>43</v>
      </c>
      <c r="D4303" t="s">
        <v>93</v>
      </c>
      <c r="E4303" t="s">
        <v>110</v>
      </c>
      <c r="F4303" t="s">
        <v>40</v>
      </c>
      <c r="G4303">
        <v>3.25</v>
      </c>
      <c r="H4303">
        <v>6.2087500000001201</v>
      </c>
      <c r="I4303">
        <v>3.25</v>
      </c>
      <c r="J4303">
        <v>6.2087500000001201</v>
      </c>
      <c r="K4303">
        <v>3.25</v>
      </c>
      <c r="L4303">
        <v>6.2087500000001201</v>
      </c>
      <c r="S4303" t="s">
        <v>175</v>
      </c>
      <c r="T4303" t="s">
        <v>93</v>
      </c>
      <c r="U4303" t="s">
        <v>41</v>
      </c>
      <c r="V4303" t="s">
        <v>36</v>
      </c>
      <c r="W4303" t="s">
        <v>45</v>
      </c>
      <c r="X4303">
        <v>828</v>
      </c>
      <c r="Y4303">
        <v>382</v>
      </c>
      <c r="Z4303">
        <v>828</v>
      </c>
      <c r="AA4303">
        <v>0.54822321913088801</v>
      </c>
      <c r="AB4303">
        <v>0.39861321088649398</v>
      </c>
      <c r="AC4303">
        <v>0.810860241277639</v>
      </c>
    </row>
    <row r="4304" spans="1:29" x14ac:dyDescent="0.35">
      <c r="A4304" t="s">
        <v>52</v>
      </c>
      <c r="B4304">
        <v>2</v>
      </c>
      <c r="C4304" t="s">
        <v>43</v>
      </c>
      <c r="D4304" t="s">
        <v>93</v>
      </c>
      <c r="E4304" t="s">
        <v>110</v>
      </c>
      <c r="F4304" t="s">
        <v>40</v>
      </c>
      <c r="G4304">
        <v>0.125</v>
      </c>
      <c r="H4304">
        <v>0.56512499999996602</v>
      </c>
      <c r="I4304">
        <v>0.125</v>
      </c>
      <c r="J4304">
        <v>0.56512499999996602</v>
      </c>
      <c r="K4304">
        <v>0.125</v>
      </c>
      <c r="L4304">
        <v>0.56512499999996602</v>
      </c>
      <c r="S4304" t="s">
        <v>176</v>
      </c>
      <c r="T4304" t="s">
        <v>93</v>
      </c>
      <c r="U4304" t="s">
        <v>41</v>
      </c>
      <c r="V4304" t="s">
        <v>36</v>
      </c>
      <c r="W4304" t="s">
        <v>45</v>
      </c>
      <c r="X4304">
        <v>828</v>
      </c>
      <c r="Y4304">
        <v>382</v>
      </c>
      <c r="Z4304">
        <v>828</v>
      </c>
      <c r="AA4304">
        <v>0.54822321913088801</v>
      </c>
      <c r="AB4304">
        <v>0.39861321088649398</v>
      </c>
      <c r="AC4304">
        <v>0.810860241277639</v>
      </c>
    </row>
    <row r="4305" spans="1:29" x14ac:dyDescent="0.35">
      <c r="A4305" t="s">
        <v>52</v>
      </c>
      <c r="B4305">
        <v>2</v>
      </c>
      <c r="C4305" t="s">
        <v>38</v>
      </c>
      <c r="D4305" t="s">
        <v>93</v>
      </c>
      <c r="E4305" t="s">
        <v>111</v>
      </c>
      <c r="F4305" t="s">
        <v>47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S4305" t="s">
        <v>173</v>
      </c>
      <c r="T4305" t="s">
        <v>93</v>
      </c>
      <c r="U4305" t="s">
        <v>41</v>
      </c>
      <c r="V4305" t="s">
        <v>42</v>
      </c>
      <c r="W4305" t="s">
        <v>45</v>
      </c>
      <c r="X4305">
        <v>985</v>
      </c>
      <c r="Y4305">
        <v>99</v>
      </c>
      <c r="Z4305">
        <v>722</v>
      </c>
      <c r="AA4305">
        <v>4.8435671432205098E-2</v>
      </c>
      <c r="AB4305">
        <v>1.08633050878957</v>
      </c>
      <c r="AC4305">
        <v>-0.71066352671349498</v>
      </c>
    </row>
    <row r="4306" spans="1:29" x14ac:dyDescent="0.35">
      <c r="A4306" t="s">
        <v>52</v>
      </c>
      <c r="B4306">
        <v>2</v>
      </c>
      <c r="C4306" t="s">
        <v>38</v>
      </c>
      <c r="D4306" t="s">
        <v>93</v>
      </c>
      <c r="E4306" t="s">
        <v>111</v>
      </c>
      <c r="F4306" t="s">
        <v>47</v>
      </c>
      <c r="G4306">
        <v>2.75</v>
      </c>
      <c r="H4306">
        <v>4.89224999999995</v>
      </c>
      <c r="I4306">
        <v>2.75</v>
      </c>
      <c r="J4306">
        <v>4.89224999999995</v>
      </c>
      <c r="K4306">
        <v>2.75</v>
      </c>
      <c r="L4306">
        <v>4.89224999999995</v>
      </c>
      <c r="S4306" t="s">
        <v>175</v>
      </c>
      <c r="T4306" t="s">
        <v>93</v>
      </c>
      <c r="U4306" t="s">
        <v>41</v>
      </c>
      <c r="V4306" t="s">
        <v>42</v>
      </c>
      <c r="W4306" t="s">
        <v>45</v>
      </c>
      <c r="X4306">
        <v>985</v>
      </c>
      <c r="Y4306">
        <v>99</v>
      </c>
      <c r="Z4306">
        <v>722</v>
      </c>
      <c r="AA4306">
        <v>4.8435671432205098E-2</v>
      </c>
      <c r="AB4306">
        <v>1.08633050878957</v>
      </c>
      <c r="AC4306">
        <v>-0.71066352671349498</v>
      </c>
    </row>
    <row r="4307" spans="1:29" x14ac:dyDescent="0.35">
      <c r="A4307" t="s">
        <v>52</v>
      </c>
      <c r="B4307">
        <v>2</v>
      </c>
      <c r="C4307" t="s">
        <v>38</v>
      </c>
      <c r="D4307" t="s">
        <v>93</v>
      </c>
      <c r="E4307" t="s">
        <v>111</v>
      </c>
      <c r="F4307" t="s">
        <v>47</v>
      </c>
      <c r="G4307">
        <v>0.625</v>
      </c>
      <c r="H4307">
        <v>1.44837499999998</v>
      </c>
      <c r="I4307">
        <v>0.625</v>
      </c>
      <c r="J4307">
        <v>1.44837499999998</v>
      </c>
      <c r="K4307">
        <v>0.625</v>
      </c>
      <c r="L4307">
        <v>1.44837499999998</v>
      </c>
      <c r="S4307" t="s">
        <v>176</v>
      </c>
      <c r="T4307" t="s">
        <v>93</v>
      </c>
      <c r="U4307" t="s">
        <v>41</v>
      </c>
      <c r="V4307" t="s">
        <v>42</v>
      </c>
      <c r="W4307" t="s">
        <v>45</v>
      </c>
      <c r="X4307">
        <v>985</v>
      </c>
      <c r="Y4307">
        <v>99</v>
      </c>
      <c r="Z4307">
        <v>722</v>
      </c>
      <c r="AA4307">
        <v>4.8435671432205098E-2</v>
      </c>
      <c r="AB4307">
        <v>1.08633050878957</v>
      </c>
      <c r="AC4307">
        <v>-0.71066352671349498</v>
      </c>
    </row>
    <row r="4308" spans="1:29" x14ac:dyDescent="0.35">
      <c r="A4308" t="s">
        <v>52</v>
      </c>
      <c r="B4308">
        <v>2</v>
      </c>
      <c r="C4308" t="s">
        <v>38</v>
      </c>
      <c r="D4308" t="s">
        <v>93</v>
      </c>
      <c r="E4308" t="s">
        <v>111</v>
      </c>
      <c r="F4308" t="s">
        <v>47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S4308" t="s">
        <v>178</v>
      </c>
      <c r="T4308" t="s">
        <v>93</v>
      </c>
      <c r="U4308" t="s">
        <v>41</v>
      </c>
      <c r="V4308" t="s">
        <v>42</v>
      </c>
      <c r="W4308" t="s">
        <v>45</v>
      </c>
      <c r="X4308">
        <v>985</v>
      </c>
      <c r="Y4308">
        <v>99</v>
      </c>
      <c r="Z4308">
        <v>722</v>
      </c>
      <c r="AA4308">
        <v>4.8435671432205098E-2</v>
      </c>
      <c r="AB4308">
        <v>1.08633050878957</v>
      </c>
      <c r="AC4308">
        <v>-0.71066352671349498</v>
      </c>
    </row>
    <row r="4309" spans="1:29" x14ac:dyDescent="0.35">
      <c r="A4309" t="s">
        <v>52</v>
      </c>
      <c r="B4309">
        <v>2</v>
      </c>
      <c r="C4309" t="s">
        <v>38</v>
      </c>
      <c r="D4309" t="s">
        <v>93</v>
      </c>
      <c r="E4309" t="s">
        <v>111</v>
      </c>
      <c r="F4309" t="s">
        <v>47</v>
      </c>
      <c r="G4309">
        <v>0.375</v>
      </c>
      <c r="H4309">
        <v>0.21862499999997501</v>
      </c>
      <c r="I4309">
        <v>0.375</v>
      </c>
      <c r="J4309">
        <v>0.21862499999997501</v>
      </c>
      <c r="K4309">
        <v>0.375</v>
      </c>
      <c r="L4309">
        <v>0.21862499999997501</v>
      </c>
      <c r="S4309" t="s">
        <v>179</v>
      </c>
      <c r="T4309" t="s">
        <v>93</v>
      </c>
      <c r="U4309" t="s">
        <v>41</v>
      </c>
      <c r="V4309" t="s">
        <v>42</v>
      </c>
      <c r="W4309" t="s">
        <v>45</v>
      </c>
      <c r="X4309">
        <v>985</v>
      </c>
      <c r="Y4309">
        <v>99</v>
      </c>
      <c r="Z4309">
        <v>722</v>
      </c>
      <c r="AA4309">
        <v>4.8435671432205098E-2</v>
      </c>
      <c r="AB4309">
        <v>1.08633050878957</v>
      </c>
      <c r="AC4309">
        <v>-0.71066352671349498</v>
      </c>
    </row>
    <row r="4310" spans="1:29" x14ac:dyDescent="0.35">
      <c r="A4310" t="s">
        <v>52</v>
      </c>
      <c r="B4310">
        <v>2</v>
      </c>
      <c r="C4310" t="s">
        <v>38</v>
      </c>
      <c r="D4310" t="s">
        <v>93</v>
      </c>
      <c r="E4310" t="s">
        <v>112</v>
      </c>
      <c r="F4310" t="s">
        <v>50</v>
      </c>
      <c r="G4310">
        <v>0.125</v>
      </c>
      <c r="H4310">
        <v>2.5375000000000401E-2</v>
      </c>
      <c r="I4310">
        <v>0</v>
      </c>
      <c r="J4310">
        <v>0</v>
      </c>
      <c r="K4310">
        <v>0</v>
      </c>
      <c r="L4310" s="1">
        <v>4.33680868994202E-18</v>
      </c>
      <c r="S4310" t="s">
        <v>173</v>
      </c>
      <c r="T4310" t="s">
        <v>93</v>
      </c>
      <c r="U4310" t="s">
        <v>41</v>
      </c>
      <c r="V4310" t="s">
        <v>42</v>
      </c>
      <c r="W4310" t="s">
        <v>45</v>
      </c>
      <c r="X4310">
        <v>140</v>
      </c>
      <c r="Y4310">
        <v>104</v>
      </c>
      <c r="Z4310">
        <v>140</v>
      </c>
      <c r="AA4310">
        <v>-2.6956808640454701</v>
      </c>
      <c r="AB4310">
        <v>-2.6150778780135902</v>
      </c>
      <c r="AC4310">
        <v>-0.68378148134262595</v>
      </c>
    </row>
    <row r="4311" spans="1:29" x14ac:dyDescent="0.35">
      <c r="A4311" t="s">
        <v>52</v>
      </c>
      <c r="B4311">
        <v>2</v>
      </c>
      <c r="C4311" t="s">
        <v>38</v>
      </c>
      <c r="D4311" t="s">
        <v>93</v>
      </c>
      <c r="E4311" t="s">
        <v>112</v>
      </c>
      <c r="F4311" t="s">
        <v>50</v>
      </c>
      <c r="G4311">
        <v>2</v>
      </c>
      <c r="H4311">
        <v>4.9662499999999996</v>
      </c>
      <c r="I4311">
        <v>1.75</v>
      </c>
      <c r="J4311">
        <v>4.91549999999999</v>
      </c>
      <c r="K4311">
        <v>1.875</v>
      </c>
      <c r="L4311">
        <v>4.9408750000000001</v>
      </c>
      <c r="S4311" t="s">
        <v>175</v>
      </c>
      <c r="T4311" t="s">
        <v>93</v>
      </c>
      <c r="U4311" t="s">
        <v>41</v>
      </c>
      <c r="V4311" t="s">
        <v>42</v>
      </c>
      <c r="W4311" t="s">
        <v>45</v>
      </c>
      <c r="X4311">
        <v>140</v>
      </c>
      <c r="Y4311">
        <v>104</v>
      </c>
      <c r="Z4311">
        <v>140</v>
      </c>
      <c r="AA4311">
        <v>-2.6956808640454701</v>
      </c>
      <c r="AB4311">
        <v>-2.6150778780135902</v>
      </c>
      <c r="AC4311">
        <v>-0.68378148134262595</v>
      </c>
    </row>
    <row r="4312" spans="1:29" x14ac:dyDescent="0.35">
      <c r="A4312" t="s">
        <v>52</v>
      </c>
      <c r="B4312">
        <v>2</v>
      </c>
      <c r="C4312" t="s">
        <v>38</v>
      </c>
      <c r="D4312" t="s">
        <v>93</v>
      </c>
      <c r="E4312" t="s">
        <v>112</v>
      </c>
      <c r="F4312" t="s">
        <v>50</v>
      </c>
      <c r="G4312">
        <v>1</v>
      </c>
      <c r="H4312">
        <v>0.56749999999999201</v>
      </c>
      <c r="I4312">
        <v>0.75</v>
      </c>
      <c r="J4312">
        <v>0.51674999999999105</v>
      </c>
      <c r="K4312">
        <v>0.875</v>
      </c>
      <c r="L4312">
        <v>0.54212499999999197</v>
      </c>
      <c r="S4312" t="s">
        <v>176</v>
      </c>
      <c r="T4312" t="s">
        <v>93</v>
      </c>
      <c r="U4312" t="s">
        <v>41</v>
      </c>
      <c r="V4312" t="s">
        <v>42</v>
      </c>
      <c r="W4312" t="s">
        <v>45</v>
      </c>
      <c r="X4312">
        <v>140</v>
      </c>
      <c r="Y4312">
        <v>104</v>
      </c>
      <c r="Z4312">
        <v>140</v>
      </c>
      <c r="AA4312">
        <v>-2.6956808640454701</v>
      </c>
      <c r="AB4312">
        <v>-2.6150778780135902</v>
      </c>
      <c r="AC4312">
        <v>-0.68378148134262595</v>
      </c>
    </row>
    <row r="4313" spans="1:29" x14ac:dyDescent="0.35">
      <c r="A4313" t="s">
        <v>52</v>
      </c>
      <c r="B4313">
        <v>2</v>
      </c>
      <c r="C4313" t="s">
        <v>38</v>
      </c>
      <c r="D4313" t="s">
        <v>93</v>
      </c>
      <c r="E4313" t="s">
        <v>112</v>
      </c>
      <c r="F4313" t="s">
        <v>50</v>
      </c>
      <c r="G4313">
        <v>0.25</v>
      </c>
      <c r="H4313">
        <v>9.9999999999908998E-3</v>
      </c>
      <c r="I4313">
        <v>0.25</v>
      </c>
      <c r="J4313">
        <v>9.9999999999908998E-3</v>
      </c>
      <c r="K4313">
        <v>0.125</v>
      </c>
      <c r="L4313">
        <v>-1.5375000000009501E-2</v>
      </c>
      <c r="S4313" t="s">
        <v>178</v>
      </c>
      <c r="T4313" t="s">
        <v>93</v>
      </c>
      <c r="U4313" t="s">
        <v>41</v>
      </c>
      <c r="V4313" t="s">
        <v>42</v>
      </c>
      <c r="W4313" t="s">
        <v>45</v>
      </c>
      <c r="X4313">
        <v>140</v>
      </c>
      <c r="Y4313">
        <v>104</v>
      </c>
      <c r="Z4313">
        <v>140</v>
      </c>
      <c r="AA4313">
        <v>-2.6956808640454701</v>
      </c>
      <c r="AB4313">
        <v>-2.6150778780135902</v>
      </c>
      <c r="AC4313">
        <v>-0.68378148134262595</v>
      </c>
    </row>
    <row r="4314" spans="1:29" x14ac:dyDescent="0.35">
      <c r="A4314" t="s">
        <v>52</v>
      </c>
      <c r="B4314">
        <v>2</v>
      </c>
      <c r="C4314" t="s">
        <v>38</v>
      </c>
      <c r="D4314" t="s">
        <v>93</v>
      </c>
      <c r="E4314" t="s">
        <v>112</v>
      </c>
      <c r="F4314" t="s">
        <v>50</v>
      </c>
      <c r="G4314">
        <v>0.125</v>
      </c>
      <c r="H4314">
        <v>0.14699999999999799</v>
      </c>
      <c r="I4314">
        <v>0.125</v>
      </c>
      <c r="J4314">
        <v>0.14699999999999799</v>
      </c>
      <c r="K4314">
        <v>0</v>
      </c>
      <c r="L4314">
        <v>0.121624999999998</v>
      </c>
      <c r="S4314" t="s">
        <v>179</v>
      </c>
      <c r="T4314" t="s">
        <v>93</v>
      </c>
      <c r="U4314" t="s">
        <v>41</v>
      </c>
      <c r="V4314" t="s">
        <v>42</v>
      </c>
      <c r="W4314" t="s">
        <v>45</v>
      </c>
      <c r="X4314">
        <v>140</v>
      </c>
      <c r="Y4314">
        <v>104</v>
      </c>
      <c r="Z4314">
        <v>140</v>
      </c>
      <c r="AA4314">
        <v>-2.6956808640454701</v>
      </c>
      <c r="AB4314">
        <v>-2.6150778780135902</v>
      </c>
      <c r="AC4314">
        <v>-0.68378148134262595</v>
      </c>
    </row>
    <row r="4315" spans="1:29" x14ac:dyDescent="0.35">
      <c r="A4315" t="s">
        <v>52</v>
      </c>
      <c r="B4315">
        <v>2</v>
      </c>
      <c r="C4315" t="s">
        <v>38</v>
      </c>
      <c r="D4315" t="s">
        <v>93</v>
      </c>
      <c r="E4315" t="s">
        <v>113</v>
      </c>
      <c r="F4315" t="s">
        <v>40</v>
      </c>
      <c r="G4315">
        <v>0</v>
      </c>
      <c r="H4315">
        <v>0.21662500000000101</v>
      </c>
      <c r="I4315">
        <v>0</v>
      </c>
      <c r="J4315">
        <v>0</v>
      </c>
      <c r="K4315">
        <v>0</v>
      </c>
      <c r="L4315">
        <v>0</v>
      </c>
      <c r="S4315" t="s">
        <v>173</v>
      </c>
      <c r="T4315" t="s">
        <v>93</v>
      </c>
      <c r="U4315" t="s">
        <v>41</v>
      </c>
      <c r="V4315" t="s">
        <v>42</v>
      </c>
      <c r="W4315" t="s">
        <v>45</v>
      </c>
      <c r="X4315">
        <v>753</v>
      </c>
      <c r="Y4315">
        <v>148</v>
      </c>
      <c r="Z4315">
        <v>753</v>
      </c>
      <c r="AA4315">
        <v>0.19459995424974399</v>
      </c>
      <c r="AB4315">
        <v>7.0085839276746095E-2</v>
      </c>
      <c r="AC4315">
        <v>-0.44721948207898699</v>
      </c>
    </row>
    <row r="4316" spans="1:29" x14ac:dyDescent="0.35">
      <c r="A4316" t="s">
        <v>52</v>
      </c>
      <c r="B4316">
        <v>2</v>
      </c>
      <c r="C4316" t="s">
        <v>38</v>
      </c>
      <c r="D4316" t="s">
        <v>93</v>
      </c>
      <c r="E4316" t="s">
        <v>113</v>
      </c>
      <c r="F4316" t="s">
        <v>40</v>
      </c>
      <c r="G4316">
        <v>3.25</v>
      </c>
      <c r="H4316">
        <v>1.72625000000007</v>
      </c>
      <c r="I4316">
        <v>3.25</v>
      </c>
      <c r="J4316">
        <v>1.2930000000000701</v>
      </c>
      <c r="K4316">
        <v>3.25</v>
      </c>
      <c r="L4316">
        <v>1.5096250000000699</v>
      </c>
      <c r="S4316" t="s">
        <v>178</v>
      </c>
      <c r="T4316" t="s">
        <v>93</v>
      </c>
      <c r="U4316" t="s">
        <v>41</v>
      </c>
      <c r="V4316" t="s">
        <v>42</v>
      </c>
      <c r="W4316" t="s">
        <v>45</v>
      </c>
      <c r="X4316">
        <v>753</v>
      </c>
      <c r="Y4316">
        <v>148</v>
      </c>
      <c r="Z4316">
        <v>753</v>
      </c>
      <c r="AA4316">
        <v>0.19459995424974399</v>
      </c>
      <c r="AB4316">
        <v>7.0085839276746095E-2</v>
      </c>
      <c r="AC4316">
        <v>-0.44721948207898699</v>
      </c>
    </row>
    <row r="4317" spans="1:29" x14ac:dyDescent="0.35">
      <c r="A4317" t="s">
        <v>52</v>
      </c>
      <c r="B4317">
        <v>2</v>
      </c>
      <c r="C4317" t="s">
        <v>38</v>
      </c>
      <c r="D4317" t="s">
        <v>93</v>
      </c>
      <c r="E4317" t="s">
        <v>113</v>
      </c>
      <c r="F4317" t="s">
        <v>40</v>
      </c>
      <c r="G4317">
        <v>1.5</v>
      </c>
      <c r="H4317">
        <v>0.34724999999997103</v>
      </c>
      <c r="I4317">
        <v>1.5</v>
      </c>
      <c r="J4317">
        <v>-8.6000000000030399E-2</v>
      </c>
      <c r="K4317">
        <v>1.5</v>
      </c>
      <c r="L4317">
        <v>0.13062499999996999</v>
      </c>
      <c r="S4317" t="s">
        <v>179</v>
      </c>
      <c r="T4317" t="s">
        <v>93</v>
      </c>
      <c r="U4317" t="s">
        <v>41</v>
      </c>
      <c r="V4317" t="s">
        <v>42</v>
      </c>
      <c r="W4317" t="s">
        <v>45</v>
      </c>
      <c r="X4317">
        <v>753</v>
      </c>
      <c r="Y4317">
        <v>148</v>
      </c>
      <c r="Z4317">
        <v>753</v>
      </c>
      <c r="AA4317">
        <v>0.19459995424974399</v>
      </c>
      <c r="AB4317">
        <v>7.0085839276746095E-2</v>
      </c>
      <c r="AC4317">
        <v>-0.44721948207898699</v>
      </c>
    </row>
    <row r="4318" spans="1:29" x14ac:dyDescent="0.35">
      <c r="A4318" t="s">
        <v>52</v>
      </c>
      <c r="B4318">
        <v>2</v>
      </c>
      <c r="C4318" t="s">
        <v>38</v>
      </c>
      <c r="D4318" t="s">
        <v>93</v>
      </c>
      <c r="E4318" t="s">
        <v>113</v>
      </c>
      <c r="F4318" t="s">
        <v>40</v>
      </c>
      <c r="G4318">
        <v>1.25</v>
      </c>
      <c r="H4318">
        <v>4.8632499999999803</v>
      </c>
      <c r="I4318">
        <v>1.25</v>
      </c>
      <c r="J4318">
        <v>4.8632499999999803</v>
      </c>
      <c r="K4318">
        <v>1.25</v>
      </c>
      <c r="L4318">
        <v>4.6466249999999798</v>
      </c>
      <c r="S4318" t="s">
        <v>175</v>
      </c>
      <c r="T4318" t="s">
        <v>93</v>
      </c>
      <c r="U4318" t="s">
        <v>41</v>
      </c>
      <c r="V4318" t="s">
        <v>42</v>
      </c>
      <c r="W4318" t="s">
        <v>45</v>
      </c>
      <c r="X4318">
        <v>753</v>
      </c>
      <c r="Y4318">
        <v>148</v>
      </c>
      <c r="Z4318">
        <v>753</v>
      </c>
      <c r="AA4318">
        <v>0.19459995424974399</v>
      </c>
      <c r="AB4318">
        <v>7.0085839276746095E-2</v>
      </c>
      <c r="AC4318">
        <v>-0.44721948207898699</v>
      </c>
    </row>
    <row r="4319" spans="1:29" x14ac:dyDescent="0.35">
      <c r="A4319" t="s">
        <v>52</v>
      </c>
      <c r="B4319">
        <v>2</v>
      </c>
      <c r="C4319" t="s">
        <v>38</v>
      </c>
      <c r="D4319" t="s">
        <v>93</v>
      </c>
      <c r="E4319" t="s">
        <v>113</v>
      </c>
      <c r="F4319" t="s">
        <v>40</v>
      </c>
      <c r="G4319">
        <v>0.625</v>
      </c>
      <c r="H4319">
        <v>1.4834999999999601</v>
      </c>
      <c r="I4319">
        <v>0.625</v>
      </c>
      <c r="J4319">
        <v>1.4834999999999601</v>
      </c>
      <c r="K4319">
        <v>0.625</v>
      </c>
      <c r="L4319">
        <v>1.26687499999996</v>
      </c>
      <c r="S4319" t="s">
        <v>176</v>
      </c>
      <c r="T4319" t="s">
        <v>93</v>
      </c>
      <c r="U4319" t="s">
        <v>41</v>
      </c>
      <c r="V4319" t="s">
        <v>42</v>
      </c>
      <c r="W4319" t="s">
        <v>45</v>
      </c>
      <c r="X4319">
        <v>753</v>
      </c>
      <c r="Y4319">
        <v>148</v>
      </c>
      <c r="Z4319">
        <v>753</v>
      </c>
      <c r="AA4319">
        <v>0.19459995424974399</v>
      </c>
      <c r="AB4319">
        <v>7.0085839276746095E-2</v>
      </c>
      <c r="AC4319">
        <v>-0.44721948207898699</v>
      </c>
    </row>
    <row r="4320" spans="1:29" x14ac:dyDescent="0.35">
      <c r="A4320" t="s">
        <v>52</v>
      </c>
      <c r="B4320">
        <v>2</v>
      </c>
      <c r="C4320" t="s">
        <v>38</v>
      </c>
      <c r="D4320" t="s">
        <v>93</v>
      </c>
      <c r="E4320" t="s">
        <v>114</v>
      </c>
      <c r="F4320" t="s">
        <v>33</v>
      </c>
      <c r="G4320">
        <v>0.25</v>
      </c>
      <c r="H4320">
        <v>0.10362500000000099</v>
      </c>
      <c r="I4320">
        <v>0</v>
      </c>
      <c r="J4320">
        <v>0</v>
      </c>
      <c r="K4320">
        <v>0</v>
      </c>
      <c r="L4320" s="1">
        <v>3.46944695195361E-18</v>
      </c>
      <c r="S4320" t="s">
        <v>173</v>
      </c>
      <c r="T4320" t="s">
        <v>93</v>
      </c>
      <c r="U4320" t="s">
        <v>41</v>
      </c>
      <c r="V4320" t="s">
        <v>42</v>
      </c>
      <c r="W4320" t="s">
        <v>45</v>
      </c>
      <c r="X4320">
        <v>547</v>
      </c>
      <c r="Y4320">
        <v>49</v>
      </c>
      <c r="Z4320">
        <v>547</v>
      </c>
      <c r="AA4320">
        <v>-0.77668527995712999</v>
      </c>
      <c r="AB4320">
        <v>-0.83226934141136</v>
      </c>
      <c r="AC4320">
        <v>-0.97948398042217499</v>
      </c>
    </row>
    <row r="4321" spans="1:29" x14ac:dyDescent="0.35">
      <c r="A4321" t="s">
        <v>52</v>
      </c>
      <c r="B4321">
        <v>2</v>
      </c>
      <c r="C4321" t="s">
        <v>38</v>
      </c>
      <c r="D4321" t="s">
        <v>93</v>
      </c>
      <c r="E4321" t="s">
        <v>114</v>
      </c>
      <c r="F4321" t="s">
        <v>33</v>
      </c>
      <c r="G4321">
        <v>1.5</v>
      </c>
      <c r="H4321">
        <v>1.03725000000003</v>
      </c>
      <c r="I4321">
        <v>1.5</v>
      </c>
      <c r="J4321">
        <v>1.03725000000003</v>
      </c>
      <c r="K4321">
        <v>1.25</v>
      </c>
      <c r="L4321">
        <v>0.93362500000002802</v>
      </c>
      <c r="S4321" t="s">
        <v>178</v>
      </c>
      <c r="T4321" t="s">
        <v>93</v>
      </c>
      <c r="U4321" t="s">
        <v>41</v>
      </c>
      <c r="V4321" t="s">
        <v>42</v>
      </c>
      <c r="W4321" t="s">
        <v>45</v>
      </c>
      <c r="X4321">
        <v>547</v>
      </c>
      <c r="Y4321">
        <v>49</v>
      </c>
      <c r="Z4321">
        <v>547</v>
      </c>
      <c r="AA4321">
        <v>-0.77668527995712999</v>
      </c>
      <c r="AB4321">
        <v>-0.83226934141136</v>
      </c>
      <c r="AC4321">
        <v>-0.97948398042217499</v>
      </c>
    </row>
    <row r="4322" spans="1:29" x14ac:dyDescent="0.35">
      <c r="A4322" t="s">
        <v>52</v>
      </c>
      <c r="B4322">
        <v>2</v>
      </c>
      <c r="C4322" t="s">
        <v>38</v>
      </c>
      <c r="D4322" t="s">
        <v>93</v>
      </c>
      <c r="E4322" t="s">
        <v>114</v>
      </c>
      <c r="F4322" t="s">
        <v>33</v>
      </c>
      <c r="G4322">
        <v>0</v>
      </c>
      <c r="H4322">
        <v>0</v>
      </c>
      <c r="I4322">
        <v>0</v>
      </c>
      <c r="J4322">
        <v>0</v>
      </c>
      <c r="K4322">
        <v>-0.25</v>
      </c>
      <c r="L4322">
        <v>-0.10362500000000099</v>
      </c>
      <c r="S4322" t="s">
        <v>179</v>
      </c>
      <c r="T4322" t="s">
        <v>93</v>
      </c>
      <c r="U4322" t="s">
        <v>41</v>
      </c>
      <c r="V4322" t="s">
        <v>42</v>
      </c>
      <c r="W4322" t="s">
        <v>45</v>
      </c>
      <c r="X4322">
        <v>547</v>
      </c>
      <c r="Y4322">
        <v>49</v>
      </c>
      <c r="Z4322">
        <v>547</v>
      </c>
      <c r="AA4322">
        <v>-0.77668527995712999</v>
      </c>
      <c r="AB4322">
        <v>-0.83226934141136</v>
      </c>
      <c r="AC4322">
        <v>-0.97948398042217499</v>
      </c>
    </row>
    <row r="4323" spans="1:29" x14ac:dyDescent="0.35">
      <c r="A4323" t="s">
        <v>52</v>
      </c>
      <c r="B4323">
        <v>2</v>
      </c>
      <c r="C4323" t="s">
        <v>38</v>
      </c>
      <c r="D4323" t="s">
        <v>93</v>
      </c>
      <c r="E4323" t="s">
        <v>114</v>
      </c>
      <c r="F4323" t="s">
        <v>33</v>
      </c>
      <c r="G4323">
        <v>2.25</v>
      </c>
      <c r="H4323">
        <v>6.3987500000000797</v>
      </c>
      <c r="I4323">
        <v>1.75</v>
      </c>
      <c r="J4323">
        <v>6.1915000000000804</v>
      </c>
      <c r="K4323">
        <v>2</v>
      </c>
      <c r="L4323">
        <v>6.2951250000000796</v>
      </c>
      <c r="S4323" t="s">
        <v>175</v>
      </c>
      <c r="T4323" t="s">
        <v>93</v>
      </c>
      <c r="U4323" t="s">
        <v>41</v>
      </c>
      <c r="V4323" t="s">
        <v>42</v>
      </c>
      <c r="W4323" t="s">
        <v>45</v>
      </c>
      <c r="X4323">
        <v>547</v>
      </c>
      <c r="Y4323">
        <v>49</v>
      </c>
      <c r="Z4323">
        <v>547</v>
      </c>
      <c r="AA4323">
        <v>-0.77668527995712999</v>
      </c>
      <c r="AB4323">
        <v>-0.83226934141136</v>
      </c>
      <c r="AC4323">
        <v>-0.97948398042217499</v>
      </c>
    </row>
    <row r="4324" spans="1:29" x14ac:dyDescent="0.35">
      <c r="A4324" t="s">
        <v>52</v>
      </c>
      <c r="B4324">
        <v>2</v>
      </c>
      <c r="C4324" t="s">
        <v>38</v>
      </c>
      <c r="D4324" t="s">
        <v>93</v>
      </c>
      <c r="E4324" t="s">
        <v>114</v>
      </c>
      <c r="F4324" t="s">
        <v>33</v>
      </c>
      <c r="G4324">
        <v>0.625</v>
      </c>
      <c r="H4324">
        <v>0.73562499999999198</v>
      </c>
      <c r="I4324">
        <v>0.125</v>
      </c>
      <c r="J4324">
        <v>0.52837499999999005</v>
      </c>
      <c r="K4324">
        <v>0.375</v>
      </c>
      <c r="L4324">
        <v>0.63199999999999101</v>
      </c>
      <c r="S4324" t="s">
        <v>176</v>
      </c>
      <c r="T4324" t="s">
        <v>93</v>
      </c>
      <c r="U4324" t="s">
        <v>41</v>
      </c>
      <c r="V4324" t="s">
        <v>42</v>
      </c>
      <c r="W4324" t="s">
        <v>45</v>
      </c>
      <c r="X4324">
        <v>547</v>
      </c>
      <c r="Y4324">
        <v>49</v>
      </c>
      <c r="Z4324">
        <v>547</v>
      </c>
      <c r="AA4324">
        <v>-0.77668527995712999</v>
      </c>
      <c r="AB4324">
        <v>-0.83226934141136</v>
      </c>
      <c r="AC4324">
        <v>-0.97948398042217499</v>
      </c>
    </row>
    <row r="4325" spans="1:29" x14ac:dyDescent="0.35">
      <c r="A4325" t="s">
        <v>52</v>
      </c>
      <c r="B4325">
        <v>2</v>
      </c>
      <c r="C4325" t="s">
        <v>38</v>
      </c>
      <c r="D4325" t="s">
        <v>93</v>
      </c>
      <c r="E4325" t="s">
        <v>115</v>
      </c>
      <c r="F4325" t="s">
        <v>33</v>
      </c>
      <c r="G4325">
        <v>0.125</v>
      </c>
      <c r="H4325">
        <v>5.51250000000039E-2</v>
      </c>
      <c r="I4325">
        <v>0</v>
      </c>
      <c r="J4325">
        <v>0</v>
      </c>
      <c r="K4325">
        <v>0</v>
      </c>
      <c r="L4325" s="1">
        <v>8.6736173798840401E-18</v>
      </c>
      <c r="S4325" t="s">
        <v>173</v>
      </c>
      <c r="T4325" t="s">
        <v>93</v>
      </c>
      <c r="U4325" t="s">
        <v>41</v>
      </c>
      <c r="V4325" t="s">
        <v>42</v>
      </c>
      <c r="W4325" t="s">
        <v>45</v>
      </c>
      <c r="X4325">
        <v>840</v>
      </c>
      <c r="Y4325">
        <v>346</v>
      </c>
      <c r="Z4325">
        <v>840</v>
      </c>
      <c r="AA4325">
        <v>0.60480294151187097</v>
      </c>
      <c r="AB4325">
        <v>0.45117759034405303</v>
      </c>
      <c r="AC4325">
        <v>0.61730951460738903</v>
      </c>
    </row>
    <row r="4326" spans="1:29" x14ac:dyDescent="0.35">
      <c r="A4326" t="s">
        <v>52</v>
      </c>
      <c r="B4326">
        <v>2</v>
      </c>
      <c r="C4326" t="s">
        <v>38</v>
      </c>
      <c r="D4326" t="s">
        <v>93</v>
      </c>
      <c r="E4326" t="s">
        <v>115</v>
      </c>
      <c r="F4326" t="s">
        <v>33</v>
      </c>
      <c r="G4326">
        <v>2.75</v>
      </c>
      <c r="H4326">
        <v>1.5062500000000101</v>
      </c>
      <c r="I4326">
        <v>2.75</v>
      </c>
      <c r="J4326">
        <v>1.5062500000000101</v>
      </c>
      <c r="K4326">
        <v>2.625</v>
      </c>
      <c r="L4326">
        <v>1.45112500000001</v>
      </c>
      <c r="S4326" t="s">
        <v>178</v>
      </c>
      <c r="T4326" t="s">
        <v>93</v>
      </c>
      <c r="U4326" t="s">
        <v>41</v>
      </c>
      <c r="V4326" t="s">
        <v>42</v>
      </c>
      <c r="W4326" t="s">
        <v>45</v>
      </c>
      <c r="X4326">
        <v>840</v>
      </c>
      <c r="Y4326">
        <v>346</v>
      </c>
      <c r="Z4326">
        <v>840</v>
      </c>
      <c r="AA4326">
        <v>0.60480294151187097</v>
      </c>
      <c r="AB4326">
        <v>0.45117759034405303</v>
      </c>
      <c r="AC4326">
        <v>0.61730951460738903</v>
      </c>
    </row>
    <row r="4327" spans="1:29" x14ac:dyDescent="0.35">
      <c r="A4327" t="s">
        <v>52</v>
      </c>
      <c r="B4327">
        <v>2</v>
      </c>
      <c r="C4327" t="s">
        <v>38</v>
      </c>
      <c r="D4327" t="s">
        <v>93</v>
      </c>
      <c r="E4327" t="s">
        <v>115</v>
      </c>
      <c r="F4327" t="s">
        <v>33</v>
      </c>
      <c r="G4327">
        <v>0.625</v>
      </c>
      <c r="H4327">
        <v>1.2554999999999801</v>
      </c>
      <c r="I4327">
        <v>0.625</v>
      </c>
      <c r="J4327">
        <v>1.2554999999999801</v>
      </c>
      <c r="K4327">
        <v>0.5</v>
      </c>
      <c r="L4327">
        <v>1.20037499999998</v>
      </c>
      <c r="S4327" t="s">
        <v>179</v>
      </c>
      <c r="T4327" t="s">
        <v>93</v>
      </c>
      <c r="U4327" t="s">
        <v>41</v>
      </c>
      <c r="V4327" t="s">
        <v>42</v>
      </c>
      <c r="W4327" t="s">
        <v>45</v>
      </c>
      <c r="X4327">
        <v>840</v>
      </c>
      <c r="Y4327">
        <v>346</v>
      </c>
      <c r="Z4327">
        <v>840</v>
      </c>
      <c r="AA4327">
        <v>0.60480294151187097</v>
      </c>
      <c r="AB4327">
        <v>0.45117759034405303</v>
      </c>
      <c r="AC4327">
        <v>0.61730951460738903</v>
      </c>
    </row>
    <row r="4328" spans="1:29" x14ac:dyDescent="0.35">
      <c r="A4328" t="s">
        <v>52</v>
      </c>
      <c r="B4328">
        <v>2</v>
      </c>
      <c r="C4328" t="s">
        <v>38</v>
      </c>
      <c r="D4328" t="s">
        <v>93</v>
      </c>
      <c r="E4328" t="s">
        <v>115</v>
      </c>
      <c r="F4328" t="s">
        <v>33</v>
      </c>
      <c r="G4328">
        <v>5</v>
      </c>
      <c r="H4328">
        <v>3.35850000000005</v>
      </c>
      <c r="I4328">
        <v>4.75</v>
      </c>
      <c r="J4328">
        <v>3.24825000000004</v>
      </c>
      <c r="K4328">
        <v>4.875</v>
      </c>
      <c r="L4328">
        <v>3.3033750000000501</v>
      </c>
      <c r="S4328" t="s">
        <v>175</v>
      </c>
      <c r="T4328" t="s">
        <v>93</v>
      </c>
      <c r="U4328" t="s">
        <v>41</v>
      </c>
      <c r="V4328" t="s">
        <v>42</v>
      </c>
      <c r="W4328" t="s">
        <v>45</v>
      </c>
      <c r="X4328">
        <v>840</v>
      </c>
      <c r="Y4328">
        <v>346</v>
      </c>
      <c r="Z4328">
        <v>840</v>
      </c>
      <c r="AA4328">
        <v>0.60480294151187097</v>
      </c>
      <c r="AB4328">
        <v>0.45117759034405303</v>
      </c>
      <c r="AC4328">
        <v>0.61730951460738903</v>
      </c>
    </row>
    <row r="4329" spans="1:29" x14ac:dyDescent="0.35">
      <c r="A4329" t="s">
        <v>52</v>
      </c>
      <c r="B4329">
        <v>2</v>
      </c>
      <c r="C4329" t="s">
        <v>38</v>
      </c>
      <c r="D4329" t="s">
        <v>93</v>
      </c>
      <c r="E4329" t="s">
        <v>115</v>
      </c>
      <c r="F4329" t="s">
        <v>33</v>
      </c>
      <c r="G4329">
        <v>0.875</v>
      </c>
      <c r="H4329">
        <v>1.00049999999996</v>
      </c>
      <c r="I4329">
        <v>0.625</v>
      </c>
      <c r="J4329">
        <v>0.89024999999995202</v>
      </c>
      <c r="K4329">
        <v>0.75</v>
      </c>
      <c r="L4329">
        <v>0.945374999999956</v>
      </c>
      <c r="S4329" t="s">
        <v>176</v>
      </c>
      <c r="T4329" t="s">
        <v>93</v>
      </c>
      <c r="U4329" t="s">
        <v>41</v>
      </c>
      <c r="V4329" t="s">
        <v>42</v>
      </c>
      <c r="W4329" t="s">
        <v>45</v>
      </c>
      <c r="X4329">
        <v>840</v>
      </c>
      <c r="Y4329">
        <v>346</v>
      </c>
      <c r="Z4329">
        <v>840</v>
      </c>
      <c r="AA4329">
        <v>0.60480294151187097</v>
      </c>
      <c r="AB4329">
        <v>0.45117759034405303</v>
      </c>
      <c r="AC4329">
        <v>0.61730951460738903</v>
      </c>
    </row>
    <row r="4330" spans="1:29" x14ac:dyDescent="0.35">
      <c r="A4330" t="s">
        <v>116</v>
      </c>
      <c r="B4330">
        <v>3</v>
      </c>
      <c r="C4330" t="s">
        <v>43</v>
      </c>
      <c r="D4330" t="s">
        <v>117</v>
      </c>
      <c r="E4330" t="s">
        <v>118</v>
      </c>
      <c r="F4330" t="s">
        <v>47</v>
      </c>
      <c r="G4330">
        <v>0.9375</v>
      </c>
      <c r="H4330">
        <v>3.07356249999998</v>
      </c>
      <c r="I4330">
        <v>0</v>
      </c>
      <c r="J4330">
        <v>0</v>
      </c>
      <c r="K4330">
        <v>0</v>
      </c>
      <c r="L4330" s="1">
        <v>1.11022302462516E-16</v>
      </c>
      <c r="S4330" t="s">
        <v>173</v>
      </c>
    </row>
    <row r="4331" spans="1:29" x14ac:dyDescent="0.35">
      <c r="A4331" t="s">
        <v>116</v>
      </c>
      <c r="B4331">
        <v>3</v>
      </c>
      <c r="C4331" t="s">
        <v>43</v>
      </c>
      <c r="D4331" t="s">
        <v>117</v>
      </c>
      <c r="E4331" t="s">
        <v>118</v>
      </c>
      <c r="F4331" t="s">
        <v>47</v>
      </c>
      <c r="G4331">
        <v>2</v>
      </c>
      <c r="H4331">
        <v>3.9527499999998401</v>
      </c>
      <c r="I4331">
        <v>1.5</v>
      </c>
      <c r="J4331">
        <v>-0.46812500000015</v>
      </c>
      <c r="K4331">
        <v>1.0625</v>
      </c>
      <c r="L4331">
        <v>0.87918749999986201</v>
      </c>
      <c r="S4331" t="s">
        <v>177</v>
      </c>
    </row>
    <row r="4332" spans="1:29" x14ac:dyDescent="0.35">
      <c r="A4332" t="s">
        <v>116</v>
      </c>
      <c r="B4332">
        <v>3</v>
      </c>
      <c r="C4332" t="s">
        <v>43</v>
      </c>
      <c r="D4332" t="s">
        <v>117</v>
      </c>
      <c r="E4332" t="s">
        <v>118</v>
      </c>
      <c r="F4332" t="s">
        <v>47</v>
      </c>
      <c r="G4332">
        <v>2</v>
      </c>
      <c r="H4332">
        <v>5.22750000000004</v>
      </c>
      <c r="I4332">
        <v>1.5</v>
      </c>
      <c r="J4332">
        <v>0.806625000000046</v>
      </c>
      <c r="K4332">
        <v>1.0625</v>
      </c>
      <c r="L4332">
        <v>2.15393750000006</v>
      </c>
      <c r="S4332" t="s">
        <v>181</v>
      </c>
    </row>
    <row r="4333" spans="1:29" x14ac:dyDescent="0.35">
      <c r="A4333" t="s">
        <v>116</v>
      </c>
      <c r="B4333">
        <v>3</v>
      </c>
      <c r="C4333" t="s">
        <v>43</v>
      </c>
      <c r="D4333" t="s">
        <v>117</v>
      </c>
      <c r="E4333" t="s">
        <v>118</v>
      </c>
      <c r="F4333" t="s">
        <v>47</v>
      </c>
      <c r="G4333">
        <v>1.75</v>
      </c>
      <c r="H4333">
        <v>3.51249999999993</v>
      </c>
      <c r="I4333">
        <v>0.375</v>
      </c>
      <c r="J4333">
        <v>1.7862499999999699</v>
      </c>
      <c r="K4333">
        <v>0.8125</v>
      </c>
      <c r="L4333">
        <v>0.43893749999995502</v>
      </c>
      <c r="S4333" t="s">
        <v>174</v>
      </c>
    </row>
    <row r="4334" spans="1:29" x14ac:dyDescent="0.35">
      <c r="A4334" t="s">
        <v>116</v>
      </c>
      <c r="B4334">
        <v>3</v>
      </c>
      <c r="C4334" t="s">
        <v>43</v>
      </c>
      <c r="D4334" t="s">
        <v>117</v>
      </c>
      <c r="E4334" t="s">
        <v>118</v>
      </c>
      <c r="F4334" t="s">
        <v>47</v>
      </c>
      <c r="G4334">
        <v>0.5</v>
      </c>
      <c r="H4334">
        <v>3.9897500000000701</v>
      </c>
      <c r="I4334">
        <v>-0.875</v>
      </c>
      <c r="J4334">
        <v>2.2635000000001102</v>
      </c>
      <c r="K4334">
        <v>-0.4375</v>
      </c>
      <c r="L4334">
        <v>0.91618750000009497</v>
      </c>
      <c r="S4334" t="s">
        <v>180</v>
      </c>
    </row>
    <row r="4335" spans="1:29" x14ac:dyDescent="0.35">
      <c r="A4335" t="s">
        <v>116</v>
      </c>
      <c r="B4335">
        <v>3</v>
      </c>
      <c r="C4335" t="s">
        <v>38</v>
      </c>
      <c r="D4335" t="s">
        <v>117</v>
      </c>
      <c r="E4335" t="s">
        <v>119</v>
      </c>
      <c r="F4335" t="s">
        <v>33</v>
      </c>
      <c r="G4335">
        <v>0.4375</v>
      </c>
      <c r="H4335">
        <v>0.60243749999999396</v>
      </c>
      <c r="I4335">
        <v>0</v>
      </c>
      <c r="J4335">
        <v>0</v>
      </c>
      <c r="K4335">
        <v>0</v>
      </c>
      <c r="L4335">
        <v>0</v>
      </c>
      <c r="S4335" t="s">
        <v>173</v>
      </c>
    </row>
    <row r="4336" spans="1:29" x14ac:dyDescent="0.35">
      <c r="A4336" t="s">
        <v>116</v>
      </c>
      <c r="B4336">
        <v>3</v>
      </c>
      <c r="C4336" t="s">
        <v>38</v>
      </c>
      <c r="D4336" t="s">
        <v>117</v>
      </c>
      <c r="E4336" t="s">
        <v>119</v>
      </c>
      <c r="F4336" t="s">
        <v>33</v>
      </c>
      <c r="G4336">
        <v>2.5</v>
      </c>
      <c r="H4336">
        <v>2.5719999999999699</v>
      </c>
      <c r="I4336">
        <v>2.5</v>
      </c>
      <c r="J4336">
        <v>2.5719999999999699</v>
      </c>
      <c r="K4336">
        <v>2.0625</v>
      </c>
      <c r="L4336">
        <v>1.9695624999999799</v>
      </c>
      <c r="S4336" t="s">
        <v>174</v>
      </c>
    </row>
    <row r="4337" spans="1:19" x14ac:dyDescent="0.35">
      <c r="A4337" t="s">
        <v>116</v>
      </c>
      <c r="B4337">
        <v>3</v>
      </c>
      <c r="C4337" t="s">
        <v>38</v>
      </c>
      <c r="D4337" t="s">
        <v>117</v>
      </c>
      <c r="E4337" t="s">
        <v>119</v>
      </c>
      <c r="F4337" t="s">
        <v>33</v>
      </c>
      <c r="G4337">
        <v>0.25</v>
      </c>
      <c r="H4337">
        <v>0.89249999999999796</v>
      </c>
      <c r="I4337">
        <v>0.25</v>
      </c>
      <c r="J4337">
        <v>0.89249999999999796</v>
      </c>
      <c r="K4337">
        <v>-0.1875</v>
      </c>
      <c r="L4337">
        <v>0.290062500000005</v>
      </c>
      <c r="S4337" t="s">
        <v>180</v>
      </c>
    </row>
    <row r="4338" spans="1:19" x14ac:dyDescent="0.35">
      <c r="A4338" t="s">
        <v>116</v>
      </c>
      <c r="B4338">
        <v>3</v>
      </c>
      <c r="C4338" t="s">
        <v>38</v>
      </c>
      <c r="D4338" t="s">
        <v>117</v>
      </c>
      <c r="E4338" t="s">
        <v>119</v>
      </c>
      <c r="F4338" t="s">
        <v>33</v>
      </c>
      <c r="G4338">
        <v>0.75</v>
      </c>
      <c r="H4338">
        <v>0.57575000000008503</v>
      </c>
      <c r="I4338">
        <v>-0.125</v>
      </c>
      <c r="J4338">
        <v>-0.62912499999990301</v>
      </c>
      <c r="K4338">
        <v>0.3125</v>
      </c>
      <c r="L4338">
        <v>-2.6687499999908999E-2</v>
      </c>
      <c r="S4338" t="s">
        <v>177</v>
      </c>
    </row>
    <row r="4339" spans="1:19" x14ac:dyDescent="0.35">
      <c r="A4339" t="s">
        <v>116</v>
      </c>
      <c r="B4339">
        <v>3</v>
      </c>
      <c r="C4339" t="s">
        <v>38</v>
      </c>
      <c r="D4339" t="s">
        <v>117</v>
      </c>
      <c r="E4339" t="s">
        <v>119</v>
      </c>
      <c r="F4339" t="s">
        <v>33</v>
      </c>
      <c r="G4339">
        <v>0</v>
      </c>
      <c r="H4339">
        <v>0</v>
      </c>
      <c r="I4339">
        <v>-0.875</v>
      </c>
      <c r="J4339">
        <v>-1.2048749999999899</v>
      </c>
      <c r="K4339">
        <v>-0.4375</v>
      </c>
      <c r="L4339">
        <v>-0.60243749999999396</v>
      </c>
      <c r="S4339" t="s">
        <v>181</v>
      </c>
    </row>
    <row r="4340" spans="1:19" x14ac:dyDescent="0.35">
      <c r="A4340" t="s">
        <v>116</v>
      </c>
      <c r="B4340">
        <v>3</v>
      </c>
      <c r="C4340" t="s">
        <v>38</v>
      </c>
      <c r="D4340" t="s">
        <v>117</v>
      </c>
      <c r="E4340" t="s">
        <v>120</v>
      </c>
      <c r="F4340" t="s">
        <v>40</v>
      </c>
      <c r="G4340">
        <v>0.125</v>
      </c>
      <c r="H4340">
        <v>0.63181250000000599</v>
      </c>
      <c r="I4340">
        <v>0</v>
      </c>
      <c r="J4340">
        <v>0</v>
      </c>
      <c r="K4340">
        <v>0</v>
      </c>
      <c r="L4340">
        <v>0</v>
      </c>
      <c r="S4340" t="s">
        <v>173</v>
      </c>
    </row>
    <row r="4341" spans="1:19" x14ac:dyDescent="0.35">
      <c r="A4341" t="s">
        <v>116</v>
      </c>
      <c r="B4341">
        <v>3</v>
      </c>
      <c r="C4341" t="s">
        <v>38</v>
      </c>
      <c r="D4341" t="s">
        <v>117</v>
      </c>
      <c r="E4341" t="s">
        <v>120</v>
      </c>
      <c r="F4341" t="s">
        <v>40</v>
      </c>
      <c r="G4341">
        <v>2</v>
      </c>
      <c r="H4341">
        <v>1.7707499999999501</v>
      </c>
      <c r="I4341">
        <v>1.875</v>
      </c>
      <c r="J4341">
        <v>1.5151249999999501</v>
      </c>
      <c r="K4341">
        <v>1.875</v>
      </c>
      <c r="L4341">
        <v>1.13893749999994</v>
      </c>
      <c r="S4341" t="s">
        <v>174</v>
      </c>
    </row>
    <row r="4342" spans="1:19" x14ac:dyDescent="0.35">
      <c r="A4342" t="s">
        <v>116</v>
      </c>
      <c r="B4342">
        <v>3</v>
      </c>
      <c r="C4342" t="s">
        <v>38</v>
      </c>
      <c r="D4342" t="s">
        <v>117</v>
      </c>
      <c r="E4342" t="s">
        <v>120</v>
      </c>
      <c r="F4342" t="s">
        <v>40</v>
      </c>
      <c r="G4342">
        <v>0.125</v>
      </c>
      <c r="H4342">
        <v>6.8000000000011995E-2</v>
      </c>
      <c r="I4342">
        <v>0</v>
      </c>
      <c r="J4342">
        <v>-0.18762499999998999</v>
      </c>
      <c r="K4342">
        <v>0</v>
      </c>
      <c r="L4342">
        <v>-0.56381249999999405</v>
      </c>
      <c r="S4342" t="s">
        <v>180</v>
      </c>
    </row>
    <row r="4343" spans="1:19" x14ac:dyDescent="0.35">
      <c r="A4343" t="s">
        <v>116</v>
      </c>
      <c r="B4343">
        <v>3</v>
      </c>
      <c r="C4343" t="s">
        <v>38</v>
      </c>
      <c r="D4343" t="s">
        <v>117</v>
      </c>
      <c r="E4343" t="s">
        <v>120</v>
      </c>
      <c r="F4343" t="s">
        <v>40</v>
      </c>
      <c r="G4343">
        <v>1.75</v>
      </c>
      <c r="H4343">
        <v>1.4897499999999599</v>
      </c>
      <c r="I4343">
        <v>1.625</v>
      </c>
      <c r="J4343">
        <v>0.481749999999949</v>
      </c>
      <c r="K4343">
        <v>1.625</v>
      </c>
      <c r="L4343">
        <v>0.85793749999995295</v>
      </c>
      <c r="S4343" t="s">
        <v>177</v>
      </c>
    </row>
    <row r="4344" spans="1:19" x14ac:dyDescent="0.35">
      <c r="A4344" t="s">
        <v>116</v>
      </c>
      <c r="B4344">
        <v>3</v>
      </c>
      <c r="C4344" t="s">
        <v>38</v>
      </c>
      <c r="D4344" t="s">
        <v>117</v>
      </c>
      <c r="E4344" t="s">
        <v>120</v>
      </c>
      <c r="F4344" t="s">
        <v>40</v>
      </c>
      <c r="G4344">
        <v>1.5</v>
      </c>
      <c r="H4344">
        <v>1.7569999999999799</v>
      </c>
      <c r="I4344">
        <v>1.375</v>
      </c>
      <c r="J4344">
        <v>0.74899999999996703</v>
      </c>
      <c r="K4344">
        <v>1.375</v>
      </c>
      <c r="L4344">
        <v>1.12518749999997</v>
      </c>
      <c r="S4344" t="s">
        <v>181</v>
      </c>
    </row>
    <row r="4345" spans="1:19" x14ac:dyDescent="0.35">
      <c r="A4345" t="s">
        <v>116</v>
      </c>
      <c r="B4345">
        <v>3</v>
      </c>
      <c r="C4345" t="s">
        <v>30</v>
      </c>
      <c r="D4345" t="s">
        <v>117</v>
      </c>
      <c r="E4345" t="s">
        <v>121</v>
      </c>
      <c r="F4345" t="s">
        <v>50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S4345" t="s">
        <v>173</v>
      </c>
    </row>
    <row r="4346" spans="1:19" x14ac:dyDescent="0.35">
      <c r="A4346" t="s">
        <v>116</v>
      </c>
      <c r="B4346">
        <v>3</v>
      </c>
      <c r="C4346" t="s">
        <v>30</v>
      </c>
      <c r="D4346" t="s">
        <v>117</v>
      </c>
      <c r="E4346" t="s">
        <v>121</v>
      </c>
      <c r="F4346" t="s">
        <v>50</v>
      </c>
      <c r="G4346">
        <v>1.25</v>
      </c>
      <c r="H4346">
        <v>0.74075000000004798</v>
      </c>
      <c r="I4346">
        <v>1.25</v>
      </c>
      <c r="J4346">
        <v>0.74075000000004798</v>
      </c>
      <c r="K4346">
        <v>1.25</v>
      </c>
      <c r="L4346">
        <v>0.74075000000004798</v>
      </c>
      <c r="S4346" t="s">
        <v>177</v>
      </c>
    </row>
    <row r="4347" spans="1:19" x14ac:dyDescent="0.35">
      <c r="A4347" t="s">
        <v>116</v>
      </c>
      <c r="B4347">
        <v>3</v>
      </c>
      <c r="C4347" t="s">
        <v>30</v>
      </c>
      <c r="D4347" t="s">
        <v>117</v>
      </c>
      <c r="E4347" t="s">
        <v>121</v>
      </c>
      <c r="F4347" t="s">
        <v>50</v>
      </c>
      <c r="G4347">
        <v>2</v>
      </c>
      <c r="H4347">
        <v>0.48649999999999199</v>
      </c>
      <c r="I4347">
        <v>2</v>
      </c>
      <c r="J4347">
        <v>0.48649999999999199</v>
      </c>
      <c r="K4347">
        <v>2</v>
      </c>
      <c r="L4347">
        <v>0.48649999999999199</v>
      </c>
      <c r="S4347" t="s">
        <v>181</v>
      </c>
    </row>
    <row r="4348" spans="1:19" x14ac:dyDescent="0.35">
      <c r="A4348" t="s">
        <v>116</v>
      </c>
      <c r="B4348">
        <v>3</v>
      </c>
      <c r="C4348" t="s">
        <v>30</v>
      </c>
      <c r="D4348" t="s">
        <v>117</v>
      </c>
      <c r="E4348" t="s">
        <v>121</v>
      </c>
      <c r="F4348" t="s">
        <v>50</v>
      </c>
      <c r="G4348">
        <v>1.75</v>
      </c>
      <c r="H4348">
        <v>2.8414999999999999</v>
      </c>
      <c r="I4348">
        <v>1.75</v>
      </c>
      <c r="J4348">
        <v>2.8414999999999999</v>
      </c>
      <c r="K4348">
        <v>1.75</v>
      </c>
      <c r="L4348">
        <v>2.8414999999999999</v>
      </c>
      <c r="S4348" t="s">
        <v>174</v>
      </c>
    </row>
    <row r="4349" spans="1:19" x14ac:dyDescent="0.35">
      <c r="A4349" t="s">
        <v>116</v>
      </c>
      <c r="B4349">
        <v>3</v>
      </c>
      <c r="C4349" t="s">
        <v>30</v>
      </c>
      <c r="D4349" t="s">
        <v>117</v>
      </c>
      <c r="E4349" t="s">
        <v>121</v>
      </c>
      <c r="F4349" t="s">
        <v>50</v>
      </c>
      <c r="G4349">
        <v>0.875</v>
      </c>
      <c r="H4349">
        <v>3.2645</v>
      </c>
      <c r="I4349">
        <v>0.875</v>
      </c>
      <c r="J4349">
        <v>3.2645</v>
      </c>
      <c r="K4349">
        <v>0.875</v>
      </c>
      <c r="L4349">
        <v>3.2645</v>
      </c>
      <c r="S4349" t="s">
        <v>180</v>
      </c>
    </row>
    <row r="4350" spans="1:19" x14ac:dyDescent="0.35">
      <c r="A4350" t="s">
        <v>116</v>
      </c>
      <c r="B4350">
        <v>3</v>
      </c>
      <c r="C4350" t="s">
        <v>55</v>
      </c>
      <c r="D4350" t="s">
        <v>117</v>
      </c>
      <c r="E4350" t="s">
        <v>122</v>
      </c>
      <c r="F4350" t="s">
        <v>33</v>
      </c>
      <c r="G4350">
        <v>0.1875</v>
      </c>
      <c r="H4350">
        <v>0.70949999999999103</v>
      </c>
      <c r="I4350">
        <v>0</v>
      </c>
      <c r="J4350">
        <v>0</v>
      </c>
      <c r="K4350">
        <v>0</v>
      </c>
      <c r="L4350">
        <v>0</v>
      </c>
      <c r="S4350" t="s">
        <v>173</v>
      </c>
    </row>
    <row r="4351" spans="1:19" x14ac:dyDescent="0.35">
      <c r="A4351" t="s">
        <v>116</v>
      </c>
      <c r="B4351">
        <v>3</v>
      </c>
      <c r="C4351" t="s">
        <v>55</v>
      </c>
      <c r="D4351" t="s">
        <v>117</v>
      </c>
      <c r="E4351" t="s">
        <v>122</v>
      </c>
      <c r="F4351" t="s">
        <v>33</v>
      </c>
      <c r="G4351">
        <v>0.25</v>
      </c>
      <c r="H4351">
        <v>1.7249999999989999E-2</v>
      </c>
      <c r="I4351">
        <v>0.25</v>
      </c>
      <c r="J4351">
        <v>1.7249999999989999E-2</v>
      </c>
      <c r="K4351">
        <v>6.25E-2</v>
      </c>
      <c r="L4351">
        <v>-0.69225000000000103</v>
      </c>
      <c r="S4351" t="s">
        <v>177</v>
      </c>
    </row>
    <row r="4352" spans="1:19" x14ac:dyDescent="0.35">
      <c r="A4352" t="s">
        <v>116</v>
      </c>
      <c r="B4352">
        <v>3</v>
      </c>
      <c r="C4352" t="s">
        <v>55</v>
      </c>
      <c r="D4352" t="s">
        <v>117</v>
      </c>
      <c r="E4352" t="s">
        <v>122</v>
      </c>
      <c r="F4352" t="s">
        <v>33</v>
      </c>
      <c r="G4352">
        <v>0.5</v>
      </c>
      <c r="H4352">
        <v>0.10050000000001801</v>
      </c>
      <c r="I4352">
        <v>0.5</v>
      </c>
      <c r="J4352">
        <v>0.10050000000001801</v>
      </c>
      <c r="K4352">
        <v>0.3125</v>
      </c>
      <c r="L4352">
        <v>-0.60899999999997301</v>
      </c>
      <c r="S4352" t="s">
        <v>181</v>
      </c>
    </row>
    <row r="4353" spans="1:19" x14ac:dyDescent="0.35">
      <c r="A4353" t="s">
        <v>116</v>
      </c>
      <c r="B4353">
        <v>3</v>
      </c>
      <c r="C4353" t="s">
        <v>55</v>
      </c>
      <c r="D4353" t="s">
        <v>117</v>
      </c>
      <c r="E4353" t="s">
        <v>122</v>
      </c>
      <c r="F4353" t="s">
        <v>33</v>
      </c>
      <c r="G4353">
        <v>1.5</v>
      </c>
      <c r="H4353">
        <v>2.9619999999998798</v>
      </c>
      <c r="I4353">
        <v>1.125</v>
      </c>
      <c r="J4353">
        <v>1.54299999999989</v>
      </c>
      <c r="K4353">
        <v>1.3125</v>
      </c>
      <c r="L4353">
        <v>2.25249999999988</v>
      </c>
      <c r="S4353" t="s">
        <v>174</v>
      </c>
    </row>
    <row r="4354" spans="1:19" x14ac:dyDescent="0.35">
      <c r="A4354" t="s">
        <v>116</v>
      </c>
      <c r="B4354">
        <v>3</v>
      </c>
      <c r="C4354" t="s">
        <v>55</v>
      </c>
      <c r="D4354" t="s">
        <v>117</v>
      </c>
      <c r="E4354" t="s">
        <v>122</v>
      </c>
      <c r="F4354" t="s">
        <v>33</v>
      </c>
      <c r="G4354">
        <v>0.5</v>
      </c>
      <c r="H4354">
        <v>1.4372500000000299</v>
      </c>
      <c r="I4354">
        <v>0.125</v>
      </c>
      <c r="J4354">
        <v>1.82500000000516E-2</v>
      </c>
      <c r="K4354">
        <v>0.3125</v>
      </c>
      <c r="L4354">
        <v>0.72775000000004297</v>
      </c>
      <c r="S4354" t="s">
        <v>180</v>
      </c>
    </row>
    <row r="4355" spans="1:19" x14ac:dyDescent="0.35">
      <c r="A4355" t="s">
        <v>116</v>
      </c>
      <c r="B4355">
        <v>3</v>
      </c>
      <c r="C4355" t="s">
        <v>30</v>
      </c>
      <c r="D4355" t="s">
        <v>117</v>
      </c>
      <c r="E4355" t="s">
        <v>123</v>
      </c>
      <c r="F4355" t="s">
        <v>40</v>
      </c>
      <c r="G4355">
        <v>0.5625</v>
      </c>
      <c r="H4355">
        <v>1.0608125000000199</v>
      </c>
      <c r="I4355">
        <v>0</v>
      </c>
      <c r="J4355">
        <v>0</v>
      </c>
      <c r="K4355">
        <v>0</v>
      </c>
      <c r="L4355">
        <v>0</v>
      </c>
      <c r="S4355" t="s">
        <v>173</v>
      </c>
    </row>
    <row r="4356" spans="1:19" x14ac:dyDescent="0.35">
      <c r="A4356" t="s">
        <v>116</v>
      </c>
      <c r="B4356">
        <v>3</v>
      </c>
      <c r="C4356" t="s">
        <v>30</v>
      </c>
      <c r="D4356" t="s">
        <v>117</v>
      </c>
      <c r="E4356" t="s">
        <v>123</v>
      </c>
      <c r="F4356" t="s">
        <v>40</v>
      </c>
      <c r="G4356">
        <v>4.25</v>
      </c>
      <c r="H4356">
        <v>1.4979999999998901</v>
      </c>
      <c r="I4356">
        <v>3.125</v>
      </c>
      <c r="J4356">
        <v>-0.62362500000013898</v>
      </c>
      <c r="K4356">
        <v>3.6875</v>
      </c>
      <c r="L4356">
        <v>0.43718749999987599</v>
      </c>
      <c r="S4356" t="s">
        <v>177</v>
      </c>
    </row>
    <row r="4357" spans="1:19" x14ac:dyDescent="0.35">
      <c r="A4357" t="s">
        <v>116</v>
      </c>
      <c r="B4357">
        <v>3</v>
      </c>
      <c r="C4357" t="s">
        <v>30</v>
      </c>
      <c r="D4357" t="s">
        <v>117</v>
      </c>
      <c r="E4357" t="s">
        <v>123</v>
      </c>
      <c r="F4357" t="s">
        <v>40</v>
      </c>
      <c r="G4357">
        <v>0.75</v>
      </c>
      <c r="H4357">
        <v>1.5695000000000301</v>
      </c>
      <c r="I4357">
        <v>-0.375</v>
      </c>
      <c r="J4357">
        <v>-0.55212500000000397</v>
      </c>
      <c r="K4357">
        <v>0.1875</v>
      </c>
      <c r="L4357">
        <v>0.50868750000001095</v>
      </c>
      <c r="S4357" t="s">
        <v>181</v>
      </c>
    </row>
    <row r="4358" spans="1:19" x14ac:dyDescent="0.35">
      <c r="A4358" t="s">
        <v>116</v>
      </c>
      <c r="B4358">
        <v>3</v>
      </c>
      <c r="C4358" t="s">
        <v>30</v>
      </c>
      <c r="D4358" t="s">
        <v>117</v>
      </c>
      <c r="E4358" t="s">
        <v>123</v>
      </c>
      <c r="F4358" t="s">
        <v>40</v>
      </c>
      <c r="G4358">
        <v>0.75</v>
      </c>
      <c r="H4358">
        <v>0.60800000000000398</v>
      </c>
      <c r="I4358">
        <v>0.75</v>
      </c>
      <c r="J4358">
        <v>0.60800000000000398</v>
      </c>
      <c r="K4358">
        <v>0.1875</v>
      </c>
      <c r="L4358">
        <v>-0.452812500000011</v>
      </c>
      <c r="S4358" t="s">
        <v>174</v>
      </c>
    </row>
    <row r="4359" spans="1:19" x14ac:dyDescent="0.35">
      <c r="A4359" t="s">
        <v>116</v>
      </c>
      <c r="B4359">
        <v>3</v>
      </c>
      <c r="C4359" t="s">
        <v>30</v>
      </c>
      <c r="D4359" t="s">
        <v>117</v>
      </c>
      <c r="E4359" t="s">
        <v>123</v>
      </c>
      <c r="F4359" t="s">
        <v>40</v>
      </c>
      <c r="G4359">
        <v>1.875</v>
      </c>
      <c r="H4359">
        <v>0.45349999999993401</v>
      </c>
      <c r="I4359">
        <v>1.875</v>
      </c>
      <c r="J4359">
        <v>0.45349999999993401</v>
      </c>
      <c r="K4359">
        <v>1.3125</v>
      </c>
      <c r="L4359">
        <v>-0.60731250000008097</v>
      </c>
      <c r="S4359" t="s">
        <v>180</v>
      </c>
    </row>
    <row r="4360" spans="1:19" x14ac:dyDescent="0.35">
      <c r="A4360" t="s">
        <v>116</v>
      </c>
      <c r="B4360">
        <v>3</v>
      </c>
      <c r="C4360" t="s">
        <v>38</v>
      </c>
      <c r="D4360" t="s">
        <v>117</v>
      </c>
      <c r="E4360" t="s">
        <v>124</v>
      </c>
      <c r="F4360" t="s">
        <v>50</v>
      </c>
      <c r="G4360">
        <v>6.25E-2</v>
      </c>
      <c r="H4360">
        <v>0.96056249999999499</v>
      </c>
      <c r="I4360">
        <v>0</v>
      </c>
      <c r="J4360">
        <v>0</v>
      </c>
      <c r="K4360">
        <v>0</v>
      </c>
      <c r="L4360">
        <v>0</v>
      </c>
      <c r="S4360" t="s">
        <v>173</v>
      </c>
    </row>
    <row r="4361" spans="1:19" x14ac:dyDescent="0.35">
      <c r="A4361" t="s">
        <v>116</v>
      </c>
      <c r="B4361">
        <v>3</v>
      </c>
      <c r="C4361" t="s">
        <v>38</v>
      </c>
      <c r="D4361" t="s">
        <v>117</v>
      </c>
      <c r="E4361" t="s">
        <v>124</v>
      </c>
      <c r="F4361" t="s">
        <v>50</v>
      </c>
      <c r="G4361">
        <v>1</v>
      </c>
      <c r="H4361">
        <v>0.450749999999985</v>
      </c>
      <c r="I4361">
        <v>1</v>
      </c>
      <c r="J4361">
        <v>0.450749999999985</v>
      </c>
      <c r="K4361">
        <v>0.9375</v>
      </c>
      <c r="L4361">
        <v>-0.50981250000000999</v>
      </c>
      <c r="S4361" t="s">
        <v>177</v>
      </c>
    </row>
    <row r="4362" spans="1:19" x14ac:dyDescent="0.35">
      <c r="A4362" t="s">
        <v>116</v>
      </c>
      <c r="B4362">
        <v>3</v>
      </c>
      <c r="C4362" t="s">
        <v>38</v>
      </c>
      <c r="D4362" t="s">
        <v>117</v>
      </c>
      <c r="E4362" t="s">
        <v>124</v>
      </c>
      <c r="F4362" t="s">
        <v>50</v>
      </c>
      <c r="G4362">
        <v>0.5</v>
      </c>
      <c r="H4362">
        <v>0.25600000000000001</v>
      </c>
      <c r="I4362">
        <v>0.5</v>
      </c>
      <c r="J4362">
        <v>0.25600000000000001</v>
      </c>
      <c r="K4362">
        <v>0.4375</v>
      </c>
      <c r="L4362">
        <v>-0.70456249999999399</v>
      </c>
      <c r="S4362" t="s">
        <v>181</v>
      </c>
    </row>
    <row r="4363" spans="1:19" x14ac:dyDescent="0.35">
      <c r="A4363" t="s">
        <v>116</v>
      </c>
      <c r="B4363">
        <v>3</v>
      </c>
      <c r="C4363" t="s">
        <v>38</v>
      </c>
      <c r="D4363" t="s">
        <v>117</v>
      </c>
      <c r="E4363" t="s">
        <v>124</v>
      </c>
      <c r="F4363" t="s">
        <v>50</v>
      </c>
      <c r="G4363">
        <v>0.75</v>
      </c>
      <c r="H4363">
        <v>1.41624999999999</v>
      </c>
      <c r="I4363">
        <v>0.625</v>
      </c>
      <c r="J4363">
        <v>-0.50487499999999896</v>
      </c>
      <c r="K4363">
        <v>0.6875</v>
      </c>
      <c r="L4363">
        <v>0.45568749999999603</v>
      </c>
      <c r="S4363" t="s">
        <v>174</v>
      </c>
    </row>
    <row r="4364" spans="1:19" x14ac:dyDescent="0.35">
      <c r="A4364" t="s">
        <v>116</v>
      </c>
      <c r="B4364">
        <v>3</v>
      </c>
      <c r="C4364" t="s">
        <v>38</v>
      </c>
      <c r="D4364" t="s">
        <v>117</v>
      </c>
      <c r="E4364" t="s">
        <v>124</v>
      </c>
      <c r="F4364" t="s">
        <v>50</v>
      </c>
      <c r="G4364">
        <v>0.625</v>
      </c>
      <c r="H4364">
        <v>1.2206250000000101</v>
      </c>
      <c r="I4364">
        <v>0.5</v>
      </c>
      <c r="J4364">
        <v>-0.70049999999997703</v>
      </c>
      <c r="K4364">
        <v>0.5625</v>
      </c>
      <c r="L4364">
        <v>0.26006250000001802</v>
      </c>
      <c r="S4364" t="s">
        <v>180</v>
      </c>
    </row>
    <row r="4365" spans="1:19" x14ac:dyDescent="0.35">
      <c r="A4365" t="s">
        <v>116</v>
      </c>
      <c r="B4365">
        <v>3</v>
      </c>
      <c r="C4365" t="s">
        <v>43</v>
      </c>
      <c r="D4365" t="s">
        <v>117</v>
      </c>
      <c r="E4365" t="s">
        <v>125</v>
      </c>
      <c r="F4365" t="s">
        <v>47</v>
      </c>
      <c r="G4365">
        <v>0.5625</v>
      </c>
      <c r="H4365">
        <v>1.75199999999997</v>
      </c>
      <c r="I4365">
        <v>0</v>
      </c>
      <c r="J4365">
        <v>0</v>
      </c>
      <c r="K4365">
        <v>0</v>
      </c>
      <c r="L4365" s="1">
        <v>2.7755575615628901E-17</v>
      </c>
      <c r="S4365" t="s">
        <v>173</v>
      </c>
    </row>
    <row r="4366" spans="1:19" x14ac:dyDescent="0.35">
      <c r="A4366" t="s">
        <v>116</v>
      </c>
      <c r="B4366">
        <v>3</v>
      </c>
      <c r="C4366" t="s">
        <v>43</v>
      </c>
      <c r="D4366" t="s">
        <v>117</v>
      </c>
      <c r="E4366" t="s">
        <v>125</v>
      </c>
      <c r="F4366" t="s">
        <v>47</v>
      </c>
      <c r="G4366">
        <v>0</v>
      </c>
      <c r="H4366">
        <v>0</v>
      </c>
      <c r="I4366">
        <v>-0.875</v>
      </c>
      <c r="J4366">
        <v>-2.8922500000000002</v>
      </c>
      <c r="K4366">
        <v>-0.5625</v>
      </c>
      <c r="L4366">
        <v>-1.75199999999997</v>
      </c>
      <c r="S4366" t="s">
        <v>177</v>
      </c>
    </row>
    <row r="4367" spans="1:19" x14ac:dyDescent="0.35">
      <c r="A4367" t="s">
        <v>116</v>
      </c>
      <c r="B4367">
        <v>3</v>
      </c>
      <c r="C4367" t="s">
        <v>43</v>
      </c>
      <c r="D4367" t="s">
        <v>117</v>
      </c>
      <c r="E4367" t="s">
        <v>125</v>
      </c>
      <c r="F4367" t="s">
        <v>47</v>
      </c>
      <c r="G4367">
        <v>0.875</v>
      </c>
      <c r="H4367">
        <v>5.64999999999998E-2</v>
      </c>
      <c r="I4367">
        <v>0</v>
      </c>
      <c r="J4367">
        <v>-2.83575</v>
      </c>
      <c r="K4367">
        <v>0.3125</v>
      </c>
      <c r="L4367">
        <v>-1.69549999999997</v>
      </c>
      <c r="S4367" t="s">
        <v>181</v>
      </c>
    </row>
    <row r="4368" spans="1:19" x14ac:dyDescent="0.35">
      <c r="A4368" t="s">
        <v>116</v>
      </c>
      <c r="B4368">
        <v>3</v>
      </c>
      <c r="C4368" t="s">
        <v>43</v>
      </c>
      <c r="D4368" t="s">
        <v>117</v>
      </c>
      <c r="E4368" t="s">
        <v>125</v>
      </c>
      <c r="F4368" t="s">
        <v>47</v>
      </c>
      <c r="G4368">
        <v>0.5</v>
      </c>
      <c r="H4368">
        <v>0.128999999999905</v>
      </c>
      <c r="I4368">
        <v>0.25</v>
      </c>
      <c r="J4368">
        <v>-0.48275000000003898</v>
      </c>
      <c r="K4368">
        <v>-6.25E-2</v>
      </c>
      <c r="L4368">
        <v>-1.6230000000000699</v>
      </c>
      <c r="S4368" t="s">
        <v>174</v>
      </c>
    </row>
    <row r="4369" spans="1:19" x14ac:dyDescent="0.35">
      <c r="A4369" t="s">
        <v>116</v>
      </c>
      <c r="B4369">
        <v>3</v>
      </c>
      <c r="C4369" t="s">
        <v>43</v>
      </c>
      <c r="D4369" t="s">
        <v>117</v>
      </c>
      <c r="E4369" t="s">
        <v>125</v>
      </c>
      <c r="F4369" t="s">
        <v>47</v>
      </c>
      <c r="G4369">
        <v>0.375</v>
      </c>
      <c r="H4369">
        <v>0.19700000000003101</v>
      </c>
      <c r="I4369">
        <v>0.125</v>
      </c>
      <c r="J4369">
        <v>-0.41474999999991302</v>
      </c>
      <c r="K4369">
        <v>-0.1875</v>
      </c>
      <c r="L4369">
        <v>-1.55499999999994</v>
      </c>
      <c r="S4369" t="s">
        <v>180</v>
      </c>
    </row>
    <row r="4370" spans="1:19" x14ac:dyDescent="0.35">
      <c r="A4370" t="s">
        <v>116</v>
      </c>
      <c r="B4370">
        <v>3</v>
      </c>
      <c r="C4370" t="s">
        <v>43</v>
      </c>
      <c r="D4370" t="s">
        <v>117</v>
      </c>
      <c r="E4370" t="s">
        <v>126</v>
      </c>
      <c r="F4370" t="s">
        <v>33</v>
      </c>
      <c r="G4370">
        <v>2.9375</v>
      </c>
      <c r="H4370">
        <v>2.2491875000000201</v>
      </c>
      <c r="I4370">
        <v>0</v>
      </c>
      <c r="J4370">
        <v>0</v>
      </c>
      <c r="K4370">
        <v>0</v>
      </c>
      <c r="L4370">
        <v>0</v>
      </c>
      <c r="S4370" t="s">
        <v>173</v>
      </c>
    </row>
    <row r="4371" spans="1:19" x14ac:dyDescent="0.35">
      <c r="A4371" t="s">
        <v>116</v>
      </c>
      <c r="B4371">
        <v>3</v>
      </c>
      <c r="C4371" t="s">
        <v>43</v>
      </c>
      <c r="D4371" t="s">
        <v>117</v>
      </c>
      <c r="E4371" t="s">
        <v>126</v>
      </c>
      <c r="F4371" t="s">
        <v>33</v>
      </c>
      <c r="G4371">
        <v>0.5</v>
      </c>
      <c r="H4371">
        <v>0.75950000000002404</v>
      </c>
      <c r="I4371">
        <v>-2.125</v>
      </c>
      <c r="J4371">
        <v>-0.86062499999997</v>
      </c>
      <c r="K4371">
        <v>-2.4375</v>
      </c>
      <c r="L4371">
        <v>-1.4896874999999901</v>
      </c>
      <c r="S4371" t="s">
        <v>174</v>
      </c>
    </row>
    <row r="4372" spans="1:19" x14ac:dyDescent="0.35">
      <c r="A4372" t="s">
        <v>116</v>
      </c>
      <c r="B4372">
        <v>3</v>
      </c>
      <c r="C4372" t="s">
        <v>43</v>
      </c>
      <c r="D4372" t="s">
        <v>117</v>
      </c>
      <c r="E4372" t="s">
        <v>126</v>
      </c>
      <c r="F4372" t="s">
        <v>33</v>
      </c>
      <c r="G4372">
        <v>2.375</v>
      </c>
      <c r="H4372">
        <v>4.7006249999999499</v>
      </c>
      <c r="I4372">
        <v>-0.25</v>
      </c>
      <c r="J4372">
        <v>3.0804999999999501</v>
      </c>
      <c r="K4372">
        <v>-0.5625</v>
      </c>
      <c r="L4372">
        <v>2.4514374999999302</v>
      </c>
      <c r="S4372" t="s">
        <v>180</v>
      </c>
    </row>
    <row r="4373" spans="1:19" x14ac:dyDescent="0.35">
      <c r="A4373" t="s">
        <v>116</v>
      </c>
      <c r="B4373">
        <v>3</v>
      </c>
      <c r="C4373" t="s">
        <v>43</v>
      </c>
      <c r="D4373" t="s">
        <v>117</v>
      </c>
      <c r="E4373" t="s">
        <v>126</v>
      </c>
      <c r="F4373" t="s">
        <v>33</v>
      </c>
      <c r="G4373">
        <v>1.25</v>
      </c>
      <c r="H4373">
        <v>1.8230000000000901</v>
      </c>
      <c r="I4373">
        <v>-2</v>
      </c>
      <c r="J4373">
        <v>-1.0552499999999401</v>
      </c>
      <c r="K4373">
        <v>-1.6875</v>
      </c>
      <c r="L4373">
        <v>-0.426187499999923</v>
      </c>
      <c r="S4373" t="s">
        <v>177</v>
      </c>
    </row>
    <row r="4374" spans="1:19" x14ac:dyDescent="0.35">
      <c r="A4374" t="s">
        <v>116</v>
      </c>
      <c r="B4374">
        <v>3</v>
      </c>
      <c r="C4374" t="s">
        <v>43</v>
      </c>
      <c r="D4374" t="s">
        <v>117</v>
      </c>
      <c r="E4374" t="s">
        <v>126</v>
      </c>
      <c r="F4374" t="s">
        <v>33</v>
      </c>
      <c r="G4374">
        <v>2.5</v>
      </c>
      <c r="H4374">
        <v>1.6538749999997999</v>
      </c>
      <c r="I4374">
        <v>-0.75</v>
      </c>
      <c r="J4374">
        <v>-1.22437500000024</v>
      </c>
      <c r="K4374">
        <v>-0.4375</v>
      </c>
      <c r="L4374">
        <v>-0.59531250000021496</v>
      </c>
      <c r="S4374" t="s">
        <v>181</v>
      </c>
    </row>
    <row r="4375" spans="1:19" x14ac:dyDescent="0.35">
      <c r="A4375" t="s">
        <v>116</v>
      </c>
      <c r="B4375">
        <v>3</v>
      </c>
      <c r="C4375" t="s">
        <v>30</v>
      </c>
      <c r="D4375" t="s">
        <v>117</v>
      </c>
      <c r="E4375" t="s">
        <v>127</v>
      </c>
      <c r="F4375" t="s">
        <v>40</v>
      </c>
      <c r="G4375">
        <v>0.875</v>
      </c>
      <c r="H4375">
        <v>0.686625000000056</v>
      </c>
      <c r="I4375">
        <v>0</v>
      </c>
      <c r="J4375">
        <v>0</v>
      </c>
      <c r="K4375">
        <v>0</v>
      </c>
      <c r="L4375" s="1">
        <v>-1.11022302462516E-16</v>
      </c>
      <c r="S4375" t="s">
        <v>173</v>
      </c>
    </row>
    <row r="4376" spans="1:19" x14ac:dyDescent="0.35">
      <c r="A4376" t="s">
        <v>116</v>
      </c>
      <c r="B4376">
        <v>3</v>
      </c>
      <c r="C4376" t="s">
        <v>30</v>
      </c>
      <c r="D4376" t="s">
        <v>117</v>
      </c>
      <c r="E4376" t="s">
        <v>127</v>
      </c>
      <c r="F4376" t="s">
        <v>40</v>
      </c>
      <c r="G4376">
        <v>1.25</v>
      </c>
      <c r="H4376">
        <v>2.12175000000002</v>
      </c>
      <c r="I4376">
        <v>1.125</v>
      </c>
      <c r="J4376">
        <v>2.0958750000000199</v>
      </c>
      <c r="K4376">
        <v>0.375</v>
      </c>
      <c r="L4376">
        <v>1.43512499999996</v>
      </c>
      <c r="S4376" t="s">
        <v>174</v>
      </c>
    </row>
    <row r="4377" spans="1:19" x14ac:dyDescent="0.35">
      <c r="A4377" t="s">
        <v>116</v>
      </c>
      <c r="B4377">
        <v>3</v>
      </c>
      <c r="C4377" t="s">
        <v>30</v>
      </c>
      <c r="D4377" t="s">
        <v>117</v>
      </c>
      <c r="E4377" t="s">
        <v>127</v>
      </c>
      <c r="F4377" t="s">
        <v>40</v>
      </c>
      <c r="G4377">
        <v>0.5</v>
      </c>
      <c r="H4377">
        <v>0.43075000000001801</v>
      </c>
      <c r="I4377">
        <v>0.375</v>
      </c>
      <c r="J4377">
        <v>0.40487500000001803</v>
      </c>
      <c r="K4377">
        <v>-0.375</v>
      </c>
      <c r="L4377">
        <v>-0.25587500000003799</v>
      </c>
      <c r="S4377" t="s">
        <v>180</v>
      </c>
    </row>
    <row r="4378" spans="1:19" x14ac:dyDescent="0.35">
      <c r="A4378" t="s">
        <v>116</v>
      </c>
      <c r="B4378">
        <v>3</v>
      </c>
      <c r="C4378" t="s">
        <v>30</v>
      </c>
      <c r="D4378" t="s">
        <v>117</v>
      </c>
      <c r="E4378" t="s">
        <v>127</v>
      </c>
      <c r="F4378" t="s">
        <v>40</v>
      </c>
      <c r="G4378">
        <v>0</v>
      </c>
      <c r="H4378">
        <v>0</v>
      </c>
      <c r="I4378">
        <v>-1.625</v>
      </c>
      <c r="J4378">
        <v>-1.3473750000001099</v>
      </c>
      <c r="K4378">
        <v>-0.875</v>
      </c>
      <c r="L4378">
        <v>-0.686625000000056</v>
      </c>
      <c r="S4378" t="s">
        <v>177</v>
      </c>
    </row>
    <row r="4379" spans="1:19" x14ac:dyDescent="0.35">
      <c r="A4379" t="s">
        <v>116</v>
      </c>
      <c r="B4379">
        <v>3</v>
      </c>
      <c r="C4379" t="s">
        <v>30</v>
      </c>
      <c r="D4379" t="s">
        <v>117</v>
      </c>
      <c r="E4379" t="s">
        <v>127</v>
      </c>
      <c r="F4379" t="s">
        <v>40</v>
      </c>
      <c r="G4379">
        <v>0.125</v>
      </c>
      <c r="H4379">
        <v>3.0249999999995201E-2</v>
      </c>
      <c r="I4379">
        <v>-1.5</v>
      </c>
      <c r="J4379">
        <v>-1.31712500000012</v>
      </c>
      <c r="K4379">
        <v>-0.75</v>
      </c>
      <c r="L4379">
        <v>-0.65637500000006099</v>
      </c>
      <c r="S4379" t="s">
        <v>181</v>
      </c>
    </row>
    <row r="4380" spans="1:19" x14ac:dyDescent="0.35">
      <c r="A4380" t="s">
        <v>116</v>
      </c>
      <c r="B4380">
        <v>3</v>
      </c>
      <c r="C4380" t="s">
        <v>55</v>
      </c>
      <c r="D4380" t="s">
        <v>117</v>
      </c>
      <c r="E4380" t="s">
        <v>128</v>
      </c>
      <c r="F4380" t="s">
        <v>47</v>
      </c>
      <c r="G4380">
        <v>1.1875</v>
      </c>
      <c r="H4380">
        <v>0.36831249999997301</v>
      </c>
      <c r="I4380">
        <v>0</v>
      </c>
      <c r="J4380">
        <v>0</v>
      </c>
      <c r="K4380">
        <v>0</v>
      </c>
      <c r="L4380">
        <v>0</v>
      </c>
      <c r="S4380" t="s">
        <v>173</v>
      </c>
    </row>
    <row r="4381" spans="1:19" x14ac:dyDescent="0.35">
      <c r="A4381" t="s">
        <v>116</v>
      </c>
      <c r="B4381">
        <v>3</v>
      </c>
      <c r="C4381" t="s">
        <v>55</v>
      </c>
      <c r="D4381" t="s">
        <v>117</v>
      </c>
      <c r="E4381" t="s">
        <v>128</v>
      </c>
      <c r="F4381" t="s">
        <v>47</v>
      </c>
      <c r="G4381">
        <v>0.75</v>
      </c>
      <c r="H4381">
        <v>0.353749999999941</v>
      </c>
      <c r="I4381">
        <v>0.75</v>
      </c>
      <c r="J4381">
        <v>0.353749999999941</v>
      </c>
      <c r="K4381">
        <v>-0.4375</v>
      </c>
      <c r="L4381">
        <v>-1.45625000000324E-2</v>
      </c>
      <c r="S4381" t="s">
        <v>174</v>
      </c>
    </row>
    <row r="4382" spans="1:19" x14ac:dyDescent="0.35">
      <c r="A4382" t="s">
        <v>116</v>
      </c>
      <c r="B4382">
        <v>3</v>
      </c>
      <c r="C4382" t="s">
        <v>55</v>
      </c>
      <c r="D4382" t="s">
        <v>117</v>
      </c>
      <c r="E4382" t="s">
        <v>128</v>
      </c>
      <c r="F4382" t="s">
        <v>47</v>
      </c>
      <c r="G4382">
        <v>0.625</v>
      </c>
      <c r="H4382">
        <v>0.43962499999999899</v>
      </c>
      <c r="I4382">
        <v>0.625</v>
      </c>
      <c r="J4382">
        <v>0.43962499999999899</v>
      </c>
      <c r="K4382">
        <v>-0.5625</v>
      </c>
      <c r="L4382">
        <v>7.1312500000025994E-2</v>
      </c>
      <c r="S4382" t="s">
        <v>180</v>
      </c>
    </row>
    <row r="4383" spans="1:19" x14ac:dyDescent="0.35">
      <c r="A4383" t="s">
        <v>116</v>
      </c>
      <c r="B4383">
        <v>3</v>
      </c>
      <c r="C4383" t="s">
        <v>55</v>
      </c>
      <c r="D4383" t="s">
        <v>117</v>
      </c>
      <c r="E4383" t="s">
        <v>128</v>
      </c>
      <c r="F4383" t="s">
        <v>47</v>
      </c>
      <c r="G4383">
        <v>2</v>
      </c>
      <c r="H4383">
        <v>3.4717500000000401</v>
      </c>
      <c r="I4383">
        <v>-0.375</v>
      </c>
      <c r="J4383">
        <v>2.7351250000000999</v>
      </c>
      <c r="K4383">
        <v>0.8125</v>
      </c>
      <c r="L4383">
        <v>3.1034375000000698</v>
      </c>
      <c r="S4383" t="s">
        <v>177</v>
      </c>
    </row>
    <row r="4384" spans="1:19" x14ac:dyDescent="0.35">
      <c r="A4384" t="s">
        <v>116</v>
      </c>
      <c r="B4384">
        <v>3</v>
      </c>
      <c r="C4384" t="s">
        <v>55</v>
      </c>
      <c r="D4384" t="s">
        <v>117</v>
      </c>
      <c r="E4384" t="s">
        <v>128</v>
      </c>
      <c r="F4384" t="s">
        <v>47</v>
      </c>
      <c r="G4384">
        <v>0.375</v>
      </c>
      <c r="H4384">
        <v>1.1632500000000101</v>
      </c>
      <c r="I4384">
        <v>-2</v>
      </c>
      <c r="J4384">
        <v>0.42662500000005799</v>
      </c>
      <c r="K4384">
        <v>-0.8125</v>
      </c>
      <c r="L4384">
        <v>0.79493750000003205</v>
      </c>
      <c r="S4384" t="s">
        <v>181</v>
      </c>
    </row>
    <row r="4385" spans="1:19" x14ac:dyDescent="0.35">
      <c r="A4385" t="s">
        <v>116</v>
      </c>
      <c r="B4385">
        <v>3</v>
      </c>
      <c r="C4385" t="s">
        <v>55</v>
      </c>
      <c r="D4385" t="s">
        <v>117</v>
      </c>
      <c r="E4385" t="s">
        <v>129</v>
      </c>
      <c r="F4385" t="s">
        <v>50</v>
      </c>
      <c r="G4385">
        <v>0.125</v>
      </c>
      <c r="H4385">
        <v>6.5812500000001606E-2</v>
      </c>
      <c r="I4385">
        <v>0</v>
      </c>
      <c r="J4385">
        <v>0</v>
      </c>
      <c r="K4385">
        <v>0</v>
      </c>
      <c r="L4385">
        <v>0</v>
      </c>
      <c r="S4385" t="s">
        <v>173</v>
      </c>
    </row>
    <row r="4386" spans="1:19" x14ac:dyDescent="0.35">
      <c r="A4386" t="s">
        <v>116</v>
      </c>
      <c r="B4386">
        <v>3</v>
      </c>
      <c r="C4386" t="s">
        <v>55</v>
      </c>
      <c r="D4386" t="s">
        <v>117</v>
      </c>
      <c r="E4386" t="s">
        <v>129</v>
      </c>
      <c r="F4386" t="s">
        <v>50</v>
      </c>
      <c r="G4386">
        <v>0.5</v>
      </c>
      <c r="H4386">
        <v>0.46299999999999403</v>
      </c>
      <c r="I4386">
        <v>0.25</v>
      </c>
      <c r="J4386">
        <v>0.33137499999999098</v>
      </c>
      <c r="K4386">
        <v>0.375</v>
      </c>
      <c r="L4386">
        <v>0.39718749999999198</v>
      </c>
      <c r="S4386" t="s">
        <v>174</v>
      </c>
    </row>
    <row r="4387" spans="1:19" x14ac:dyDescent="0.35">
      <c r="A4387" t="s">
        <v>116</v>
      </c>
      <c r="B4387">
        <v>3</v>
      </c>
      <c r="C4387" t="s">
        <v>55</v>
      </c>
      <c r="D4387" t="s">
        <v>117</v>
      </c>
      <c r="E4387" t="s">
        <v>129</v>
      </c>
      <c r="F4387" t="s">
        <v>50</v>
      </c>
      <c r="G4387">
        <v>0.75</v>
      </c>
      <c r="H4387">
        <v>0.48437499999998601</v>
      </c>
      <c r="I4387">
        <v>0.5</v>
      </c>
      <c r="J4387">
        <v>0.35274999999998302</v>
      </c>
      <c r="K4387">
        <v>0.625</v>
      </c>
      <c r="L4387">
        <v>0.41856249999998402</v>
      </c>
      <c r="S4387" t="s">
        <v>180</v>
      </c>
    </row>
    <row r="4388" spans="1:19" x14ac:dyDescent="0.35">
      <c r="A4388" t="s">
        <v>116</v>
      </c>
      <c r="B4388">
        <v>3</v>
      </c>
      <c r="C4388" t="s">
        <v>55</v>
      </c>
      <c r="D4388" t="s">
        <v>117</v>
      </c>
      <c r="E4388" t="s">
        <v>129</v>
      </c>
      <c r="F4388" t="s">
        <v>50</v>
      </c>
      <c r="G4388">
        <v>0.5</v>
      </c>
      <c r="H4388">
        <v>0.35499999999996101</v>
      </c>
      <c r="I4388">
        <v>0.5</v>
      </c>
      <c r="J4388">
        <v>0.35499999999996101</v>
      </c>
      <c r="K4388">
        <v>0.375</v>
      </c>
      <c r="L4388">
        <v>0.28918749999996002</v>
      </c>
      <c r="S4388" t="s">
        <v>177</v>
      </c>
    </row>
    <row r="4389" spans="1:19" x14ac:dyDescent="0.35">
      <c r="A4389" t="s">
        <v>116</v>
      </c>
      <c r="B4389">
        <v>3</v>
      </c>
      <c r="C4389" t="s">
        <v>55</v>
      </c>
      <c r="D4389" t="s">
        <v>117</v>
      </c>
      <c r="E4389" t="s">
        <v>129</v>
      </c>
      <c r="F4389" t="s">
        <v>50</v>
      </c>
      <c r="G4389">
        <v>0</v>
      </c>
      <c r="H4389">
        <v>0</v>
      </c>
      <c r="I4389">
        <v>0</v>
      </c>
      <c r="J4389">
        <v>0</v>
      </c>
      <c r="K4389">
        <v>-0.125</v>
      </c>
      <c r="L4389">
        <v>-6.5812500000001606E-2</v>
      </c>
      <c r="S4389" t="s">
        <v>181</v>
      </c>
    </row>
    <row r="4390" spans="1:19" x14ac:dyDescent="0.35">
      <c r="A4390" t="s">
        <v>116</v>
      </c>
      <c r="B4390">
        <v>3</v>
      </c>
      <c r="C4390" t="s">
        <v>43</v>
      </c>
      <c r="D4390" t="s">
        <v>117</v>
      </c>
      <c r="E4390" t="s">
        <v>130</v>
      </c>
      <c r="F4390" t="s">
        <v>50</v>
      </c>
      <c r="G4390">
        <v>0.4375</v>
      </c>
      <c r="H4390">
        <v>1.53737499999997</v>
      </c>
      <c r="I4390">
        <v>0</v>
      </c>
      <c r="J4390">
        <v>0</v>
      </c>
      <c r="K4390">
        <v>0</v>
      </c>
      <c r="L4390" s="1">
        <v>1.6653345369377299E-16</v>
      </c>
      <c r="S4390" t="s">
        <v>173</v>
      </c>
    </row>
    <row r="4391" spans="1:19" x14ac:dyDescent="0.35">
      <c r="A4391" t="s">
        <v>116</v>
      </c>
      <c r="B4391">
        <v>3</v>
      </c>
      <c r="C4391" t="s">
        <v>43</v>
      </c>
      <c r="D4391" t="s">
        <v>117</v>
      </c>
      <c r="E4391" t="s">
        <v>130</v>
      </c>
      <c r="F4391" t="s">
        <v>50</v>
      </c>
      <c r="G4391">
        <v>0.75</v>
      </c>
      <c r="H4391">
        <v>1.1060000000000501</v>
      </c>
      <c r="I4391">
        <v>0.375</v>
      </c>
      <c r="J4391">
        <v>-0.14924999999994501</v>
      </c>
      <c r="K4391">
        <v>0.3125</v>
      </c>
      <c r="L4391">
        <v>-0.43137499999992102</v>
      </c>
      <c r="S4391" t="s">
        <v>174</v>
      </c>
    </row>
    <row r="4392" spans="1:19" x14ac:dyDescent="0.35">
      <c r="A4392" t="s">
        <v>116</v>
      </c>
      <c r="B4392">
        <v>3</v>
      </c>
      <c r="C4392" t="s">
        <v>43</v>
      </c>
      <c r="D4392" t="s">
        <v>117</v>
      </c>
      <c r="E4392" t="s">
        <v>130</v>
      </c>
      <c r="F4392" t="s">
        <v>50</v>
      </c>
      <c r="G4392">
        <v>0.875</v>
      </c>
      <c r="H4392">
        <v>0.29712500000000103</v>
      </c>
      <c r="I4392">
        <v>0.5</v>
      </c>
      <c r="J4392">
        <v>-0.95812499999999501</v>
      </c>
      <c r="K4392">
        <v>0.4375</v>
      </c>
      <c r="L4392">
        <v>-1.2402499999999701</v>
      </c>
      <c r="S4392" t="s">
        <v>180</v>
      </c>
    </row>
    <row r="4393" spans="1:19" x14ac:dyDescent="0.35">
      <c r="A4393" t="s">
        <v>116</v>
      </c>
      <c r="B4393">
        <v>3</v>
      </c>
      <c r="C4393" t="s">
        <v>43</v>
      </c>
      <c r="D4393" t="s">
        <v>117</v>
      </c>
      <c r="E4393" t="s">
        <v>130</v>
      </c>
      <c r="F4393" t="s">
        <v>50</v>
      </c>
      <c r="G4393">
        <v>0.5</v>
      </c>
      <c r="H4393">
        <v>0.32849999999996299</v>
      </c>
      <c r="I4393">
        <v>0</v>
      </c>
      <c r="J4393">
        <v>-1.4909999999999899</v>
      </c>
      <c r="K4393">
        <v>6.25E-2</v>
      </c>
      <c r="L4393">
        <v>-1.2088750000000099</v>
      </c>
      <c r="S4393" t="s">
        <v>177</v>
      </c>
    </row>
    <row r="4394" spans="1:19" x14ac:dyDescent="0.35">
      <c r="A4394" t="s">
        <v>116</v>
      </c>
      <c r="B4394">
        <v>3</v>
      </c>
      <c r="C4394" t="s">
        <v>43</v>
      </c>
      <c r="D4394" t="s">
        <v>117</v>
      </c>
      <c r="E4394" t="s">
        <v>130</v>
      </c>
      <c r="F4394" t="s">
        <v>50</v>
      </c>
      <c r="G4394">
        <v>0.375</v>
      </c>
      <c r="H4394">
        <v>0.28162499999999102</v>
      </c>
      <c r="I4394">
        <v>-0.125</v>
      </c>
      <c r="J4394">
        <v>-1.5378749999999599</v>
      </c>
      <c r="K4394">
        <v>-6.25E-2</v>
      </c>
      <c r="L4394">
        <v>-1.2557499999999799</v>
      </c>
      <c r="S4394" t="s">
        <v>181</v>
      </c>
    </row>
    <row r="4395" spans="1:19" x14ac:dyDescent="0.35">
      <c r="A4395" t="s">
        <v>116</v>
      </c>
      <c r="B4395">
        <v>3</v>
      </c>
      <c r="C4395" t="s">
        <v>38</v>
      </c>
      <c r="D4395" t="s">
        <v>117</v>
      </c>
      <c r="E4395" t="s">
        <v>131</v>
      </c>
      <c r="F4395" t="s">
        <v>47</v>
      </c>
      <c r="G4395">
        <v>0.25</v>
      </c>
      <c r="H4395">
        <v>0.14831249999999399</v>
      </c>
      <c r="I4395">
        <v>0</v>
      </c>
      <c r="J4395">
        <v>0</v>
      </c>
      <c r="K4395">
        <v>0</v>
      </c>
      <c r="L4395">
        <v>0</v>
      </c>
      <c r="S4395" t="s">
        <v>173</v>
      </c>
    </row>
    <row r="4396" spans="1:19" x14ac:dyDescent="0.35">
      <c r="A4396" t="s">
        <v>116</v>
      </c>
      <c r="B4396">
        <v>3</v>
      </c>
      <c r="C4396" t="s">
        <v>38</v>
      </c>
      <c r="D4396" t="s">
        <v>117</v>
      </c>
      <c r="E4396" t="s">
        <v>131</v>
      </c>
      <c r="F4396" t="s">
        <v>47</v>
      </c>
      <c r="G4396">
        <v>1.5</v>
      </c>
      <c r="H4396">
        <v>1.2227499999999301</v>
      </c>
      <c r="I4396">
        <v>1.125</v>
      </c>
      <c r="J4396">
        <v>0.93149999999993205</v>
      </c>
      <c r="K4396">
        <v>1.25</v>
      </c>
      <c r="L4396">
        <v>1.07443749999994</v>
      </c>
      <c r="S4396" t="s">
        <v>174</v>
      </c>
    </row>
    <row r="4397" spans="1:19" x14ac:dyDescent="0.35">
      <c r="A4397" t="s">
        <v>116</v>
      </c>
      <c r="B4397">
        <v>3</v>
      </c>
      <c r="C4397" t="s">
        <v>38</v>
      </c>
      <c r="D4397" t="s">
        <v>117</v>
      </c>
      <c r="E4397" t="s">
        <v>131</v>
      </c>
      <c r="F4397" t="s">
        <v>47</v>
      </c>
      <c r="G4397">
        <v>1.125</v>
      </c>
      <c r="H4397">
        <v>1.0783749999999801</v>
      </c>
      <c r="I4397">
        <v>0.75</v>
      </c>
      <c r="J4397">
        <v>0.78712499999997898</v>
      </c>
      <c r="K4397">
        <v>0.875</v>
      </c>
      <c r="L4397">
        <v>0.93006249999998603</v>
      </c>
      <c r="S4397" t="s">
        <v>180</v>
      </c>
    </row>
    <row r="4398" spans="1:19" x14ac:dyDescent="0.35">
      <c r="A4398" t="s">
        <v>116</v>
      </c>
      <c r="B4398">
        <v>3</v>
      </c>
      <c r="C4398" t="s">
        <v>38</v>
      </c>
      <c r="D4398" t="s">
        <v>117</v>
      </c>
      <c r="E4398" t="s">
        <v>131</v>
      </c>
      <c r="F4398" t="s">
        <v>47</v>
      </c>
      <c r="G4398">
        <v>1.75</v>
      </c>
      <c r="H4398">
        <v>1.49199999999996</v>
      </c>
      <c r="I4398">
        <v>1.625</v>
      </c>
      <c r="J4398">
        <v>1.4866249999999801</v>
      </c>
      <c r="K4398">
        <v>1.5</v>
      </c>
      <c r="L4398">
        <v>1.3436874999999699</v>
      </c>
      <c r="S4398" t="s">
        <v>177</v>
      </c>
    </row>
    <row r="4399" spans="1:19" x14ac:dyDescent="0.35">
      <c r="A4399" t="s">
        <v>116</v>
      </c>
      <c r="B4399">
        <v>3</v>
      </c>
      <c r="C4399" t="s">
        <v>38</v>
      </c>
      <c r="D4399" t="s">
        <v>117</v>
      </c>
      <c r="E4399" t="s">
        <v>131</v>
      </c>
      <c r="F4399" t="s">
        <v>47</v>
      </c>
      <c r="G4399">
        <v>1</v>
      </c>
      <c r="H4399">
        <v>0.37024999999991298</v>
      </c>
      <c r="I4399">
        <v>0.875</v>
      </c>
      <c r="J4399">
        <v>0.36487499999992701</v>
      </c>
      <c r="K4399">
        <v>0.75</v>
      </c>
      <c r="L4399">
        <v>0.22193749999991899</v>
      </c>
      <c r="S4399" t="s">
        <v>181</v>
      </c>
    </row>
    <row r="4400" spans="1:19" x14ac:dyDescent="0.35">
      <c r="A4400" t="s">
        <v>116</v>
      </c>
      <c r="B4400">
        <v>3</v>
      </c>
      <c r="C4400" t="s">
        <v>43</v>
      </c>
      <c r="D4400" t="s">
        <v>117</v>
      </c>
      <c r="E4400" t="s">
        <v>132</v>
      </c>
      <c r="F4400" t="s">
        <v>40</v>
      </c>
      <c r="G4400">
        <v>0.5</v>
      </c>
      <c r="H4400">
        <v>0.44018750000000101</v>
      </c>
      <c r="I4400">
        <v>0</v>
      </c>
      <c r="J4400">
        <v>0</v>
      </c>
      <c r="K4400">
        <v>0</v>
      </c>
      <c r="L4400" s="1">
        <v>4.1633363423443401E-17</v>
      </c>
      <c r="S4400" t="s">
        <v>173</v>
      </c>
    </row>
    <row r="4401" spans="1:19" x14ac:dyDescent="0.35">
      <c r="A4401" t="s">
        <v>116</v>
      </c>
      <c r="B4401">
        <v>3</v>
      </c>
      <c r="C4401" t="s">
        <v>43</v>
      </c>
      <c r="D4401" t="s">
        <v>117</v>
      </c>
      <c r="E4401" t="s">
        <v>132</v>
      </c>
      <c r="F4401" t="s">
        <v>40</v>
      </c>
      <c r="G4401">
        <v>3</v>
      </c>
      <c r="H4401">
        <v>3.1985000000000801</v>
      </c>
      <c r="I4401">
        <v>2</v>
      </c>
      <c r="J4401">
        <v>2.3181250000000801</v>
      </c>
      <c r="K4401">
        <v>2.5</v>
      </c>
      <c r="L4401">
        <v>2.7583125000000801</v>
      </c>
      <c r="S4401" t="s">
        <v>174</v>
      </c>
    </row>
    <row r="4402" spans="1:19" x14ac:dyDescent="0.35">
      <c r="A4402" t="s">
        <v>116</v>
      </c>
      <c r="B4402">
        <v>3</v>
      </c>
      <c r="C4402" t="s">
        <v>43</v>
      </c>
      <c r="D4402" t="s">
        <v>117</v>
      </c>
      <c r="E4402" t="s">
        <v>132</v>
      </c>
      <c r="F4402" t="s">
        <v>40</v>
      </c>
      <c r="G4402">
        <v>4</v>
      </c>
      <c r="H4402">
        <v>6.3309999999999604</v>
      </c>
      <c r="I4402">
        <v>3</v>
      </c>
      <c r="J4402">
        <v>5.4506249999999596</v>
      </c>
      <c r="K4402">
        <v>3.5</v>
      </c>
      <c r="L4402">
        <v>5.89081249999996</v>
      </c>
      <c r="S4402" t="s">
        <v>180</v>
      </c>
    </row>
    <row r="4403" spans="1:19" x14ac:dyDescent="0.35">
      <c r="A4403" t="s">
        <v>116</v>
      </c>
      <c r="B4403">
        <v>3</v>
      </c>
      <c r="C4403" t="s">
        <v>43</v>
      </c>
      <c r="D4403" t="s">
        <v>117</v>
      </c>
      <c r="E4403" t="s">
        <v>132</v>
      </c>
      <c r="F4403" t="s">
        <v>40</v>
      </c>
      <c r="G4403">
        <v>0.75</v>
      </c>
      <c r="H4403">
        <v>1.7400000000000699</v>
      </c>
      <c r="I4403">
        <v>0.75</v>
      </c>
      <c r="J4403">
        <v>1.7400000000000699</v>
      </c>
      <c r="K4403">
        <v>0.25</v>
      </c>
      <c r="L4403">
        <v>1.29981250000007</v>
      </c>
      <c r="S4403" t="s">
        <v>177</v>
      </c>
    </row>
    <row r="4404" spans="1:19" x14ac:dyDescent="0.35">
      <c r="A4404" t="s">
        <v>116</v>
      </c>
      <c r="B4404">
        <v>3</v>
      </c>
      <c r="C4404" t="s">
        <v>43</v>
      </c>
      <c r="D4404" t="s">
        <v>117</v>
      </c>
      <c r="E4404" t="s">
        <v>132</v>
      </c>
      <c r="F4404" t="s">
        <v>40</v>
      </c>
      <c r="G4404">
        <v>0.375</v>
      </c>
      <c r="H4404">
        <v>0.59600000000000397</v>
      </c>
      <c r="I4404">
        <v>0.375</v>
      </c>
      <c r="J4404">
        <v>0.59600000000000397</v>
      </c>
      <c r="K4404">
        <v>-0.125</v>
      </c>
      <c r="L4404">
        <v>0.15581250000000299</v>
      </c>
      <c r="S4404" t="s">
        <v>181</v>
      </c>
    </row>
    <row r="4405" spans="1:19" x14ac:dyDescent="0.35">
      <c r="A4405" t="s">
        <v>116</v>
      </c>
      <c r="B4405">
        <v>3</v>
      </c>
      <c r="C4405" t="s">
        <v>30</v>
      </c>
      <c r="D4405" t="s">
        <v>117</v>
      </c>
      <c r="E4405" t="s">
        <v>133</v>
      </c>
      <c r="F4405" t="s">
        <v>33</v>
      </c>
      <c r="G4405">
        <v>0.5625</v>
      </c>
      <c r="H4405">
        <v>0.60393749999995805</v>
      </c>
      <c r="I4405">
        <v>0</v>
      </c>
      <c r="J4405">
        <v>0</v>
      </c>
      <c r="K4405">
        <v>0</v>
      </c>
      <c r="L4405" s="1">
        <v>1.38777878078145E-17</v>
      </c>
      <c r="S4405" t="s">
        <v>173</v>
      </c>
    </row>
    <row r="4406" spans="1:19" x14ac:dyDescent="0.35">
      <c r="A4406" t="s">
        <v>116</v>
      </c>
      <c r="B4406">
        <v>3</v>
      </c>
      <c r="C4406" t="s">
        <v>30</v>
      </c>
      <c r="D4406" t="s">
        <v>117</v>
      </c>
      <c r="E4406" t="s">
        <v>133</v>
      </c>
      <c r="F4406" t="s">
        <v>33</v>
      </c>
      <c r="G4406">
        <v>3</v>
      </c>
      <c r="H4406">
        <v>2.8612500000000098</v>
      </c>
      <c r="I4406">
        <v>2.25</v>
      </c>
      <c r="J4406">
        <v>1.9163750000000199</v>
      </c>
      <c r="K4406">
        <v>2.4375</v>
      </c>
      <c r="L4406">
        <v>2.25731250000005</v>
      </c>
      <c r="S4406" t="s">
        <v>174</v>
      </c>
    </row>
    <row r="4407" spans="1:19" x14ac:dyDescent="0.35">
      <c r="A4407" t="s">
        <v>116</v>
      </c>
      <c r="B4407">
        <v>3</v>
      </c>
      <c r="C4407" t="s">
        <v>30</v>
      </c>
      <c r="D4407" t="s">
        <v>117</v>
      </c>
      <c r="E4407" t="s">
        <v>133</v>
      </c>
      <c r="F4407" t="s">
        <v>33</v>
      </c>
      <c r="G4407">
        <v>0.625</v>
      </c>
      <c r="H4407">
        <v>1.6643749999999899</v>
      </c>
      <c r="I4407">
        <v>-0.125</v>
      </c>
      <c r="J4407">
        <v>0.71949999999999004</v>
      </c>
      <c r="K4407">
        <v>6.25E-2</v>
      </c>
      <c r="L4407">
        <v>1.0604375000000299</v>
      </c>
      <c r="S4407" t="s">
        <v>180</v>
      </c>
    </row>
    <row r="4408" spans="1:19" x14ac:dyDescent="0.35">
      <c r="A4408" t="s">
        <v>116</v>
      </c>
      <c r="B4408">
        <v>3</v>
      </c>
      <c r="C4408" t="s">
        <v>30</v>
      </c>
      <c r="D4408" t="s">
        <v>117</v>
      </c>
      <c r="E4408" t="s">
        <v>133</v>
      </c>
      <c r="F4408" t="s">
        <v>33</v>
      </c>
      <c r="G4408">
        <v>0.75</v>
      </c>
      <c r="H4408">
        <v>0.18074999999993199</v>
      </c>
      <c r="I4408">
        <v>0.375</v>
      </c>
      <c r="J4408">
        <v>-8.2249999999987694E-2</v>
      </c>
      <c r="K4408">
        <v>0.1875</v>
      </c>
      <c r="L4408">
        <v>-0.42318750000002597</v>
      </c>
      <c r="S4408" t="s">
        <v>177</v>
      </c>
    </row>
    <row r="4409" spans="1:19" x14ac:dyDescent="0.35">
      <c r="A4409" t="s">
        <v>116</v>
      </c>
      <c r="B4409">
        <v>3</v>
      </c>
      <c r="C4409" t="s">
        <v>30</v>
      </c>
      <c r="D4409" t="s">
        <v>117</v>
      </c>
      <c r="E4409" t="s">
        <v>133</v>
      </c>
      <c r="F4409" t="s">
        <v>33</v>
      </c>
      <c r="G4409">
        <v>0.375</v>
      </c>
      <c r="H4409">
        <v>5.3500000000013898E-2</v>
      </c>
      <c r="I4409">
        <v>0</v>
      </c>
      <c r="J4409">
        <v>-0.20949999999990601</v>
      </c>
      <c r="K4409">
        <v>-0.1875</v>
      </c>
      <c r="L4409">
        <v>-0.55043749999994396</v>
      </c>
      <c r="S4409" t="s">
        <v>181</v>
      </c>
    </row>
    <row r="4410" spans="1:19" x14ac:dyDescent="0.35">
      <c r="A4410" t="s">
        <v>116</v>
      </c>
      <c r="B4410">
        <v>3</v>
      </c>
      <c r="C4410" t="s">
        <v>55</v>
      </c>
      <c r="D4410" t="s">
        <v>117</v>
      </c>
      <c r="E4410" t="s">
        <v>134</v>
      </c>
      <c r="F4410" t="s">
        <v>47</v>
      </c>
      <c r="G4410">
        <v>0.625</v>
      </c>
      <c r="H4410">
        <v>0.22725000000000201</v>
      </c>
      <c r="I4410">
        <v>0</v>
      </c>
      <c r="J4410">
        <v>0</v>
      </c>
      <c r="K4410">
        <v>0</v>
      </c>
      <c r="L4410">
        <v>0</v>
      </c>
      <c r="S4410" t="s">
        <v>173</v>
      </c>
    </row>
    <row r="4411" spans="1:19" x14ac:dyDescent="0.35">
      <c r="A4411" t="s">
        <v>116</v>
      </c>
      <c r="B4411">
        <v>3</v>
      </c>
      <c r="C4411" t="s">
        <v>55</v>
      </c>
      <c r="D4411" t="s">
        <v>117</v>
      </c>
      <c r="E4411" t="s">
        <v>134</v>
      </c>
      <c r="F4411" t="s">
        <v>47</v>
      </c>
      <c r="G4411">
        <v>1.25</v>
      </c>
      <c r="H4411">
        <v>3.4562499999999399</v>
      </c>
      <c r="I4411">
        <v>1</v>
      </c>
      <c r="J4411">
        <v>3.3802499999999398</v>
      </c>
      <c r="K4411">
        <v>0.625</v>
      </c>
      <c r="L4411">
        <v>3.2289999999999401</v>
      </c>
      <c r="S4411" t="s">
        <v>177</v>
      </c>
    </row>
    <row r="4412" spans="1:19" x14ac:dyDescent="0.35">
      <c r="A4412" t="s">
        <v>116</v>
      </c>
      <c r="B4412">
        <v>3</v>
      </c>
      <c r="C4412" t="s">
        <v>55</v>
      </c>
      <c r="D4412" t="s">
        <v>117</v>
      </c>
      <c r="E4412" t="s">
        <v>134</v>
      </c>
      <c r="F4412" t="s">
        <v>47</v>
      </c>
      <c r="G4412">
        <v>0.75</v>
      </c>
      <c r="H4412">
        <v>0.78600000000000803</v>
      </c>
      <c r="I4412">
        <v>0.5</v>
      </c>
      <c r="J4412">
        <v>0.71000000000000796</v>
      </c>
      <c r="K4412">
        <v>0.125</v>
      </c>
      <c r="L4412">
        <v>0.55875000000000696</v>
      </c>
      <c r="S4412" t="s">
        <v>181</v>
      </c>
    </row>
    <row r="4413" spans="1:19" x14ac:dyDescent="0.35">
      <c r="A4413" t="s">
        <v>116</v>
      </c>
      <c r="B4413">
        <v>3</v>
      </c>
      <c r="C4413" t="s">
        <v>55</v>
      </c>
      <c r="D4413" t="s">
        <v>117</v>
      </c>
      <c r="E4413" t="s">
        <v>134</v>
      </c>
      <c r="F4413" t="s">
        <v>47</v>
      </c>
      <c r="G4413">
        <v>1.75</v>
      </c>
      <c r="H4413">
        <v>1.2752500000001401</v>
      </c>
      <c r="I4413">
        <v>0.75</v>
      </c>
      <c r="J4413">
        <v>0.89675000000014005</v>
      </c>
      <c r="K4413">
        <v>1.125</v>
      </c>
      <c r="L4413">
        <v>1.0480000000001399</v>
      </c>
      <c r="S4413" t="s">
        <v>174</v>
      </c>
    </row>
    <row r="4414" spans="1:19" x14ac:dyDescent="0.35">
      <c r="A4414" t="s">
        <v>116</v>
      </c>
      <c r="B4414">
        <v>3</v>
      </c>
      <c r="C4414" t="s">
        <v>55</v>
      </c>
      <c r="D4414" t="s">
        <v>117</v>
      </c>
      <c r="E4414" t="s">
        <v>134</v>
      </c>
      <c r="F4414" t="s">
        <v>47</v>
      </c>
      <c r="G4414">
        <v>0.5</v>
      </c>
      <c r="H4414">
        <v>0.55099999999998805</v>
      </c>
      <c r="I4414">
        <v>-0.5</v>
      </c>
      <c r="J4414">
        <v>0.172499999999985</v>
      </c>
      <c r="K4414">
        <v>-0.125</v>
      </c>
      <c r="L4414">
        <v>0.32374999999998599</v>
      </c>
      <c r="S4414" t="s">
        <v>180</v>
      </c>
    </row>
    <row r="4415" spans="1:19" x14ac:dyDescent="0.35">
      <c r="A4415" t="s">
        <v>116</v>
      </c>
      <c r="B4415">
        <v>3</v>
      </c>
      <c r="C4415" t="s">
        <v>55</v>
      </c>
      <c r="D4415" t="s">
        <v>117</v>
      </c>
      <c r="E4415" t="s">
        <v>135</v>
      </c>
      <c r="F4415" t="s">
        <v>50</v>
      </c>
      <c r="G4415">
        <v>0.1875</v>
      </c>
      <c r="H4415">
        <v>0.41843749999999602</v>
      </c>
      <c r="I4415">
        <v>0</v>
      </c>
      <c r="J4415">
        <v>0</v>
      </c>
      <c r="K4415">
        <v>0</v>
      </c>
      <c r="L4415" s="1">
        <v>1.38777878078145E-17</v>
      </c>
      <c r="S4415" t="s">
        <v>173</v>
      </c>
    </row>
    <row r="4416" spans="1:19" x14ac:dyDescent="0.35">
      <c r="A4416" t="s">
        <v>116</v>
      </c>
      <c r="B4416">
        <v>3</v>
      </c>
      <c r="C4416" t="s">
        <v>55</v>
      </c>
      <c r="D4416" t="s">
        <v>117</v>
      </c>
      <c r="E4416" t="s">
        <v>135</v>
      </c>
      <c r="F4416" t="s">
        <v>50</v>
      </c>
      <c r="G4416">
        <v>1</v>
      </c>
      <c r="H4416">
        <v>0.20574999999993801</v>
      </c>
      <c r="I4416">
        <v>1</v>
      </c>
      <c r="J4416">
        <v>0.20574999999993801</v>
      </c>
      <c r="K4416">
        <v>0.8125</v>
      </c>
      <c r="L4416">
        <v>-0.21268750000005801</v>
      </c>
      <c r="S4416" t="s">
        <v>177</v>
      </c>
    </row>
    <row r="4417" spans="1:19" x14ac:dyDescent="0.35">
      <c r="A4417" t="s">
        <v>116</v>
      </c>
      <c r="B4417">
        <v>3</v>
      </c>
      <c r="C4417" t="s">
        <v>55</v>
      </c>
      <c r="D4417" t="s">
        <v>117</v>
      </c>
      <c r="E4417" t="s">
        <v>135</v>
      </c>
      <c r="F4417" t="s">
        <v>50</v>
      </c>
      <c r="G4417">
        <v>0</v>
      </c>
      <c r="H4417">
        <v>0</v>
      </c>
      <c r="I4417">
        <v>0</v>
      </c>
      <c r="J4417">
        <v>0</v>
      </c>
      <c r="K4417">
        <v>-0.1875</v>
      </c>
      <c r="L4417">
        <v>-0.41843749999999602</v>
      </c>
      <c r="S4417" t="s">
        <v>181</v>
      </c>
    </row>
    <row r="4418" spans="1:19" x14ac:dyDescent="0.35">
      <c r="A4418" t="s">
        <v>116</v>
      </c>
      <c r="B4418">
        <v>3</v>
      </c>
      <c r="C4418" t="s">
        <v>55</v>
      </c>
      <c r="D4418" t="s">
        <v>117</v>
      </c>
      <c r="E4418" t="s">
        <v>135</v>
      </c>
      <c r="F4418" t="s">
        <v>50</v>
      </c>
      <c r="G4418">
        <v>1.5</v>
      </c>
      <c r="H4418">
        <v>1.44950000000006</v>
      </c>
      <c r="I4418">
        <v>1.125</v>
      </c>
      <c r="J4418">
        <v>0.61262500000006503</v>
      </c>
      <c r="K4418">
        <v>1.3125</v>
      </c>
      <c r="L4418">
        <v>1.0310625000000599</v>
      </c>
      <c r="S4418" t="s">
        <v>174</v>
      </c>
    </row>
    <row r="4419" spans="1:19" x14ac:dyDescent="0.35">
      <c r="A4419" t="s">
        <v>116</v>
      </c>
      <c r="B4419">
        <v>3</v>
      </c>
      <c r="C4419" t="s">
        <v>55</v>
      </c>
      <c r="D4419" t="s">
        <v>117</v>
      </c>
      <c r="E4419" t="s">
        <v>135</v>
      </c>
      <c r="F4419" t="s">
        <v>50</v>
      </c>
      <c r="G4419">
        <v>1</v>
      </c>
      <c r="H4419">
        <v>1.9157500000000001</v>
      </c>
      <c r="I4419">
        <v>0.625</v>
      </c>
      <c r="J4419">
        <v>1.07887500000001</v>
      </c>
      <c r="K4419">
        <v>0.8125</v>
      </c>
      <c r="L4419">
        <v>1.49731250000001</v>
      </c>
      <c r="S4419" t="s">
        <v>180</v>
      </c>
    </row>
    <row r="4420" spans="1:19" x14ac:dyDescent="0.35">
      <c r="A4420" t="s">
        <v>116</v>
      </c>
      <c r="B4420">
        <v>3</v>
      </c>
      <c r="C4420" t="s">
        <v>43</v>
      </c>
      <c r="D4420" t="s">
        <v>117</v>
      </c>
      <c r="E4420" t="s">
        <v>136</v>
      </c>
      <c r="F4420" t="s">
        <v>40</v>
      </c>
      <c r="G4420">
        <v>0.625</v>
      </c>
      <c r="H4420">
        <v>0.77499999999999902</v>
      </c>
      <c r="I4420">
        <v>0</v>
      </c>
      <c r="J4420">
        <v>0</v>
      </c>
      <c r="K4420">
        <v>0</v>
      </c>
      <c r="L4420">
        <v>0</v>
      </c>
      <c r="S4420" t="s">
        <v>173</v>
      </c>
    </row>
    <row r="4421" spans="1:19" x14ac:dyDescent="0.35">
      <c r="A4421" t="s">
        <v>116</v>
      </c>
      <c r="B4421">
        <v>3</v>
      </c>
      <c r="C4421" t="s">
        <v>43</v>
      </c>
      <c r="D4421" t="s">
        <v>117</v>
      </c>
      <c r="E4421" t="s">
        <v>136</v>
      </c>
      <c r="F4421" t="s">
        <v>40</v>
      </c>
      <c r="G4421">
        <v>4</v>
      </c>
      <c r="H4421">
        <v>3.9072500000000101</v>
      </c>
      <c r="I4421">
        <v>3.875</v>
      </c>
      <c r="J4421">
        <v>3.3694999999999999</v>
      </c>
      <c r="K4421">
        <v>3.375</v>
      </c>
      <c r="L4421">
        <v>3.1322500000000102</v>
      </c>
      <c r="S4421" t="s">
        <v>177</v>
      </c>
    </row>
    <row r="4422" spans="1:19" x14ac:dyDescent="0.35">
      <c r="A4422" t="s">
        <v>116</v>
      </c>
      <c r="B4422">
        <v>3</v>
      </c>
      <c r="C4422" t="s">
        <v>43</v>
      </c>
      <c r="D4422" t="s">
        <v>117</v>
      </c>
      <c r="E4422" t="s">
        <v>136</v>
      </c>
      <c r="F4422" t="s">
        <v>40</v>
      </c>
      <c r="G4422">
        <v>0.375</v>
      </c>
      <c r="H4422">
        <v>1.04200000000003</v>
      </c>
      <c r="I4422">
        <v>0.25</v>
      </c>
      <c r="J4422">
        <v>0.50425000000002695</v>
      </c>
      <c r="K4422">
        <v>-0.25</v>
      </c>
      <c r="L4422">
        <v>0.26700000000003099</v>
      </c>
      <c r="S4422" t="s">
        <v>181</v>
      </c>
    </row>
    <row r="4423" spans="1:19" x14ac:dyDescent="0.35">
      <c r="A4423" t="s">
        <v>116</v>
      </c>
      <c r="B4423">
        <v>3</v>
      </c>
      <c r="C4423" t="s">
        <v>43</v>
      </c>
      <c r="D4423" t="s">
        <v>117</v>
      </c>
      <c r="E4423" t="s">
        <v>136</v>
      </c>
      <c r="F4423" t="s">
        <v>40</v>
      </c>
      <c r="G4423">
        <v>1.5</v>
      </c>
      <c r="H4423">
        <v>1.07974999999993</v>
      </c>
      <c r="I4423">
        <v>0.375</v>
      </c>
      <c r="J4423">
        <v>6.7499999999938803E-2</v>
      </c>
      <c r="K4423">
        <v>0.875</v>
      </c>
      <c r="L4423">
        <v>0.30474999999993502</v>
      </c>
      <c r="S4423" t="s">
        <v>174</v>
      </c>
    </row>
    <row r="4424" spans="1:19" x14ac:dyDescent="0.35">
      <c r="A4424" t="s">
        <v>116</v>
      </c>
      <c r="B4424">
        <v>3</v>
      </c>
      <c r="C4424" t="s">
        <v>43</v>
      </c>
      <c r="D4424" t="s">
        <v>117</v>
      </c>
      <c r="E4424" t="s">
        <v>136</v>
      </c>
      <c r="F4424" t="s">
        <v>40</v>
      </c>
      <c r="G4424">
        <v>0.625</v>
      </c>
      <c r="H4424">
        <v>1.11612500000001</v>
      </c>
      <c r="I4424">
        <v>-0.5</v>
      </c>
      <c r="J4424">
        <v>0.103875000000016</v>
      </c>
      <c r="K4424">
        <v>0</v>
      </c>
      <c r="L4424">
        <v>0.341125000000012</v>
      </c>
      <c r="S4424" t="s">
        <v>180</v>
      </c>
    </row>
    <row r="4425" spans="1:19" x14ac:dyDescent="0.35">
      <c r="A4425" t="s">
        <v>116</v>
      </c>
      <c r="B4425">
        <v>3</v>
      </c>
      <c r="C4425" t="s">
        <v>38</v>
      </c>
      <c r="D4425" t="s">
        <v>117</v>
      </c>
      <c r="E4425" t="s">
        <v>137</v>
      </c>
      <c r="F4425" t="s">
        <v>33</v>
      </c>
      <c r="G4425">
        <v>6.25E-2</v>
      </c>
      <c r="H4425">
        <v>1.91874999999939E-2</v>
      </c>
      <c r="I4425">
        <v>0</v>
      </c>
      <c r="J4425">
        <v>0</v>
      </c>
      <c r="K4425">
        <v>0</v>
      </c>
      <c r="L4425" s="1">
        <v>-3.46944695195361E-18</v>
      </c>
      <c r="S4425" t="s">
        <v>173</v>
      </c>
    </row>
    <row r="4426" spans="1:19" x14ac:dyDescent="0.35">
      <c r="A4426" t="s">
        <v>116</v>
      </c>
      <c r="B4426">
        <v>3</v>
      </c>
      <c r="C4426" t="s">
        <v>38</v>
      </c>
      <c r="D4426" t="s">
        <v>117</v>
      </c>
      <c r="E4426" t="s">
        <v>137</v>
      </c>
      <c r="F4426" t="s">
        <v>33</v>
      </c>
      <c r="G4426">
        <v>1.75</v>
      </c>
      <c r="H4426">
        <v>1.4484999999999999</v>
      </c>
      <c r="I4426">
        <v>1.625</v>
      </c>
      <c r="J4426">
        <v>1.4101250000000201</v>
      </c>
      <c r="K4426">
        <v>1.6875</v>
      </c>
      <c r="L4426">
        <v>1.42931250000001</v>
      </c>
      <c r="S4426" t="s">
        <v>177</v>
      </c>
    </row>
    <row r="4427" spans="1:19" x14ac:dyDescent="0.35">
      <c r="A4427" t="s">
        <v>116</v>
      </c>
      <c r="B4427">
        <v>3</v>
      </c>
      <c r="C4427" t="s">
        <v>38</v>
      </c>
      <c r="D4427" t="s">
        <v>117</v>
      </c>
      <c r="E4427" t="s">
        <v>137</v>
      </c>
      <c r="F4427" t="s">
        <v>33</v>
      </c>
      <c r="G4427">
        <v>0</v>
      </c>
      <c r="H4427">
        <v>0</v>
      </c>
      <c r="I4427">
        <v>-0.125</v>
      </c>
      <c r="J4427">
        <v>-3.8374999999987898E-2</v>
      </c>
      <c r="K4427">
        <v>-6.25E-2</v>
      </c>
      <c r="L4427">
        <v>-1.91874999999939E-2</v>
      </c>
      <c r="S4427" t="s">
        <v>181</v>
      </c>
    </row>
    <row r="4428" spans="1:19" x14ac:dyDescent="0.35">
      <c r="A4428" t="s">
        <v>116</v>
      </c>
      <c r="B4428">
        <v>3</v>
      </c>
      <c r="C4428" t="s">
        <v>38</v>
      </c>
      <c r="D4428" t="s">
        <v>117</v>
      </c>
      <c r="E4428" t="s">
        <v>137</v>
      </c>
      <c r="F4428" t="s">
        <v>33</v>
      </c>
      <c r="G4428">
        <v>0.75</v>
      </c>
      <c r="H4428">
        <v>0.81624999999996795</v>
      </c>
      <c r="I4428">
        <v>0.75</v>
      </c>
      <c r="J4428">
        <v>0.81624999999996795</v>
      </c>
      <c r="K4428">
        <v>0.6875</v>
      </c>
      <c r="L4428">
        <v>0.79706249999997403</v>
      </c>
      <c r="S4428" t="s">
        <v>174</v>
      </c>
    </row>
    <row r="4429" spans="1:19" x14ac:dyDescent="0.35">
      <c r="A4429" t="s">
        <v>116</v>
      </c>
      <c r="B4429">
        <v>3</v>
      </c>
      <c r="C4429" t="s">
        <v>38</v>
      </c>
      <c r="D4429" t="s">
        <v>117</v>
      </c>
      <c r="E4429" t="s">
        <v>137</v>
      </c>
      <c r="F4429" t="s">
        <v>33</v>
      </c>
      <c r="G4429">
        <v>0.25</v>
      </c>
      <c r="H4429">
        <v>4.4000000000039501E-2</v>
      </c>
      <c r="I4429">
        <v>0.25</v>
      </c>
      <c r="J4429">
        <v>4.4000000000039501E-2</v>
      </c>
      <c r="K4429">
        <v>0.1875</v>
      </c>
      <c r="L4429">
        <v>2.48125000000456E-2</v>
      </c>
      <c r="S4429" t="s">
        <v>180</v>
      </c>
    </row>
    <row r="4430" spans="1:19" x14ac:dyDescent="0.35">
      <c r="A4430" t="s">
        <v>116</v>
      </c>
      <c r="B4430">
        <v>3</v>
      </c>
      <c r="C4430" t="s">
        <v>38</v>
      </c>
      <c r="D4430" t="s">
        <v>117</v>
      </c>
      <c r="E4430" t="s">
        <v>138</v>
      </c>
      <c r="F4430" t="s">
        <v>50</v>
      </c>
      <c r="G4430">
        <v>0.1875</v>
      </c>
      <c r="H4430">
        <v>3.5687500000008698E-2</v>
      </c>
      <c r="I4430">
        <v>0</v>
      </c>
      <c r="J4430">
        <v>0</v>
      </c>
      <c r="K4430">
        <v>0</v>
      </c>
      <c r="L4430" s="1">
        <v>-1.7347234759768102E-18</v>
      </c>
      <c r="S4430" t="s">
        <v>173</v>
      </c>
    </row>
    <row r="4431" spans="1:19" x14ac:dyDescent="0.35">
      <c r="A4431" t="s">
        <v>116</v>
      </c>
      <c r="B4431">
        <v>3</v>
      </c>
      <c r="C4431" t="s">
        <v>38</v>
      </c>
      <c r="D4431" t="s">
        <v>117</v>
      </c>
      <c r="E4431" t="s">
        <v>138</v>
      </c>
      <c r="F4431" t="s">
        <v>50</v>
      </c>
      <c r="G4431">
        <v>0.75</v>
      </c>
      <c r="H4431">
        <v>0.50350000000003103</v>
      </c>
      <c r="I4431">
        <v>0.75</v>
      </c>
      <c r="J4431">
        <v>0.50350000000003103</v>
      </c>
      <c r="K4431">
        <v>0.5625</v>
      </c>
      <c r="L4431">
        <v>0.467812500000022</v>
      </c>
      <c r="S4431" t="s">
        <v>177</v>
      </c>
    </row>
    <row r="4432" spans="1:19" x14ac:dyDescent="0.35">
      <c r="A4432" t="s">
        <v>116</v>
      </c>
      <c r="B4432">
        <v>3</v>
      </c>
      <c r="C4432" t="s">
        <v>38</v>
      </c>
      <c r="D4432" t="s">
        <v>117</v>
      </c>
      <c r="E4432" t="s">
        <v>138</v>
      </c>
      <c r="F4432" t="s">
        <v>50</v>
      </c>
      <c r="G4432">
        <v>0.125</v>
      </c>
      <c r="H4432">
        <v>1.4125000000007101E-2</v>
      </c>
      <c r="I4432">
        <v>0.125</v>
      </c>
      <c r="J4432">
        <v>1.4125000000007101E-2</v>
      </c>
      <c r="K4432">
        <v>-6.25E-2</v>
      </c>
      <c r="L4432">
        <v>-2.1562500000001601E-2</v>
      </c>
      <c r="S4432" t="s">
        <v>181</v>
      </c>
    </row>
    <row r="4433" spans="1:19" x14ac:dyDescent="0.35">
      <c r="A4433" t="s">
        <v>116</v>
      </c>
      <c r="B4433">
        <v>3</v>
      </c>
      <c r="C4433" t="s">
        <v>38</v>
      </c>
      <c r="D4433" t="s">
        <v>117</v>
      </c>
      <c r="E4433" t="s">
        <v>138</v>
      </c>
      <c r="F4433" t="s">
        <v>50</v>
      </c>
      <c r="G4433">
        <v>1</v>
      </c>
      <c r="H4433">
        <v>2.4897499999999599</v>
      </c>
      <c r="I4433">
        <v>0.625</v>
      </c>
      <c r="J4433">
        <v>2.4183749999999402</v>
      </c>
      <c r="K4433">
        <v>0.8125</v>
      </c>
      <c r="L4433">
        <v>2.4540624999999499</v>
      </c>
      <c r="S4433" t="s">
        <v>174</v>
      </c>
    </row>
    <row r="4434" spans="1:19" x14ac:dyDescent="0.35">
      <c r="A4434" t="s">
        <v>116</v>
      </c>
      <c r="B4434">
        <v>3</v>
      </c>
      <c r="C4434" t="s">
        <v>38</v>
      </c>
      <c r="D4434" t="s">
        <v>117</v>
      </c>
      <c r="E4434" t="s">
        <v>138</v>
      </c>
      <c r="F4434" t="s">
        <v>50</v>
      </c>
      <c r="G4434">
        <v>0.125</v>
      </c>
      <c r="H4434">
        <v>4.8749999999984101E-3</v>
      </c>
      <c r="I4434">
        <v>-0.25</v>
      </c>
      <c r="J4434">
        <v>-6.6500000000019099E-2</v>
      </c>
      <c r="K4434">
        <v>-6.25E-2</v>
      </c>
      <c r="L4434">
        <v>-3.08125000000103E-2</v>
      </c>
      <c r="S4434" t="s">
        <v>180</v>
      </c>
    </row>
    <row r="4435" spans="1:19" x14ac:dyDescent="0.35">
      <c r="A4435" t="s">
        <v>116</v>
      </c>
      <c r="B4435">
        <v>3</v>
      </c>
      <c r="C4435" t="s">
        <v>30</v>
      </c>
      <c r="D4435" t="s">
        <v>117</v>
      </c>
      <c r="E4435" t="s">
        <v>139</v>
      </c>
      <c r="F4435" t="s">
        <v>33</v>
      </c>
      <c r="G4435">
        <v>0.3125</v>
      </c>
      <c r="H4435">
        <v>0.90012499999997397</v>
      </c>
      <c r="I4435">
        <v>0</v>
      </c>
      <c r="J4435">
        <v>0</v>
      </c>
      <c r="K4435">
        <v>0</v>
      </c>
      <c r="L4435">
        <v>0</v>
      </c>
      <c r="S4435" t="s">
        <v>173</v>
      </c>
    </row>
    <row r="4436" spans="1:19" x14ac:dyDescent="0.35">
      <c r="A4436" t="s">
        <v>116</v>
      </c>
      <c r="B4436">
        <v>3</v>
      </c>
      <c r="C4436" t="s">
        <v>30</v>
      </c>
      <c r="D4436" t="s">
        <v>117</v>
      </c>
      <c r="E4436" t="s">
        <v>139</v>
      </c>
      <c r="F4436" t="s">
        <v>33</v>
      </c>
      <c r="G4436">
        <v>0</v>
      </c>
      <c r="H4436">
        <v>0</v>
      </c>
      <c r="I4436">
        <v>0</v>
      </c>
      <c r="J4436">
        <v>0</v>
      </c>
      <c r="K4436">
        <v>-0.3125</v>
      </c>
      <c r="L4436">
        <v>-0.90012499999997397</v>
      </c>
      <c r="S4436" t="s">
        <v>174</v>
      </c>
    </row>
    <row r="4437" spans="1:19" x14ac:dyDescent="0.35">
      <c r="A4437" t="s">
        <v>116</v>
      </c>
      <c r="B4437">
        <v>3</v>
      </c>
      <c r="C4437" t="s">
        <v>30</v>
      </c>
      <c r="D4437" t="s">
        <v>117</v>
      </c>
      <c r="E4437" t="s">
        <v>139</v>
      </c>
      <c r="F4437" t="s">
        <v>33</v>
      </c>
      <c r="G4437">
        <v>0.125</v>
      </c>
      <c r="H4437">
        <v>0.16924999999999801</v>
      </c>
      <c r="I4437">
        <v>0.125</v>
      </c>
      <c r="J4437">
        <v>0.16924999999999801</v>
      </c>
      <c r="K4437">
        <v>-0.1875</v>
      </c>
      <c r="L4437">
        <v>-0.73087499999997596</v>
      </c>
      <c r="S4437" t="s">
        <v>180</v>
      </c>
    </row>
    <row r="4438" spans="1:19" x14ac:dyDescent="0.35">
      <c r="A4438" t="s">
        <v>116</v>
      </c>
      <c r="B4438">
        <v>3</v>
      </c>
      <c r="C4438" t="s">
        <v>30</v>
      </c>
      <c r="D4438" t="s">
        <v>117</v>
      </c>
      <c r="E4438" t="s">
        <v>139</v>
      </c>
      <c r="F4438" t="s">
        <v>33</v>
      </c>
      <c r="G4438">
        <v>0.5</v>
      </c>
      <c r="H4438">
        <v>0.36424999999996999</v>
      </c>
      <c r="I4438">
        <v>-0.125</v>
      </c>
      <c r="J4438">
        <v>-1.43599999999998</v>
      </c>
      <c r="K4438">
        <v>0.1875</v>
      </c>
      <c r="L4438">
        <v>-0.53587500000000399</v>
      </c>
      <c r="S4438" t="s">
        <v>177</v>
      </c>
    </row>
    <row r="4439" spans="1:19" x14ac:dyDescent="0.35">
      <c r="A4439" t="s">
        <v>116</v>
      </c>
      <c r="B4439">
        <v>3</v>
      </c>
      <c r="C4439" t="s">
        <v>30</v>
      </c>
      <c r="D4439" t="s">
        <v>117</v>
      </c>
      <c r="E4439" t="s">
        <v>139</v>
      </c>
      <c r="F4439" t="s">
        <v>33</v>
      </c>
      <c r="G4439">
        <v>0.25</v>
      </c>
      <c r="H4439">
        <v>4.9500000000023199E-2</v>
      </c>
      <c r="I4439">
        <v>-0.375</v>
      </c>
      <c r="J4439">
        <v>-1.7507499999999301</v>
      </c>
      <c r="K4439">
        <v>-6.25E-2</v>
      </c>
      <c r="L4439">
        <v>-0.850624999999951</v>
      </c>
      <c r="S4439" t="s">
        <v>181</v>
      </c>
    </row>
    <row r="4440" spans="1:19" x14ac:dyDescent="0.35">
      <c r="A4440" t="s">
        <v>116</v>
      </c>
      <c r="B4440">
        <v>3</v>
      </c>
      <c r="C4440" t="s">
        <v>30</v>
      </c>
      <c r="D4440" t="s">
        <v>117</v>
      </c>
      <c r="E4440" t="s">
        <v>140</v>
      </c>
      <c r="F4440" t="s">
        <v>47</v>
      </c>
      <c r="G4440">
        <v>0.125</v>
      </c>
      <c r="H4440">
        <v>8.7625000000002701E-2</v>
      </c>
      <c r="I4440">
        <v>0</v>
      </c>
      <c r="J4440">
        <v>0</v>
      </c>
      <c r="K4440">
        <v>0</v>
      </c>
      <c r="L4440">
        <v>0</v>
      </c>
      <c r="S4440" t="s">
        <v>173</v>
      </c>
    </row>
    <row r="4441" spans="1:19" x14ac:dyDescent="0.35">
      <c r="A4441" t="s">
        <v>116</v>
      </c>
      <c r="B4441">
        <v>3</v>
      </c>
      <c r="C4441" t="s">
        <v>30</v>
      </c>
      <c r="D4441" t="s">
        <v>117</v>
      </c>
      <c r="E4441" t="s">
        <v>140</v>
      </c>
      <c r="F4441" t="s">
        <v>47</v>
      </c>
      <c r="G4441">
        <v>0.5</v>
      </c>
      <c r="H4441">
        <v>0.1845</v>
      </c>
      <c r="I4441">
        <v>0.375</v>
      </c>
      <c r="J4441">
        <v>0.130874999999989</v>
      </c>
      <c r="K4441">
        <v>0.375</v>
      </c>
      <c r="L4441">
        <v>9.6874999999997297E-2</v>
      </c>
      <c r="S4441" t="s">
        <v>177</v>
      </c>
    </row>
    <row r="4442" spans="1:19" x14ac:dyDescent="0.35">
      <c r="A4442" t="s">
        <v>116</v>
      </c>
      <c r="B4442">
        <v>3</v>
      </c>
      <c r="C4442" t="s">
        <v>30</v>
      </c>
      <c r="D4442" t="s">
        <v>117</v>
      </c>
      <c r="E4442" t="s">
        <v>140</v>
      </c>
      <c r="F4442" t="s">
        <v>47</v>
      </c>
      <c r="G4442">
        <v>0.25</v>
      </c>
      <c r="H4442">
        <v>0.12612500000000201</v>
      </c>
      <c r="I4442">
        <v>0.125</v>
      </c>
      <c r="J4442">
        <v>7.2499999999990905E-2</v>
      </c>
      <c r="K4442">
        <v>0.125</v>
      </c>
      <c r="L4442">
        <v>3.8499999999999097E-2</v>
      </c>
      <c r="S4442" t="s">
        <v>181</v>
      </c>
    </row>
    <row r="4443" spans="1:19" x14ac:dyDescent="0.35">
      <c r="A4443" t="s">
        <v>116</v>
      </c>
      <c r="B4443">
        <v>3</v>
      </c>
      <c r="C4443" t="s">
        <v>30</v>
      </c>
      <c r="D4443" t="s">
        <v>117</v>
      </c>
      <c r="E4443" t="s">
        <v>140</v>
      </c>
      <c r="F4443" t="s">
        <v>47</v>
      </c>
      <c r="G4443">
        <v>2.25</v>
      </c>
      <c r="H4443">
        <v>1.50099999999986</v>
      </c>
      <c r="I4443">
        <v>2.125</v>
      </c>
      <c r="J4443">
        <v>1.3793749999998699</v>
      </c>
      <c r="K4443">
        <v>2.125</v>
      </c>
      <c r="L4443">
        <v>1.4133749999998599</v>
      </c>
      <c r="S4443" t="s">
        <v>174</v>
      </c>
    </row>
    <row r="4444" spans="1:19" x14ac:dyDescent="0.35">
      <c r="A4444" t="s">
        <v>116</v>
      </c>
      <c r="B4444">
        <v>3</v>
      </c>
      <c r="C4444" t="s">
        <v>30</v>
      </c>
      <c r="D4444" t="s">
        <v>117</v>
      </c>
      <c r="E4444" t="s">
        <v>140</v>
      </c>
      <c r="F4444" t="s">
        <v>47</v>
      </c>
      <c r="G4444">
        <v>0.125</v>
      </c>
      <c r="H4444">
        <v>2.67499999999927E-2</v>
      </c>
      <c r="I4444">
        <v>0</v>
      </c>
      <c r="J4444">
        <v>-9.4875000000001805E-2</v>
      </c>
      <c r="K4444">
        <v>0</v>
      </c>
      <c r="L4444">
        <v>-6.0875000000009998E-2</v>
      </c>
      <c r="S4444" t="s">
        <v>180</v>
      </c>
    </row>
    <row r="4445" spans="1:19" x14ac:dyDescent="0.35">
      <c r="A4445" t="s">
        <v>116</v>
      </c>
      <c r="B4445">
        <v>3</v>
      </c>
      <c r="C4445" t="s">
        <v>55</v>
      </c>
      <c r="D4445" t="s">
        <v>117</v>
      </c>
      <c r="E4445" t="s">
        <v>141</v>
      </c>
      <c r="F4445" t="s">
        <v>40</v>
      </c>
      <c r="G4445">
        <v>6.25E-2</v>
      </c>
      <c r="H4445">
        <v>4.1687499999994798E-2</v>
      </c>
      <c r="I4445">
        <v>0</v>
      </c>
      <c r="J4445">
        <v>0</v>
      </c>
      <c r="K4445">
        <v>0</v>
      </c>
      <c r="L4445" s="1">
        <v>-1.7347234759768102E-18</v>
      </c>
      <c r="S4445" t="s">
        <v>173</v>
      </c>
    </row>
    <row r="4446" spans="1:19" x14ac:dyDescent="0.35">
      <c r="A4446" t="s">
        <v>116</v>
      </c>
      <c r="B4446">
        <v>3</v>
      </c>
      <c r="C4446" t="s">
        <v>55</v>
      </c>
      <c r="D4446" t="s">
        <v>117</v>
      </c>
      <c r="E4446" t="s">
        <v>141</v>
      </c>
      <c r="F4446" t="s">
        <v>40</v>
      </c>
      <c r="G4446">
        <v>0.75</v>
      </c>
      <c r="H4446">
        <v>0.33949999999998698</v>
      </c>
      <c r="I4446">
        <v>0.625</v>
      </c>
      <c r="J4446">
        <v>0.25612499999999799</v>
      </c>
      <c r="K4446">
        <v>0.6875</v>
      </c>
      <c r="L4446">
        <v>0.29781249999999199</v>
      </c>
      <c r="S4446" t="s">
        <v>174</v>
      </c>
    </row>
    <row r="4447" spans="1:19" x14ac:dyDescent="0.35">
      <c r="A4447" t="s">
        <v>116</v>
      </c>
      <c r="B4447">
        <v>3</v>
      </c>
      <c r="C4447" t="s">
        <v>55</v>
      </c>
      <c r="D4447" t="s">
        <v>117</v>
      </c>
      <c r="E4447" t="s">
        <v>141</v>
      </c>
      <c r="F4447" t="s">
        <v>40</v>
      </c>
      <c r="G4447">
        <v>0</v>
      </c>
      <c r="H4447">
        <v>0</v>
      </c>
      <c r="I4447">
        <v>-0.125</v>
      </c>
      <c r="J4447">
        <v>-8.3374999999989499E-2</v>
      </c>
      <c r="K4447">
        <v>-6.25E-2</v>
      </c>
      <c r="L4447">
        <v>-4.1687499999994798E-2</v>
      </c>
      <c r="S4447" t="s">
        <v>180</v>
      </c>
    </row>
    <row r="4448" spans="1:19" x14ac:dyDescent="0.35">
      <c r="A4448" t="s">
        <v>116</v>
      </c>
      <c r="B4448">
        <v>3</v>
      </c>
      <c r="C4448" t="s">
        <v>55</v>
      </c>
      <c r="D4448" t="s">
        <v>117</v>
      </c>
      <c r="E4448" t="s">
        <v>141</v>
      </c>
      <c r="F4448" t="s">
        <v>40</v>
      </c>
      <c r="G4448">
        <v>1.25</v>
      </c>
      <c r="H4448">
        <v>0.82949999999993895</v>
      </c>
      <c r="I4448">
        <v>1.25</v>
      </c>
      <c r="J4448">
        <v>0.82949999999993895</v>
      </c>
      <c r="K4448">
        <v>1.1875</v>
      </c>
      <c r="L4448">
        <v>0.78781249999994396</v>
      </c>
      <c r="S4448" t="s">
        <v>177</v>
      </c>
    </row>
    <row r="4449" spans="1:19" x14ac:dyDescent="0.35">
      <c r="A4449" t="s">
        <v>116</v>
      </c>
      <c r="B4449">
        <v>3</v>
      </c>
      <c r="C4449" t="s">
        <v>55</v>
      </c>
      <c r="D4449" t="s">
        <v>117</v>
      </c>
      <c r="E4449" t="s">
        <v>141</v>
      </c>
      <c r="F4449" t="s">
        <v>40</v>
      </c>
      <c r="G4449">
        <v>0.25</v>
      </c>
      <c r="H4449">
        <v>0.31487500000000102</v>
      </c>
      <c r="I4449">
        <v>0.25</v>
      </c>
      <c r="J4449">
        <v>0.31487500000000102</v>
      </c>
      <c r="K4449">
        <v>0.1875</v>
      </c>
      <c r="L4449">
        <v>0.27318750000000602</v>
      </c>
      <c r="S4449" t="s">
        <v>181</v>
      </c>
    </row>
    <row r="4450" spans="1:19" x14ac:dyDescent="0.35">
      <c r="A4450" t="s">
        <v>116</v>
      </c>
      <c r="B4450">
        <v>4</v>
      </c>
      <c r="C4450" t="s">
        <v>43</v>
      </c>
      <c r="D4450" t="s">
        <v>117</v>
      </c>
      <c r="E4450" t="s">
        <v>118</v>
      </c>
      <c r="F4450" t="s">
        <v>47</v>
      </c>
      <c r="G4450">
        <v>6.25E-2</v>
      </c>
      <c r="H4450">
        <v>2.3750000000006899E-3</v>
      </c>
      <c r="I4450">
        <v>0</v>
      </c>
      <c r="J4450">
        <v>0</v>
      </c>
      <c r="K4450">
        <v>0</v>
      </c>
      <c r="L4450">
        <v>0</v>
      </c>
      <c r="S4450" t="s">
        <v>173</v>
      </c>
    </row>
    <row r="4451" spans="1:19" x14ac:dyDescent="0.35">
      <c r="A4451" t="s">
        <v>116</v>
      </c>
      <c r="B4451">
        <v>4</v>
      </c>
      <c r="C4451" t="s">
        <v>43</v>
      </c>
      <c r="D4451" t="s">
        <v>117</v>
      </c>
      <c r="E4451" t="s">
        <v>118</v>
      </c>
      <c r="F4451" t="s">
        <v>47</v>
      </c>
      <c r="G4451">
        <v>0.25</v>
      </c>
      <c r="H4451">
        <v>7.22499999999969E-2</v>
      </c>
      <c r="I4451">
        <v>0.125</v>
      </c>
      <c r="J4451">
        <v>6.7499999999995494E-2</v>
      </c>
      <c r="K4451">
        <v>0.1875</v>
      </c>
      <c r="L4451">
        <v>6.9874999999996204E-2</v>
      </c>
      <c r="S4451" t="s">
        <v>178</v>
      </c>
    </row>
    <row r="4452" spans="1:19" x14ac:dyDescent="0.35">
      <c r="A4452" t="s">
        <v>116</v>
      </c>
      <c r="B4452">
        <v>4</v>
      </c>
      <c r="C4452" t="s">
        <v>43</v>
      </c>
      <c r="D4452" t="s">
        <v>117</v>
      </c>
      <c r="E4452" t="s">
        <v>118</v>
      </c>
      <c r="F4452" t="s">
        <v>47</v>
      </c>
      <c r="G4452">
        <v>0.375</v>
      </c>
      <c r="H4452">
        <v>0.23462500000000799</v>
      </c>
      <c r="I4452">
        <v>0.25</v>
      </c>
      <c r="J4452">
        <v>0.22987500000000699</v>
      </c>
      <c r="K4452">
        <v>0.3125</v>
      </c>
      <c r="L4452">
        <v>0.23225000000000801</v>
      </c>
      <c r="S4452" t="s">
        <v>179</v>
      </c>
    </row>
    <row r="4453" spans="1:19" x14ac:dyDescent="0.35">
      <c r="A4453" t="s">
        <v>116</v>
      </c>
      <c r="B4453">
        <v>4</v>
      </c>
      <c r="C4453" t="s">
        <v>43</v>
      </c>
      <c r="D4453" t="s">
        <v>117</v>
      </c>
      <c r="E4453" t="s">
        <v>118</v>
      </c>
      <c r="F4453" t="s">
        <v>47</v>
      </c>
      <c r="G4453">
        <v>1.25</v>
      </c>
      <c r="H4453">
        <v>4.2892500000000098</v>
      </c>
      <c r="I4453">
        <v>1.25</v>
      </c>
      <c r="J4453">
        <v>4.2892500000000098</v>
      </c>
      <c r="K4453">
        <v>1.1875</v>
      </c>
      <c r="L4453">
        <v>4.28687500000001</v>
      </c>
      <c r="S4453" t="s">
        <v>175</v>
      </c>
    </row>
    <row r="4454" spans="1:19" x14ac:dyDescent="0.35">
      <c r="A4454" t="s">
        <v>116</v>
      </c>
      <c r="B4454">
        <v>4</v>
      </c>
      <c r="C4454" t="s">
        <v>43</v>
      </c>
      <c r="D4454" t="s">
        <v>117</v>
      </c>
      <c r="E4454" t="s">
        <v>118</v>
      </c>
      <c r="F4454" t="s">
        <v>47</v>
      </c>
      <c r="G4454">
        <v>0.25</v>
      </c>
      <c r="H4454">
        <v>2.1457499999999801</v>
      </c>
      <c r="I4454">
        <v>0.25</v>
      </c>
      <c r="J4454">
        <v>2.1457499999999801</v>
      </c>
      <c r="K4454">
        <v>0.1875</v>
      </c>
      <c r="L4454">
        <v>2.1433749999999798</v>
      </c>
      <c r="S4454" t="s">
        <v>176</v>
      </c>
    </row>
    <row r="4455" spans="1:19" x14ac:dyDescent="0.35">
      <c r="A4455" t="s">
        <v>116</v>
      </c>
      <c r="B4455">
        <v>4</v>
      </c>
      <c r="C4455" t="s">
        <v>38</v>
      </c>
      <c r="D4455" t="s">
        <v>117</v>
      </c>
      <c r="E4455" t="s">
        <v>119</v>
      </c>
      <c r="F4455" t="s">
        <v>33</v>
      </c>
      <c r="G4455">
        <v>0.125</v>
      </c>
      <c r="H4455">
        <v>1.4312500000002599E-2</v>
      </c>
      <c r="I4455">
        <v>0</v>
      </c>
      <c r="J4455">
        <v>0</v>
      </c>
      <c r="K4455">
        <v>0</v>
      </c>
      <c r="L4455" s="1">
        <v>-4.3368086899420197E-19</v>
      </c>
      <c r="S4455" t="s">
        <v>173</v>
      </c>
    </row>
    <row r="4456" spans="1:19" x14ac:dyDescent="0.35">
      <c r="A4456" t="s">
        <v>116</v>
      </c>
      <c r="B4456">
        <v>4</v>
      </c>
      <c r="C4456" t="s">
        <v>38</v>
      </c>
      <c r="D4456" t="s">
        <v>117</v>
      </c>
      <c r="E4456" t="s">
        <v>119</v>
      </c>
      <c r="F4456" t="s">
        <v>33</v>
      </c>
      <c r="G4456">
        <v>4.5</v>
      </c>
      <c r="H4456">
        <v>2.7122500000000298</v>
      </c>
      <c r="I4456">
        <v>4.25</v>
      </c>
      <c r="J4456">
        <v>2.6836250000000299</v>
      </c>
      <c r="K4456">
        <v>4.375</v>
      </c>
      <c r="L4456">
        <v>2.6979375000000299</v>
      </c>
      <c r="S4456" t="s">
        <v>175</v>
      </c>
    </row>
    <row r="4457" spans="1:19" x14ac:dyDescent="0.35">
      <c r="A4457" t="s">
        <v>116</v>
      </c>
      <c r="B4457">
        <v>4</v>
      </c>
      <c r="C4457" t="s">
        <v>38</v>
      </c>
      <c r="D4457" t="s">
        <v>117</v>
      </c>
      <c r="E4457" t="s">
        <v>119</v>
      </c>
      <c r="F4457" t="s">
        <v>33</v>
      </c>
      <c r="G4457">
        <v>0.625</v>
      </c>
      <c r="H4457">
        <v>0.81500000000000505</v>
      </c>
      <c r="I4457">
        <v>0.375</v>
      </c>
      <c r="J4457">
        <v>0.78637500000000005</v>
      </c>
      <c r="K4457">
        <v>0.5</v>
      </c>
      <c r="L4457">
        <v>0.80068750000000199</v>
      </c>
      <c r="S4457" t="s">
        <v>176</v>
      </c>
    </row>
    <row r="4458" spans="1:19" x14ac:dyDescent="0.35">
      <c r="A4458" t="s">
        <v>116</v>
      </c>
      <c r="B4458">
        <v>4</v>
      </c>
      <c r="C4458" t="s">
        <v>38</v>
      </c>
      <c r="D4458" t="s">
        <v>117</v>
      </c>
      <c r="E4458" t="s">
        <v>119</v>
      </c>
      <c r="F4458" t="s">
        <v>33</v>
      </c>
      <c r="G4458">
        <v>1.25</v>
      </c>
      <c r="H4458">
        <v>0.85549999999997794</v>
      </c>
      <c r="I4458">
        <v>1.25</v>
      </c>
      <c r="J4458">
        <v>0.85549999999997794</v>
      </c>
      <c r="K4458">
        <v>1.125</v>
      </c>
      <c r="L4458">
        <v>0.841187499999975</v>
      </c>
      <c r="S4458" t="s">
        <v>178</v>
      </c>
    </row>
    <row r="4459" spans="1:19" x14ac:dyDescent="0.35">
      <c r="A4459" t="s">
        <v>116</v>
      </c>
      <c r="B4459">
        <v>4</v>
      </c>
      <c r="C4459" t="s">
        <v>38</v>
      </c>
      <c r="D4459" t="s">
        <v>117</v>
      </c>
      <c r="E4459" t="s">
        <v>119</v>
      </c>
      <c r="F4459" t="s">
        <v>33</v>
      </c>
      <c r="G4459">
        <v>0</v>
      </c>
      <c r="H4459">
        <v>0</v>
      </c>
      <c r="I4459">
        <v>0</v>
      </c>
      <c r="J4459">
        <v>0</v>
      </c>
      <c r="K4459">
        <v>-0.125</v>
      </c>
      <c r="L4459">
        <v>-1.4312500000002599E-2</v>
      </c>
      <c r="S4459" t="s">
        <v>179</v>
      </c>
    </row>
    <row r="4460" spans="1:19" x14ac:dyDescent="0.35">
      <c r="A4460" t="s">
        <v>116</v>
      </c>
      <c r="B4460">
        <v>4</v>
      </c>
      <c r="C4460" t="s">
        <v>38</v>
      </c>
      <c r="D4460" t="s">
        <v>117</v>
      </c>
      <c r="E4460" t="s">
        <v>120</v>
      </c>
      <c r="F4460" t="s">
        <v>40</v>
      </c>
      <c r="G4460">
        <v>0.25</v>
      </c>
      <c r="H4460">
        <v>0.34406250000000499</v>
      </c>
      <c r="I4460">
        <v>0</v>
      </c>
      <c r="J4460">
        <v>0</v>
      </c>
      <c r="K4460">
        <v>0</v>
      </c>
      <c r="L4460" s="1">
        <v>4.1633363423443401E-17</v>
      </c>
      <c r="S4460" t="s">
        <v>173</v>
      </c>
    </row>
    <row r="4461" spans="1:19" x14ac:dyDescent="0.35">
      <c r="A4461" t="s">
        <v>116</v>
      </c>
      <c r="B4461">
        <v>4</v>
      </c>
      <c r="C4461" t="s">
        <v>38</v>
      </c>
      <c r="D4461" t="s">
        <v>117</v>
      </c>
      <c r="E4461" t="s">
        <v>120</v>
      </c>
      <c r="F4461" t="s">
        <v>40</v>
      </c>
      <c r="G4461">
        <v>0.5</v>
      </c>
      <c r="H4461">
        <v>4.4249999999976697E-2</v>
      </c>
      <c r="I4461">
        <v>0</v>
      </c>
      <c r="J4461">
        <v>-0.64387500000003395</v>
      </c>
      <c r="K4461">
        <v>0.25</v>
      </c>
      <c r="L4461">
        <v>-0.29981250000002801</v>
      </c>
      <c r="S4461" t="s">
        <v>178</v>
      </c>
    </row>
    <row r="4462" spans="1:19" x14ac:dyDescent="0.35">
      <c r="A4462" t="s">
        <v>116</v>
      </c>
      <c r="B4462">
        <v>4</v>
      </c>
      <c r="C4462" t="s">
        <v>38</v>
      </c>
      <c r="D4462" t="s">
        <v>117</v>
      </c>
      <c r="E4462" t="s">
        <v>120</v>
      </c>
      <c r="F4462" t="s">
        <v>40</v>
      </c>
      <c r="G4462">
        <v>0.25</v>
      </c>
      <c r="H4462">
        <v>7.2999999999979095E-2</v>
      </c>
      <c r="I4462">
        <v>-0.25</v>
      </c>
      <c r="J4462">
        <v>-0.61512500000003101</v>
      </c>
      <c r="K4462">
        <v>0</v>
      </c>
      <c r="L4462">
        <v>-0.27106250000002602</v>
      </c>
      <c r="S4462" t="s">
        <v>179</v>
      </c>
    </row>
    <row r="4463" spans="1:19" x14ac:dyDescent="0.35">
      <c r="A4463" t="s">
        <v>116</v>
      </c>
      <c r="B4463">
        <v>4</v>
      </c>
      <c r="C4463" t="s">
        <v>38</v>
      </c>
      <c r="D4463" t="s">
        <v>117</v>
      </c>
      <c r="E4463" t="s">
        <v>120</v>
      </c>
      <c r="F4463" t="s">
        <v>40</v>
      </c>
      <c r="G4463">
        <v>1.75</v>
      </c>
      <c r="H4463">
        <v>2.4240000000000399</v>
      </c>
      <c r="I4463">
        <v>1.75</v>
      </c>
      <c r="J4463">
        <v>2.4240000000000399</v>
      </c>
      <c r="K4463">
        <v>1.5</v>
      </c>
      <c r="L4463">
        <v>2.07993750000003</v>
      </c>
      <c r="S4463" t="s">
        <v>175</v>
      </c>
    </row>
    <row r="4464" spans="1:19" x14ac:dyDescent="0.35">
      <c r="A4464" t="s">
        <v>116</v>
      </c>
      <c r="B4464">
        <v>4</v>
      </c>
      <c r="C4464" t="s">
        <v>38</v>
      </c>
      <c r="D4464" t="s">
        <v>117</v>
      </c>
      <c r="E4464" t="s">
        <v>120</v>
      </c>
      <c r="F4464" t="s">
        <v>40</v>
      </c>
      <c r="G4464">
        <v>0.25</v>
      </c>
      <c r="H4464">
        <v>1.2150000000000201</v>
      </c>
      <c r="I4464">
        <v>0.25</v>
      </c>
      <c r="J4464">
        <v>1.2150000000000201</v>
      </c>
      <c r="K4464">
        <v>0</v>
      </c>
      <c r="L4464">
        <v>0.87093750000001302</v>
      </c>
      <c r="S4464" t="s">
        <v>176</v>
      </c>
    </row>
    <row r="4465" spans="1:19" x14ac:dyDescent="0.35">
      <c r="A4465" t="s">
        <v>116</v>
      </c>
      <c r="B4465">
        <v>4</v>
      </c>
      <c r="C4465" t="s">
        <v>30</v>
      </c>
      <c r="D4465" t="s">
        <v>117</v>
      </c>
      <c r="E4465" t="s">
        <v>121</v>
      </c>
      <c r="F4465" t="s">
        <v>50</v>
      </c>
      <c r="G4465">
        <v>0.1875</v>
      </c>
      <c r="H4465">
        <v>0.32600000000000801</v>
      </c>
      <c r="I4465">
        <v>0</v>
      </c>
      <c r="J4465">
        <v>0</v>
      </c>
      <c r="K4465">
        <v>0</v>
      </c>
      <c r="L4465">
        <v>0</v>
      </c>
      <c r="S4465" t="s">
        <v>173</v>
      </c>
    </row>
    <row r="4466" spans="1:19" x14ac:dyDescent="0.35">
      <c r="A4466" t="s">
        <v>116</v>
      </c>
      <c r="B4466">
        <v>4</v>
      </c>
      <c r="C4466" t="s">
        <v>30</v>
      </c>
      <c r="D4466" t="s">
        <v>117</v>
      </c>
      <c r="E4466" t="s">
        <v>121</v>
      </c>
      <c r="F4466" t="s">
        <v>50</v>
      </c>
      <c r="G4466">
        <v>1.25</v>
      </c>
      <c r="H4466">
        <v>4.4217499999999204</v>
      </c>
      <c r="I4466">
        <v>0.875</v>
      </c>
      <c r="J4466">
        <v>3.7697499999998998</v>
      </c>
      <c r="K4466">
        <v>1.0625</v>
      </c>
      <c r="L4466">
        <v>4.0957499999999101</v>
      </c>
      <c r="S4466" t="s">
        <v>175</v>
      </c>
    </row>
    <row r="4467" spans="1:19" x14ac:dyDescent="0.35">
      <c r="A4467" t="s">
        <v>116</v>
      </c>
      <c r="B4467">
        <v>4</v>
      </c>
      <c r="C4467" t="s">
        <v>30</v>
      </c>
      <c r="D4467" t="s">
        <v>117</v>
      </c>
      <c r="E4467" t="s">
        <v>121</v>
      </c>
      <c r="F4467" t="s">
        <v>50</v>
      </c>
      <c r="G4467">
        <v>0.125</v>
      </c>
      <c r="H4467">
        <v>1.03324999999998</v>
      </c>
      <c r="I4467">
        <v>-0.25</v>
      </c>
      <c r="J4467">
        <v>0.381249999999966</v>
      </c>
      <c r="K4467">
        <v>-6.25E-2</v>
      </c>
      <c r="L4467">
        <v>0.70724999999997396</v>
      </c>
      <c r="S4467" t="s">
        <v>176</v>
      </c>
    </row>
    <row r="4468" spans="1:19" x14ac:dyDescent="0.35">
      <c r="A4468" t="s">
        <v>116</v>
      </c>
      <c r="B4468">
        <v>4</v>
      </c>
      <c r="C4468" t="s">
        <v>30</v>
      </c>
      <c r="D4468" t="s">
        <v>117</v>
      </c>
      <c r="E4468" t="s">
        <v>121</v>
      </c>
      <c r="F4468" t="s">
        <v>50</v>
      </c>
      <c r="G4468">
        <v>0</v>
      </c>
      <c r="H4468">
        <v>0</v>
      </c>
      <c r="I4468">
        <v>0</v>
      </c>
      <c r="J4468">
        <v>0</v>
      </c>
      <c r="K4468">
        <v>-0.1875</v>
      </c>
      <c r="L4468">
        <v>-0.32600000000000801</v>
      </c>
      <c r="S4468" t="s">
        <v>178</v>
      </c>
    </row>
    <row r="4469" spans="1:19" x14ac:dyDescent="0.35">
      <c r="A4469" t="s">
        <v>116</v>
      </c>
      <c r="B4469">
        <v>4</v>
      </c>
      <c r="C4469" t="s">
        <v>30</v>
      </c>
      <c r="D4469" t="s">
        <v>117</v>
      </c>
      <c r="E4469" t="s">
        <v>121</v>
      </c>
      <c r="F4469" t="s">
        <v>50</v>
      </c>
      <c r="G4469">
        <v>0.125</v>
      </c>
      <c r="H4469">
        <v>0.67912499999999898</v>
      </c>
      <c r="I4469">
        <v>0.125</v>
      </c>
      <c r="J4469">
        <v>0.67912499999999898</v>
      </c>
      <c r="K4469">
        <v>-6.25E-2</v>
      </c>
      <c r="L4469">
        <v>0.35312499999999197</v>
      </c>
      <c r="S4469" t="s">
        <v>179</v>
      </c>
    </row>
    <row r="4470" spans="1:19" x14ac:dyDescent="0.35">
      <c r="A4470" t="s">
        <v>116</v>
      </c>
      <c r="B4470">
        <v>4</v>
      </c>
      <c r="C4470" t="s">
        <v>55</v>
      </c>
      <c r="D4470" t="s">
        <v>117</v>
      </c>
      <c r="E4470" t="s">
        <v>122</v>
      </c>
      <c r="F4470" t="s">
        <v>33</v>
      </c>
      <c r="G4470">
        <v>0.1875</v>
      </c>
      <c r="H4470">
        <v>0.25362500000001398</v>
      </c>
      <c r="I4470">
        <v>0</v>
      </c>
      <c r="J4470">
        <v>0</v>
      </c>
      <c r="K4470">
        <v>0</v>
      </c>
      <c r="L4470">
        <v>0</v>
      </c>
      <c r="S4470" t="s">
        <v>173</v>
      </c>
    </row>
    <row r="4471" spans="1:19" x14ac:dyDescent="0.35">
      <c r="A4471" t="s">
        <v>116</v>
      </c>
      <c r="B4471">
        <v>4</v>
      </c>
      <c r="C4471" t="s">
        <v>55</v>
      </c>
      <c r="D4471" t="s">
        <v>117</v>
      </c>
      <c r="E4471" t="s">
        <v>122</v>
      </c>
      <c r="F4471" t="s">
        <v>33</v>
      </c>
      <c r="G4471">
        <v>0.75</v>
      </c>
      <c r="H4471">
        <v>2.1479999999999699</v>
      </c>
      <c r="I4471">
        <v>0.375</v>
      </c>
      <c r="J4471">
        <v>1.64074999999994</v>
      </c>
      <c r="K4471">
        <v>0.5625</v>
      </c>
      <c r="L4471">
        <v>1.89437499999995</v>
      </c>
      <c r="S4471" t="s">
        <v>178</v>
      </c>
    </row>
    <row r="4472" spans="1:19" x14ac:dyDescent="0.35">
      <c r="A4472" t="s">
        <v>116</v>
      </c>
      <c r="B4472">
        <v>4</v>
      </c>
      <c r="C4472" t="s">
        <v>55</v>
      </c>
      <c r="D4472" t="s">
        <v>117</v>
      </c>
      <c r="E4472" t="s">
        <v>122</v>
      </c>
      <c r="F4472" t="s">
        <v>33</v>
      </c>
      <c r="G4472">
        <v>0</v>
      </c>
      <c r="H4472">
        <v>0.39837500000001602</v>
      </c>
      <c r="I4472">
        <v>-0.375</v>
      </c>
      <c r="J4472">
        <v>-0.108875000000012</v>
      </c>
      <c r="K4472">
        <v>-0.1875</v>
      </c>
      <c r="L4472">
        <v>0.14475000000000199</v>
      </c>
      <c r="S4472" t="s">
        <v>179</v>
      </c>
    </row>
    <row r="4473" spans="1:19" x14ac:dyDescent="0.35">
      <c r="A4473" t="s">
        <v>116</v>
      </c>
      <c r="B4473">
        <v>4</v>
      </c>
      <c r="C4473" t="s">
        <v>55</v>
      </c>
      <c r="D4473" t="s">
        <v>117</v>
      </c>
      <c r="E4473" t="s">
        <v>122</v>
      </c>
      <c r="F4473" t="s">
        <v>33</v>
      </c>
      <c r="G4473">
        <v>2.25</v>
      </c>
      <c r="H4473">
        <v>4.6432499999999397</v>
      </c>
      <c r="I4473">
        <v>2.25</v>
      </c>
      <c r="J4473">
        <v>4.6432499999999397</v>
      </c>
      <c r="K4473">
        <v>2.0625</v>
      </c>
      <c r="L4473">
        <v>4.3896249999999197</v>
      </c>
      <c r="S4473" t="s">
        <v>175</v>
      </c>
    </row>
    <row r="4474" spans="1:19" x14ac:dyDescent="0.35">
      <c r="A4474" t="s">
        <v>116</v>
      </c>
      <c r="B4474">
        <v>4</v>
      </c>
      <c r="C4474" t="s">
        <v>55</v>
      </c>
      <c r="D4474" t="s">
        <v>117</v>
      </c>
      <c r="E4474" t="s">
        <v>122</v>
      </c>
      <c r="F4474" t="s">
        <v>33</v>
      </c>
      <c r="G4474">
        <v>0.375</v>
      </c>
      <c r="H4474">
        <v>1.0134999999999901</v>
      </c>
      <c r="I4474">
        <v>0.375</v>
      </c>
      <c r="J4474">
        <v>1.0134999999999901</v>
      </c>
      <c r="K4474">
        <v>0.1875</v>
      </c>
      <c r="L4474">
        <v>0.75987499999997998</v>
      </c>
      <c r="S4474" t="s">
        <v>176</v>
      </c>
    </row>
    <row r="4475" spans="1:19" x14ac:dyDescent="0.35">
      <c r="A4475" t="s">
        <v>116</v>
      </c>
      <c r="B4475">
        <v>4</v>
      </c>
      <c r="C4475" t="s">
        <v>30</v>
      </c>
      <c r="D4475" t="s">
        <v>117</v>
      </c>
      <c r="E4475" t="s">
        <v>123</v>
      </c>
      <c r="F4475" t="s">
        <v>40</v>
      </c>
      <c r="G4475">
        <v>0.1875</v>
      </c>
      <c r="H4475">
        <v>0.20893750000000499</v>
      </c>
      <c r="I4475">
        <v>0</v>
      </c>
      <c r="J4475">
        <v>0</v>
      </c>
      <c r="K4475">
        <v>0</v>
      </c>
      <c r="L4475" s="1">
        <v>1.38777878078145E-17</v>
      </c>
      <c r="S4475" t="s">
        <v>173</v>
      </c>
    </row>
    <row r="4476" spans="1:19" x14ac:dyDescent="0.35">
      <c r="A4476" t="s">
        <v>116</v>
      </c>
      <c r="B4476">
        <v>4</v>
      </c>
      <c r="C4476" t="s">
        <v>30</v>
      </c>
      <c r="D4476" t="s">
        <v>117</v>
      </c>
      <c r="E4476" t="s">
        <v>123</v>
      </c>
      <c r="F4476" t="s">
        <v>40</v>
      </c>
      <c r="G4476">
        <v>1.25</v>
      </c>
      <c r="H4476">
        <v>2.84975000000003</v>
      </c>
      <c r="I4476">
        <v>1.25</v>
      </c>
      <c r="J4476">
        <v>2.84975000000003</v>
      </c>
      <c r="K4476">
        <v>1.0625</v>
      </c>
      <c r="L4476">
        <v>2.64081250000002</v>
      </c>
      <c r="S4476" t="s">
        <v>175</v>
      </c>
    </row>
    <row r="4477" spans="1:19" x14ac:dyDescent="0.35">
      <c r="A4477" t="s">
        <v>116</v>
      </c>
      <c r="B4477">
        <v>4</v>
      </c>
      <c r="C4477" t="s">
        <v>30</v>
      </c>
      <c r="D4477" t="s">
        <v>117</v>
      </c>
      <c r="E4477" t="s">
        <v>123</v>
      </c>
      <c r="F4477" t="s">
        <v>40</v>
      </c>
      <c r="G4477">
        <v>3.875</v>
      </c>
      <c r="H4477">
        <v>1.5446250000000401</v>
      </c>
      <c r="I4477">
        <v>3.875</v>
      </c>
      <c r="J4477">
        <v>1.5446250000000401</v>
      </c>
      <c r="K4477">
        <v>3.6875</v>
      </c>
      <c r="L4477">
        <v>1.3356875000000299</v>
      </c>
      <c r="S4477" t="s">
        <v>176</v>
      </c>
    </row>
    <row r="4478" spans="1:19" x14ac:dyDescent="0.35">
      <c r="A4478" t="s">
        <v>116</v>
      </c>
      <c r="B4478">
        <v>4</v>
      </c>
      <c r="C4478" t="s">
        <v>30</v>
      </c>
      <c r="D4478" t="s">
        <v>117</v>
      </c>
      <c r="E4478" t="s">
        <v>123</v>
      </c>
      <c r="F4478" t="s">
        <v>40</v>
      </c>
      <c r="G4478">
        <v>0.75</v>
      </c>
      <c r="H4478">
        <v>0.998999999999995</v>
      </c>
      <c r="I4478">
        <v>0.375</v>
      </c>
      <c r="J4478">
        <v>0.58112499999998601</v>
      </c>
      <c r="K4478">
        <v>0.5625</v>
      </c>
      <c r="L4478">
        <v>0.79006249999999001</v>
      </c>
      <c r="S4478" t="s">
        <v>178</v>
      </c>
    </row>
    <row r="4479" spans="1:19" x14ac:dyDescent="0.35">
      <c r="A4479" t="s">
        <v>116</v>
      </c>
      <c r="B4479">
        <v>4</v>
      </c>
      <c r="C4479" t="s">
        <v>30</v>
      </c>
      <c r="D4479" t="s">
        <v>117</v>
      </c>
      <c r="E4479" t="s">
        <v>123</v>
      </c>
      <c r="F4479" t="s">
        <v>40</v>
      </c>
      <c r="G4479">
        <v>0.25</v>
      </c>
      <c r="H4479">
        <v>0.19999999999998899</v>
      </c>
      <c r="I4479">
        <v>-0.125</v>
      </c>
      <c r="J4479">
        <v>-0.21787500000002</v>
      </c>
      <c r="K4479">
        <v>6.25E-2</v>
      </c>
      <c r="L4479">
        <v>-8.9375000000158598E-3</v>
      </c>
      <c r="S4479" t="s">
        <v>179</v>
      </c>
    </row>
    <row r="4480" spans="1:19" x14ac:dyDescent="0.35">
      <c r="A4480" t="s">
        <v>116</v>
      </c>
      <c r="B4480">
        <v>4</v>
      </c>
      <c r="C4480" t="s">
        <v>38</v>
      </c>
      <c r="D4480" t="s">
        <v>117</v>
      </c>
      <c r="E4480" t="s">
        <v>124</v>
      </c>
      <c r="F4480" t="s">
        <v>50</v>
      </c>
      <c r="G4480">
        <v>0.375</v>
      </c>
      <c r="H4480">
        <v>0.59093750000001</v>
      </c>
      <c r="I4480">
        <v>0</v>
      </c>
      <c r="J4480">
        <v>0</v>
      </c>
      <c r="K4480">
        <v>0</v>
      </c>
      <c r="L4480">
        <v>0</v>
      </c>
      <c r="S4480" t="s">
        <v>173</v>
      </c>
    </row>
    <row r="4481" spans="1:19" x14ac:dyDescent="0.35">
      <c r="A4481" t="s">
        <v>116</v>
      </c>
      <c r="B4481">
        <v>4</v>
      </c>
      <c r="C4481" t="s">
        <v>38</v>
      </c>
      <c r="D4481" t="s">
        <v>117</v>
      </c>
      <c r="E4481" t="s">
        <v>124</v>
      </c>
      <c r="F4481" t="s">
        <v>50</v>
      </c>
      <c r="G4481">
        <v>0.25</v>
      </c>
      <c r="H4481">
        <v>0.34525</v>
      </c>
      <c r="I4481">
        <v>0</v>
      </c>
      <c r="J4481">
        <v>-0.62450000000000505</v>
      </c>
      <c r="K4481">
        <v>-0.125</v>
      </c>
      <c r="L4481">
        <v>-0.24568750000001</v>
      </c>
      <c r="S4481" t="s">
        <v>178</v>
      </c>
    </row>
    <row r="4482" spans="1:19" x14ac:dyDescent="0.35">
      <c r="A4482" t="s">
        <v>116</v>
      </c>
      <c r="B4482">
        <v>4</v>
      </c>
      <c r="C4482" t="s">
        <v>38</v>
      </c>
      <c r="D4482" t="s">
        <v>117</v>
      </c>
      <c r="E4482" t="s">
        <v>124</v>
      </c>
      <c r="F4482" t="s">
        <v>50</v>
      </c>
      <c r="G4482">
        <v>0</v>
      </c>
      <c r="H4482">
        <v>0</v>
      </c>
      <c r="I4482">
        <v>-0.25</v>
      </c>
      <c r="J4482">
        <v>-0.969750000000005</v>
      </c>
      <c r="K4482">
        <v>-0.375</v>
      </c>
      <c r="L4482">
        <v>-0.59093750000001</v>
      </c>
      <c r="S4482" t="s">
        <v>179</v>
      </c>
    </row>
    <row r="4483" spans="1:19" x14ac:dyDescent="0.35">
      <c r="A4483" t="s">
        <v>116</v>
      </c>
      <c r="B4483">
        <v>4</v>
      </c>
      <c r="C4483" t="s">
        <v>38</v>
      </c>
      <c r="D4483" t="s">
        <v>117</v>
      </c>
      <c r="E4483" t="s">
        <v>124</v>
      </c>
      <c r="F4483" t="s">
        <v>50</v>
      </c>
      <c r="G4483">
        <v>2.75</v>
      </c>
      <c r="H4483">
        <v>3.4910000000000099</v>
      </c>
      <c r="I4483">
        <v>2.25</v>
      </c>
      <c r="J4483">
        <v>3.2788750000000002</v>
      </c>
      <c r="K4483">
        <v>2.375</v>
      </c>
      <c r="L4483">
        <v>2.9000625000000002</v>
      </c>
      <c r="S4483" t="s">
        <v>175</v>
      </c>
    </row>
    <row r="4484" spans="1:19" x14ac:dyDescent="0.35">
      <c r="A4484" t="s">
        <v>116</v>
      </c>
      <c r="B4484">
        <v>4</v>
      </c>
      <c r="C4484" t="s">
        <v>38</v>
      </c>
      <c r="D4484" t="s">
        <v>117</v>
      </c>
      <c r="E4484" t="s">
        <v>124</v>
      </c>
      <c r="F4484" t="s">
        <v>50</v>
      </c>
      <c r="G4484">
        <v>0.25</v>
      </c>
      <c r="H4484">
        <v>0.176750000000055</v>
      </c>
      <c r="I4484">
        <v>-0.25</v>
      </c>
      <c r="J4484">
        <v>-3.5374999999959203E-2</v>
      </c>
      <c r="K4484">
        <v>-0.125</v>
      </c>
      <c r="L4484">
        <v>-0.41418749999995402</v>
      </c>
      <c r="S4484" t="s">
        <v>176</v>
      </c>
    </row>
    <row r="4485" spans="1:19" x14ac:dyDescent="0.35">
      <c r="A4485" t="s">
        <v>116</v>
      </c>
      <c r="B4485">
        <v>4</v>
      </c>
      <c r="C4485" t="s">
        <v>43</v>
      </c>
      <c r="D4485" t="s">
        <v>117</v>
      </c>
      <c r="E4485" t="s">
        <v>125</v>
      </c>
      <c r="F4485" t="s">
        <v>47</v>
      </c>
      <c r="G4485">
        <v>0.125</v>
      </c>
      <c r="H4485">
        <v>4.4687500000009102E-2</v>
      </c>
      <c r="I4485">
        <v>0</v>
      </c>
      <c r="J4485">
        <v>0</v>
      </c>
      <c r="K4485">
        <v>0</v>
      </c>
      <c r="L4485">
        <v>0</v>
      </c>
      <c r="S4485" t="s">
        <v>173</v>
      </c>
    </row>
    <row r="4486" spans="1:19" x14ac:dyDescent="0.35">
      <c r="A4486" t="s">
        <v>116</v>
      </c>
      <c r="B4486">
        <v>4</v>
      </c>
      <c r="C4486" t="s">
        <v>43</v>
      </c>
      <c r="D4486" t="s">
        <v>117</v>
      </c>
      <c r="E4486" t="s">
        <v>125</v>
      </c>
      <c r="F4486" t="s">
        <v>47</v>
      </c>
      <c r="G4486">
        <v>0.25</v>
      </c>
      <c r="H4486">
        <v>4.0500000000008703E-2</v>
      </c>
      <c r="I4486">
        <v>0.25</v>
      </c>
      <c r="J4486">
        <v>4.0500000000008703E-2</v>
      </c>
      <c r="K4486">
        <v>0.125</v>
      </c>
      <c r="L4486">
        <v>-4.1875000000003203E-3</v>
      </c>
      <c r="S4486" t="s">
        <v>178</v>
      </c>
    </row>
    <row r="4487" spans="1:19" x14ac:dyDescent="0.35">
      <c r="A4487" t="s">
        <v>116</v>
      </c>
      <c r="B4487">
        <v>4</v>
      </c>
      <c r="C4487" t="s">
        <v>43</v>
      </c>
      <c r="D4487" t="s">
        <v>117</v>
      </c>
      <c r="E4487" t="s">
        <v>125</v>
      </c>
      <c r="F4487" t="s">
        <v>47</v>
      </c>
      <c r="G4487">
        <v>0.25</v>
      </c>
      <c r="H4487">
        <v>1.9875000000013202E-2</v>
      </c>
      <c r="I4487">
        <v>0.25</v>
      </c>
      <c r="J4487">
        <v>1.9875000000013202E-2</v>
      </c>
      <c r="K4487">
        <v>0.125</v>
      </c>
      <c r="L4487">
        <v>-2.48124999999958E-2</v>
      </c>
      <c r="S4487" t="s">
        <v>179</v>
      </c>
    </row>
    <row r="4488" spans="1:19" x14ac:dyDescent="0.35">
      <c r="A4488" t="s">
        <v>116</v>
      </c>
      <c r="B4488">
        <v>4</v>
      </c>
      <c r="C4488" t="s">
        <v>43</v>
      </c>
      <c r="D4488" t="s">
        <v>117</v>
      </c>
      <c r="E4488" t="s">
        <v>125</v>
      </c>
      <c r="F4488" t="s">
        <v>47</v>
      </c>
      <c r="G4488">
        <v>1.5</v>
      </c>
      <c r="H4488">
        <v>1.70900000000006</v>
      </c>
      <c r="I4488">
        <v>1.25</v>
      </c>
      <c r="J4488">
        <v>1.6196250000000401</v>
      </c>
      <c r="K4488">
        <v>1.375</v>
      </c>
      <c r="L4488">
        <v>1.66431250000005</v>
      </c>
      <c r="S4488" t="s">
        <v>175</v>
      </c>
    </row>
    <row r="4489" spans="1:19" x14ac:dyDescent="0.35">
      <c r="A4489" t="s">
        <v>116</v>
      </c>
      <c r="B4489">
        <v>4</v>
      </c>
      <c r="C4489" t="s">
        <v>43</v>
      </c>
      <c r="D4489" t="s">
        <v>117</v>
      </c>
      <c r="E4489" t="s">
        <v>125</v>
      </c>
      <c r="F4489" t="s">
        <v>47</v>
      </c>
      <c r="G4489">
        <v>0.25</v>
      </c>
      <c r="H4489">
        <v>0.118375000000015</v>
      </c>
      <c r="I4489">
        <v>0</v>
      </c>
      <c r="J4489">
        <v>2.8999999999996501E-2</v>
      </c>
      <c r="K4489">
        <v>0.125</v>
      </c>
      <c r="L4489">
        <v>7.3687500000005499E-2</v>
      </c>
      <c r="S4489" t="s">
        <v>176</v>
      </c>
    </row>
    <row r="4490" spans="1:19" x14ac:dyDescent="0.35">
      <c r="A4490" t="s">
        <v>116</v>
      </c>
      <c r="B4490">
        <v>4</v>
      </c>
      <c r="C4490" t="s">
        <v>43</v>
      </c>
      <c r="D4490" t="s">
        <v>117</v>
      </c>
      <c r="E4490" t="s">
        <v>126</v>
      </c>
      <c r="F4490" t="s">
        <v>33</v>
      </c>
      <c r="G4490">
        <v>2.5</v>
      </c>
      <c r="H4490">
        <v>1.43656249999999</v>
      </c>
      <c r="I4490">
        <v>0</v>
      </c>
      <c r="J4490">
        <v>0</v>
      </c>
      <c r="K4490">
        <v>0</v>
      </c>
      <c r="L4490" s="1">
        <v>1.11022302462516E-16</v>
      </c>
      <c r="S4490" t="s">
        <v>173</v>
      </c>
    </row>
    <row r="4491" spans="1:19" x14ac:dyDescent="0.35">
      <c r="A4491" t="s">
        <v>116</v>
      </c>
      <c r="B4491">
        <v>4</v>
      </c>
      <c r="C4491" t="s">
        <v>43</v>
      </c>
      <c r="D4491" t="s">
        <v>117</v>
      </c>
      <c r="E4491" t="s">
        <v>126</v>
      </c>
      <c r="F4491" t="s">
        <v>33</v>
      </c>
      <c r="G4491">
        <v>0.5</v>
      </c>
      <c r="H4491">
        <v>1.74074999999999</v>
      </c>
      <c r="I4491">
        <v>-2.625</v>
      </c>
      <c r="J4491">
        <v>0.33425000000002503</v>
      </c>
      <c r="K4491">
        <v>-2</v>
      </c>
      <c r="L4491">
        <v>0.304187499999998</v>
      </c>
      <c r="S4491" t="s">
        <v>178</v>
      </c>
    </row>
    <row r="4492" spans="1:19" x14ac:dyDescent="0.35">
      <c r="A4492" t="s">
        <v>116</v>
      </c>
      <c r="B4492">
        <v>4</v>
      </c>
      <c r="C4492" t="s">
        <v>43</v>
      </c>
      <c r="D4492" t="s">
        <v>117</v>
      </c>
      <c r="E4492" t="s">
        <v>126</v>
      </c>
      <c r="F4492" t="s">
        <v>33</v>
      </c>
      <c r="G4492">
        <v>1.125</v>
      </c>
      <c r="H4492">
        <v>2.0456250000000402</v>
      </c>
      <c r="I4492">
        <v>-2</v>
      </c>
      <c r="J4492">
        <v>0.639125000000074</v>
      </c>
      <c r="K4492">
        <v>-1.375</v>
      </c>
      <c r="L4492">
        <v>0.60906250000004702</v>
      </c>
      <c r="S4492" t="s">
        <v>179</v>
      </c>
    </row>
    <row r="4493" spans="1:19" x14ac:dyDescent="0.35">
      <c r="A4493" t="s">
        <v>116</v>
      </c>
      <c r="B4493">
        <v>4</v>
      </c>
      <c r="C4493" t="s">
        <v>43</v>
      </c>
      <c r="D4493" t="s">
        <v>117</v>
      </c>
      <c r="E4493" t="s">
        <v>126</v>
      </c>
      <c r="F4493" t="s">
        <v>33</v>
      </c>
      <c r="G4493">
        <v>0.5</v>
      </c>
      <c r="H4493">
        <v>2.7205000000000199</v>
      </c>
      <c r="I4493">
        <v>-1.375</v>
      </c>
      <c r="J4493">
        <v>1.2538749999999901</v>
      </c>
      <c r="K4493">
        <v>-2</v>
      </c>
      <c r="L4493">
        <v>1.2839375000000199</v>
      </c>
      <c r="S4493" t="s">
        <v>175</v>
      </c>
    </row>
    <row r="4494" spans="1:19" x14ac:dyDescent="0.35">
      <c r="A4494" t="s">
        <v>116</v>
      </c>
      <c r="B4494">
        <v>4</v>
      </c>
      <c r="C4494" t="s">
        <v>43</v>
      </c>
      <c r="D4494" t="s">
        <v>117</v>
      </c>
      <c r="E4494" t="s">
        <v>126</v>
      </c>
      <c r="F4494" t="s">
        <v>33</v>
      </c>
      <c r="G4494">
        <v>1</v>
      </c>
      <c r="H4494">
        <v>3.6227500000000501</v>
      </c>
      <c r="I4494">
        <v>-0.875</v>
      </c>
      <c r="J4494">
        <v>2.1561250000000198</v>
      </c>
      <c r="K4494">
        <v>-1.5</v>
      </c>
      <c r="L4494">
        <v>2.1861875000000501</v>
      </c>
      <c r="S4494" t="s">
        <v>176</v>
      </c>
    </row>
    <row r="4495" spans="1:19" x14ac:dyDescent="0.35">
      <c r="A4495" t="s">
        <v>116</v>
      </c>
      <c r="B4495">
        <v>4</v>
      </c>
      <c r="C4495" t="s">
        <v>30</v>
      </c>
      <c r="D4495" t="s">
        <v>117</v>
      </c>
      <c r="E4495" t="s">
        <v>127</v>
      </c>
      <c r="F4495" t="s">
        <v>40</v>
      </c>
      <c r="G4495">
        <v>0.25</v>
      </c>
      <c r="H4495">
        <v>9.7062499999992696E-2</v>
      </c>
      <c r="I4495">
        <v>0</v>
      </c>
      <c r="J4495">
        <v>0</v>
      </c>
      <c r="K4495">
        <v>0</v>
      </c>
      <c r="L4495" s="1">
        <v>-1.0408340855860799E-17</v>
      </c>
      <c r="S4495" t="s">
        <v>173</v>
      </c>
    </row>
    <row r="4496" spans="1:19" x14ac:dyDescent="0.35">
      <c r="A4496" t="s">
        <v>116</v>
      </c>
      <c r="B4496">
        <v>4</v>
      </c>
      <c r="C4496" t="s">
        <v>30</v>
      </c>
      <c r="D4496" t="s">
        <v>117</v>
      </c>
      <c r="E4496" t="s">
        <v>127</v>
      </c>
      <c r="F4496" t="s">
        <v>40</v>
      </c>
      <c r="G4496">
        <v>0</v>
      </c>
      <c r="H4496">
        <v>0</v>
      </c>
      <c r="I4496">
        <v>0</v>
      </c>
      <c r="J4496">
        <v>0</v>
      </c>
      <c r="K4496">
        <v>-0.25</v>
      </c>
      <c r="L4496">
        <v>-9.7062499999992696E-2</v>
      </c>
      <c r="S4496" t="s">
        <v>178</v>
      </c>
    </row>
    <row r="4497" spans="1:19" x14ac:dyDescent="0.35">
      <c r="A4497" t="s">
        <v>116</v>
      </c>
      <c r="B4497">
        <v>4</v>
      </c>
      <c r="C4497" t="s">
        <v>30</v>
      </c>
      <c r="D4497" t="s">
        <v>117</v>
      </c>
      <c r="E4497" t="s">
        <v>127</v>
      </c>
      <c r="F4497" t="s">
        <v>40</v>
      </c>
      <c r="G4497">
        <v>0.25</v>
      </c>
      <c r="H4497">
        <v>0.15712500000000801</v>
      </c>
      <c r="I4497">
        <v>0.25</v>
      </c>
      <c r="J4497">
        <v>0.15712500000000801</v>
      </c>
      <c r="K4497">
        <v>0</v>
      </c>
      <c r="L4497">
        <v>6.0062500000015E-2</v>
      </c>
      <c r="S4497" t="s">
        <v>179</v>
      </c>
    </row>
    <row r="4498" spans="1:19" x14ac:dyDescent="0.35">
      <c r="A4498" t="s">
        <v>116</v>
      </c>
      <c r="B4498">
        <v>4</v>
      </c>
      <c r="C4498" t="s">
        <v>30</v>
      </c>
      <c r="D4498" t="s">
        <v>117</v>
      </c>
      <c r="E4498" t="s">
        <v>127</v>
      </c>
      <c r="F4498" t="s">
        <v>40</v>
      </c>
      <c r="G4498">
        <v>0.75</v>
      </c>
      <c r="H4498">
        <v>0.94899999999998397</v>
      </c>
      <c r="I4498">
        <v>0.25</v>
      </c>
      <c r="J4498">
        <v>0.75487499999999796</v>
      </c>
      <c r="K4498">
        <v>0.5</v>
      </c>
      <c r="L4498">
        <v>0.85193749999999102</v>
      </c>
      <c r="S4498" t="s">
        <v>175</v>
      </c>
    </row>
    <row r="4499" spans="1:19" x14ac:dyDescent="0.35">
      <c r="A4499" t="s">
        <v>116</v>
      </c>
      <c r="B4499">
        <v>4</v>
      </c>
      <c r="C4499" t="s">
        <v>30</v>
      </c>
      <c r="D4499" t="s">
        <v>117</v>
      </c>
      <c r="E4499" t="s">
        <v>127</v>
      </c>
      <c r="F4499" t="s">
        <v>40</v>
      </c>
      <c r="G4499">
        <v>0.125</v>
      </c>
      <c r="H4499">
        <v>2.73749999999921E-2</v>
      </c>
      <c r="I4499">
        <v>-0.375</v>
      </c>
      <c r="J4499">
        <v>-0.16674999999999299</v>
      </c>
      <c r="K4499">
        <v>-0.125</v>
      </c>
      <c r="L4499">
        <v>-6.9687500000000596E-2</v>
      </c>
      <c r="S4499" t="s">
        <v>176</v>
      </c>
    </row>
    <row r="4500" spans="1:19" x14ac:dyDescent="0.35">
      <c r="A4500" t="s">
        <v>116</v>
      </c>
      <c r="B4500">
        <v>4</v>
      </c>
      <c r="C4500" t="s">
        <v>55</v>
      </c>
      <c r="D4500" t="s">
        <v>117</v>
      </c>
      <c r="E4500" t="s">
        <v>128</v>
      </c>
      <c r="F4500" t="s">
        <v>47</v>
      </c>
      <c r="G4500">
        <v>0.375</v>
      </c>
      <c r="H4500">
        <v>0.74275000000000602</v>
      </c>
      <c r="I4500">
        <v>0</v>
      </c>
      <c r="J4500">
        <v>0</v>
      </c>
      <c r="K4500">
        <v>0</v>
      </c>
      <c r="L4500" s="1">
        <v>-2.7755575615628901E-17</v>
      </c>
      <c r="S4500" t="s">
        <v>173</v>
      </c>
    </row>
    <row r="4501" spans="1:19" x14ac:dyDescent="0.35">
      <c r="A4501" t="s">
        <v>116</v>
      </c>
      <c r="B4501">
        <v>4</v>
      </c>
      <c r="C4501" t="s">
        <v>55</v>
      </c>
      <c r="D4501" t="s">
        <v>117</v>
      </c>
      <c r="E4501" t="s">
        <v>128</v>
      </c>
      <c r="F4501" t="s">
        <v>47</v>
      </c>
      <c r="G4501">
        <v>2.25</v>
      </c>
      <c r="H4501">
        <v>2.5222499999999801</v>
      </c>
      <c r="I4501">
        <v>2.125</v>
      </c>
      <c r="J4501">
        <v>2.0974999999999802</v>
      </c>
      <c r="K4501">
        <v>1.875</v>
      </c>
      <c r="L4501">
        <v>1.7794999999999701</v>
      </c>
      <c r="S4501" t="s">
        <v>175</v>
      </c>
    </row>
    <row r="4502" spans="1:19" x14ac:dyDescent="0.35">
      <c r="A4502" t="s">
        <v>116</v>
      </c>
      <c r="B4502">
        <v>4</v>
      </c>
      <c r="C4502" t="s">
        <v>55</v>
      </c>
      <c r="D4502" t="s">
        <v>117</v>
      </c>
      <c r="E4502" t="s">
        <v>128</v>
      </c>
      <c r="F4502" t="s">
        <v>47</v>
      </c>
      <c r="G4502">
        <v>0.25</v>
      </c>
      <c r="H4502">
        <v>0.52899999999998903</v>
      </c>
      <c r="I4502">
        <v>0.125</v>
      </c>
      <c r="J4502">
        <v>0.10424999999999</v>
      </c>
      <c r="K4502">
        <v>-0.125</v>
      </c>
      <c r="L4502">
        <v>-0.21375000000001701</v>
      </c>
      <c r="S4502" t="s">
        <v>176</v>
      </c>
    </row>
    <row r="4503" spans="1:19" x14ac:dyDescent="0.35">
      <c r="A4503" t="s">
        <v>116</v>
      </c>
      <c r="B4503">
        <v>4</v>
      </c>
      <c r="C4503" t="s">
        <v>55</v>
      </c>
      <c r="D4503" t="s">
        <v>117</v>
      </c>
      <c r="E4503" t="s">
        <v>128</v>
      </c>
      <c r="F4503" t="s">
        <v>47</v>
      </c>
      <c r="G4503">
        <v>2.25</v>
      </c>
      <c r="H4503">
        <v>3.79975000000019</v>
      </c>
      <c r="I4503">
        <v>1.625</v>
      </c>
      <c r="J4503">
        <v>2.7390000000001802</v>
      </c>
      <c r="K4503">
        <v>1.875</v>
      </c>
      <c r="L4503">
        <v>3.0570000000001798</v>
      </c>
      <c r="S4503" t="s">
        <v>178</v>
      </c>
    </row>
    <row r="4504" spans="1:19" x14ac:dyDescent="0.35">
      <c r="A4504" t="s">
        <v>116</v>
      </c>
      <c r="B4504">
        <v>4</v>
      </c>
      <c r="C4504" t="s">
        <v>55</v>
      </c>
      <c r="D4504" t="s">
        <v>117</v>
      </c>
      <c r="E4504" t="s">
        <v>128</v>
      </c>
      <c r="F4504" t="s">
        <v>47</v>
      </c>
      <c r="G4504">
        <v>0</v>
      </c>
      <c r="H4504">
        <v>2.5</v>
      </c>
      <c r="I4504">
        <v>-0.625</v>
      </c>
      <c r="J4504">
        <v>1.4392499999999899</v>
      </c>
      <c r="K4504">
        <v>-0.375</v>
      </c>
      <c r="L4504">
        <v>1.75724999999999</v>
      </c>
      <c r="S4504" t="s">
        <v>179</v>
      </c>
    </row>
    <row r="4505" spans="1:19" x14ac:dyDescent="0.35">
      <c r="A4505" t="s">
        <v>116</v>
      </c>
      <c r="B4505">
        <v>4</v>
      </c>
      <c r="C4505" t="s">
        <v>55</v>
      </c>
      <c r="D4505" t="s">
        <v>117</v>
      </c>
      <c r="E4505" t="s">
        <v>129</v>
      </c>
      <c r="F4505" t="s">
        <v>50</v>
      </c>
      <c r="G4505">
        <v>0.375</v>
      </c>
      <c r="H4505">
        <v>0.23481249999999701</v>
      </c>
      <c r="I4505">
        <v>0</v>
      </c>
      <c r="J4505">
        <v>0</v>
      </c>
      <c r="K4505">
        <v>0</v>
      </c>
      <c r="L4505">
        <v>0</v>
      </c>
      <c r="S4505" t="s">
        <v>173</v>
      </c>
    </row>
    <row r="4506" spans="1:19" x14ac:dyDescent="0.35">
      <c r="A4506" t="s">
        <v>116</v>
      </c>
      <c r="B4506">
        <v>4</v>
      </c>
      <c r="C4506" t="s">
        <v>55</v>
      </c>
      <c r="D4506" t="s">
        <v>117</v>
      </c>
      <c r="E4506" t="s">
        <v>129</v>
      </c>
      <c r="F4506" t="s">
        <v>50</v>
      </c>
      <c r="G4506">
        <v>0.75</v>
      </c>
      <c r="H4506">
        <v>0.98574999999999602</v>
      </c>
      <c r="I4506">
        <v>0</v>
      </c>
      <c r="J4506">
        <v>0.51612500000000205</v>
      </c>
      <c r="K4506">
        <v>0.375</v>
      </c>
      <c r="L4506">
        <v>0.75093749999999904</v>
      </c>
      <c r="S4506" t="s">
        <v>175</v>
      </c>
    </row>
    <row r="4507" spans="1:19" x14ac:dyDescent="0.35">
      <c r="A4507" t="s">
        <v>116</v>
      </c>
      <c r="B4507">
        <v>4</v>
      </c>
      <c r="C4507" t="s">
        <v>55</v>
      </c>
      <c r="D4507" t="s">
        <v>117</v>
      </c>
      <c r="E4507" t="s">
        <v>129</v>
      </c>
      <c r="F4507" t="s">
        <v>50</v>
      </c>
      <c r="G4507">
        <v>0</v>
      </c>
      <c r="H4507">
        <v>0</v>
      </c>
      <c r="I4507">
        <v>-0.75</v>
      </c>
      <c r="J4507">
        <v>-0.46962499999999402</v>
      </c>
      <c r="K4507">
        <v>-0.375</v>
      </c>
      <c r="L4507">
        <v>-0.23481249999999701</v>
      </c>
      <c r="S4507" t="s">
        <v>176</v>
      </c>
    </row>
    <row r="4508" spans="1:19" x14ac:dyDescent="0.35">
      <c r="A4508" t="s">
        <v>116</v>
      </c>
      <c r="B4508">
        <v>4</v>
      </c>
      <c r="C4508" t="s">
        <v>55</v>
      </c>
      <c r="D4508" t="s">
        <v>117</v>
      </c>
      <c r="E4508" t="s">
        <v>129</v>
      </c>
      <c r="F4508" t="s">
        <v>50</v>
      </c>
      <c r="G4508">
        <v>0</v>
      </c>
      <c r="H4508">
        <v>0</v>
      </c>
      <c r="I4508">
        <v>0</v>
      </c>
      <c r="J4508">
        <v>0</v>
      </c>
      <c r="K4508">
        <v>-0.375</v>
      </c>
      <c r="L4508">
        <v>-0.23481249999999701</v>
      </c>
      <c r="S4508" t="s">
        <v>178</v>
      </c>
    </row>
    <row r="4509" spans="1:19" x14ac:dyDescent="0.35">
      <c r="A4509" t="s">
        <v>116</v>
      </c>
      <c r="B4509">
        <v>4</v>
      </c>
      <c r="C4509" t="s">
        <v>55</v>
      </c>
      <c r="D4509" t="s">
        <v>117</v>
      </c>
      <c r="E4509" t="s">
        <v>129</v>
      </c>
      <c r="F4509" t="s">
        <v>50</v>
      </c>
      <c r="G4509">
        <v>0.5</v>
      </c>
      <c r="H4509">
        <v>9.46250000000078E-2</v>
      </c>
      <c r="I4509">
        <v>0.5</v>
      </c>
      <c r="J4509">
        <v>9.46250000000078E-2</v>
      </c>
      <c r="K4509">
        <v>0.125</v>
      </c>
      <c r="L4509">
        <v>-0.140187499999989</v>
      </c>
      <c r="S4509" t="s">
        <v>179</v>
      </c>
    </row>
    <row r="4510" spans="1:19" x14ac:dyDescent="0.35">
      <c r="A4510" t="s">
        <v>116</v>
      </c>
      <c r="B4510">
        <v>4</v>
      </c>
      <c r="C4510" t="s">
        <v>43</v>
      </c>
      <c r="D4510" t="s">
        <v>117</v>
      </c>
      <c r="E4510" t="s">
        <v>130</v>
      </c>
      <c r="F4510" t="s">
        <v>50</v>
      </c>
      <c r="G4510">
        <v>0.125</v>
      </c>
      <c r="H4510">
        <v>0.26106250000000097</v>
      </c>
      <c r="I4510">
        <v>0</v>
      </c>
      <c r="J4510">
        <v>0</v>
      </c>
      <c r="K4510">
        <v>0</v>
      </c>
      <c r="L4510">
        <v>0</v>
      </c>
      <c r="S4510" t="s">
        <v>173</v>
      </c>
    </row>
    <row r="4511" spans="1:19" x14ac:dyDescent="0.35">
      <c r="A4511" t="s">
        <v>116</v>
      </c>
      <c r="B4511">
        <v>4</v>
      </c>
      <c r="C4511" t="s">
        <v>43</v>
      </c>
      <c r="D4511" t="s">
        <v>117</v>
      </c>
      <c r="E4511" t="s">
        <v>130</v>
      </c>
      <c r="F4511" t="s">
        <v>50</v>
      </c>
      <c r="G4511">
        <v>0.75</v>
      </c>
      <c r="H4511">
        <v>0.26400000000000301</v>
      </c>
      <c r="I4511">
        <v>0.5</v>
      </c>
      <c r="J4511">
        <v>-0.25812499999999999</v>
      </c>
      <c r="K4511">
        <v>0.625</v>
      </c>
      <c r="L4511">
        <v>2.9375000000017E-3</v>
      </c>
      <c r="S4511" t="s">
        <v>178</v>
      </c>
    </row>
    <row r="4512" spans="1:19" x14ac:dyDescent="0.35">
      <c r="A4512" t="s">
        <v>116</v>
      </c>
      <c r="B4512">
        <v>4</v>
      </c>
      <c r="C4512" t="s">
        <v>43</v>
      </c>
      <c r="D4512" t="s">
        <v>117</v>
      </c>
      <c r="E4512" t="s">
        <v>130</v>
      </c>
      <c r="F4512" t="s">
        <v>50</v>
      </c>
      <c r="G4512">
        <v>0</v>
      </c>
      <c r="H4512">
        <v>0</v>
      </c>
      <c r="I4512">
        <v>-0.25</v>
      </c>
      <c r="J4512">
        <v>-0.52212500000000295</v>
      </c>
      <c r="K4512">
        <v>-0.125</v>
      </c>
      <c r="L4512">
        <v>-0.26106250000000097</v>
      </c>
      <c r="S4512" t="s">
        <v>179</v>
      </c>
    </row>
    <row r="4513" spans="1:19" x14ac:dyDescent="0.35">
      <c r="A4513" t="s">
        <v>116</v>
      </c>
      <c r="B4513">
        <v>4</v>
      </c>
      <c r="C4513" t="s">
        <v>43</v>
      </c>
      <c r="D4513" t="s">
        <v>117</v>
      </c>
      <c r="E4513" t="s">
        <v>130</v>
      </c>
      <c r="F4513" t="s">
        <v>50</v>
      </c>
      <c r="G4513">
        <v>2</v>
      </c>
      <c r="H4513">
        <v>4.6217499999999596</v>
      </c>
      <c r="I4513">
        <v>2</v>
      </c>
      <c r="J4513">
        <v>4.6217499999999596</v>
      </c>
      <c r="K4513">
        <v>1.875</v>
      </c>
      <c r="L4513">
        <v>4.3606874999999601</v>
      </c>
      <c r="S4513" t="s">
        <v>175</v>
      </c>
    </row>
    <row r="4514" spans="1:19" x14ac:dyDescent="0.35">
      <c r="A4514" t="s">
        <v>116</v>
      </c>
      <c r="B4514">
        <v>4</v>
      </c>
      <c r="C4514" t="s">
        <v>43</v>
      </c>
      <c r="D4514" t="s">
        <v>117</v>
      </c>
      <c r="E4514" t="s">
        <v>130</v>
      </c>
      <c r="F4514" t="s">
        <v>50</v>
      </c>
      <c r="G4514">
        <v>0</v>
      </c>
      <c r="H4514">
        <v>0</v>
      </c>
      <c r="I4514">
        <v>0</v>
      </c>
      <c r="J4514">
        <v>0</v>
      </c>
      <c r="K4514">
        <v>-0.125</v>
      </c>
      <c r="L4514">
        <v>-0.26106250000000097</v>
      </c>
      <c r="S4514" t="s">
        <v>176</v>
      </c>
    </row>
    <row r="4515" spans="1:19" x14ac:dyDescent="0.35">
      <c r="A4515" t="s">
        <v>116</v>
      </c>
      <c r="B4515">
        <v>4</v>
      </c>
      <c r="C4515" t="s">
        <v>38</v>
      </c>
      <c r="D4515" t="s">
        <v>117</v>
      </c>
      <c r="E4515" t="s">
        <v>131</v>
      </c>
      <c r="F4515" t="s">
        <v>47</v>
      </c>
      <c r="G4515">
        <v>0.1875</v>
      </c>
      <c r="H4515">
        <v>2.0749999999996001E-2</v>
      </c>
      <c r="I4515">
        <v>0</v>
      </c>
      <c r="J4515">
        <v>0</v>
      </c>
      <c r="K4515">
        <v>0</v>
      </c>
      <c r="L4515" s="1">
        <v>2.6020852139652099E-18</v>
      </c>
      <c r="S4515" t="s">
        <v>173</v>
      </c>
    </row>
    <row r="4516" spans="1:19" x14ac:dyDescent="0.35">
      <c r="A4516" t="s">
        <v>116</v>
      </c>
      <c r="B4516">
        <v>4</v>
      </c>
      <c r="C4516" t="s">
        <v>38</v>
      </c>
      <c r="D4516" t="s">
        <v>117</v>
      </c>
      <c r="E4516" t="s">
        <v>131</v>
      </c>
      <c r="F4516" t="s">
        <v>47</v>
      </c>
      <c r="G4516">
        <v>1.75</v>
      </c>
      <c r="H4516">
        <v>6.1135000000000002</v>
      </c>
      <c r="I4516">
        <v>1.375</v>
      </c>
      <c r="J4516">
        <v>6.0720000000000001</v>
      </c>
      <c r="K4516">
        <v>1.5625</v>
      </c>
      <c r="L4516">
        <v>6.0927499999999997</v>
      </c>
      <c r="S4516" t="s">
        <v>175</v>
      </c>
    </row>
    <row r="4517" spans="1:19" x14ac:dyDescent="0.35">
      <c r="A4517" t="s">
        <v>116</v>
      </c>
      <c r="B4517">
        <v>4</v>
      </c>
      <c r="C4517" t="s">
        <v>38</v>
      </c>
      <c r="D4517" t="s">
        <v>117</v>
      </c>
      <c r="E4517" t="s">
        <v>131</v>
      </c>
      <c r="F4517" t="s">
        <v>47</v>
      </c>
      <c r="G4517">
        <v>1</v>
      </c>
      <c r="H4517">
        <v>1.74437500000002</v>
      </c>
      <c r="I4517">
        <v>0.625</v>
      </c>
      <c r="J4517">
        <v>1.7028750000000299</v>
      </c>
      <c r="K4517">
        <v>0.8125</v>
      </c>
      <c r="L4517">
        <v>1.7236250000000299</v>
      </c>
      <c r="S4517" t="s">
        <v>176</v>
      </c>
    </row>
    <row r="4518" spans="1:19" x14ac:dyDescent="0.35">
      <c r="A4518" t="s">
        <v>116</v>
      </c>
      <c r="B4518">
        <v>4</v>
      </c>
      <c r="C4518" t="s">
        <v>38</v>
      </c>
      <c r="D4518" t="s">
        <v>117</v>
      </c>
      <c r="E4518" t="s">
        <v>131</v>
      </c>
      <c r="F4518" t="s">
        <v>47</v>
      </c>
      <c r="G4518">
        <v>0</v>
      </c>
      <c r="H4518">
        <v>0</v>
      </c>
      <c r="I4518">
        <v>0</v>
      </c>
      <c r="J4518">
        <v>0</v>
      </c>
      <c r="K4518">
        <v>-0.1875</v>
      </c>
      <c r="L4518">
        <v>-2.0749999999996001E-2</v>
      </c>
      <c r="S4518" t="s">
        <v>178</v>
      </c>
    </row>
    <row r="4519" spans="1:19" x14ac:dyDescent="0.35">
      <c r="A4519" t="s">
        <v>116</v>
      </c>
      <c r="B4519">
        <v>4</v>
      </c>
      <c r="C4519" t="s">
        <v>38</v>
      </c>
      <c r="D4519" t="s">
        <v>117</v>
      </c>
      <c r="E4519" t="s">
        <v>131</v>
      </c>
      <c r="F4519" t="s">
        <v>47</v>
      </c>
      <c r="G4519">
        <v>0.125</v>
      </c>
      <c r="H4519">
        <v>4.1375000000002299E-2</v>
      </c>
      <c r="I4519">
        <v>0.125</v>
      </c>
      <c r="J4519">
        <v>4.1375000000002299E-2</v>
      </c>
      <c r="K4519">
        <v>-6.25E-2</v>
      </c>
      <c r="L4519">
        <v>2.0625000000006201E-2</v>
      </c>
      <c r="S4519" t="s">
        <v>179</v>
      </c>
    </row>
    <row r="4520" spans="1:19" x14ac:dyDescent="0.35">
      <c r="A4520" t="s">
        <v>116</v>
      </c>
      <c r="B4520">
        <v>4</v>
      </c>
      <c r="C4520" t="s">
        <v>43</v>
      </c>
      <c r="D4520" t="s">
        <v>117</v>
      </c>
      <c r="E4520" t="s">
        <v>132</v>
      </c>
      <c r="F4520" t="s">
        <v>40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S4520" t="s">
        <v>173</v>
      </c>
    </row>
    <row r="4521" spans="1:19" x14ac:dyDescent="0.35">
      <c r="A4521" t="s">
        <v>116</v>
      </c>
      <c r="B4521">
        <v>4</v>
      </c>
      <c r="C4521" t="s">
        <v>43</v>
      </c>
      <c r="D4521" t="s">
        <v>117</v>
      </c>
      <c r="E4521" t="s">
        <v>132</v>
      </c>
      <c r="F4521" t="s">
        <v>40</v>
      </c>
      <c r="G4521">
        <v>0.75</v>
      </c>
      <c r="H4521">
        <v>0.45400000000000801</v>
      </c>
      <c r="I4521">
        <v>0.75</v>
      </c>
      <c r="J4521">
        <v>0.45400000000000801</v>
      </c>
      <c r="K4521">
        <v>0.75</v>
      </c>
      <c r="L4521">
        <v>0.45400000000000801</v>
      </c>
      <c r="S4521" t="s">
        <v>178</v>
      </c>
    </row>
    <row r="4522" spans="1:19" x14ac:dyDescent="0.35">
      <c r="A4522" t="s">
        <v>116</v>
      </c>
      <c r="B4522">
        <v>4</v>
      </c>
      <c r="C4522" t="s">
        <v>43</v>
      </c>
      <c r="D4522" t="s">
        <v>117</v>
      </c>
      <c r="E4522" t="s">
        <v>132</v>
      </c>
      <c r="F4522" t="s">
        <v>40</v>
      </c>
      <c r="G4522">
        <v>0.25</v>
      </c>
      <c r="H4522">
        <v>0.73587499999999995</v>
      </c>
      <c r="I4522">
        <v>0.25</v>
      </c>
      <c r="J4522">
        <v>0.73587499999999995</v>
      </c>
      <c r="K4522">
        <v>0.25</v>
      </c>
      <c r="L4522">
        <v>0.73587499999999995</v>
      </c>
      <c r="S4522" t="s">
        <v>179</v>
      </c>
    </row>
    <row r="4523" spans="1:19" x14ac:dyDescent="0.35">
      <c r="A4523" t="s">
        <v>116</v>
      </c>
      <c r="B4523">
        <v>4</v>
      </c>
      <c r="C4523" t="s">
        <v>43</v>
      </c>
      <c r="D4523" t="s">
        <v>117</v>
      </c>
      <c r="E4523" t="s">
        <v>132</v>
      </c>
      <c r="F4523" t="s">
        <v>40</v>
      </c>
      <c r="G4523">
        <v>0.5</v>
      </c>
      <c r="H4523">
        <v>2.07375000000002</v>
      </c>
      <c r="I4523">
        <v>0.5</v>
      </c>
      <c r="J4523">
        <v>2.07375000000002</v>
      </c>
      <c r="K4523">
        <v>0.5</v>
      </c>
      <c r="L4523">
        <v>2.07375000000002</v>
      </c>
      <c r="S4523" t="s">
        <v>175</v>
      </c>
    </row>
    <row r="4524" spans="1:19" x14ac:dyDescent="0.35">
      <c r="A4524" t="s">
        <v>116</v>
      </c>
      <c r="B4524">
        <v>4</v>
      </c>
      <c r="C4524" t="s">
        <v>43</v>
      </c>
      <c r="D4524" t="s">
        <v>117</v>
      </c>
      <c r="E4524" t="s">
        <v>132</v>
      </c>
      <c r="F4524" t="s">
        <v>40</v>
      </c>
      <c r="G4524">
        <v>0.25</v>
      </c>
      <c r="H4524">
        <v>1.6824999999999899</v>
      </c>
      <c r="I4524">
        <v>0.25</v>
      </c>
      <c r="J4524">
        <v>1.6824999999999899</v>
      </c>
      <c r="K4524">
        <v>0.25</v>
      </c>
      <c r="L4524">
        <v>1.6824999999999899</v>
      </c>
      <c r="S4524" t="s">
        <v>176</v>
      </c>
    </row>
    <row r="4525" spans="1:19" x14ac:dyDescent="0.35">
      <c r="A4525" t="s">
        <v>116</v>
      </c>
      <c r="B4525">
        <v>4</v>
      </c>
      <c r="C4525" t="s">
        <v>30</v>
      </c>
      <c r="D4525" t="s">
        <v>117</v>
      </c>
      <c r="E4525" t="s">
        <v>133</v>
      </c>
      <c r="F4525" t="s">
        <v>33</v>
      </c>
      <c r="G4525">
        <v>0.5</v>
      </c>
      <c r="H4525">
        <v>0.438187500000005</v>
      </c>
      <c r="I4525">
        <v>0</v>
      </c>
      <c r="J4525">
        <v>0</v>
      </c>
      <c r="K4525">
        <v>0</v>
      </c>
      <c r="L4525" s="1">
        <v>5.5511151231257802E-17</v>
      </c>
      <c r="S4525" t="s">
        <v>173</v>
      </c>
    </row>
    <row r="4526" spans="1:19" x14ac:dyDescent="0.35">
      <c r="A4526" t="s">
        <v>116</v>
      </c>
      <c r="B4526">
        <v>4</v>
      </c>
      <c r="C4526" t="s">
        <v>30</v>
      </c>
      <c r="D4526" t="s">
        <v>117</v>
      </c>
      <c r="E4526" t="s">
        <v>133</v>
      </c>
      <c r="F4526" t="s">
        <v>33</v>
      </c>
      <c r="G4526">
        <v>1</v>
      </c>
      <c r="H4526">
        <v>0.16600000000003901</v>
      </c>
      <c r="I4526">
        <v>0.25</v>
      </c>
      <c r="J4526">
        <v>-0.68137499999995998</v>
      </c>
      <c r="K4526">
        <v>0.5</v>
      </c>
      <c r="L4526">
        <v>-0.272187499999966</v>
      </c>
      <c r="S4526" t="s">
        <v>178</v>
      </c>
    </row>
    <row r="4527" spans="1:19" x14ac:dyDescent="0.35">
      <c r="A4527" t="s">
        <v>116</v>
      </c>
      <c r="B4527">
        <v>4</v>
      </c>
      <c r="C4527" t="s">
        <v>30</v>
      </c>
      <c r="D4527" t="s">
        <v>117</v>
      </c>
      <c r="E4527" t="s">
        <v>133</v>
      </c>
      <c r="F4527" t="s">
        <v>33</v>
      </c>
      <c r="G4527">
        <v>0.5</v>
      </c>
      <c r="H4527">
        <v>0.319875000000028</v>
      </c>
      <c r="I4527">
        <v>-0.25</v>
      </c>
      <c r="J4527">
        <v>-0.52749999999997199</v>
      </c>
      <c r="K4527">
        <v>0</v>
      </c>
      <c r="L4527">
        <v>-0.11831249999997701</v>
      </c>
      <c r="S4527" t="s">
        <v>179</v>
      </c>
    </row>
    <row r="4528" spans="1:19" x14ac:dyDescent="0.35">
      <c r="A4528" t="s">
        <v>116</v>
      </c>
      <c r="B4528">
        <v>4</v>
      </c>
      <c r="C4528" t="s">
        <v>30</v>
      </c>
      <c r="D4528" t="s">
        <v>117</v>
      </c>
      <c r="E4528" t="s">
        <v>133</v>
      </c>
      <c r="F4528" t="s">
        <v>33</v>
      </c>
      <c r="G4528">
        <v>1</v>
      </c>
      <c r="H4528">
        <v>0.76000000000004797</v>
      </c>
      <c r="I4528">
        <v>0.75</v>
      </c>
      <c r="J4528">
        <v>0.73100000000003795</v>
      </c>
      <c r="K4528">
        <v>0.5</v>
      </c>
      <c r="L4528">
        <v>0.32181250000004302</v>
      </c>
      <c r="S4528" t="s">
        <v>175</v>
      </c>
    </row>
    <row r="4529" spans="1:19" x14ac:dyDescent="0.35">
      <c r="A4529" t="s">
        <v>116</v>
      </c>
      <c r="B4529">
        <v>4</v>
      </c>
      <c r="C4529" t="s">
        <v>30</v>
      </c>
      <c r="D4529" t="s">
        <v>117</v>
      </c>
      <c r="E4529" t="s">
        <v>133</v>
      </c>
      <c r="F4529" t="s">
        <v>33</v>
      </c>
      <c r="G4529">
        <v>0</v>
      </c>
      <c r="H4529">
        <v>0</v>
      </c>
      <c r="I4529">
        <v>-0.25</v>
      </c>
      <c r="J4529">
        <v>-2.9000000000010601E-2</v>
      </c>
      <c r="K4529">
        <v>-0.5</v>
      </c>
      <c r="L4529">
        <v>-0.438187500000005</v>
      </c>
      <c r="S4529" t="s">
        <v>176</v>
      </c>
    </row>
    <row r="4530" spans="1:19" x14ac:dyDescent="0.35">
      <c r="A4530" t="s">
        <v>116</v>
      </c>
      <c r="B4530">
        <v>4</v>
      </c>
      <c r="C4530" t="s">
        <v>55</v>
      </c>
      <c r="D4530" t="s">
        <v>117</v>
      </c>
      <c r="E4530" t="s">
        <v>134</v>
      </c>
      <c r="F4530" t="s">
        <v>47</v>
      </c>
      <c r="G4530">
        <v>0.125</v>
      </c>
      <c r="H4530">
        <v>0.15387499999999199</v>
      </c>
      <c r="I4530">
        <v>0</v>
      </c>
      <c r="J4530">
        <v>0</v>
      </c>
      <c r="K4530">
        <v>0</v>
      </c>
      <c r="L4530" s="1">
        <v>-2.0816681711721701E-17</v>
      </c>
      <c r="S4530" t="s">
        <v>173</v>
      </c>
    </row>
    <row r="4531" spans="1:19" x14ac:dyDescent="0.35">
      <c r="A4531" t="s">
        <v>116</v>
      </c>
      <c r="B4531">
        <v>4</v>
      </c>
      <c r="C4531" t="s">
        <v>55</v>
      </c>
      <c r="D4531" t="s">
        <v>117</v>
      </c>
      <c r="E4531" t="s">
        <v>134</v>
      </c>
      <c r="F4531" t="s">
        <v>47</v>
      </c>
      <c r="G4531">
        <v>1.75</v>
      </c>
      <c r="H4531">
        <v>5.3849999999998897</v>
      </c>
      <c r="I4531">
        <v>1.625</v>
      </c>
      <c r="J4531">
        <v>5.0983749999998897</v>
      </c>
      <c r="K4531">
        <v>1.625</v>
      </c>
      <c r="L4531">
        <v>5.2311249999999001</v>
      </c>
      <c r="S4531" t="s">
        <v>175</v>
      </c>
    </row>
    <row r="4532" spans="1:19" x14ac:dyDescent="0.35">
      <c r="A4532" t="s">
        <v>116</v>
      </c>
      <c r="B4532">
        <v>4</v>
      </c>
      <c r="C4532" t="s">
        <v>55</v>
      </c>
      <c r="D4532" t="s">
        <v>117</v>
      </c>
      <c r="E4532" t="s">
        <v>134</v>
      </c>
      <c r="F4532" t="s">
        <v>47</v>
      </c>
      <c r="G4532">
        <v>0.5</v>
      </c>
      <c r="H4532">
        <v>2.0666249999999899</v>
      </c>
      <c r="I4532">
        <v>0.375</v>
      </c>
      <c r="J4532">
        <v>1.77999999999999</v>
      </c>
      <c r="K4532">
        <v>0.375</v>
      </c>
      <c r="L4532">
        <v>1.91275</v>
      </c>
      <c r="S4532" t="s">
        <v>176</v>
      </c>
    </row>
    <row r="4533" spans="1:19" x14ac:dyDescent="0.35">
      <c r="A4533" t="s">
        <v>116</v>
      </c>
      <c r="B4533">
        <v>4</v>
      </c>
      <c r="C4533" t="s">
        <v>55</v>
      </c>
      <c r="D4533" t="s">
        <v>117</v>
      </c>
      <c r="E4533" t="s">
        <v>134</v>
      </c>
      <c r="F4533" t="s">
        <v>47</v>
      </c>
      <c r="G4533">
        <v>0</v>
      </c>
      <c r="H4533">
        <v>0</v>
      </c>
      <c r="I4533">
        <v>-0.125</v>
      </c>
      <c r="J4533">
        <v>-2.1124999999983601E-2</v>
      </c>
      <c r="K4533">
        <v>-0.125</v>
      </c>
      <c r="L4533">
        <v>-0.15387499999999199</v>
      </c>
      <c r="S4533" t="s">
        <v>178</v>
      </c>
    </row>
    <row r="4534" spans="1:19" x14ac:dyDescent="0.35">
      <c r="A4534" t="s">
        <v>116</v>
      </c>
      <c r="B4534">
        <v>4</v>
      </c>
      <c r="C4534" t="s">
        <v>55</v>
      </c>
      <c r="D4534" t="s">
        <v>117</v>
      </c>
      <c r="E4534" t="s">
        <v>134</v>
      </c>
      <c r="F4534" t="s">
        <v>47</v>
      </c>
      <c r="G4534">
        <v>0</v>
      </c>
      <c r="H4534">
        <v>0</v>
      </c>
      <c r="I4534">
        <v>-0.125</v>
      </c>
      <c r="J4534">
        <v>-2.1124999999983601E-2</v>
      </c>
      <c r="K4534">
        <v>-0.125</v>
      </c>
      <c r="L4534">
        <v>-0.15387499999999199</v>
      </c>
      <c r="S4534" t="s">
        <v>179</v>
      </c>
    </row>
    <row r="4535" spans="1:19" x14ac:dyDescent="0.35">
      <c r="A4535" t="s">
        <v>116</v>
      </c>
      <c r="B4535">
        <v>4</v>
      </c>
      <c r="C4535" t="s">
        <v>55</v>
      </c>
      <c r="D4535" t="s">
        <v>117</v>
      </c>
      <c r="E4535" t="s">
        <v>135</v>
      </c>
      <c r="F4535" t="s">
        <v>50</v>
      </c>
      <c r="G4535">
        <v>0.125</v>
      </c>
      <c r="H4535">
        <v>1.04375000000019E-2</v>
      </c>
      <c r="I4535">
        <v>0</v>
      </c>
      <c r="J4535">
        <v>0</v>
      </c>
      <c r="K4535">
        <v>0</v>
      </c>
      <c r="L4535" s="1">
        <v>4.3368086899420197E-19</v>
      </c>
      <c r="S4535" t="s">
        <v>173</v>
      </c>
    </row>
    <row r="4536" spans="1:19" x14ac:dyDescent="0.35">
      <c r="A4536" t="s">
        <v>116</v>
      </c>
      <c r="B4536">
        <v>4</v>
      </c>
      <c r="C4536" t="s">
        <v>55</v>
      </c>
      <c r="D4536" t="s">
        <v>117</v>
      </c>
      <c r="E4536" t="s">
        <v>135</v>
      </c>
      <c r="F4536" t="s">
        <v>50</v>
      </c>
      <c r="G4536">
        <v>3.5</v>
      </c>
      <c r="H4536">
        <v>5.8484999999998299</v>
      </c>
      <c r="I4536">
        <v>3.375</v>
      </c>
      <c r="J4536">
        <v>5.84312499999983</v>
      </c>
      <c r="K4536">
        <v>3.375</v>
      </c>
      <c r="L4536">
        <v>5.8380624999998298</v>
      </c>
      <c r="S4536" t="s">
        <v>175</v>
      </c>
    </row>
    <row r="4537" spans="1:19" x14ac:dyDescent="0.35">
      <c r="A4537" t="s">
        <v>116</v>
      </c>
      <c r="B4537">
        <v>4</v>
      </c>
      <c r="C4537" t="s">
        <v>55</v>
      </c>
      <c r="D4537" t="s">
        <v>117</v>
      </c>
      <c r="E4537" t="s">
        <v>135</v>
      </c>
      <c r="F4537" t="s">
        <v>50</v>
      </c>
      <c r="G4537">
        <v>0.625</v>
      </c>
      <c r="H4537">
        <v>2.69537500000009</v>
      </c>
      <c r="I4537">
        <v>0.5</v>
      </c>
      <c r="J4537">
        <v>2.6900000000000901</v>
      </c>
      <c r="K4537">
        <v>0.5</v>
      </c>
      <c r="L4537">
        <v>2.6849375000000899</v>
      </c>
      <c r="S4537" t="s">
        <v>176</v>
      </c>
    </row>
    <row r="4538" spans="1:19" x14ac:dyDescent="0.35">
      <c r="A4538" t="s">
        <v>116</v>
      </c>
      <c r="B4538">
        <v>4</v>
      </c>
      <c r="C4538" t="s">
        <v>55</v>
      </c>
      <c r="D4538" t="s">
        <v>117</v>
      </c>
      <c r="E4538" t="s">
        <v>135</v>
      </c>
      <c r="F4538" t="s">
        <v>50</v>
      </c>
      <c r="G4538">
        <v>0</v>
      </c>
      <c r="H4538">
        <v>0</v>
      </c>
      <c r="I4538">
        <v>-0.125</v>
      </c>
      <c r="J4538">
        <v>-1.5500000000002999E-2</v>
      </c>
      <c r="K4538">
        <v>-0.125</v>
      </c>
      <c r="L4538">
        <v>-1.04375000000019E-2</v>
      </c>
      <c r="S4538" t="s">
        <v>178</v>
      </c>
    </row>
    <row r="4539" spans="1:19" x14ac:dyDescent="0.35">
      <c r="A4539" t="s">
        <v>116</v>
      </c>
      <c r="B4539">
        <v>4</v>
      </c>
      <c r="C4539" t="s">
        <v>55</v>
      </c>
      <c r="D4539" t="s">
        <v>117</v>
      </c>
      <c r="E4539" t="s">
        <v>135</v>
      </c>
      <c r="F4539" t="s">
        <v>50</v>
      </c>
      <c r="G4539">
        <v>0</v>
      </c>
      <c r="H4539">
        <v>0</v>
      </c>
      <c r="I4539">
        <v>-0.125</v>
      </c>
      <c r="J4539">
        <v>-1.5500000000002999E-2</v>
      </c>
      <c r="K4539">
        <v>-0.125</v>
      </c>
      <c r="L4539">
        <v>-1.04375000000019E-2</v>
      </c>
      <c r="S4539" t="s">
        <v>179</v>
      </c>
    </row>
    <row r="4540" spans="1:19" x14ac:dyDescent="0.35">
      <c r="A4540" t="s">
        <v>116</v>
      </c>
      <c r="B4540">
        <v>4</v>
      </c>
      <c r="C4540" t="s">
        <v>43</v>
      </c>
      <c r="D4540" t="s">
        <v>117</v>
      </c>
      <c r="E4540" t="s">
        <v>136</v>
      </c>
      <c r="F4540" t="s">
        <v>40</v>
      </c>
      <c r="G4540">
        <v>0.4375</v>
      </c>
      <c r="H4540">
        <v>0.67956250000001395</v>
      </c>
      <c r="I4540">
        <v>0</v>
      </c>
      <c r="J4540">
        <v>0</v>
      </c>
      <c r="K4540">
        <v>0</v>
      </c>
      <c r="L4540">
        <v>0</v>
      </c>
      <c r="S4540" t="s">
        <v>173</v>
      </c>
    </row>
    <row r="4541" spans="1:19" x14ac:dyDescent="0.35">
      <c r="A4541" t="s">
        <v>116</v>
      </c>
      <c r="B4541">
        <v>4</v>
      </c>
      <c r="C4541" t="s">
        <v>43</v>
      </c>
      <c r="D4541" t="s">
        <v>117</v>
      </c>
      <c r="E4541" t="s">
        <v>136</v>
      </c>
      <c r="F4541" t="s">
        <v>40</v>
      </c>
      <c r="G4541">
        <v>1.25</v>
      </c>
      <c r="H4541">
        <v>3.5617500000000302</v>
      </c>
      <c r="I4541">
        <v>0.75</v>
      </c>
      <c r="J4541">
        <v>2.3260000000000298</v>
      </c>
      <c r="K4541">
        <v>0.8125</v>
      </c>
      <c r="L4541">
        <v>2.8821875000000201</v>
      </c>
      <c r="S4541" t="s">
        <v>175</v>
      </c>
    </row>
    <row r="4542" spans="1:19" x14ac:dyDescent="0.35">
      <c r="A4542" t="s">
        <v>116</v>
      </c>
      <c r="B4542">
        <v>4</v>
      </c>
      <c r="C4542" t="s">
        <v>43</v>
      </c>
      <c r="D4542" t="s">
        <v>117</v>
      </c>
      <c r="E4542" t="s">
        <v>136</v>
      </c>
      <c r="F4542" t="s">
        <v>40</v>
      </c>
      <c r="G4542">
        <v>0.125</v>
      </c>
      <c r="H4542">
        <v>0.38987499999998898</v>
      </c>
      <c r="I4542">
        <v>-0.375</v>
      </c>
      <c r="J4542">
        <v>-0.84587500000001403</v>
      </c>
      <c r="K4542">
        <v>-0.3125</v>
      </c>
      <c r="L4542">
        <v>-0.28968750000002402</v>
      </c>
      <c r="S4542" t="s">
        <v>176</v>
      </c>
    </row>
    <row r="4543" spans="1:19" x14ac:dyDescent="0.35">
      <c r="A4543" t="s">
        <v>116</v>
      </c>
      <c r="B4543">
        <v>4</v>
      </c>
      <c r="C4543" t="s">
        <v>43</v>
      </c>
      <c r="D4543" t="s">
        <v>117</v>
      </c>
      <c r="E4543" t="s">
        <v>136</v>
      </c>
      <c r="F4543" t="s">
        <v>40</v>
      </c>
      <c r="G4543">
        <v>1.5</v>
      </c>
      <c r="H4543">
        <v>0.72900000000001397</v>
      </c>
      <c r="I4543">
        <v>1.125</v>
      </c>
      <c r="J4543">
        <v>0.60562499999998898</v>
      </c>
      <c r="K4543">
        <v>1.0625</v>
      </c>
      <c r="L4543">
        <v>4.9437500000000002E-2</v>
      </c>
      <c r="S4543" t="s">
        <v>178</v>
      </c>
    </row>
    <row r="4544" spans="1:19" x14ac:dyDescent="0.35">
      <c r="A4544" t="s">
        <v>116</v>
      </c>
      <c r="B4544">
        <v>4</v>
      </c>
      <c r="C4544" t="s">
        <v>43</v>
      </c>
      <c r="D4544" t="s">
        <v>117</v>
      </c>
      <c r="E4544" t="s">
        <v>136</v>
      </c>
      <c r="F4544" t="s">
        <v>40</v>
      </c>
      <c r="G4544">
        <v>0.125</v>
      </c>
      <c r="H4544">
        <v>2.67499999999927E-2</v>
      </c>
      <c r="I4544">
        <v>-0.25</v>
      </c>
      <c r="J4544">
        <v>-9.6625000000031394E-2</v>
      </c>
      <c r="K4544">
        <v>-0.3125</v>
      </c>
      <c r="L4544">
        <v>-0.652812500000021</v>
      </c>
      <c r="S4544" t="s">
        <v>179</v>
      </c>
    </row>
    <row r="4545" spans="1:19" x14ac:dyDescent="0.35">
      <c r="A4545" t="s">
        <v>116</v>
      </c>
      <c r="B4545">
        <v>4</v>
      </c>
      <c r="C4545" t="s">
        <v>38</v>
      </c>
      <c r="D4545" t="s">
        <v>117</v>
      </c>
      <c r="E4545" t="s">
        <v>137</v>
      </c>
      <c r="F4545" t="s">
        <v>33</v>
      </c>
      <c r="G4545">
        <v>6.25E-2</v>
      </c>
      <c r="H4545">
        <v>0.14450000000000399</v>
      </c>
      <c r="I4545">
        <v>0</v>
      </c>
      <c r="J4545">
        <v>0</v>
      </c>
      <c r="K4545">
        <v>0</v>
      </c>
      <c r="L4545">
        <v>0</v>
      </c>
      <c r="S4545" t="s">
        <v>173</v>
      </c>
    </row>
    <row r="4546" spans="1:19" x14ac:dyDescent="0.35">
      <c r="A4546" t="s">
        <v>116</v>
      </c>
      <c r="B4546">
        <v>4</v>
      </c>
      <c r="C4546" t="s">
        <v>38</v>
      </c>
      <c r="D4546" t="s">
        <v>117</v>
      </c>
      <c r="E4546" t="s">
        <v>137</v>
      </c>
      <c r="F4546" t="s">
        <v>33</v>
      </c>
      <c r="G4546">
        <v>0.5</v>
      </c>
      <c r="H4546">
        <v>2.6099999999999</v>
      </c>
      <c r="I4546">
        <v>0.375</v>
      </c>
      <c r="J4546">
        <v>2.6043749999999002</v>
      </c>
      <c r="K4546">
        <v>0.4375</v>
      </c>
      <c r="L4546">
        <v>2.4654999999999001</v>
      </c>
      <c r="S4546" t="s">
        <v>175</v>
      </c>
    </row>
    <row r="4547" spans="1:19" x14ac:dyDescent="0.35">
      <c r="A4547" t="s">
        <v>116</v>
      </c>
      <c r="B4547">
        <v>4</v>
      </c>
      <c r="C4547" t="s">
        <v>38</v>
      </c>
      <c r="D4547" t="s">
        <v>117</v>
      </c>
      <c r="E4547" t="s">
        <v>137</v>
      </c>
      <c r="F4547" t="s">
        <v>33</v>
      </c>
      <c r="G4547">
        <v>0.25</v>
      </c>
      <c r="H4547">
        <v>0.66024999999999101</v>
      </c>
      <c r="I4547">
        <v>0.125</v>
      </c>
      <c r="J4547">
        <v>0.65462499999998902</v>
      </c>
      <c r="K4547">
        <v>0.1875</v>
      </c>
      <c r="L4547">
        <v>0.51574999999998605</v>
      </c>
      <c r="S4547" t="s">
        <v>176</v>
      </c>
    </row>
    <row r="4548" spans="1:19" x14ac:dyDescent="0.35">
      <c r="A4548" t="s">
        <v>116</v>
      </c>
      <c r="B4548">
        <v>4</v>
      </c>
      <c r="C4548" t="s">
        <v>38</v>
      </c>
      <c r="D4548" t="s">
        <v>117</v>
      </c>
      <c r="E4548" t="s">
        <v>137</v>
      </c>
      <c r="F4548" t="s">
        <v>33</v>
      </c>
      <c r="G4548">
        <v>0</v>
      </c>
      <c r="H4548">
        <v>0</v>
      </c>
      <c r="I4548">
        <v>0</v>
      </c>
      <c r="J4548">
        <v>-0.28337500000000698</v>
      </c>
      <c r="K4548">
        <v>-6.25E-2</v>
      </c>
      <c r="L4548">
        <v>-0.14450000000000399</v>
      </c>
      <c r="S4548" t="s">
        <v>178</v>
      </c>
    </row>
    <row r="4549" spans="1:19" x14ac:dyDescent="0.35">
      <c r="A4549" t="s">
        <v>116</v>
      </c>
      <c r="B4549">
        <v>4</v>
      </c>
      <c r="C4549" t="s">
        <v>38</v>
      </c>
      <c r="D4549" t="s">
        <v>117</v>
      </c>
      <c r="E4549" t="s">
        <v>137</v>
      </c>
      <c r="F4549" t="s">
        <v>33</v>
      </c>
      <c r="G4549">
        <v>0</v>
      </c>
      <c r="H4549">
        <v>0</v>
      </c>
      <c r="I4549">
        <v>0</v>
      </c>
      <c r="J4549">
        <v>-0.28337500000000698</v>
      </c>
      <c r="K4549">
        <v>-6.25E-2</v>
      </c>
      <c r="L4549">
        <v>-0.14450000000000399</v>
      </c>
      <c r="S4549" t="s">
        <v>179</v>
      </c>
    </row>
    <row r="4550" spans="1:19" x14ac:dyDescent="0.35">
      <c r="A4550" t="s">
        <v>116</v>
      </c>
      <c r="B4550">
        <v>4</v>
      </c>
      <c r="C4550" t="s">
        <v>38</v>
      </c>
      <c r="D4550" t="s">
        <v>117</v>
      </c>
      <c r="E4550" t="s">
        <v>138</v>
      </c>
      <c r="F4550" t="s">
        <v>50</v>
      </c>
      <c r="G4550">
        <v>0.125</v>
      </c>
      <c r="H4550">
        <v>0.25806250000000103</v>
      </c>
      <c r="I4550">
        <v>0</v>
      </c>
      <c r="J4550">
        <v>0</v>
      </c>
      <c r="K4550">
        <v>0</v>
      </c>
      <c r="L4550" s="1">
        <v>2.0816681711721701E-17</v>
      </c>
      <c r="S4550" t="s">
        <v>173</v>
      </c>
    </row>
    <row r="4551" spans="1:19" x14ac:dyDescent="0.35">
      <c r="A4551" t="s">
        <v>116</v>
      </c>
      <c r="B4551">
        <v>4</v>
      </c>
      <c r="C4551" t="s">
        <v>38</v>
      </c>
      <c r="D4551" t="s">
        <v>117</v>
      </c>
      <c r="E4551" t="s">
        <v>138</v>
      </c>
      <c r="F4551" t="s">
        <v>50</v>
      </c>
      <c r="G4551">
        <v>0.75</v>
      </c>
      <c r="H4551">
        <v>0.78775000000004503</v>
      </c>
      <c r="I4551">
        <v>0.625</v>
      </c>
      <c r="J4551">
        <v>0.29750000000004201</v>
      </c>
      <c r="K4551">
        <v>0.625</v>
      </c>
      <c r="L4551">
        <v>0.52968750000004405</v>
      </c>
      <c r="S4551" t="s">
        <v>178</v>
      </c>
    </row>
    <row r="4552" spans="1:19" x14ac:dyDescent="0.35">
      <c r="A4552" t="s">
        <v>116</v>
      </c>
      <c r="B4552">
        <v>4</v>
      </c>
      <c r="C4552" t="s">
        <v>38</v>
      </c>
      <c r="D4552" t="s">
        <v>117</v>
      </c>
      <c r="E4552" t="s">
        <v>138</v>
      </c>
      <c r="F4552" t="s">
        <v>50</v>
      </c>
      <c r="G4552">
        <v>0.375</v>
      </c>
      <c r="H4552">
        <v>9.4500000000000098E-2</v>
      </c>
      <c r="I4552">
        <v>0.25</v>
      </c>
      <c r="J4552">
        <v>-0.39575000000000299</v>
      </c>
      <c r="K4552">
        <v>0.25</v>
      </c>
      <c r="L4552">
        <v>-0.163562500000001</v>
      </c>
      <c r="S4552" t="s">
        <v>179</v>
      </c>
    </row>
    <row r="4553" spans="1:19" x14ac:dyDescent="0.35">
      <c r="A4553" t="s">
        <v>116</v>
      </c>
      <c r="B4553">
        <v>4</v>
      </c>
      <c r="C4553" t="s">
        <v>38</v>
      </c>
      <c r="D4553" t="s">
        <v>117</v>
      </c>
      <c r="E4553" t="s">
        <v>138</v>
      </c>
      <c r="F4553" t="s">
        <v>50</v>
      </c>
      <c r="G4553">
        <v>1.75</v>
      </c>
      <c r="H4553">
        <v>4.90874999999994</v>
      </c>
      <c r="I4553">
        <v>1.625</v>
      </c>
      <c r="J4553">
        <v>4.8828749999999399</v>
      </c>
      <c r="K4553">
        <v>1.625</v>
      </c>
      <c r="L4553">
        <v>4.6506874999999397</v>
      </c>
      <c r="S4553" t="s">
        <v>175</v>
      </c>
    </row>
    <row r="4554" spans="1:19" x14ac:dyDescent="0.35">
      <c r="A4554" t="s">
        <v>116</v>
      </c>
      <c r="B4554">
        <v>4</v>
      </c>
      <c r="C4554" t="s">
        <v>38</v>
      </c>
      <c r="D4554" t="s">
        <v>117</v>
      </c>
      <c r="E4554" t="s">
        <v>138</v>
      </c>
      <c r="F4554" t="s">
        <v>50</v>
      </c>
      <c r="G4554">
        <v>0</v>
      </c>
      <c r="H4554">
        <v>1.1078750000000199</v>
      </c>
      <c r="I4554">
        <v>-0.125</v>
      </c>
      <c r="J4554">
        <v>1.0820000000000201</v>
      </c>
      <c r="K4554">
        <v>-0.125</v>
      </c>
      <c r="L4554">
        <v>0.84981250000001995</v>
      </c>
      <c r="S4554" t="s">
        <v>176</v>
      </c>
    </row>
    <row r="4555" spans="1:19" x14ac:dyDescent="0.35">
      <c r="A4555" t="s">
        <v>116</v>
      </c>
      <c r="B4555">
        <v>4</v>
      </c>
      <c r="C4555" t="s">
        <v>30</v>
      </c>
      <c r="D4555" t="s">
        <v>117</v>
      </c>
      <c r="E4555" t="s">
        <v>139</v>
      </c>
      <c r="F4555" t="s">
        <v>33</v>
      </c>
      <c r="G4555">
        <v>6.25E-2</v>
      </c>
      <c r="H4555">
        <v>0.283437500000005</v>
      </c>
      <c r="I4555">
        <v>0</v>
      </c>
      <c r="J4555">
        <v>0</v>
      </c>
      <c r="K4555">
        <v>0</v>
      </c>
      <c r="L4555" s="1">
        <v>-1.38777878078145E-17</v>
      </c>
      <c r="S4555" t="s">
        <v>173</v>
      </c>
    </row>
    <row r="4556" spans="1:19" x14ac:dyDescent="0.35">
      <c r="A4556" t="s">
        <v>116</v>
      </c>
      <c r="B4556">
        <v>4</v>
      </c>
      <c r="C4556" t="s">
        <v>30</v>
      </c>
      <c r="D4556" t="s">
        <v>117</v>
      </c>
      <c r="E4556" t="s">
        <v>139</v>
      </c>
      <c r="F4556" t="s">
        <v>33</v>
      </c>
      <c r="G4556">
        <v>0.75</v>
      </c>
      <c r="H4556">
        <v>2.68024999999998</v>
      </c>
      <c r="I4556">
        <v>0.75</v>
      </c>
      <c r="J4556">
        <v>2.68024999999998</v>
      </c>
      <c r="K4556">
        <v>0.6875</v>
      </c>
      <c r="L4556">
        <v>2.39681249999997</v>
      </c>
      <c r="S4556" t="s">
        <v>178</v>
      </c>
    </row>
    <row r="4557" spans="1:19" x14ac:dyDescent="0.35">
      <c r="A4557" t="s">
        <v>116</v>
      </c>
      <c r="B4557">
        <v>4</v>
      </c>
      <c r="C4557" t="s">
        <v>30</v>
      </c>
      <c r="D4557" t="s">
        <v>117</v>
      </c>
      <c r="E4557" t="s">
        <v>139</v>
      </c>
      <c r="F4557" t="s">
        <v>33</v>
      </c>
      <c r="G4557">
        <v>0.25</v>
      </c>
      <c r="H4557">
        <v>1.68275</v>
      </c>
      <c r="I4557">
        <v>0.25</v>
      </c>
      <c r="J4557">
        <v>1.68275</v>
      </c>
      <c r="K4557">
        <v>0.1875</v>
      </c>
      <c r="L4557">
        <v>1.39931249999999</v>
      </c>
      <c r="S4557" t="s">
        <v>179</v>
      </c>
    </row>
    <row r="4558" spans="1:19" x14ac:dyDescent="0.35">
      <c r="A4558" t="s">
        <v>116</v>
      </c>
      <c r="B4558">
        <v>4</v>
      </c>
      <c r="C4558" t="s">
        <v>30</v>
      </c>
      <c r="D4558" t="s">
        <v>117</v>
      </c>
      <c r="E4558" t="s">
        <v>139</v>
      </c>
      <c r="F4558" t="s">
        <v>33</v>
      </c>
      <c r="G4558">
        <v>0</v>
      </c>
      <c r="H4558">
        <v>0</v>
      </c>
      <c r="I4558">
        <v>-0.125</v>
      </c>
      <c r="J4558">
        <v>-0.56687500000001001</v>
      </c>
      <c r="K4558">
        <v>-6.25E-2</v>
      </c>
      <c r="L4558">
        <v>-0.283437500000005</v>
      </c>
      <c r="S4558" t="s">
        <v>175</v>
      </c>
    </row>
    <row r="4559" spans="1:19" x14ac:dyDescent="0.35">
      <c r="A4559" t="s">
        <v>116</v>
      </c>
      <c r="B4559">
        <v>4</v>
      </c>
      <c r="C4559" t="s">
        <v>30</v>
      </c>
      <c r="D4559" t="s">
        <v>117</v>
      </c>
      <c r="E4559" t="s">
        <v>139</v>
      </c>
      <c r="F4559" t="s">
        <v>33</v>
      </c>
      <c r="G4559">
        <v>0.25</v>
      </c>
      <c r="H4559">
        <v>7.8249999999997003E-2</v>
      </c>
      <c r="I4559">
        <v>0.125</v>
      </c>
      <c r="J4559">
        <v>-0.48862500000001302</v>
      </c>
      <c r="K4559">
        <v>0.1875</v>
      </c>
      <c r="L4559">
        <v>-0.20518750000000799</v>
      </c>
      <c r="S4559" t="s">
        <v>176</v>
      </c>
    </row>
    <row r="4560" spans="1:19" x14ac:dyDescent="0.35">
      <c r="A4560" t="s">
        <v>116</v>
      </c>
      <c r="B4560">
        <v>4</v>
      </c>
      <c r="C4560" t="s">
        <v>30</v>
      </c>
      <c r="D4560" t="s">
        <v>117</v>
      </c>
      <c r="E4560" t="s">
        <v>140</v>
      </c>
      <c r="F4560" t="s">
        <v>47</v>
      </c>
      <c r="G4560">
        <v>6.25E-2</v>
      </c>
      <c r="H4560">
        <v>6.7500000000038102E-3</v>
      </c>
      <c r="I4560">
        <v>0</v>
      </c>
      <c r="J4560">
        <v>0</v>
      </c>
      <c r="K4560">
        <v>0</v>
      </c>
      <c r="L4560" s="1">
        <v>4.3368086899420197E-19</v>
      </c>
      <c r="S4560" t="s">
        <v>173</v>
      </c>
    </row>
    <row r="4561" spans="1:19" x14ac:dyDescent="0.35">
      <c r="A4561" t="s">
        <v>116</v>
      </c>
      <c r="B4561">
        <v>4</v>
      </c>
      <c r="C4561" t="s">
        <v>30</v>
      </c>
      <c r="D4561" t="s">
        <v>117</v>
      </c>
      <c r="E4561" t="s">
        <v>140</v>
      </c>
      <c r="F4561" t="s">
        <v>47</v>
      </c>
      <c r="G4561">
        <v>0.25</v>
      </c>
      <c r="H4561">
        <v>0.41749999999999698</v>
      </c>
      <c r="I4561">
        <v>0.125</v>
      </c>
      <c r="J4561">
        <v>0.40399999999998898</v>
      </c>
      <c r="K4561">
        <v>0.1875</v>
      </c>
      <c r="L4561">
        <v>0.41074999999999301</v>
      </c>
      <c r="S4561" t="s">
        <v>175</v>
      </c>
    </row>
    <row r="4562" spans="1:19" x14ac:dyDescent="0.35">
      <c r="A4562" t="s">
        <v>116</v>
      </c>
      <c r="B4562">
        <v>4</v>
      </c>
      <c r="C4562" t="s">
        <v>30</v>
      </c>
      <c r="D4562" t="s">
        <v>117</v>
      </c>
      <c r="E4562" t="s">
        <v>140</v>
      </c>
      <c r="F4562" t="s">
        <v>47</v>
      </c>
      <c r="G4562">
        <v>0</v>
      </c>
      <c r="H4562">
        <v>0</v>
      </c>
      <c r="I4562">
        <v>-0.125</v>
      </c>
      <c r="J4562">
        <v>-1.35000000000076E-2</v>
      </c>
      <c r="K4562">
        <v>-6.25E-2</v>
      </c>
      <c r="L4562">
        <v>-6.7500000000038102E-3</v>
      </c>
      <c r="S4562" t="s">
        <v>176</v>
      </c>
    </row>
    <row r="4563" spans="1:19" x14ac:dyDescent="0.35">
      <c r="A4563" t="s">
        <v>116</v>
      </c>
      <c r="B4563">
        <v>4</v>
      </c>
      <c r="C4563" t="s">
        <v>30</v>
      </c>
      <c r="D4563" t="s">
        <v>117</v>
      </c>
      <c r="E4563" t="s">
        <v>140</v>
      </c>
      <c r="F4563" t="s">
        <v>47</v>
      </c>
      <c r="G4563">
        <v>0.25</v>
      </c>
      <c r="H4563">
        <v>4.47500000000218E-2</v>
      </c>
      <c r="I4563">
        <v>0.25</v>
      </c>
      <c r="J4563">
        <v>4.47500000000218E-2</v>
      </c>
      <c r="K4563">
        <v>0.1875</v>
      </c>
      <c r="L4563">
        <v>3.8000000000017901E-2</v>
      </c>
      <c r="S4563" t="s">
        <v>178</v>
      </c>
    </row>
    <row r="4564" spans="1:19" x14ac:dyDescent="0.35">
      <c r="A4564" t="s">
        <v>116</v>
      </c>
      <c r="B4564">
        <v>4</v>
      </c>
      <c r="C4564" t="s">
        <v>30</v>
      </c>
      <c r="D4564" t="s">
        <v>117</v>
      </c>
      <c r="E4564" t="s">
        <v>140</v>
      </c>
      <c r="F4564" t="s">
        <v>47</v>
      </c>
      <c r="G4564">
        <v>0.125</v>
      </c>
      <c r="H4564">
        <v>0.279749999999993</v>
      </c>
      <c r="I4564">
        <v>0.125</v>
      </c>
      <c r="J4564">
        <v>0.279749999999993</v>
      </c>
      <c r="K4564">
        <v>6.25E-2</v>
      </c>
      <c r="L4564">
        <v>0.27299999999998897</v>
      </c>
      <c r="S4564" t="s">
        <v>179</v>
      </c>
    </row>
    <row r="4565" spans="1:19" x14ac:dyDescent="0.35">
      <c r="A4565" t="s">
        <v>116</v>
      </c>
      <c r="B4565">
        <v>4</v>
      </c>
      <c r="C4565" t="s">
        <v>55</v>
      </c>
      <c r="D4565" t="s">
        <v>117</v>
      </c>
      <c r="E4565" t="s">
        <v>141</v>
      </c>
      <c r="F4565" t="s">
        <v>40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S4565" t="s">
        <v>173</v>
      </c>
    </row>
    <row r="4566" spans="1:19" x14ac:dyDescent="0.35">
      <c r="A4566" t="s">
        <v>116</v>
      </c>
      <c r="B4566">
        <v>4</v>
      </c>
      <c r="C4566" t="s">
        <v>55</v>
      </c>
      <c r="D4566" t="s">
        <v>117</v>
      </c>
      <c r="E4566" t="s">
        <v>141</v>
      </c>
      <c r="F4566" t="s">
        <v>40</v>
      </c>
      <c r="G4566">
        <v>2</v>
      </c>
      <c r="H4566">
        <v>4.7210000000000898</v>
      </c>
      <c r="I4566">
        <v>2</v>
      </c>
      <c r="J4566">
        <v>4.7210000000000898</v>
      </c>
      <c r="K4566">
        <v>2</v>
      </c>
      <c r="L4566">
        <v>4.7210000000000898</v>
      </c>
      <c r="S4566" t="s">
        <v>175</v>
      </c>
    </row>
    <row r="4567" spans="1:19" x14ac:dyDescent="0.35">
      <c r="A4567" t="s">
        <v>116</v>
      </c>
      <c r="B4567">
        <v>4</v>
      </c>
      <c r="C4567" t="s">
        <v>55</v>
      </c>
      <c r="D4567" t="s">
        <v>117</v>
      </c>
      <c r="E4567" t="s">
        <v>141</v>
      </c>
      <c r="F4567" t="s">
        <v>40</v>
      </c>
      <c r="G4567">
        <v>0.625</v>
      </c>
      <c r="H4567">
        <v>0.31987499999999602</v>
      </c>
      <c r="I4567">
        <v>0.625</v>
      </c>
      <c r="J4567">
        <v>0.31987499999999602</v>
      </c>
      <c r="K4567">
        <v>0.625</v>
      </c>
      <c r="L4567">
        <v>0.31987499999999602</v>
      </c>
      <c r="S4567" t="s">
        <v>176</v>
      </c>
    </row>
    <row r="4568" spans="1:19" x14ac:dyDescent="0.35">
      <c r="A4568" t="s">
        <v>116</v>
      </c>
      <c r="B4568">
        <v>4</v>
      </c>
      <c r="C4568" t="s">
        <v>55</v>
      </c>
      <c r="D4568" t="s">
        <v>117</v>
      </c>
      <c r="E4568" t="s">
        <v>141</v>
      </c>
      <c r="F4568" t="s">
        <v>40</v>
      </c>
      <c r="G4568">
        <v>0.75</v>
      </c>
      <c r="H4568">
        <v>2.7422499999999599</v>
      </c>
      <c r="I4568">
        <v>0.75</v>
      </c>
      <c r="J4568">
        <v>2.7422499999999599</v>
      </c>
      <c r="K4568">
        <v>0.75</v>
      </c>
      <c r="L4568">
        <v>2.7422499999999599</v>
      </c>
      <c r="S4568" t="s">
        <v>178</v>
      </c>
    </row>
    <row r="4569" spans="1:19" x14ac:dyDescent="0.35">
      <c r="A4569" t="s">
        <v>116</v>
      </c>
      <c r="B4569">
        <v>4</v>
      </c>
      <c r="C4569" t="s">
        <v>55</v>
      </c>
      <c r="D4569" t="s">
        <v>117</v>
      </c>
      <c r="E4569" t="s">
        <v>141</v>
      </c>
      <c r="F4569" t="s">
        <v>40</v>
      </c>
      <c r="G4569">
        <v>0.125</v>
      </c>
      <c r="H4569">
        <v>3.5124999999993599E-2</v>
      </c>
      <c r="I4569">
        <v>0.125</v>
      </c>
      <c r="J4569">
        <v>3.5124999999993599E-2</v>
      </c>
      <c r="K4569">
        <v>0.125</v>
      </c>
      <c r="L4569">
        <v>3.5124999999993599E-2</v>
      </c>
      <c r="S4569" t="s">
        <v>179</v>
      </c>
    </row>
    <row r="4570" spans="1:19" x14ac:dyDescent="0.35">
      <c r="A4570" t="s">
        <v>116</v>
      </c>
      <c r="B4570">
        <v>3</v>
      </c>
      <c r="C4570" t="s">
        <v>55</v>
      </c>
      <c r="D4570" t="s">
        <v>142</v>
      </c>
      <c r="E4570" t="s">
        <v>143</v>
      </c>
      <c r="F4570" t="s">
        <v>40</v>
      </c>
      <c r="G4570">
        <v>0.125</v>
      </c>
      <c r="H4570">
        <v>0.43431249999999</v>
      </c>
      <c r="I4570">
        <v>0</v>
      </c>
      <c r="J4570">
        <v>0</v>
      </c>
      <c r="K4570">
        <v>0</v>
      </c>
      <c r="L4570">
        <v>0</v>
      </c>
      <c r="S4570" t="s">
        <v>173</v>
      </c>
    </row>
    <row r="4571" spans="1:19" x14ac:dyDescent="0.35">
      <c r="A4571" t="s">
        <v>116</v>
      </c>
      <c r="B4571">
        <v>3</v>
      </c>
      <c r="C4571" t="s">
        <v>55</v>
      </c>
      <c r="D4571" t="s">
        <v>142</v>
      </c>
      <c r="E4571" t="s">
        <v>143</v>
      </c>
      <c r="F4571" t="s">
        <v>40</v>
      </c>
      <c r="G4571">
        <v>1.25</v>
      </c>
      <c r="H4571">
        <v>2.8227500000000001</v>
      </c>
      <c r="I4571">
        <v>1.125</v>
      </c>
      <c r="J4571">
        <v>2.445125</v>
      </c>
      <c r="K4571">
        <v>1.125</v>
      </c>
      <c r="L4571">
        <v>2.38843750000001</v>
      </c>
      <c r="S4571" t="s">
        <v>174</v>
      </c>
    </row>
    <row r="4572" spans="1:19" x14ac:dyDescent="0.35">
      <c r="A4572" t="s">
        <v>116</v>
      </c>
      <c r="B4572">
        <v>3</v>
      </c>
      <c r="C4572" t="s">
        <v>55</v>
      </c>
      <c r="D4572" t="s">
        <v>142</v>
      </c>
      <c r="E4572" t="s">
        <v>143</v>
      </c>
      <c r="F4572" t="s">
        <v>40</v>
      </c>
      <c r="G4572">
        <v>0.125</v>
      </c>
      <c r="H4572">
        <v>1.1904999999999999</v>
      </c>
      <c r="I4572">
        <v>0</v>
      </c>
      <c r="J4572">
        <v>0.81287500000000501</v>
      </c>
      <c r="K4572">
        <v>0</v>
      </c>
      <c r="L4572">
        <v>0.75618750000001</v>
      </c>
      <c r="S4572" t="s">
        <v>180</v>
      </c>
    </row>
    <row r="4573" spans="1:19" x14ac:dyDescent="0.35">
      <c r="A4573" t="s">
        <v>116</v>
      </c>
      <c r="B4573">
        <v>3</v>
      </c>
      <c r="C4573" t="s">
        <v>55</v>
      </c>
      <c r="D4573" t="s">
        <v>142</v>
      </c>
      <c r="E4573" t="s">
        <v>143</v>
      </c>
      <c r="F4573" t="s">
        <v>40</v>
      </c>
      <c r="G4573">
        <v>0.75</v>
      </c>
      <c r="H4573">
        <v>3.00725</v>
      </c>
      <c r="I4573">
        <v>0.625</v>
      </c>
      <c r="J4573">
        <v>2.5162500000000101</v>
      </c>
      <c r="K4573">
        <v>0.625</v>
      </c>
      <c r="L4573">
        <v>2.5729375000000099</v>
      </c>
      <c r="S4573" t="s">
        <v>177</v>
      </c>
    </row>
    <row r="4574" spans="1:19" x14ac:dyDescent="0.35">
      <c r="A4574" t="s">
        <v>116</v>
      </c>
      <c r="B4574">
        <v>3</v>
      </c>
      <c r="C4574" t="s">
        <v>55</v>
      </c>
      <c r="D4574" t="s">
        <v>142</v>
      </c>
      <c r="E4574" t="s">
        <v>143</v>
      </c>
      <c r="F4574" t="s">
        <v>40</v>
      </c>
      <c r="G4574">
        <v>0.125</v>
      </c>
      <c r="H4574">
        <v>1.1719999999999999</v>
      </c>
      <c r="I4574">
        <v>0</v>
      </c>
      <c r="J4574">
        <v>0.68100000000001204</v>
      </c>
      <c r="K4574">
        <v>0</v>
      </c>
      <c r="L4574">
        <v>0.73768750000000705</v>
      </c>
      <c r="S4574" t="s">
        <v>181</v>
      </c>
    </row>
    <row r="4575" spans="1:19" x14ac:dyDescent="0.35">
      <c r="A4575" t="s">
        <v>116</v>
      </c>
      <c r="B4575">
        <v>3</v>
      </c>
      <c r="C4575" t="s">
        <v>30</v>
      </c>
      <c r="D4575" t="s">
        <v>142</v>
      </c>
      <c r="E4575" t="s">
        <v>144</v>
      </c>
      <c r="F4575" t="s">
        <v>47</v>
      </c>
      <c r="G4575">
        <v>0.375</v>
      </c>
      <c r="H4575">
        <v>0.84431250000000801</v>
      </c>
      <c r="I4575">
        <v>0</v>
      </c>
      <c r="J4575">
        <v>0</v>
      </c>
      <c r="K4575">
        <v>0</v>
      </c>
      <c r="L4575" s="1">
        <v>5.5511151231257802E-17</v>
      </c>
      <c r="S4575" t="s">
        <v>173</v>
      </c>
    </row>
    <row r="4576" spans="1:19" x14ac:dyDescent="0.35">
      <c r="A4576" t="s">
        <v>116</v>
      </c>
      <c r="B4576">
        <v>3</v>
      </c>
      <c r="C4576" t="s">
        <v>30</v>
      </c>
      <c r="D4576" t="s">
        <v>142</v>
      </c>
      <c r="E4576" t="s">
        <v>144</v>
      </c>
      <c r="F4576" t="s">
        <v>47</v>
      </c>
      <c r="G4576">
        <v>0.25</v>
      </c>
      <c r="H4576">
        <v>2.2607499999999998</v>
      </c>
      <c r="I4576">
        <v>-0.125</v>
      </c>
      <c r="J4576">
        <v>0.65099999999999603</v>
      </c>
      <c r="K4576">
        <v>-0.125</v>
      </c>
      <c r="L4576">
        <v>1.41643749999999</v>
      </c>
      <c r="S4576" t="s">
        <v>177</v>
      </c>
    </row>
    <row r="4577" spans="1:19" x14ac:dyDescent="0.35">
      <c r="A4577" t="s">
        <v>116</v>
      </c>
      <c r="B4577">
        <v>3</v>
      </c>
      <c r="C4577" t="s">
        <v>30</v>
      </c>
      <c r="D4577" t="s">
        <v>142</v>
      </c>
      <c r="E4577" t="s">
        <v>144</v>
      </c>
      <c r="F4577" t="s">
        <v>47</v>
      </c>
      <c r="G4577">
        <v>0.5</v>
      </c>
      <c r="H4577">
        <v>2.4646250000000101</v>
      </c>
      <c r="I4577">
        <v>0.125</v>
      </c>
      <c r="J4577">
        <v>0.85487500000000005</v>
      </c>
      <c r="K4577">
        <v>0.125</v>
      </c>
      <c r="L4577">
        <v>1.6203125</v>
      </c>
      <c r="S4577" t="s">
        <v>181</v>
      </c>
    </row>
    <row r="4578" spans="1:19" x14ac:dyDescent="0.35">
      <c r="A4578" t="s">
        <v>116</v>
      </c>
      <c r="B4578">
        <v>3</v>
      </c>
      <c r="C4578" t="s">
        <v>30</v>
      </c>
      <c r="D4578" t="s">
        <v>142</v>
      </c>
      <c r="E4578" t="s">
        <v>144</v>
      </c>
      <c r="F4578" t="s">
        <v>47</v>
      </c>
      <c r="G4578">
        <v>0.5</v>
      </c>
      <c r="H4578">
        <v>0.15249999999997499</v>
      </c>
      <c r="I4578">
        <v>0.125</v>
      </c>
      <c r="J4578">
        <v>7.3624999999964399E-2</v>
      </c>
      <c r="K4578">
        <v>0.125</v>
      </c>
      <c r="L4578">
        <v>-0.69181250000003303</v>
      </c>
      <c r="S4578" t="s">
        <v>174</v>
      </c>
    </row>
    <row r="4579" spans="1:19" x14ac:dyDescent="0.35">
      <c r="A4579" t="s">
        <v>116</v>
      </c>
      <c r="B4579">
        <v>3</v>
      </c>
      <c r="C4579" t="s">
        <v>30</v>
      </c>
      <c r="D4579" t="s">
        <v>142</v>
      </c>
      <c r="E4579" t="s">
        <v>144</v>
      </c>
      <c r="F4579" t="s">
        <v>47</v>
      </c>
      <c r="G4579">
        <v>1.25</v>
      </c>
      <c r="H4579">
        <v>0.741874999999936</v>
      </c>
      <c r="I4579">
        <v>0.875</v>
      </c>
      <c r="J4579">
        <v>0.66299999999992598</v>
      </c>
      <c r="K4579">
        <v>0.875</v>
      </c>
      <c r="L4579">
        <v>-0.102437500000072</v>
      </c>
      <c r="S4579" t="s">
        <v>180</v>
      </c>
    </row>
    <row r="4580" spans="1:19" x14ac:dyDescent="0.35">
      <c r="A4580" t="s">
        <v>116</v>
      </c>
      <c r="B4580">
        <v>3</v>
      </c>
      <c r="C4580" t="s">
        <v>55</v>
      </c>
      <c r="D4580" t="s">
        <v>142</v>
      </c>
      <c r="E4580" t="s">
        <v>145</v>
      </c>
      <c r="F4580" t="s">
        <v>50</v>
      </c>
      <c r="G4580">
        <v>0.125</v>
      </c>
      <c r="H4580">
        <v>0.98937500000001</v>
      </c>
      <c r="I4580">
        <v>0</v>
      </c>
      <c r="J4580">
        <v>0</v>
      </c>
      <c r="K4580">
        <v>0</v>
      </c>
      <c r="L4580">
        <v>0</v>
      </c>
      <c r="S4580" t="s">
        <v>173</v>
      </c>
    </row>
    <row r="4581" spans="1:19" x14ac:dyDescent="0.35">
      <c r="A4581" t="s">
        <v>116</v>
      </c>
      <c r="B4581">
        <v>3</v>
      </c>
      <c r="C4581" t="s">
        <v>55</v>
      </c>
      <c r="D4581" t="s">
        <v>142</v>
      </c>
      <c r="E4581" t="s">
        <v>145</v>
      </c>
      <c r="F4581" t="s">
        <v>50</v>
      </c>
      <c r="G4581">
        <v>0</v>
      </c>
      <c r="H4581">
        <v>0</v>
      </c>
      <c r="I4581">
        <v>0</v>
      </c>
      <c r="J4581">
        <v>0</v>
      </c>
      <c r="K4581">
        <v>-0.125</v>
      </c>
      <c r="L4581">
        <v>-0.98937500000001</v>
      </c>
      <c r="S4581" t="s">
        <v>174</v>
      </c>
    </row>
    <row r="4582" spans="1:19" x14ac:dyDescent="0.35">
      <c r="A4582" t="s">
        <v>116</v>
      </c>
      <c r="B4582">
        <v>3</v>
      </c>
      <c r="C4582" t="s">
        <v>55</v>
      </c>
      <c r="D4582" t="s">
        <v>142</v>
      </c>
      <c r="E4582" t="s">
        <v>145</v>
      </c>
      <c r="F4582" t="s">
        <v>50</v>
      </c>
      <c r="G4582">
        <v>0.125</v>
      </c>
      <c r="H4582">
        <v>1.237500000002E-2</v>
      </c>
      <c r="I4582">
        <v>0.125</v>
      </c>
      <c r="J4582">
        <v>1.237500000002E-2</v>
      </c>
      <c r="K4582">
        <v>0</v>
      </c>
      <c r="L4582">
        <v>-0.97699999999998999</v>
      </c>
      <c r="S4582" t="s">
        <v>180</v>
      </c>
    </row>
    <row r="4583" spans="1:19" x14ac:dyDescent="0.35">
      <c r="A4583" t="s">
        <v>116</v>
      </c>
      <c r="B4583">
        <v>3</v>
      </c>
      <c r="C4583" t="s">
        <v>55</v>
      </c>
      <c r="D4583" t="s">
        <v>142</v>
      </c>
      <c r="E4583" t="s">
        <v>145</v>
      </c>
      <c r="F4583" t="s">
        <v>50</v>
      </c>
      <c r="G4583">
        <v>1.25</v>
      </c>
      <c r="H4583">
        <v>0.65775000000007799</v>
      </c>
      <c r="I4583">
        <v>1</v>
      </c>
      <c r="J4583">
        <v>-1.32099999999994</v>
      </c>
      <c r="K4583">
        <v>1.125</v>
      </c>
      <c r="L4583">
        <v>-0.331624999999931</v>
      </c>
      <c r="S4583" t="s">
        <v>177</v>
      </c>
    </row>
    <row r="4584" spans="1:19" x14ac:dyDescent="0.35">
      <c r="A4584" t="s">
        <v>116</v>
      </c>
      <c r="B4584">
        <v>3</v>
      </c>
      <c r="C4584" t="s">
        <v>55</v>
      </c>
      <c r="D4584" t="s">
        <v>142</v>
      </c>
      <c r="E4584" t="s">
        <v>145</v>
      </c>
      <c r="F4584" t="s">
        <v>50</v>
      </c>
      <c r="G4584">
        <v>0.25</v>
      </c>
      <c r="H4584">
        <v>3.47499999999741E-2</v>
      </c>
      <c r="I4584">
        <v>0</v>
      </c>
      <c r="J4584">
        <v>-1.9440000000000499</v>
      </c>
      <c r="K4584">
        <v>0.125</v>
      </c>
      <c r="L4584">
        <v>-0.95462500000003603</v>
      </c>
      <c r="S4584" t="s">
        <v>181</v>
      </c>
    </row>
    <row r="4585" spans="1:19" x14ac:dyDescent="0.35">
      <c r="A4585" t="s">
        <v>116</v>
      </c>
      <c r="B4585">
        <v>3</v>
      </c>
      <c r="C4585" t="s">
        <v>30</v>
      </c>
      <c r="D4585" t="s">
        <v>142</v>
      </c>
      <c r="E4585" t="s">
        <v>146</v>
      </c>
      <c r="F4585" t="s">
        <v>33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S4585" t="s">
        <v>173</v>
      </c>
    </row>
    <row r="4586" spans="1:19" x14ac:dyDescent="0.35">
      <c r="A4586" t="s">
        <v>116</v>
      </c>
      <c r="B4586">
        <v>3</v>
      </c>
      <c r="C4586" t="s">
        <v>30</v>
      </c>
      <c r="D4586" t="s">
        <v>142</v>
      </c>
      <c r="E4586" t="s">
        <v>146</v>
      </c>
      <c r="F4586" t="s">
        <v>33</v>
      </c>
      <c r="G4586">
        <v>2.25</v>
      </c>
      <c r="H4586">
        <v>1.74849999999997</v>
      </c>
      <c r="I4586">
        <v>2.25</v>
      </c>
      <c r="J4586">
        <v>1.74849999999997</v>
      </c>
      <c r="K4586">
        <v>2.25</v>
      </c>
      <c r="L4586">
        <v>1.74849999999997</v>
      </c>
      <c r="S4586" t="s">
        <v>174</v>
      </c>
    </row>
    <row r="4587" spans="1:19" x14ac:dyDescent="0.35">
      <c r="A4587" t="s">
        <v>116</v>
      </c>
      <c r="B4587">
        <v>3</v>
      </c>
      <c r="C4587" t="s">
        <v>30</v>
      </c>
      <c r="D4587" t="s">
        <v>142</v>
      </c>
      <c r="E4587" t="s">
        <v>146</v>
      </c>
      <c r="F4587" t="s">
        <v>33</v>
      </c>
      <c r="G4587">
        <v>0.375</v>
      </c>
      <c r="H4587">
        <v>1.5205000000000299</v>
      </c>
      <c r="I4587">
        <v>0.375</v>
      </c>
      <c r="J4587">
        <v>1.5205000000000299</v>
      </c>
      <c r="K4587">
        <v>0.375</v>
      </c>
      <c r="L4587">
        <v>1.5205000000000299</v>
      </c>
      <c r="S4587" t="s">
        <v>180</v>
      </c>
    </row>
    <row r="4588" spans="1:19" x14ac:dyDescent="0.35">
      <c r="A4588" t="s">
        <v>116</v>
      </c>
      <c r="B4588">
        <v>3</v>
      </c>
      <c r="C4588" t="s">
        <v>30</v>
      </c>
      <c r="D4588" t="s">
        <v>142</v>
      </c>
      <c r="E4588" t="s">
        <v>146</v>
      </c>
      <c r="F4588" t="s">
        <v>33</v>
      </c>
      <c r="G4588">
        <v>2.25</v>
      </c>
      <c r="H4588">
        <v>2.8115000000000201</v>
      </c>
      <c r="I4588">
        <v>2.25</v>
      </c>
      <c r="J4588">
        <v>2.8115000000000201</v>
      </c>
      <c r="K4588">
        <v>2.25</v>
      </c>
      <c r="L4588">
        <v>2.8115000000000201</v>
      </c>
      <c r="S4588" t="s">
        <v>177</v>
      </c>
    </row>
    <row r="4589" spans="1:19" x14ac:dyDescent="0.35">
      <c r="A4589" t="s">
        <v>116</v>
      </c>
      <c r="B4589">
        <v>3</v>
      </c>
      <c r="C4589" t="s">
        <v>30</v>
      </c>
      <c r="D4589" t="s">
        <v>142</v>
      </c>
      <c r="E4589" t="s">
        <v>146</v>
      </c>
      <c r="F4589" t="s">
        <v>33</v>
      </c>
      <c r="G4589">
        <v>0.125</v>
      </c>
      <c r="H4589">
        <v>7.1249999999736299E-3</v>
      </c>
      <c r="I4589">
        <v>0.125</v>
      </c>
      <c r="J4589">
        <v>7.1249999999736299E-3</v>
      </c>
      <c r="K4589">
        <v>0.125</v>
      </c>
      <c r="L4589">
        <v>7.1249999999736299E-3</v>
      </c>
      <c r="S4589" t="s">
        <v>181</v>
      </c>
    </row>
    <row r="4590" spans="1:19" x14ac:dyDescent="0.35">
      <c r="A4590" t="s">
        <v>116</v>
      </c>
      <c r="B4590">
        <v>3</v>
      </c>
      <c r="C4590" t="s">
        <v>55</v>
      </c>
      <c r="D4590" t="s">
        <v>142</v>
      </c>
      <c r="E4590" t="s">
        <v>147</v>
      </c>
      <c r="F4590" t="s">
        <v>40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S4590" t="s">
        <v>173</v>
      </c>
    </row>
    <row r="4591" spans="1:19" x14ac:dyDescent="0.35">
      <c r="A4591" t="s">
        <v>116</v>
      </c>
      <c r="B4591">
        <v>3</v>
      </c>
      <c r="C4591" t="s">
        <v>55</v>
      </c>
      <c r="D4591" t="s">
        <v>142</v>
      </c>
      <c r="E4591" t="s">
        <v>147</v>
      </c>
      <c r="F4591" t="s">
        <v>40</v>
      </c>
      <c r="G4591">
        <v>0.25</v>
      </c>
      <c r="H4591">
        <v>2.6499999999998799E-2</v>
      </c>
      <c r="I4591">
        <v>0.25</v>
      </c>
      <c r="J4591">
        <v>2.6499999999998799E-2</v>
      </c>
      <c r="K4591">
        <v>0.25</v>
      </c>
      <c r="L4591">
        <v>2.6499999999998799E-2</v>
      </c>
      <c r="S4591" t="s">
        <v>177</v>
      </c>
    </row>
    <row r="4592" spans="1:19" x14ac:dyDescent="0.35">
      <c r="A4592" t="s">
        <v>116</v>
      </c>
      <c r="B4592">
        <v>3</v>
      </c>
      <c r="C4592" t="s">
        <v>55</v>
      </c>
      <c r="D4592" t="s">
        <v>142</v>
      </c>
      <c r="E4592" t="s">
        <v>147</v>
      </c>
      <c r="F4592" t="s">
        <v>40</v>
      </c>
      <c r="G4592">
        <v>0.25</v>
      </c>
      <c r="H4592">
        <v>2.5249999999971399E-2</v>
      </c>
      <c r="I4592">
        <v>0.25</v>
      </c>
      <c r="J4592">
        <v>2.5249999999971399E-2</v>
      </c>
      <c r="K4592">
        <v>0.25</v>
      </c>
      <c r="L4592">
        <v>2.5249999999971399E-2</v>
      </c>
      <c r="S4592" t="s">
        <v>181</v>
      </c>
    </row>
    <row r="4593" spans="1:19" x14ac:dyDescent="0.35">
      <c r="A4593" t="s">
        <v>116</v>
      </c>
      <c r="B4593">
        <v>3</v>
      </c>
      <c r="C4593" t="s">
        <v>55</v>
      </c>
      <c r="D4593" t="s">
        <v>142</v>
      </c>
      <c r="E4593" t="s">
        <v>147</v>
      </c>
      <c r="F4593" t="s">
        <v>40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S4593" t="s">
        <v>174</v>
      </c>
    </row>
    <row r="4594" spans="1:19" x14ac:dyDescent="0.35">
      <c r="A4594" t="s">
        <v>116</v>
      </c>
      <c r="B4594">
        <v>3</v>
      </c>
      <c r="C4594" t="s">
        <v>55</v>
      </c>
      <c r="D4594" t="s">
        <v>142</v>
      </c>
      <c r="E4594" t="s">
        <v>147</v>
      </c>
      <c r="F4594" t="s">
        <v>40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S4594" t="s">
        <v>180</v>
      </c>
    </row>
    <row r="4595" spans="1:19" x14ac:dyDescent="0.35">
      <c r="A4595" t="s">
        <v>116</v>
      </c>
      <c r="B4595">
        <v>3</v>
      </c>
      <c r="C4595" t="s">
        <v>30</v>
      </c>
      <c r="D4595" t="s">
        <v>142</v>
      </c>
      <c r="E4595" t="s">
        <v>148</v>
      </c>
      <c r="F4595" t="s">
        <v>33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S4595" t="s">
        <v>173</v>
      </c>
    </row>
    <row r="4596" spans="1:19" x14ac:dyDescent="0.35">
      <c r="A4596" t="s">
        <v>116</v>
      </c>
      <c r="B4596">
        <v>3</v>
      </c>
      <c r="C4596" t="s">
        <v>30</v>
      </c>
      <c r="D4596" t="s">
        <v>142</v>
      </c>
      <c r="E4596" t="s">
        <v>148</v>
      </c>
      <c r="F4596" t="s">
        <v>33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S4596" t="s">
        <v>177</v>
      </c>
    </row>
    <row r="4597" spans="1:19" x14ac:dyDescent="0.35">
      <c r="A4597" t="s">
        <v>116</v>
      </c>
      <c r="B4597">
        <v>3</v>
      </c>
      <c r="C4597" t="s">
        <v>30</v>
      </c>
      <c r="D4597" t="s">
        <v>142</v>
      </c>
      <c r="E4597" t="s">
        <v>148</v>
      </c>
      <c r="F4597" t="s">
        <v>33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S4597" t="s">
        <v>181</v>
      </c>
    </row>
    <row r="4598" spans="1:19" x14ac:dyDescent="0.35">
      <c r="A4598" t="s">
        <v>116</v>
      </c>
      <c r="B4598">
        <v>3</v>
      </c>
      <c r="C4598" t="s">
        <v>30</v>
      </c>
      <c r="D4598" t="s">
        <v>142</v>
      </c>
      <c r="E4598" t="s">
        <v>148</v>
      </c>
      <c r="F4598" t="s">
        <v>33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S4598" t="s">
        <v>174</v>
      </c>
    </row>
    <row r="4599" spans="1:19" x14ac:dyDescent="0.35">
      <c r="A4599" t="s">
        <v>116</v>
      </c>
      <c r="B4599">
        <v>3</v>
      </c>
      <c r="C4599" t="s">
        <v>30</v>
      </c>
      <c r="D4599" t="s">
        <v>142</v>
      </c>
      <c r="E4599" t="s">
        <v>148</v>
      </c>
      <c r="F4599" t="s">
        <v>33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S4599" t="s">
        <v>180</v>
      </c>
    </row>
    <row r="4600" spans="1:19" x14ac:dyDescent="0.35">
      <c r="A4600" t="s">
        <v>116</v>
      </c>
      <c r="B4600">
        <v>3</v>
      </c>
      <c r="C4600" t="s">
        <v>30</v>
      </c>
      <c r="D4600" t="s">
        <v>142</v>
      </c>
      <c r="E4600" t="s">
        <v>149</v>
      </c>
      <c r="F4600" t="s">
        <v>50</v>
      </c>
      <c r="G4600">
        <v>6.25E-2</v>
      </c>
      <c r="H4600">
        <v>2.06249999999954E-2</v>
      </c>
      <c r="I4600">
        <v>0</v>
      </c>
      <c r="J4600">
        <v>0</v>
      </c>
      <c r="K4600">
        <v>0</v>
      </c>
      <c r="L4600" s="1">
        <v>-1.7347234759768102E-18</v>
      </c>
      <c r="S4600" t="s">
        <v>173</v>
      </c>
    </row>
    <row r="4601" spans="1:19" x14ac:dyDescent="0.35">
      <c r="A4601" t="s">
        <v>116</v>
      </c>
      <c r="B4601">
        <v>3</v>
      </c>
      <c r="C4601" t="s">
        <v>30</v>
      </c>
      <c r="D4601" t="s">
        <v>142</v>
      </c>
      <c r="E4601" t="s">
        <v>149</v>
      </c>
      <c r="F4601" t="s">
        <v>50</v>
      </c>
      <c r="G4601">
        <v>0.75</v>
      </c>
      <c r="H4601">
        <v>0.180000000000092</v>
      </c>
      <c r="I4601">
        <v>0.625</v>
      </c>
      <c r="J4601">
        <v>0.13875000000010099</v>
      </c>
      <c r="K4601">
        <v>0.6875</v>
      </c>
      <c r="L4601">
        <v>0.159375000000096</v>
      </c>
      <c r="S4601" t="s">
        <v>174</v>
      </c>
    </row>
    <row r="4602" spans="1:19" x14ac:dyDescent="0.35">
      <c r="A4602" t="s">
        <v>116</v>
      </c>
      <c r="B4602">
        <v>3</v>
      </c>
      <c r="C4602" t="s">
        <v>30</v>
      </c>
      <c r="D4602" t="s">
        <v>142</v>
      </c>
      <c r="E4602" t="s">
        <v>149</v>
      </c>
      <c r="F4602" t="s">
        <v>50</v>
      </c>
      <c r="G4602">
        <v>0</v>
      </c>
      <c r="H4602">
        <v>0</v>
      </c>
      <c r="I4602">
        <v>-0.125</v>
      </c>
      <c r="J4602">
        <v>-4.1249999999990898E-2</v>
      </c>
      <c r="K4602">
        <v>-6.25E-2</v>
      </c>
      <c r="L4602">
        <v>-2.06249999999954E-2</v>
      </c>
      <c r="S4602" t="s">
        <v>180</v>
      </c>
    </row>
    <row r="4603" spans="1:19" x14ac:dyDescent="0.35">
      <c r="A4603" t="s">
        <v>116</v>
      </c>
      <c r="B4603">
        <v>3</v>
      </c>
      <c r="C4603" t="s">
        <v>30</v>
      </c>
      <c r="D4603" t="s">
        <v>142</v>
      </c>
      <c r="E4603" t="s">
        <v>149</v>
      </c>
      <c r="F4603" t="s">
        <v>50</v>
      </c>
      <c r="G4603">
        <v>0.25</v>
      </c>
      <c r="H4603">
        <v>9.4499999999982195E-2</v>
      </c>
      <c r="I4603">
        <v>0.25</v>
      </c>
      <c r="J4603">
        <v>9.4499999999982195E-2</v>
      </c>
      <c r="K4603">
        <v>0.1875</v>
      </c>
      <c r="L4603">
        <v>7.3874999999986798E-2</v>
      </c>
      <c r="S4603" t="s">
        <v>177</v>
      </c>
    </row>
    <row r="4604" spans="1:19" x14ac:dyDescent="0.35">
      <c r="A4604" t="s">
        <v>116</v>
      </c>
      <c r="B4604">
        <v>3</v>
      </c>
      <c r="C4604" t="s">
        <v>30</v>
      </c>
      <c r="D4604" t="s">
        <v>142</v>
      </c>
      <c r="E4604" t="s">
        <v>149</v>
      </c>
      <c r="F4604" t="s">
        <v>50</v>
      </c>
      <c r="G4604">
        <v>0</v>
      </c>
      <c r="H4604">
        <v>0</v>
      </c>
      <c r="I4604">
        <v>0</v>
      </c>
      <c r="J4604">
        <v>0</v>
      </c>
      <c r="K4604">
        <v>-6.25E-2</v>
      </c>
      <c r="L4604">
        <v>-2.06249999999954E-2</v>
      </c>
      <c r="S4604" t="s">
        <v>181</v>
      </c>
    </row>
    <row r="4605" spans="1:19" x14ac:dyDescent="0.35">
      <c r="A4605" t="s">
        <v>116</v>
      </c>
      <c r="B4605">
        <v>3</v>
      </c>
      <c r="C4605" t="s">
        <v>30</v>
      </c>
      <c r="D4605" t="s">
        <v>142</v>
      </c>
      <c r="E4605" t="s">
        <v>150</v>
      </c>
      <c r="F4605" t="s">
        <v>40</v>
      </c>
      <c r="G4605">
        <v>1.0625</v>
      </c>
      <c r="H4605">
        <v>0.79393749999998398</v>
      </c>
      <c r="I4605">
        <v>0</v>
      </c>
      <c r="J4605">
        <v>0</v>
      </c>
      <c r="K4605">
        <v>0</v>
      </c>
      <c r="L4605" s="1">
        <v>2.7755575615628901E-17</v>
      </c>
      <c r="S4605" t="s">
        <v>173</v>
      </c>
    </row>
    <row r="4606" spans="1:19" x14ac:dyDescent="0.35">
      <c r="A4606" t="s">
        <v>116</v>
      </c>
      <c r="B4606">
        <v>3</v>
      </c>
      <c r="C4606" t="s">
        <v>30</v>
      </c>
      <c r="D4606" t="s">
        <v>142</v>
      </c>
      <c r="E4606" t="s">
        <v>150</v>
      </c>
      <c r="F4606" t="s">
        <v>40</v>
      </c>
      <c r="G4606">
        <v>1.5</v>
      </c>
      <c r="H4606">
        <v>0.94524999999986703</v>
      </c>
      <c r="I4606">
        <v>0.25</v>
      </c>
      <c r="J4606">
        <v>0.67912499999987896</v>
      </c>
      <c r="K4606">
        <v>0.4375</v>
      </c>
      <c r="L4606">
        <v>0.151312499999883</v>
      </c>
      <c r="S4606" t="s">
        <v>174</v>
      </c>
    </row>
    <row r="4607" spans="1:19" x14ac:dyDescent="0.35">
      <c r="A4607" t="s">
        <v>116</v>
      </c>
      <c r="B4607">
        <v>3</v>
      </c>
      <c r="C4607" t="s">
        <v>30</v>
      </c>
      <c r="D4607" t="s">
        <v>142</v>
      </c>
      <c r="E4607" t="s">
        <v>150</v>
      </c>
      <c r="F4607" t="s">
        <v>40</v>
      </c>
      <c r="G4607">
        <v>0.375</v>
      </c>
      <c r="H4607">
        <v>5.28750000000002E-2</v>
      </c>
      <c r="I4607">
        <v>-0.875</v>
      </c>
      <c r="J4607">
        <v>-0.213249999999988</v>
      </c>
      <c r="K4607">
        <v>-0.6875</v>
      </c>
      <c r="L4607">
        <v>-0.74106249999998397</v>
      </c>
      <c r="S4607" t="s">
        <v>180</v>
      </c>
    </row>
    <row r="4608" spans="1:19" x14ac:dyDescent="0.35">
      <c r="A4608" t="s">
        <v>116</v>
      </c>
      <c r="B4608">
        <v>3</v>
      </c>
      <c r="C4608" t="s">
        <v>30</v>
      </c>
      <c r="D4608" t="s">
        <v>142</v>
      </c>
      <c r="E4608" t="s">
        <v>150</v>
      </c>
      <c r="F4608" t="s">
        <v>40</v>
      </c>
      <c r="G4608">
        <v>2.75</v>
      </c>
      <c r="H4608">
        <v>1.5514999999999799</v>
      </c>
      <c r="I4608">
        <v>1.875</v>
      </c>
      <c r="J4608">
        <v>0.22974999999999601</v>
      </c>
      <c r="K4608">
        <v>1.6875</v>
      </c>
      <c r="L4608">
        <v>0.75756249999999203</v>
      </c>
      <c r="S4608" t="s">
        <v>177</v>
      </c>
    </row>
    <row r="4609" spans="1:19" x14ac:dyDescent="0.35">
      <c r="A4609" t="s">
        <v>116</v>
      </c>
      <c r="B4609">
        <v>3</v>
      </c>
      <c r="C4609" t="s">
        <v>30</v>
      </c>
      <c r="D4609" t="s">
        <v>142</v>
      </c>
      <c r="E4609" t="s">
        <v>150</v>
      </c>
      <c r="F4609" t="s">
        <v>40</v>
      </c>
      <c r="G4609">
        <v>0.375</v>
      </c>
      <c r="H4609">
        <v>0.223124999999982</v>
      </c>
      <c r="I4609">
        <v>-0.5</v>
      </c>
      <c r="J4609">
        <v>-1.098625</v>
      </c>
      <c r="K4609">
        <v>-0.6875</v>
      </c>
      <c r="L4609">
        <v>-0.57081250000000305</v>
      </c>
      <c r="S4609" t="s">
        <v>181</v>
      </c>
    </row>
    <row r="4610" spans="1:19" x14ac:dyDescent="0.35">
      <c r="A4610" t="s">
        <v>116</v>
      </c>
      <c r="B4610">
        <v>3</v>
      </c>
      <c r="C4610" t="s">
        <v>43</v>
      </c>
      <c r="D4610" t="s">
        <v>142</v>
      </c>
      <c r="E4610" t="s">
        <v>151</v>
      </c>
      <c r="F4610" t="s">
        <v>47</v>
      </c>
      <c r="G4610">
        <v>1.1875</v>
      </c>
      <c r="H4610">
        <v>1.20762499999997</v>
      </c>
      <c r="I4610">
        <v>0</v>
      </c>
      <c r="J4610">
        <v>0</v>
      </c>
      <c r="K4610">
        <v>0</v>
      </c>
      <c r="L4610">
        <v>0</v>
      </c>
      <c r="S4610" t="s">
        <v>173</v>
      </c>
    </row>
    <row r="4611" spans="1:19" x14ac:dyDescent="0.35">
      <c r="A4611" t="s">
        <v>116</v>
      </c>
      <c r="B4611">
        <v>3</v>
      </c>
      <c r="C4611" t="s">
        <v>43</v>
      </c>
      <c r="D4611" t="s">
        <v>142</v>
      </c>
      <c r="E4611" t="s">
        <v>151</v>
      </c>
      <c r="F4611" t="s">
        <v>47</v>
      </c>
      <c r="G4611">
        <v>1.5</v>
      </c>
      <c r="H4611">
        <v>3.22449999999992</v>
      </c>
      <c r="I4611">
        <v>0.5</v>
      </c>
      <c r="J4611">
        <v>2.3294999999999302</v>
      </c>
      <c r="K4611">
        <v>0.3125</v>
      </c>
      <c r="L4611">
        <v>2.01687499999995</v>
      </c>
      <c r="S4611" t="s">
        <v>174</v>
      </c>
    </row>
    <row r="4612" spans="1:19" x14ac:dyDescent="0.35">
      <c r="A4612" t="s">
        <v>116</v>
      </c>
      <c r="B4612">
        <v>3</v>
      </c>
      <c r="C4612" t="s">
        <v>43</v>
      </c>
      <c r="D4612" t="s">
        <v>142</v>
      </c>
      <c r="E4612" t="s">
        <v>151</v>
      </c>
      <c r="F4612" t="s">
        <v>47</v>
      </c>
      <c r="G4612">
        <v>2.125</v>
      </c>
      <c r="H4612">
        <v>4.0256250000001499</v>
      </c>
      <c r="I4612">
        <v>1.125</v>
      </c>
      <c r="J4612">
        <v>3.1306250000001499</v>
      </c>
      <c r="K4612">
        <v>0.9375</v>
      </c>
      <c r="L4612">
        <v>2.8180000000001799</v>
      </c>
      <c r="S4612" t="s">
        <v>180</v>
      </c>
    </row>
    <row r="4613" spans="1:19" x14ac:dyDescent="0.35">
      <c r="A4613" t="s">
        <v>116</v>
      </c>
      <c r="B4613">
        <v>3</v>
      </c>
      <c r="C4613" t="s">
        <v>43</v>
      </c>
      <c r="D4613" t="s">
        <v>142</v>
      </c>
      <c r="E4613" t="s">
        <v>151</v>
      </c>
      <c r="F4613" t="s">
        <v>47</v>
      </c>
      <c r="G4613">
        <v>3</v>
      </c>
      <c r="H4613">
        <v>4.0177500000000403</v>
      </c>
      <c r="I4613">
        <v>1.625</v>
      </c>
      <c r="J4613">
        <v>2.4975000000000902</v>
      </c>
      <c r="K4613">
        <v>1.8125</v>
      </c>
      <c r="L4613">
        <v>2.8101250000000602</v>
      </c>
      <c r="S4613" t="s">
        <v>177</v>
      </c>
    </row>
    <row r="4614" spans="1:19" x14ac:dyDescent="0.35">
      <c r="A4614" t="s">
        <v>116</v>
      </c>
      <c r="B4614">
        <v>3</v>
      </c>
      <c r="C4614" t="s">
        <v>43</v>
      </c>
      <c r="D4614" t="s">
        <v>142</v>
      </c>
      <c r="E4614" t="s">
        <v>151</v>
      </c>
      <c r="F4614" t="s">
        <v>47</v>
      </c>
      <c r="G4614">
        <v>0.5</v>
      </c>
      <c r="H4614">
        <v>3.5986250000000299</v>
      </c>
      <c r="I4614">
        <v>-0.875</v>
      </c>
      <c r="J4614">
        <v>2.0783750000000798</v>
      </c>
      <c r="K4614">
        <v>-0.6875</v>
      </c>
      <c r="L4614">
        <v>2.39100000000006</v>
      </c>
      <c r="S4614" t="s">
        <v>181</v>
      </c>
    </row>
    <row r="4615" spans="1:19" x14ac:dyDescent="0.35">
      <c r="A4615" t="s">
        <v>116</v>
      </c>
      <c r="B4615">
        <v>3</v>
      </c>
      <c r="C4615" t="s">
        <v>43</v>
      </c>
      <c r="D4615" t="s">
        <v>142</v>
      </c>
      <c r="E4615" t="s">
        <v>152</v>
      </c>
      <c r="F4615" t="s">
        <v>50</v>
      </c>
      <c r="G4615">
        <v>0.3125</v>
      </c>
      <c r="H4615">
        <v>6.1562499999958199E-2</v>
      </c>
      <c r="I4615">
        <v>0</v>
      </c>
      <c r="J4615">
        <v>0</v>
      </c>
      <c r="K4615">
        <v>0</v>
      </c>
      <c r="L4615" s="1">
        <v>5.2041704279304197E-18</v>
      </c>
      <c r="S4615" t="s">
        <v>173</v>
      </c>
    </row>
    <row r="4616" spans="1:19" x14ac:dyDescent="0.35">
      <c r="A4616" t="s">
        <v>116</v>
      </c>
      <c r="B4616">
        <v>3</v>
      </c>
      <c r="C4616" t="s">
        <v>43</v>
      </c>
      <c r="D4616" t="s">
        <v>142</v>
      </c>
      <c r="E4616" t="s">
        <v>152</v>
      </c>
      <c r="F4616" t="s">
        <v>50</v>
      </c>
      <c r="G4616">
        <v>1</v>
      </c>
      <c r="H4616">
        <v>0.57150000000007095</v>
      </c>
      <c r="I4616">
        <v>0.375</v>
      </c>
      <c r="J4616">
        <v>0.44837500000015501</v>
      </c>
      <c r="K4616">
        <v>0.6875</v>
      </c>
      <c r="L4616">
        <v>0.50993750000011295</v>
      </c>
      <c r="S4616" t="s">
        <v>177</v>
      </c>
    </row>
    <row r="4617" spans="1:19" x14ac:dyDescent="0.35">
      <c r="A4617" t="s">
        <v>116</v>
      </c>
      <c r="B4617">
        <v>3</v>
      </c>
      <c r="C4617" t="s">
        <v>43</v>
      </c>
      <c r="D4617" t="s">
        <v>142</v>
      </c>
      <c r="E4617" t="s">
        <v>152</v>
      </c>
      <c r="F4617" t="s">
        <v>50</v>
      </c>
      <c r="G4617">
        <v>0.25</v>
      </c>
      <c r="H4617">
        <v>0.30187499999999501</v>
      </c>
      <c r="I4617">
        <v>-0.375</v>
      </c>
      <c r="J4617">
        <v>0.17875000000007901</v>
      </c>
      <c r="K4617">
        <v>-6.25E-2</v>
      </c>
      <c r="L4617">
        <v>0.24031250000003701</v>
      </c>
      <c r="S4617" t="s">
        <v>181</v>
      </c>
    </row>
    <row r="4618" spans="1:19" x14ac:dyDescent="0.35">
      <c r="A4618" t="s">
        <v>116</v>
      </c>
      <c r="B4618">
        <v>3</v>
      </c>
      <c r="C4618" t="s">
        <v>43</v>
      </c>
      <c r="D4618" t="s">
        <v>142</v>
      </c>
      <c r="E4618" t="s">
        <v>152</v>
      </c>
      <c r="F4618" t="s">
        <v>50</v>
      </c>
      <c r="G4618">
        <v>1.75</v>
      </c>
      <c r="H4618">
        <v>1.6397499999999401</v>
      </c>
      <c r="I4618">
        <v>1.75</v>
      </c>
      <c r="J4618">
        <v>1.6397499999999401</v>
      </c>
      <c r="K4618">
        <v>1.4375</v>
      </c>
      <c r="L4618">
        <v>1.5781874999999801</v>
      </c>
      <c r="S4618" t="s">
        <v>174</v>
      </c>
    </row>
    <row r="4619" spans="1:19" x14ac:dyDescent="0.35">
      <c r="A4619" t="s">
        <v>116</v>
      </c>
      <c r="B4619">
        <v>3</v>
      </c>
      <c r="C4619" t="s">
        <v>43</v>
      </c>
      <c r="D4619" t="s">
        <v>142</v>
      </c>
      <c r="E4619" t="s">
        <v>152</v>
      </c>
      <c r="F4619" t="s">
        <v>50</v>
      </c>
      <c r="G4619">
        <v>0.125</v>
      </c>
      <c r="H4619">
        <v>1.3877499999999801</v>
      </c>
      <c r="I4619">
        <v>0.125</v>
      </c>
      <c r="J4619">
        <v>1.3877499999999801</v>
      </c>
      <c r="K4619">
        <v>-0.1875</v>
      </c>
      <c r="L4619">
        <v>1.3261875000000201</v>
      </c>
      <c r="S4619" t="s">
        <v>180</v>
      </c>
    </row>
    <row r="4620" spans="1:19" x14ac:dyDescent="0.35">
      <c r="A4620" t="s">
        <v>116</v>
      </c>
      <c r="B4620">
        <v>3</v>
      </c>
      <c r="C4620" t="s">
        <v>43</v>
      </c>
      <c r="D4620" t="s">
        <v>142</v>
      </c>
      <c r="E4620" t="s">
        <v>153</v>
      </c>
      <c r="F4620" t="s">
        <v>50</v>
      </c>
      <c r="G4620">
        <v>0.3125</v>
      </c>
      <c r="H4620">
        <v>0.21049999999999999</v>
      </c>
      <c r="I4620">
        <v>0</v>
      </c>
      <c r="J4620">
        <v>0</v>
      </c>
      <c r="K4620">
        <v>0</v>
      </c>
      <c r="L4620" s="1">
        <v>-6.9388939039072299E-18</v>
      </c>
      <c r="S4620" t="s">
        <v>173</v>
      </c>
    </row>
    <row r="4621" spans="1:19" x14ac:dyDescent="0.35">
      <c r="A4621" t="s">
        <v>116</v>
      </c>
      <c r="B4621">
        <v>3</v>
      </c>
      <c r="C4621" t="s">
        <v>43</v>
      </c>
      <c r="D4621" t="s">
        <v>142</v>
      </c>
      <c r="E4621" t="s">
        <v>153</v>
      </c>
      <c r="F4621" t="s">
        <v>50</v>
      </c>
      <c r="G4621">
        <v>1</v>
      </c>
      <c r="H4621">
        <v>0.695749999999976</v>
      </c>
      <c r="I4621">
        <v>0.625</v>
      </c>
      <c r="J4621">
        <v>0.42149999999997401</v>
      </c>
      <c r="K4621">
        <v>0.6875</v>
      </c>
      <c r="L4621">
        <v>0.48524999999997598</v>
      </c>
      <c r="S4621" t="s">
        <v>177</v>
      </c>
    </row>
    <row r="4622" spans="1:19" x14ac:dyDescent="0.35">
      <c r="A4622" t="s">
        <v>116</v>
      </c>
      <c r="B4622">
        <v>3</v>
      </c>
      <c r="C4622" t="s">
        <v>43</v>
      </c>
      <c r="D4622" t="s">
        <v>142</v>
      </c>
      <c r="E4622" t="s">
        <v>153</v>
      </c>
      <c r="F4622" t="s">
        <v>50</v>
      </c>
      <c r="G4622">
        <v>0</v>
      </c>
      <c r="H4622">
        <v>0</v>
      </c>
      <c r="I4622">
        <v>-0.375</v>
      </c>
      <c r="J4622">
        <v>-0.27425000000000199</v>
      </c>
      <c r="K4622">
        <v>-0.3125</v>
      </c>
      <c r="L4622">
        <v>-0.21049999999999999</v>
      </c>
      <c r="S4622" t="s">
        <v>181</v>
      </c>
    </row>
    <row r="4623" spans="1:19" x14ac:dyDescent="0.35">
      <c r="A4623" t="s">
        <v>116</v>
      </c>
      <c r="B4623">
        <v>3</v>
      </c>
      <c r="C4623" t="s">
        <v>43</v>
      </c>
      <c r="D4623" t="s">
        <v>142</v>
      </c>
      <c r="E4623" t="s">
        <v>153</v>
      </c>
      <c r="F4623" t="s">
        <v>50</v>
      </c>
      <c r="G4623">
        <v>1.75</v>
      </c>
      <c r="H4623">
        <v>1.7790000000000501</v>
      </c>
      <c r="I4623">
        <v>1.5</v>
      </c>
      <c r="J4623">
        <v>1.6322500000000599</v>
      </c>
      <c r="K4623">
        <v>1.4375</v>
      </c>
      <c r="L4623">
        <v>1.56850000000005</v>
      </c>
      <c r="S4623" t="s">
        <v>174</v>
      </c>
    </row>
    <row r="4624" spans="1:19" x14ac:dyDescent="0.35">
      <c r="A4624" t="s">
        <v>116</v>
      </c>
      <c r="B4624">
        <v>3</v>
      </c>
      <c r="C4624" t="s">
        <v>43</v>
      </c>
      <c r="D4624" t="s">
        <v>142</v>
      </c>
      <c r="E4624" t="s">
        <v>153</v>
      </c>
      <c r="F4624" t="s">
        <v>50</v>
      </c>
      <c r="G4624">
        <v>0.5</v>
      </c>
      <c r="H4624">
        <v>0.98649999999997795</v>
      </c>
      <c r="I4624">
        <v>0.25</v>
      </c>
      <c r="J4624">
        <v>0.83974999999998101</v>
      </c>
      <c r="K4624">
        <v>0.1875</v>
      </c>
      <c r="L4624">
        <v>0.77599999999997904</v>
      </c>
      <c r="S4624" t="s">
        <v>180</v>
      </c>
    </row>
    <row r="4625" spans="1:19" x14ac:dyDescent="0.35">
      <c r="A4625" t="s">
        <v>116</v>
      </c>
      <c r="B4625">
        <v>3</v>
      </c>
      <c r="C4625" t="s">
        <v>38</v>
      </c>
      <c r="D4625" t="s">
        <v>142</v>
      </c>
      <c r="E4625" t="s">
        <v>154</v>
      </c>
      <c r="F4625" t="s">
        <v>40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S4625" t="s">
        <v>173</v>
      </c>
    </row>
    <row r="4626" spans="1:19" x14ac:dyDescent="0.35">
      <c r="A4626" t="s">
        <v>116</v>
      </c>
      <c r="B4626">
        <v>3</v>
      </c>
      <c r="C4626" t="s">
        <v>38</v>
      </c>
      <c r="D4626" t="s">
        <v>142</v>
      </c>
      <c r="E4626" t="s">
        <v>154</v>
      </c>
      <c r="F4626" t="s">
        <v>40</v>
      </c>
      <c r="G4626">
        <v>0.75</v>
      </c>
      <c r="H4626">
        <v>0.77825</v>
      </c>
      <c r="I4626">
        <v>0.75</v>
      </c>
      <c r="J4626">
        <v>0.77825</v>
      </c>
      <c r="K4626">
        <v>0.75</v>
      </c>
      <c r="L4626">
        <v>0.77825</v>
      </c>
      <c r="S4626" t="s">
        <v>174</v>
      </c>
    </row>
    <row r="4627" spans="1:19" x14ac:dyDescent="0.35">
      <c r="A4627" t="s">
        <v>116</v>
      </c>
      <c r="B4627">
        <v>3</v>
      </c>
      <c r="C4627" t="s">
        <v>38</v>
      </c>
      <c r="D4627" t="s">
        <v>142</v>
      </c>
      <c r="E4627" t="s">
        <v>154</v>
      </c>
      <c r="F4627" t="s">
        <v>40</v>
      </c>
      <c r="G4627">
        <v>0.25</v>
      </c>
      <c r="H4627">
        <v>0.78900000000000903</v>
      </c>
      <c r="I4627">
        <v>0.25</v>
      </c>
      <c r="J4627">
        <v>0.78900000000000903</v>
      </c>
      <c r="K4627">
        <v>0.25</v>
      </c>
      <c r="L4627">
        <v>0.78900000000000903</v>
      </c>
      <c r="S4627" t="s">
        <v>180</v>
      </c>
    </row>
    <row r="4628" spans="1:19" x14ac:dyDescent="0.35">
      <c r="A4628" t="s">
        <v>116</v>
      </c>
      <c r="B4628">
        <v>3</v>
      </c>
      <c r="C4628" t="s">
        <v>38</v>
      </c>
      <c r="D4628" t="s">
        <v>142</v>
      </c>
      <c r="E4628" t="s">
        <v>154</v>
      </c>
      <c r="F4628" t="s">
        <v>40</v>
      </c>
      <c r="G4628">
        <v>1</v>
      </c>
      <c r="H4628">
        <v>1.62349999999992</v>
      </c>
      <c r="I4628">
        <v>1</v>
      </c>
      <c r="J4628">
        <v>1.62349999999992</v>
      </c>
      <c r="K4628">
        <v>1</v>
      </c>
      <c r="L4628">
        <v>1.62349999999992</v>
      </c>
      <c r="S4628" t="s">
        <v>177</v>
      </c>
    </row>
    <row r="4629" spans="1:19" x14ac:dyDescent="0.35">
      <c r="A4629" t="s">
        <v>116</v>
      </c>
      <c r="B4629">
        <v>3</v>
      </c>
      <c r="C4629" t="s">
        <v>38</v>
      </c>
      <c r="D4629" t="s">
        <v>142</v>
      </c>
      <c r="E4629" t="s">
        <v>154</v>
      </c>
      <c r="F4629" t="s">
        <v>40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S4629" t="s">
        <v>181</v>
      </c>
    </row>
    <row r="4630" spans="1:19" x14ac:dyDescent="0.35">
      <c r="A4630" t="s">
        <v>116</v>
      </c>
      <c r="B4630">
        <v>3</v>
      </c>
      <c r="C4630" t="s">
        <v>55</v>
      </c>
      <c r="D4630" t="s">
        <v>142</v>
      </c>
      <c r="E4630" t="s">
        <v>155</v>
      </c>
      <c r="F4630" t="s">
        <v>47</v>
      </c>
      <c r="G4630">
        <v>0.5</v>
      </c>
      <c r="H4630">
        <v>0.60374999999999102</v>
      </c>
      <c r="I4630">
        <v>0</v>
      </c>
      <c r="J4630">
        <v>0</v>
      </c>
      <c r="K4630">
        <v>0</v>
      </c>
      <c r="L4630">
        <v>0</v>
      </c>
      <c r="S4630" t="s">
        <v>173</v>
      </c>
    </row>
    <row r="4631" spans="1:19" x14ac:dyDescent="0.35">
      <c r="A4631" t="s">
        <v>116</v>
      </c>
      <c r="B4631">
        <v>3</v>
      </c>
      <c r="C4631" t="s">
        <v>55</v>
      </c>
      <c r="D4631" t="s">
        <v>142</v>
      </c>
      <c r="E4631" t="s">
        <v>155</v>
      </c>
      <c r="F4631" t="s">
        <v>47</v>
      </c>
      <c r="G4631">
        <v>0.75</v>
      </c>
      <c r="H4631">
        <v>0.66050000000007003</v>
      </c>
      <c r="I4631">
        <v>0.75</v>
      </c>
      <c r="J4631">
        <v>0.66050000000007003</v>
      </c>
      <c r="K4631">
        <v>0.25</v>
      </c>
      <c r="L4631">
        <v>5.6750000000079397E-2</v>
      </c>
      <c r="S4631" t="s">
        <v>174</v>
      </c>
    </row>
    <row r="4632" spans="1:19" x14ac:dyDescent="0.35">
      <c r="A4632" t="s">
        <v>116</v>
      </c>
      <c r="B4632">
        <v>3</v>
      </c>
      <c r="C4632" t="s">
        <v>55</v>
      </c>
      <c r="D4632" t="s">
        <v>142</v>
      </c>
      <c r="E4632" t="s">
        <v>155</v>
      </c>
      <c r="F4632" t="s">
        <v>47</v>
      </c>
      <c r="G4632">
        <v>0</v>
      </c>
      <c r="H4632">
        <v>2.5273750000000099</v>
      </c>
      <c r="I4632">
        <v>0</v>
      </c>
      <c r="J4632">
        <v>2.5273750000000099</v>
      </c>
      <c r="K4632">
        <v>-0.5</v>
      </c>
      <c r="L4632">
        <v>1.9236250000000199</v>
      </c>
      <c r="S4632" t="s">
        <v>180</v>
      </c>
    </row>
    <row r="4633" spans="1:19" x14ac:dyDescent="0.35">
      <c r="A4633" t="s">
        <v>116</v>
      </c>
      <c r="B4633">
        <v>3</v>
      </c>
      <c r="C4633" t="s">
        <v>55</v>
      </c>
      <c r="D4633" t="s">
        <v>142</v>
      </c>
      <c r="E4633" t="s">
        <v>155</v>
      </c>
      <c r="F4633" t="s">
        <v>47</v>
      </c>
      <c r="G4633">
        <v>0</v>
      </c>
      <c r="H4633">
        <v>0</v>
      </c>
      <c r="I4633">
        <v>-1</v>
      </c>
      <c r="J4633">
        <v>-1.20749999999998</v>
      </c>
      <c r="K4633">
        <v>-0.5</v>
      </c>
      <c r="L4633">
        <v>-0.60374999999999102</v>
      </c>
      <c r="S4633" t="s">
        <v>177</v>
      </c>
    </row>
    <row r="4634" spans="1:19" x14ac:dyDescent="0.35">
      <c r="A4634" t="s">
        <v>116</v>
      </c>
      <c r="B4634">
        <v>3</v>
      </c>
      <c r="C4634" t="s">
        <v>55</v>
      </c>
      <c r="D4634" t="s">
        <v>142</v>
      </c>
      <c r="E4634" t="s">
        <v>155</v>
      </c>
      <c r="F4634" t="s">
        <v>47</v>
      </c>
      <c r="G4634">
        <v>1</v>
      </c>
      <c r="H4634">
        <v>0.226500000000073</v>
      </c>
      <c r="I4634">
        <v>0</v>
      </c>
      <c r="J4634">
        <v>-0.98099999999990894</v>
      </c>
      <c r="K4634">
        <v>0.5</v>
      </c>
      <c r="L4634">
        <v>-0.37724999999991798</v>
      </c>
      <c r="S4634" t="s">
        <v>181</v>
      </c>
    </row>
    <row r="4635" spans="1:19" x14ac:dyDescent="0.35">
      <c r="A4635" t="s">
        <v>116</v>
      </c>
      <c r="B4635">
        <v>3</v>
      </c>
      <c r="C4635" t="s">
        <v>30</v>
      </c>
      <c r="D4635" t="s">
        <v>142</v>
      </c>
      <c r="E4635" t="s">
        <v>156</v>
      </c>
      <c r="F4635" t="s">
        <v>47</v>
      </c>
      <c r="G4635">
        <v>6.25E-2</v>
      </c>
      <c r="H4635">
        <v>0.15787499999999</v>
      </c>
      <c r="I4635">
        <v>0</v>
      </c>
      <c r="J4635">
        <v>0</v>
      </c>
      <c r="K4635">
        <v>0</v>
      </c>
      <c r="L4635">
        <v>0</v>
      </c>
      <c r="S4635" t="s">
        <v>173</v>
      </c>
    </row>
    <row r="4636" spans="1:19" x14ac:dyDescent="0.35">
      <c r="A4636" t="s">
        <v>116</v>
      </c>
      <c r="B4636">
        <v>3</v>
      </c>
      <c r="C4636" t="s">
        <v>30</v>
      </c>
      <c r="D4636" t="s">
        <v>142</v>
      </c>
      <c r="E4636" t="s">
        <v>156</v>
      </c>
      <c r="F4636" t="s">
        <v>47</v>
      </c>
      <c r="G4636">
        <v>1.5</v>
      </c>
      <c r="H4636">
        <v>1.89949999999999</v>
      </c>
      <c r="I4636">
        <v>1.5</v>
      </c>
      <c r="J4636">
        <v>1.89949999999999</v>
      </c>
      <c r="K4636">
        <v>1.4375</v>
      </c>
      <c r="L4636">
        <v>1.741625</v>
      </c>
      <c r="S4636" t="s">
        <v>177</v>
      </c>
    </row>
    <row r="4637" spans="1:19" x14ac:dyDescent="0.35">
      <c r="A4637" t="s">
        <v>116</v>
      </c>
      <c r="B4637">
        <v>3</v>
      </c>
      <c r="C4637" t="s">
        <v>30</v>
      </c>
      <c r="D4637" t="s">
        <v>142</v>
      </c>
      <c r="E4637" t="s">
        <v>156</v>
      </c>
      <c r="F4637" t="s">
        <v>47</v>
      </c>
      <c r="G4637">
        <v>0.75</v>
      </c>
      <c r="H4637">
        <v>1.91662500000004</v>
      </c>
      <c r="I4637">
        <v>0.75</v>
      </c>
      <c r="J4637">
        <v>1.91662500000004</v>
      </c>
      <c r="K4637">
        <v>0.6875</v>
      </c>
      <c r="L4637">
        <v>1.75875000000005</v>
      </c>
      <c r="S4637" t="s">
        <v>181</v>
      </c>
    </row>
    <row r="4638" spans="1:19" x14ac:dyDescent="0.35">
      <c r="A4638" t="s">
        <v>116</v>
      </c>
      <c r="B4638">
        <v>3</v>
      </c>
      <c r="C4638" t="s">
        <v>30</v>
      </c>
      <c r="D4638" t="s">
        <v>142</v>
      </c>
      <c r="E4638" t="s">
        <v>156</v>
      </c>
      <c r="F4638" t="s">
        <v>47</v>
      </c>
      <c r="G4638">
        <v>0.25</v>
      </c>
      <c r="H4638">
        <v>0.35250000000002102</v>
      </c>
      <c r="I4638">
        <v>0.125</v>
      </c>
      <c r="J4638">
        <v>3.67500000000405E-2</v>
      </c>
      <c r="K4638">
        <v>0.1875</v>
      </c>
      <c r="L4638">
        <v>0.194625000000031</v>
      </c>
      <c r="S4638" t="s">
        <v>174</v>
      </c>
    </row>
    <row r="4639" spans="1:19" x14ac:dyDescent="0.35">
      <c r="A4639" t="s">
        <v>116</v>
      </c>
      <c r="B4639">
        <v>3</v>
      </c>
      <c r="C4639" t="s">
        <v>30</v>
      </c>
      <c r="D4639" t="s">
        <v>142</v>
      </c>
      <c r="E4639" t="s">
        <v>156</v>
      </c>
      <c r="F4639" t="s">
        <v>47</v>
      </c>
      <c r="G4639">
        <v>0.125</v>
      </c>
      <c r="H4639">
        <v>0.78199999999998204</v>
      </c>
      <c r="I4639">
        <v>0</v>
      </c>
      <c r="J4639">
        <v>0.466250000000002</v>
      </c>
      <c r="K4639">
        <v>6.25E-2</v>
      </c>
      <c r="L4639">
        <v>0.62412499999999205</v>
      </c>
      <c r="S4639" t="s">
        <v>180</v>
      </c>
    </row>
    <row r="4640" spans="1:19" x14ac:dyDescent="0.35">
      <c r="A4640" t="s">
        <v>116</v>
      </c>
      <c r="B4640">
        <v>3</v>
      </c>
      <c r="C4640" t="s">
        <v>55</v>
      </c>
      <c r="D4640" t="s">
        <v>142</v>
      </c>
      <c r="E4640" t="s">
        <v>157</v>
      </c>
      <c r="F4640" t="s">
        <v>33</v>
      </c>
      <c r="G4640">
        <v>1</v>
      </c>
      <c r="H4640">
        <v>1.10025</v>
      </c>
      <c r="I4640">
        <v>0</v>
      </c>
      <c r="J4640">
        <v>0</v>
      </c>
      <c r="K4640">
        <v>0</v>
      </c>
      <c r="L4640">
        <v>0</v>
      </c>
      <c r="S4640" t="s">
        <v>173</v>
      </c>
    </row>
    <row r="4641" spans="1:19" x14ac:dyDescent="0.35">
      <c r="A4641" t="s">
        <v>116</v>
      </c>
      <c r="B4641">
        <v>3</v>
      </c>
      <c r="C4641" t="s">
        <v>55</v>
      </c>
      <c r="D4641" t="s">
        <v>142</v>
      </c>
      <c r="E4641" t="s">
        <v>157</v>
      </c>
      <c r="F4641" t="s">
        <v>33</v>
      </c>
      <c r="G4641">
        <v>1</v>
      </c>
      <c r="H4641">
        <v>1.61575000000002</v>
      </c>
      <c r="I4641">
        <v>-1</v>
      </c>
      <c r="J4641">
        <v>-0.584749999999985</v>
      </c>
      <c r="K4641">
        <v>0</v>
      </c>
      <c r="L4641">
        <v>0.51550000000001694</v>
      </c>
      <c r="S4641" t="s">
        <v>177</v>
      </c>
    </row>
    <row r="4642" spans="1:19" x14ac:dyDescent="0.35">
      <c r="A4642" t="s">
        <v>116</v>
      </c>
      <c r="B4642">
        <v>3</v>
      </c>
      <c r="C4642" t="s">
        <v>55</v>
      </c>
      <c r="D4642" t="s">
        <v>142</v>
      </c>
      <c r="E4642" t="s">
        <v>157</v>
      </c>
      <c r="F4642" t="s">
        <v>33</v>
      </c>
      <c r="G4642">
        <v>0.25</v>
      </c>
      <c r="H4642">
        <v>3.1625000000005302E-2</v>
      </c>
      <c r="I4642">
        <v>-1.75</v>
      </c>
      <c r="J4642">
        <v>-2.1688749999999999</v>
      </c>
      <c r="K4642">
        <v>-0.75</v>
      </c>
      <c r="L4642">
        <v>-1.0686249999999999</v>
      </c>
      <c r="S4642" t="s">
        <v>181</v>
      </c>
    </row>
    <row r="4643" spans="1:19" x14ac:dyDescent="0.35">
      <c r="A4643" t="s">
        <v>116</v>
      </c>
      <c r="B4643">
        <v>3</v>
      </c>
      <c r="C4643" t="s">
        <v>55</v>
      </c>
      <c r="D4643" t="s">
        <v>142</v>
      </c>
      <c r="E4643" t="s">
        <v>157</v>
      </c>
      <c r="F4643" t="s">
        <v>33</v>
      </c>
      <c r="G4643">
        <v>0.5</v>
      </c>
      <c r="H4643">
        <v>0.34400000000005099</v>
      </c>
      <c r="I4643">
        <v>0.5</v>
      </c>
      <c r="J4643">
        <v>0.34400000000005099</v>
      </c>
      <c r="K4643">
        <v>-0.5</v>
      </c>
      <c r="L4643">
        <v>-0.75624999999995202</v>
      </c>
      <c r="S4643" t="s">
        <v>174</v>
      </c>
    </row>
    <row r="4644" spans="1:19" x14ac:dyDescent="0.35">
      <c r="A4644" t="s">
        <v>116</v>
      </c>
      <c r="B4644">
        <v>3</v>
      </c>
      <c r="C4644" t="s">
        <v>55</v>
      </c>
      <c r="D4644" t="s">
        <v>142</v>
      </c>
      <c r="E4644" t="s">
        <v>157</v>
      </c>
      <c r="F4644" t="s">
        <v>33</v>
      </c>
      <c r="G4644">
        <v>0</v>
      </c>
      <c r="H4644">
        <v>0</v>
      </c>
      <c r="I4644">
        <v>0</v>
      </c>
      <c r="J4644">
        <v>0</v>
      </c>
      <c r="K4644">
        <v>-1</v>
      </c>
      <c r="L4644">
        <v>-1.10025</v>
      </c>
      <c r="S4644" t="s">
        <v>180</v>
      </c>
    </row>
    <row r="4645" spans="1:19" x14ac:dyDescent="0.35">
      <c r="A4645" t="s">
        <v>116</v>
      </c>
      <c r="B4645">
        <v>3</v>
      </c>
      <c r="C4645" t="s">
        <v>30</v>
      </c>
      <c r="D4645" t="s">
        <v>142</v>
      </c>
      <c r="E4645" t="s">
        <v>158</v>
      </c>
      <c r="F4645" t="s">
        <v>50</v>
      </c>
      <c r="G4645">
        <v>0.125</v>
      </c>
      <c r="H4645">
        <v>5.21250000000038E-2</v>
      </c>
      <c r="I4645">
        <v>0</v>
      </c>
      <c r="J4645">
        <v>0</v>
      </c>
      <c r="K4645">
        <v>0</v>
      </c>
      <c r="L4645">
        <v>0</v>
      </c>
      <c r="S4645" t="s">
        <v>173</v>
      </c>
    </row>
    <row r="4646" spans="1:19" x14ac:dyDescent="0.35">
      <c r="A4646" t="s">
        <v>116</v>
      </c>
      <c r="B4646">
        <v>3</v>
      </c>
      <c r="C4646" t="s">
        <v>30</v>
      </c>
      <c r="D4646" t="s">
        <v>142</v>
      </c>
      <c r="E4646" t="s">
        <v>158</v>
      </c>
      <c r="F4646" t="s">
        <v>50</v>
      </c>
      <c r="G4646">
        <v>1</v>
      </c>
      <c r="H4646">
        <v>2.0615000000000001</v>
      </c>
      <c r="I4646">
        <v>1</v>
      </c>
      <c r="J4646">
        <v>2.0615000000000001</v>
      </c>
      <c r="K4646">
        <v>0.875</v>
      </c>
      <c r="L4646">
        <v>2.0093749999999901</v>
      </c>
      <c r="S4646" t="s">
        <v>177</v>
      </c>
    </row>
    <row r="4647" spans="1:19" x14ac:dyDescent="0.35">
      <c r="A4647" t="s">
        <v>116</v>
      </c>
      <c r="B4647">
        <v>3</v>
      </c>
      <c r="C4647" t="s">
        <v>30</v>
      </c>
      <c r="D4647" t="s">
        <v>142</v>
      </c>
      <c r="E4647" t="s">
        <v>158</v>
      </c>
      <c r="F4647" t="s">
        <v>50</v>
      </c>
      <c r="G4647">
        <v>0</v>
      </c>
      <c r="H4647">
        <v>0</v>
      </c>
      <c r="I4647">
        <v>0</v>
      </c>
      <c r="J4647">
        <v>0</v>
      </c>
      <c r="K4647">
        <v>-0.125</v>
      </c>
      <c r="L4647">
        <v>-5.21250000000038E-2</v>
      </c>
      <c r="S4647" t="s">
        <v>181</v>
      </c>
    </row>
    <row r="4648" spans="1:19" x14ac:dyDescent="0.35">
      <c r="A4648" t="s">
        <v>116</v>
      </c>
      <c r="B4648">
        <v>3</v>
      </c>
      <c r="C4648" t="s">
        <v>30</v>
      </c>
      <c r="D4648" t="s">
        <v>142</v>
      </c>
      <c r="E4648" t="s">
        <v>158</v>
      </c>
      <c r="F4648" t="s">
        <v>50</v>
      </c>
      <c r="G4648">
        <v>0.25</v>
      </c>
      <c r="H4648">
        <v>0.67124999999998602</v>
      </c>
      <c r="I4648">
        <v>0</v>
      </c>
      <c r="J4648">
        <v>0.56699999999997897</v>
      </c>
      <c r="K4648">
        <v>0.125</v>
      </c>
      <c r="L4648">
        <v>0.61912499999998305</v>
      </c>
      <c r="S4648" t="s">
        <v>174</v>
      </c>
    </row>
    <row r="4649" spans="1:19" x14ac:dyDescent="0.35">
      <c r="A4649" t="s">
        <v>116</v>
      </c>
      <c r="B4649">
        <v>3</v>
      </c>
      <c r="C4649" t="s">
        <v>30</v>
      </c>
      <c r="D4649" t="s">
        <v>142</v>
      </c>
      <c r="E4649" t="s">
        <v>158</v>
      </c>
      <c r="F4649" t="s">
        <v>50</v>
      </c>
      <c r="G4649">
        <v>0.125</v>
      </c>
      <c r="H4649">
        <v>0.30662499999999698</v>
      </c>
      <c r="I4649">
        <v>-0.125</v>
      </c>
      <c r="J4649">
        <v>0.20237499999998901</v>
      </c>
      <c r="K4649">
        <v>0</v>
      </c>
      <c r="L4649">
        <v>0.25449999999999301</v>
      </c>
      <c r="S4649" t="s">
        <v>180</v>
      </c>
    </row>
    <row r="4650" spans="1:19" x14ac:dyDescent="0.35">
      <c r="A4650" t="s">
        <v>116</v>
      </c>
      <c r="B4650">
        <v>3</v>
      </c>
      <c r="C4650" t="s">
        <v>30</v>
      </c>
      <c r="D4650" t="s">
        <v>142</v>
      </c>
      <c r="E4650" t="s">
        <v>159</v>
      </c>
      <c r="F4650" t="s">
        <v>40</v>
      </c>
      <c r="G4650">
        <v>0.3125</v>
      </c>
      <c r="H4650">
        <v>0.247375000000012</v>
      </c>
      <c r="I4650">
        <v>0</v>
      </c>
      <c r="J4650">
        <v>0</v>
      </c>
      <c r="K4650">
        <v>0</v>
      </c>
      <c r="L4650" s="1">
        <v>-3.46944695195361E-18</v>
      </c>
      <c r="S4650" t="s">
        <v>173</v>
      </c>
    </row>
    <row r="4651" spans="1:19" x14ac:dyDescent="0.35">
      <c r="A4651" t="s">
        <v>116</v>
      </c>
      <c r="B4651">
        <v>3</v>
      </c>
      <c r="C4651" t="s">
        <v>30</v>
      </c>
      <c r="D4651" t="s">
        <v>142</v>
      </c>
      <c r="E4651" t="s">
        <v>159</v>
      </c>
      <c r="F4651" t="s">
        <v>40</v>
      </c>
      <c r="G4651">
        <v>0.25</v>
      </c>
      <c r="H4651">
        <v>7.6750000000003996E-2</v>
      </c>
      <c r="I4651">
        <v>-0.25</v>
      </c>
      <c r="J4651">
        <v>-0.180750000000032</v>
      </c>
      <c r="K4651">
        <v>-6.25E-2</v>
      </c>
      <c r="L4651">
        <v>-0.17062500000000799</v>
      </c>
      <c r="S4651" t="s">
        <v>177</v>
      </c>
    </row>
    <row r="4652" spans="1:19" x14ac:dyDescent="0.35">
      <c r="A4652" t="s">
        <v>116</v>
      </c>
      <c r="B4652">
        <v>3</v>
      </c>
      <c r="C4652" t="s">
        <v>30</v>
      </c>
      <c r="D4652" t="s">
        <v>142</v>
      </c>
      <c r="E4652" t="s">
        <v>159</v>
      </c>
      <c r="F4652" t="s">
        <v>40</v>
      </c>
      <c r="G4652">
        <v>0</v>
      </c>
      <c r="H4652">
        <v>0</v>
      </c>
      <c r="I4652">
        <v>-0.5</v>
      </c>
      <c r="J4652">
        <v>-0.25750000000003598</v>
      </c>
      <c r="K4652">
        <v>-0.3125</v>
      </c>
      <c r="L4652">
        <v>-0.247375000000012</v>
      </c>
      <c r="S4652" t="s">
        <v>181</v>
      </c>
    </row>
    <row r="4653" spans="1:19" x14ac:dyDescent="0.35">
      <c r="A4653" t="s">
        <v>116</v>
      </c>
      <c r="B4653">
        <v>3</v>
      </c>
      <c r="C4653" t="s">
        <v>30</v>
      </c>
      <c r="D4653" t="s">
        <v>142</v>
      </c>
      <c r="E4653" t="s">
        <v>159</v>
      </c>
      <c r="F4653" t="s">
        <v>40</v>
      </c>
      <c r="G4653">
        <v>2.75</v>
      </c>
      <c r="H4653">
        <v>2.45349999999996</v>
      </c>
      <c r="I4653">
        <v>2.625</v>
      </c>
      <c r="J4653">
        <v>2.2162499999999699</v>
      </c>
      <c r="K4653">
        <v>2.4375</v>
      </c>
      <c r="L4653">
        <v>2.2061249999999499</v>
      </c>
      <c r="S4653" t="s">
        <v>174</v>
      </c>
    </row>
    <row r="4654" spans="1:19" x14ac:dyDescent="0.35">
      <c r="A4654" t="s">
        <v>116</v>
      </c>
      <c r="B4654">
        <v>3</v>
      </c>
      <c r="C4654" t="s">
        <v>30</v>
      </c>
      <c r="D4654" t="s">
        <v>142</v>
      </c>
      <c r="E4654" t="s">
        <v>159</v>
      </c>
      <c r="F4654" t="s">
        <v>40</v>
      </c>
      <c r="G4654">
        <v>0.625</v>
      </c>
      <c r="H4654">
        <v>0.42712499999996101</v>
      </c>
      <c r="I4654">
        <v>0.5</v>
      </c>
      <c r="J4654">
        <v>0.18987499999997201</v>
      </c>
      <c r="K4654">
        <v>0.3125</v>
      </c>
      <c r="L4654">
        <v>0.17974999999994901</v>
      </c>
      <c r="S4654" t="s">
        <v>180</v>
      </c>
    </row>
    <row r="4655" spans="1:19" x14ac:dyDescent="0.35">
      <c r="A4655" t="s">
        <v>116</v>
      </c>
      <c r="B4655">
        <v>3</v>
      </c>
      <c r="C4655" t="s">
        <v>55</v>
      </c>
      <c r="D4655" t="s">
        <v>142</v>
      </c>
      <c r="E4655" t="s">
        <v>160</v>
      </c>
      <c r="F4655" t="s">
        <v>47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S4655" t="s">
        <v>173</v>
      </c>
    </row>
    <row r="4656" spans="1:19" x14ac:dyDescent="0.35">
      <c r="A4656" t="s">
        <v>116</v>
      </c>
      <c r="B4656">
        <v>3</v>
      </c>
      <c r="C4656" t="s">
        <v>55</v>
      </c>
      <c r="D4656" t="s">
        <v>142</v>
      </c>
      <c r="E4656" t="s">
        <v>160</v>
      </c>
      <c r="F4656" t="s">
        <v>47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S4656" t="s">
        <v>174</v>
      </c>
    </row>
    <row r="4657" spans="1:19" x14ac:dyDescent="0.35">
      <c r="A4657" t="s">
        <v>116</v>
      </c>
      <c r="B4657">
        <v>3</v>
      </c>
      <c r="C4657" t="s">
        <v>55</v>
      </c>
      <c r="D4657" t="s">
        <v>142</v>
      </c>
      <c r="E4657" t="s">
        <v>160</v>
      </c>
      <c r="F4657" t="s">
        <v>47</v>
      </c>
      <c r="G4657">
        <v>0.125</v>
      </c>
      <c r="H4657">
        <v>7.21249999999998E-2</v>
      </c>
      <c r="I4657">
        <v>0.125</v>
      </c>
      <c r="J4657">
        <v>7.21249999999998E-2</v>
      </c>
      <c r="K4657">
        <v>0.125</v>
      </c>
      <c r="L4657">
        <v>7.21249999999998E-2</v>
      </c>
      <c r="S4657" t="s">
        <v>180</v>
      </c>
    </row>
    <row r="4658" spans="1:19" x14ac:dyDescent="0.35">
      <c r="A4658" t="s">
        <v>116</v>
      </c>
      <c r="B4658">
        <v>3</v>
      </c>
      <c r="C4658" t="s">
        <v>55</v>
      </c>
      <c r="D4658" t="s">
        <v>142</v>
      </c>
      <c r="E4658" t="s">
        <v>160</v>
      </c>
      <c r="F4658" t="s">
        <v>47</v>
      </c>
      <c r="G4658">
        <v>0.5</v>
      </c>
      <c r="H4658">
        <v>0.449750000000052</v>
      </c>
      <c r="I4658">
        <v>0.5</v>
      </c>
      <c r="J4658">
        <v>0.449750000000052</v>
      </c>
      <c r="K4658">
        <v>0.5</v>
      </c>
      <c r="L4658">
        <v>0.449750000000052</v>
      </c>
      <c r="S4658" t="s">
        <v>177</v>
      </c>
    </row>
    <row r="4659" spans="1:19" x14ac:dyDescent="0.35">
      <c r="A4659" t="s">
        <v>116</v>
      </c>
      <c r="B4659">
        <v>3</v>
      </c>
      <c r="C4659" t="s">
        <v>55</v>
      </c>
      <c r="D4659" t="s">
        <v>142</v>
      </c>
      <c r="E4659" t="s">
        <v>160</v>
      </c>
      <c r="F4659" t="s">
        <v>47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S4659" t="s">
        <v>181</v>
      </c>
    </row>
    <row r="4660" spans="1:19" x14ac:dyDescent="0.35">
      <c r="A4660" t="s">
        <v>116</v>
      </c>
      <c r="B4660">
        <v>3</v>
      </c>
      <c r="C4660" t="s">
        <v>30</v>
      </c>
      <c r="D4660" t="s">
        <v>142</v>
      </c>
      <c r="E4660" t="s">
        <v>161</v>
      </c>
      <c r="F4660" t="s">
        <v>50</v>
      </c>
      <c r="G4660">
        <v>0.5625</v>
      </c>
      <c r="H4660">
        <v>0.39662500000003598</v>
      </c>
      <c r="I4660">
        <v>0</v>
      </c>
      <c r="J4660">
        <v>0</v>
      </c>
      <c r="K4660">
        <v>0</v>
      </c>
      <c r="L4660" s="1">
        <v>-2.0816681711721701E-17</v>
      </c>
      <c r="S4660" t="s">
        <v>173</v>
      </c>
    </row>
    <row r="4661" spans="1:19" x14ac:dyDescent="0.35">
      <c r="A4661" t="s">
        <v>116</v>
      </c>
      <c r="B4661">
        <v>3</v>
      </c>
      <c r="C4661" t="s">
        <v>30</v>
      </c>
      <c r="D4661" t="s">
        <v>142</v>
      </c>
      <c r="E4661" t="s">
        <v>161</v>
      </c>
      <c r="F4661" t="s">
        <v>50</v>
      </c>
      <c r="G4661">
        <v>1.5</v>
      </c>
      <c r="H4661">
        <v>2.9167500000000399</v>
      </c>
      <c r="I4661">
        <v>0.5</v>
      </c>
      <c r="J4661">
        <v>2.3091249999999799</v>
      </c>
      <c r="K4661">
        <v>0.9375</v>
      </c>
      <c r="L4661">
        <v>2.5201250000000002</v>
      </c>
      <c r="S4661" t="s">
        <v>174</v>
      </c>
    </row>
    <row r="4662" spans="1:19" x14ac:dyDescent="0.35">
      <c r="A4662" t="s">
        <v>116</v>
      </c>
      <c r="B4662">
        <v>3</v>
      </c>
      <c r="C4662" t="s">
        <v>30</v>
      </c>
      <c r="D4662" t="s">
        <v>142</v>
      </c>
      <c r="E4662" t="s">
        <v>161</v>
      </c>
      <c r="F4662" t="s">
        <v>50</v>
      </c>
      <c r="G4662">
        <v>0.5</v>
      </c>
      <c r="H4662">
        <v>0.73974999999999003</v>
      </c>
      <c r="I4662">
        <v>-0.5</v>
      </c>
      <c r="J4662">
        <v>0.13212499999993499</v>
      </c>
      <c r="K4662">
        <v>-6.25E-2</v>
      </c>
      <c r="L4662">
        <v>0.34312499999995399</v>
      </c>
      <c r="S4662" t="s">
        <v>180</v>
      </c>
    </row>
    <row r="4663" spans="1:19" x14ac:dyDescent="0.35">
      <c r="A4663" t="s">
        <v>116</v>
      </c>
      <c r="B4663">
        <v>3</v>
      </c>
      <c r="C4663" t="s">
        <v>30</v>
      </c>
      <c r="D4663" t="s">
        <v>142</v>
      </c>
      <c r="E4663" t="s">
        <v>161</v>
      </c>
      <c r="F4663" t="s">
        <v>50</v>
      </c>
      <c r="G4663">
        <v>0.25</v>
      </c>
      <c r="H4663">
        <v>1.0750000000029999E-2</v>
      </c>
      <c r="I4663">
        <v>0.125</v>
      </c>
      <c r="J4663">
        <v>-0.17487499999998601</v>
      </c>
      <c r="K4663">
        <v>-0.3125</v>
      </c>
      <c r="L4663">
        <v>-0.38587500000000602</v>
      </c>
      <c r="S4663" t="s">
        <v>177</v>
      </c>
    </row>
    <row r="4664" spans="1:19" x14ac:dyDescent="0.35">
      <c r="A4664" t="s">
        <v>116</v>
      </c>
      <c r="B4664">
        <v>3</v>
      </c>
      <c r="C4664" t="s">
        <v>30</v>
      </c>
      <c r="D4664" t="s">
        <v>142</v>
      </c>
      <c r="E4664" t="s">
        <v>161</v>
      </c>
      <c r="F4664" t="s">
        <v>50</v>
      </c>
      <c r="G4664">
        <v>0</v>
      </c>
      <c r="H4664">
        <v>0</v>
      </c>
      <c r="I4664">
        <v>-0.125</v>
      </c>
      <c r="J4664">
        <v>-0.185625000000016</v>
      </c>
      <c r="K4664">
        <v>-0.5625</v>
      </c>
      <c r="L4664">
        <v>-0.39662500000003598</v>
      </c>
      <c r="S4664" t="s">
        <v>181</v>
      </c>
    </row>
    <row r="4665" spans="1:19" x14ac:dyDescent="0.35">
      <c r="A4665" t="s">
        <v>116</v>
      </c>
      <c r="B4665">
        <v>3</v>
      </c>
      <c r="C4665" t="s">
        <v>38</v>
      </c>
      <c r="D4665" t="s">
        <v>142</v>
      </c>
      <c r="E4665" t="s">
        <v>162</v>
      </c>
      <c r="F4665" t="s">
        <v>50</v>
      </c>
      <c r="G4665">
        <v>0.4375</v>
      </c>
      <c r="H4665">
        <v>0.198812499999999</v>
      </c>
      <c r="I4665">
        <v>0</v>
      </c>
      <c r="J4665">
        <v>0</v>
      </c>
      <c r="K4665">
        <v>0</v>
      </c>
      <c r="L4665" s="1">
        <v>1.0408340855860799E-17</v>
      </c>
      <c r="S4665" t="s">
        <v>173</v>
      </c>
    </row>
    <row r="4666" spans="1:19" x14ac:dyDescent="0.35">
      <c r="A4666" t="s">
        <v>116</v>
      </c>
      <c r="B4666">
        <v>3</v>
      </c>
      <c r="C4666" t="s">
        <v>38</v>
      </c>
      <c r="D4666" t="s">
        <v>142</v>
      </c>
      <c r="E4666" t="s">
        <v>162</v>
      </c>
      <c r="F4666" t="s">
        <v>50</v>
      </c>
      <c r="G4666">
        <v>1.75</v>
      </c>
      <c r="H4666">
        <v>0.47250000000002501</v>
      </c>
      <c r="I4666">
        <v>1.5</v>
      </c>
      <c r="J4666">
        <v>0.28462500000004098</v>
      </c>
      <c r="K4666">
        <v>1.3125</v>
      </c>
      <c r="L4666">
        <v>0.27368750000002601</v>
      </c>
      <c r="S4666" t="s">
        <v>174</v>
      </c>
    </row>
    <row r="4667" spans="1:19" x14ac:dyDescent="0.35">
      <c r="A4667" t="s">
        <v>116</v>
      </c>
      <c r="B4667">
        <v>3</v>
      </c>
      <c r="C4667" t="s">
        <v>38</v>
      </c>
      <c r="D4667" t="s">
        <v>142</v>
      </c>
      <c r="E4667" t="s">
        <v>162</v>
      </c>
      <c r="F4667" t="s">
        <v>50</v>
      </c>
      <c r="G4667">
        <v>0.125</v>
      </c>
      <c r="H4667">
        <v>7.7750000000001804E-2</v>
      </c>
      <c r="I4667">
        <v>-0.125</v>
      </c>
      <c r="J4667">
        <v>-0.110124999999982</v>
      </c>
      <c r="K4667">
        <v>-0.3125</v>
      </c>
      <c r="L4667">
        <v>-0.12106249999999701</v>
      </c>
      <c r="S4667" t="s">
        <v>180</v>
      </c>
    </row>
    <row r="4668" spans="1:19" x14ac:dyDescent="0.35">
      <c r="A4668" t="s">
        <v>116</v>
      </c>
      <c r="B4668">
        <v>3</v>
      </c>
      <c r="C4668" t="s">
        <v>38</v>
      </c>
      <c r="D4668" t="s">
        <v>142</v>
      </c>
      <c r="E4668" t="s">
        <v>162</v>
      </c>
      <c r="F4668" t="s">
        <v>50</v>
      </c>
      <c r="G4668">
        <v>1.25</v>
      </c>
      <c r="H4668">
        <v>0.30225000000007202</v>
      </c>
      <c r="I4668">
        <v>0.625</v>
      </c>
      <c r="J4668">
        <v>9.2500000000057994E-2</v>
      </c>
      <c r="K4668">
        <v>0.8125</v>
      </c>
      <c r="L4668">
        <v>0.103437500000073</v>
      </c>
      <c r="S4668" t="s">
        <v>177</v>
      </c>
    </row>
    <row r="4669" spans="1:19" x14ac:dyDescent="0.35">
      <c r="A4669" t="s">
        <v>116</v>
      </c>
      <c r="B4669">
        <v>3</v>
      </c>
      <c r="C4669" t="s">
        <v>38</v>
      </c>
      <c r="D4669" t="s">
        <v>142</v>
      </c>
      <c r="E4669" t="s">
        <v>162</v>
      </c>
      <c r="F4669" t="s">
        <v>50</v>
      </c>
      <c r="G4669">
        <v>0.25</v>
      </c>
      <c r="H4669">
        <v>7.4250000000034705E-2</v>
      </c>
      <c r="I4669">
        <v>-0.375</v>
      </c>
      <c r="J4669">
        <v>-0.135499999999979</v>
      </c>
      <c r="K4669">
        <v>-0.1875</v>
      </c>
      <c r="L4669">
        <v>-0.12456249999996399</v>
      </c>
      <c r="S4669" t="s">
        <v>181</v>
      </c>
    </row>
    <row r="4670" spans="1:19" x14ac:dyDescent="0.35">
      <c r="A4670" t="s">
        <v>116</v>
      </c>
      <c r="B4670">
        <v>3</v>
      </c>
      <c r="C4670" t="s">
        <v>43</v>
      </c>
      <c r="D4670" t="s">
        <v>142</v>
      </c>
      <c r="E4670" t="s">
        <v>163</v>
      </c>
      <c r="F4670" t="s">
        <v>40</v>
      </c>
      <c r="G4670">
        <v>6.25E-2</v>
      </c>
      <c r="H4670">
        <v>1.10625000000013E-2</v>
      </c>
      <c r="I4670">
        <v>0</v>
      </c>
      <c r="J4670">
        <v>0</v>
      </c>
      <c r="K4670">
        <v>0</v>
      </c>
      <c r="L4670" s="1">
        <v>-4.3368086899420197E-19</v>
      </c>
      <c r="S4670" t="s">
        <v>173</v>
      </c>
    </row>
    <row r="4671" spans="1:19" x14ac:dyDescent="0.35">
      <c r="A4671" t="s">
        <v>116</v>
      </c>
      <c r="B4671">
        <v>3</v>
      </c>
      <c r="C4671" t="s">
        <v>43</v>
      </c>
      <c r="D4671" t="s">
        <v>142</v>
      </c>
      <c r="E4671" t="s">
        <v>163</v>
      </c>
      <c r="F4671" t="s">
        <v>40</v>
      </c>
      <c r="G4671">
        <v>2.75</v>
      </c>
      <c r="H4671">
        <v>2.3032499999999798</v>
      </c>
      <c r="I4671">
        <v>2.625</v>
      </c>
      <c r="J4671">
        <v>2.2811249999999701</v>
      </c>
      <c r="K4671">
        <v>2.6875</v>
      </c>
      <c r="L4671">
        <v>2.2921874999999798</v>
      </c>
      <c r="S4671" t="s">
        <v>174</v>
      </c>
    </row>
    <row r="4672" spans="1:19" x14ac:dyDescent="0.35">
      <c r="A4672" t="s">
        <v>116</v>
      </c>
      <c r="B4672">
        <v>3</v>
      </c>
      <c r="C4672" t="s">
        <v>43</v>
      </c>
      <c r="D4672" t="s">
        <v>142</v>
      </c>
      <c r="E4672" t="s">
        <v>163</v>
      </c>
      <c r="F4672" t="s">
        <v>40</v>
      </c>
      <c r="G4672">
        <v>0.625</v>
      </c>
      <c r="H4672">
        <v>0.72449999999999903</v>
      </c>
      <c r="I4672">
        <v>0.5</v>
      </c>
      <c r="J4672">
        <v>0.70237499999999697</v>
      </c>
      <c r="K4672">
        <v>0.5625</v>
      </c>
      <c r="L4672">
        <v>0.71343749999999795</v>
      </c>
      <c r="S4672" t="s">
        <v>180</v>
      </c>
    </row>
    <row r="4673" spans="1:19" x14ac:dyDescent="0.35">
      <c r="A4673" t="s">
        <v>116</v>
      </c>
      <c r="B4673">
        <v>3</v>
      </c>
      <c r="C4673" t="s">
        <v>43</v>
      </c>
      <c r="D4673" t="s">
        <v>142</v>
      </c>
      <c r="E4673" t="s">
        <v>163</v>
      </c>
      <c r="F4673" t="s">
        <v>40</v>
      </c>
      <c r="G4673">
        <v>0.25</v>
      </c>
      <c r="H4673">
        <v>4.1500000000041802E-2</v>
      </c>
      <c r="I4673">
        <v>0.25</v>
      </c>
      <c r="J4673">
        <v>4.1500000000041802E-2</v>
      </c>
      <c r="K4673">
        <v>0.1875</v>
      </c>
      <c r="L4673">
        <v>3.0437500000040502E-2</v>
      </c>
      <c r="S4673" t="s">
        <v>177</v>
      </c>
    </row>
    <row r="4674" spans="1:19" x14ac:dyDescent="0.35">
      <c r="A4674" t="s">
        <v>116</v>
      </c>
      <c r="B4674">
        <v>3</v>
      </c>
      <c r="C4674" t="s">
        <v>43</v>
      </c>
      <c r="D4674" t="s">
        <v>142</v>
      </c>
      <c r="E4674" t="s">
        <v>163</v>
      </c>
      <c r="F4674" t="s">
        <v>40</v>
      </c>
      <c r="G4674">
        <v>0.625</v>
      </c>
      <c r="H4674">
        <v>0.19700000000005999</v>
      </c>
      <c r="I4674">
        <v>0.625</v>
      </c>
      <c r="J4674">
        <v>0.19700000000005999</v>
      </c>
      <c r="K4674">
        <v>0.5625</v>
      </c>
      <c r="L4674">
        <v>0.18593750000005799</v>
      </c>
      <c r="S4674" t="s">
        <v>181</v>
      </c>
    </row>
    <row r="4675" spans="1:19" x14ac:dyDescent="0.35">
      <c r="A4675" t="s">
        <v>116</v>
      </c>
      <c r="B4675">
        <v>3</v>
      </c>
      <c r="C4675" t="s">
        <v>38</v>
      </c>
      <c r="D4675" t="s">
        <v>142</v>
      </c>
      <c r="E4675" t="s">
        <v>164</v>
      </c>
      <c r="F4675" t="s">
        <v>47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S4675" t="s">
        <v>173</v>
      </c>
    </row>
    <row r="4676" spans="1:19" x14ac:dyDescent="0.35">
      <c r="A4676" t="s">
        <v>116</v>
      </c>
      <c r="B4676">
        <v>3</v>
      </c>
      <c r="C4676" t="s">
        <v>38</v>
      </c>
      <c r="D4676" t="s">
        <v>142</v>
      </c>
      <c r="E4676" t="s">
        <v>164</v>
      </c>
      <c r="F4676" t="s">
        <v>47</v>
      </c>
      <c r="G4676">
        <v>1</v>
      </c>
      <c r="H4676">
        <v>0.12925000000001299</v>
      </c>
      <c r="I4676">
        <v>1</v>
      </c>
      <c r="J4676">
        <v>0.12925000000001299</v>
      </c>
      <c r="K4676">
        <v>1</v>
      </c>
      <c r="L4676">
        <v>0.12925000000001299</v>
      </c>
      <c r="S4676" t="s">
        <v>174</v>
      </c>
    </row>
    <row r="4677" spans="1:19" x14ac:dyDescent="0.35">
      <c r="A4677" t="s">
        <v>116</v>
      </c>
      <c r="B4677">
        <v>3</v>
      </c>
      <c r="C4677" t="s">
        <v>38</v>
      </c>
      <c r="D4677" t="s">
        <v>142</v>
      </c>
      <c r="E4677" t="s">
        <v>164</v>
      </c>
      <c r="F4677" t="s">
        <v>47</v>
      </c>
      <c r="G4677">
        <v>0.375</v>
      </c>
      <c r="H4677">
        <v>0.33274999999999699</v>
      </c>
      <c r="I4677">
        <v>0.375</v>
      </c>
      <c r="J4677">
        <v>0.33274999999999699</v>
      </c>
      <c r="K4677">
        <v>0.375</v>
      </c>
      <c r="L4677">
        <v>0.33274999999999699</v>
      </c>
      <c r="S4677" t="s">
        <v>180</v>
      </c>
    </row>
    <row r="4678" spans="1:19" x14ac:dyDescent="0.35">
      <c r="A4678" t="s">
        <v>116</v>
      </c>
      <c r="B4678">
        <v>3</v>
      </c>
      <c r="C4678" t="s">
        <v>38</v>
      </c>
      <c r="D4678" t="s">
        <v>142</v>
      </c>
      <c r="E4678" t="s">
        <v>164</v>
      </c>
      <c r="F4678" t="s">
        <v>47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S4678" t="s">
        <v>177</v>
      </c>
    </row>
    <row r="4679" spans="1:19" x14ac:dyDescent="0.35">
      <c r="A4679" t="s">
        <v>116</v>
      </c>
      <c r="B4679">
        <v>3</v>
      </c>
      <c r="C4679" t="s">
        <v>38</v>
      </c>
      <c r="D4679" t="s">
        <v>142</v>
      </c>
      <c r="E4679" t="s">
        <v>164</v>
      </c>
      <c r="F4679" t="s">
        <v>47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S4679" t="s">
        <v>181</v>
      </c>
    </row>
    <row r="4680" spans="1:19" x14ac:dyDescent="0.35">
      <c r="A4680" t="s">
        <v>116</v>
      </c>
      <c r="B4680">
        <v>3</v>
      </c>
      <c r="C4680" t="s">
        <v>43</v>
      </c>
      <c r="D4680" t="s">
        <v>142</v>
      </c>
      <c r="E4680" t="s">
        <v>165</v>
      </c>
      <c r="F4680" t="s">
        <v>33</v>
      </c>
      <c r="G4680">
        <v>0</v>
      </c>
      <c r="H4680">
        <v>1.6437499999995001E-2</v>
      </c>
      <c r="I4680">
        <v>0</v>
      </c>
      <c r="J4680">
        <v>0</v>
      </c>
      <c r="K4680">
        <v>0</v>
      </c>
      <c r="L4680" s="1">
        <v>8.6736173798840393E-19</v>
      </c>
      <c r="S4680" t="s">
        <v>173</v>
      </c>
    </row>
    <row r="4681" spans="1:19" x14ac:dyDescent="0.35">
      <c r="A4681" t="s">
        <v>116</v>
      </c>
      <c r="B4681">
        <v>3</v>
      </c>
      <c r="C4681" t="s">
        <v>43</v>
      </c>
      <c r="D4681" t="s">
        <v>142</v>
      </c>
      <c r="E4681" t="s">
        <v>165</v>
      </c>
      <c r="F4681" t="s">
        <v>33</v>
      </c>
      <c r="G4681">
        <v>2</v>
      </c>
      <c r="H4681">
        <v>2.6272499999999801</v>
      </c>
      <c r="I4681">
        <v>2</v>
      </c>
      <c r="J4681">
        <v>2.6272499999999801</v>
      </c>
      <c r="K4681">
        <v>2</v>
      </c>
      <c r="L4681">
        <v>2.6108124999999802</v>
      </c>
      <c r="S4681" t="s">
        <v>174</v>
      </c>
    </row>
    <row r="4682" spans="1:19" x14ac:dyDescent="0.35">
      <c r="A4682" t="s">
        <v>116</v>
      </c>
      <c r="B4682">
        <v>3</v>
      </c>
      <c r="C4682" t="s">
        <v>43</v>
      </c>
      <c r="D4682" t="s">
        <v>142</v>
      </c>
      <c r="E4682" t="s">
        <v>165</v>
      </c>
      <c r="F4682" t="s">
        <v>33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-1.6437499999995001E-2</v>
      </c>
      <c r="S4682" t="s">
        <v>180</v>
      </c>
    </row>
    <row r="4683" spans="1:19" x14ac:dyDescent="0.35">
      <c r="A4683" t="s">
        <v>116</v>
      </c>
      <c r="B4683">
        <v>3</v>
      </c>
      <c r="C4683" t="s">
        <v>43</v>
      </c>
      <c r="D4683" t="s">
        <v>142</v>
      </c>
      <c r="E4683" t="s">
        <v>165</v>
      </c>
      <c r="F4683" t="s">
        <v>33</v>
      </c>
      <c r="G4683">
        <v>0.75</v>
      </c>
      <c r="H4683">
        <v>0.59675000000004297</v>
      </c>
      <c r="I4683">
        <v>0.75</v>
      </c>
      <c r="J4683">
        <v>0.56387500000005297</v>
      </c>
      <c r="K4683">
        <v>0.75</v>
      </c>
      <c r="L4683">
        <v>0.58031250000004797</v>
      </c>
      <c r="S4683" t="s">
        <v>177</v>
      </c>
    </row>
    <row r="4684" spans="1:19" x14ac:dyDescent="0.35">
      <c r="A4684" t="s">
        <v>116</v>
      </c>
      <c r="B4684">
        <v>3</v>
      </c>
      <c r="C4684" t="s">
        <v>43</v>
      </c>
      <c r="D4684" t="s">
        <v>142</v>
      </c>
      <c r="E4684" t="s">
        <v>165</v>
      </c>
      <c r="F4684" t="s">
        <v>33</v>
      </c>
      <c r="G4684">
        <v>0.5</v>
      </c>
      <c r="H4684">
        <v>0.64012499999998296</v>
      </c>
      <c r="I4684">
        <v>0.5</v>
      </c>
      <c r="J4684">
        <v>0.60724999999999296</v>
      </c>
      <c r="K4684">
        <v>0.5</v>
      </c>
      <c r="L4684">
        <v>0.62368749999998796</v>
      </c>
      <c r="S4684" t="s">
        <v>181</v>
      </c>
    </row>
    <row r="4685" spans="1:19" x14ac:dyDescent="0.35">
      <c r="A4685" t="s">
        <v>116</v>
      </c>
      <c r="B4685">
        <v>3</v>
      </c>
      <c r="C4685" t="s">
        <v>38</v>
      </c>
      <c r="D4685" t="s">
        <v>142</v>
      </c>
      <c r="E4685" t="s">
        <v>166</v>
      </c>
      <c r="F4685" t="s">
        <v>50</v>
      </c>
      <c r="G4685">
        <v>6.25E-2</v>
      </c>
      <c r="H4685">
        <v>9.8125000000006905E-3</v>
      </c>
      <c r="I4685">
        <v>0</v>
      </c>
      <c r="J4685">
        <v>0</v>
      </c>
      <c r="K4685">
        <v>0</v>
      </c>
      <c r="L4685" s="1">
        <v>-4.3368086899420197E-19</v>
      </c>
      <c r="S4685" t="s">
        <v>173</v>
      </c>
    </row>
    <row r="4686" spans="1:19" x14ac:dyDescent="0.35">
      <c r="A4686" t="s">
        <v>116</v>
      </c>
      <c r="B4686">
        <v>3</v>
      </c>
      <c r="C4686" t="s">
        <v>38</v>
      </c>
      <c r="D4686" t="s">
        <v>142</v>
      </c>
      <c r="E4686" t="s">
        <v>166</v>
      </c>
      <c r="F4686" t="s">
        <v>50</v>
      </c>
      <c r="G4686">
        <v>1.75</v>
      </c>
      <c r="H4686">
        <v>0.20549999999999399</v>
      </c>
      <c r="I4686">
        <v>1.625</v>
      </c>
      <c r="J4686">
        <v>0.18587499999999199</v>
      </c>
      <c r="K4686">
        <v>1.6875</v>
      </c>
      <c r="L4686">
        <v>0.19568749999999299</v>
      </c>
      <c r="S4686" t="s">
        <v>177</v>
      </c>
    </row>
    <row r="4687" spans="1:19" x14ac:dyDescent="0.35">
      <c r="A4687" t="s">
        <v>116</v>
      </c>
      <c r="B4687">
        <v>3</v>
      </c>
      <c r="C4687" t="s">
        <v>38</v>
      </c>
      <c r="D4687" t="s">
        <v>142</v>
      </c>
      <c r="E4687" t="s">
        <v>166</v>
      </c>
      <c r="F4687" t="s">
        <v>50</v>
      </c>
      <c r="G4687">
        <v>0</v>
      </c>
      <c r="H4687">
        <v>0</v>
      </c>
      <c r="I4687">
        <v>-0.125</v>
      </c>
      <c r="J4687">
        <v>-1.9625000000001398E-2</v>
      </c>
      <c r="K4687">
        <v>-6.25E-2</v>
      </c>
      <c r="L4687">
        <v>-9.8125000000006905E-3</v>
      </c>
      <c r="S4687" t="s">
        <v>181</v>
      </c>
    </row>
    <row r="4688" spans="1:19" x14ac:dyDescent="0.35">
      <c r="A4688" t="s">
        <v>116</v>
      </c>
      <c r="B4688">
        <v>3</v>
      </c>
      <c r="C4688" t="s">
        <v>38</v>
      </c>
      <c r="D4688" t="s">
        <v>142</v>
      </c>
      <c r="E4688" t="s">
        <v>166</v>
      </c>
      <c r="F4688" t="s">
        <v>50</v>
      </c>
      <c r="G4688">
        <v>0.25</v>
      </c>
      <c r="H4688">
        <v>9.7750000000019002E-2</v>
      </c>
      <c r="I4688">
        <v>0.25</v>
      </c>
      <c r="J4688">
        <v>9.7750000000019002E-2</v>
      </c>
      <c r="K4688">
        <v>0.1875</v>
      </c>
      <c r="L4688">
        <v>8.7937500000018307E-2</v>
      </c>
      <c r="S4688" t="s">
        <v>174</v>
      </c>
    </row>
    <row r="4689" spans="1:19" x14ac:dyDescent="0.35">
      <c r="A4689" t="s">
        <v>116</v>
      </c>
      <c r="B4689">
        <v>3</v>
      </c>
      <c r="C4689" t="s">
        <v>38</v>
      </c>
      <c r="D4689" t="s">
        <v>142</v>
      </c>
      <c r="E4689" t="s">
        <v>166</v>
      </c>
      <c r="F4689" t="s">
        <v>50</v>
      </c>
      <c r="G4689">
        <v>0</v>
      </c>
      <c r="H4689">
        <v>0</v>
      </c>
      <c r="I4689">
        <v>0</v>
      </c>
      <c r="J4689">
        <v>0</v>
      </c>
      <c r="K4689">
        <v>-6.25E-2</v>
      </c>
      <c r="L4689">
        <v>-9.8125000000006905E-3</v>
      </c>
      <c r="S4689" t="s">
        <v>180</v>
      </c>
    </row>
    <row r="4690" spans="1:19" x14ac:dyDescent="0.35">
      <c r="A4690" t="s">
        <v>116</v>
      </c>
      <c r="B4690">
        <v>3</v>
      </c>
      <c r="C4690" t="s">
        <v>38</v>
      </c>
      <c r="D4690" t="s">
        <v>142</v>
      </c>
      <c r="E4690" t="s">
        <v>167</v>
      </c>
      <c r="F4690" t="s">
        <v>40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S4690" t="s">
        <v>173</v>
      </c>
    </row>
    <row r="4691" spans="1:19" x14ac:dyDescent="0.35">
      <c r="A4691" t="s">
        <v>116</v>
      </c>
      <c r="B4691">
        <v>3</v>
      </c>
      <c r="C4691" t="s">
        <v>38</v>
      </c>
      <c r="D4691" t="s">
        <v>142</v>
      </c>
      <c r="E4691" t="s">
        <v>167</v>
      </c>
      <c r="F4691" t="s">
        <v>40</v>
      </c>
      <c r="G4691">
        <v>1.25</v>
      </c>
      <c r="H4691">
        <v>0.212499999999921</v>
      </c>
      <c r="I4691">
        <v>1.25</v>
      </c>
      <c r="J4691">
        <v>0.212499999999921</v>
      </c>
      <c r="K4691">
        <v>1.25</v>
      </c>
      <c r="L4691">
        <v>0.212499999999921</v>
      </c>
      <c r="S4691" t="s">
        <v>174</v>
      </c>
    </row>
    <row r="4692" spans="1:19" x14ac:dyDescent="0.35">
      <c r="A4692" t="s">
        <v>116</v>
      </c>
      <c r="B4692">
        <v>3</v>
      </c>
      <c r="C4692" t="s">
        <v>38</v>
      </c>
      <c r="D4692" t="s">
        <v>142</v>
      </c>
      <c r="E4692" t="s">
        <v>167</v>
      </c>
      <c r="F4692" t="s">
        <v>40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S4692" t="s">
        <v>180</v>
      </c>
    </row>
    <row r="4693" spans="1:19" x14ac:dyDescent="0.35">
      <c r="A4693" t="s">
        <v>116</v>
      </c>
      <c r="B4693">
        <v>3</v>
      </c>
      <c r="C4693" t="s">
        <v>38</v>
      </c>
      <c r="D4693" t="s">
        <v>142</v>
      </c>
      <c r="E4693" t="s">
        <v>167</v>
      </c>
      <c r="F4693" t="s">
        <v>40</v>
      </c>
      <c r="G4693">
        <v>0.25</v>
      </c>
      <c r="H4693">
        <v>1.1252499999999901</v>
      </c>
      <c r="I4693">
        <v>0.25</v>
      </c>
      <c r="J4693">
        <v>1.1252499999999901</v>
      </c>
      <c r="K4693">
        <v>0.25</v>
      </c>
      <c r="L4693">
        <v>1.1252499999999901</v>
      </c>
      <c r="S4693" t="s">
        <v>177</v>
      </c>
    </row>
    <row r="4694" spans="1:19" x14ac:dyDescent="0.35">
      <c r="A4694" t="s">
        <v>116</v>
      </c>
      <c r="B4694">
        <v>3</v>
      </c>
      <c r="C4694" t="s">
        <v>38</v>
      </c>
      <c r="D4694" t="s">
        <v>142</v>
      </c>
      <c r="E4694" t="s">
        <v>167</v>
      </c>
      <c r="F4694" t="s">
        <v>40</v>
      </c>
      <c r="G4694">
        <v>0.625</v>
      </c>
      <c r="H4694">
        <v>1.76512500000001</v>
      </c>
      <c r="I4694">
        <v>0.625</v>
      </c>
      <c r="J4694">
        <v>1.76512500000001</v>
      </c>
      <c r="K4694">
        <v>0.625</v>
      </c>
      <c r="L4694">
        <v>1.76512500000001</v>
      </c>
      <c r="S4694" t="s">
        <v>181</v>
      </c>
    </row>
    <row r="4695" spans="1:19" x14ac:dyDescent="0.35">
      <c r="A4695" t="s">
        <v>116</v>
      </c>
      <c r="B4695">
        <v>3</v>
      </c>
      <c r="C4695" t="s">
        <v>43</v>
      </c>
      <c r="D4695" t="s">
        <v>142</v>
      </c>
      <c r="E4695" t="s">
        <v>168</v>
      </c>
      <c r="F4695" t="s">
        <v>47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S4695" t="s">
        <v>173</v>
      </c>
    </row>
    <row r="4696" spans="1:19" x14ac:dyDescent="0.35">
      <c r="A4696" t="s">
        <v>116</v>
      </c>
      <c r="B4696">
        <v>3</v>
      </c>
      <c r="C4696" t="s">
        <v>43</v>
      </c>
      <c r="D4696" t="s">
        <v>142</v>
      </c>
      <c r="E4696" t="s">
        <v>168</v>
      </c>
      <c r="F4696" t="s">
        <v>47</v>
      </c>
      <c r="G4696">
        <v>0.25</v>
      </c>
      <c r="H4696">
        <v>1.07374999999999</v>
      </c>
      <c r="I4696">
        <v>0.25</v>
      </c>
      <c r="J4696">
        <v>1.07374999999999</v>
      </c>
      <c r="K4696">
        <v>0.25</v>
      </c>
      <c r="L4696">
        <v>1.07374999999999</v>
      </c>
      <c r="S4696" t="s">
        <v>177</v>
      </c>
    </row>
    <row r="4697" spans="1:19" x14ac:dyDescent="0.35">
      <c r="A4697" t="s">
        <v>116</v>
      </c>
      <c r="B4697">
        <v>3</v>
      </c>
      <c r="C4697" t="s">
        <v>43</v>
      </c>
      <c r="D4697" t="s">
        <v>142</v>
      </c>
      <c r="E4697" t="s">
        <v>168</v>
      </c>
      <c r="F4697" t="s">
        <v>47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S4697" t="s">
        <v>181</v>
      </c>
    </row>
    <row r="4698" spans="1:19" x14ac:dyDescent="0.35">
      <c r="A4698" t="s">
        <v>116</v>
      </c>
      <c r="B4698">
        <v>3</v>
      </c>
      <c r="C4698" t="s">
        <v>43</v>
      </c>
      <c r="D4698" t="s">
        <v>142</v>
      </c>
      <c r="E4698" t="s">
        <v>168</v>
      </c>
      <c r="F4698" t="s">
        <v>47</v>
      </c>
      <c r="G4698">
        <v>0.25</v>
      </c>
      <c r="H4698">
        <v>9.8999999999989596E-2</v>
      </c>
      <c r="I4698">
        <v>0.25</v>
      </c>
      <c r="J4698">
        <v>9.8999999999989596E-2</v>
      </c>
      <c r="K4698">
        <v>0.25</v>
      </c>
      <c r="L4698">
        <v>9.8999999999989596E-2</v>
      </c>
      <c r="S4698" t="s">
        <v>174</v>
      </c>
    </row>
    <row r="4699" spans="1:19" x14ac:dyDescent="0.35">
      <c r="A4699" t="s">
        <v>116</v>
      </c>
      <c r="B4699">
        <v>3</v>
      </c>
      <c r="C4699" t="s">
        <v>43</v>
      </c>
      <c r="D4699" t="s">
        <v>142</v>
      </c>
      <c r="E4699" t="s">
        <v>168</v>
      </c>
      <c r="F4699" t="s">
        <v>47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S4699" t="s">
        <v>180</v>
      </c>
    </row>
    <row r="4700" spans="1:19" x14ac:dyDescent="0.35">
      <c r="A4700" t="s">
        <v>116</v>
      </c>
      <c r="B4700">
        <v>3</v>
      </c>
      <c r="C4700" t="s">
        <v>38</v>
      </c>
      <c r="D4700" t="s">
        <v>142</v>
      </c>
      <c r="E4700" t="s">
        <v>169</v>
      </c>
      <c r="F4700" t="s">
        <v>33</v>
      </c>
      <c r="G4700">
        <v>6.25E-2</v>
      </c>
      <c r="H4700">
        <v>8.4374999999994402E-3</v>
      </c>
      <c r="I4700">
        <v>0</v>
      </c>
      <c r="J4700">
        <v>0</v>
      </c>
      <c r="K4700">
        <v>0</v>
      </c>
      <c r="L4700" s="1">
        <v>-4.3368086899420197E-19</v>
      </c>
      <c r="S4700" t="s">
        <v>173</v>
      </c>
    </row>
    <row r="4701" spans="1:19" x14ac:dyDescent="0.35">
      <c r="A4701" t="s">
        <v>116</v>
      </c>
      <c r="B4701">
        <v>3</v>
      </c>
      <c r="C4701" t="s">
        <v>38</v>
      </c>
      <c r="D4701" t="s">
        <v>142</v>
      </c>
      <c r="E4701" t="s">
        <v>169</v>
      </c>
      <c r="F4701" t="s">
        <v>33</v>
      </c>
      <c r="G4701">
        <v>1.25</v>
      </c>
      <c r="H4701">
        <v>0.76849999999998198</v>
      </c>
      <c r="I4701">
        <v>1.25</v>
      </c>
      <c r="J4701">
        <v>0.76849999999998198</v>
      </c>
      <c r="K4701">
        <v>1.1875</v>
      </c>
      <c r="L4701">
        <v>0.76006249999998299</v>
      </c>
      <c r="S4701" t="s">
        <v>177</v>
      </c>
    </row>
    <row r="4702" spans="1:19" x14ac:dyDescent="0.35">
      <c r="A4702" t="s">
        <v>116</v>
      </c>
      <c r="B4702">
        <v>3</v>
      </c>
      <c r="C4702" t="s">
        <v>38</v>
      </c>
      <c r="D4702" t="s">
        <v>142</v>
      </c>
      <c r="E4702" t="s">
        <v>169</v>
      </c>
      <c r="F4702" t="s">
        <v>33</v>
      </c>
      <c r="G4702">
        <v>0</v>
      </c>
      <c r="H4702">
        <v>0</v>
      </c>
      <c r="I4702">
        <v>0</v>
      </c>
      <c r="J4702">
        <v>0</v>
      </c>
      <c r="K4702">
        <v>-6.25E-2</v>
      </c>
      <c r="L4702">
        <v>-8.4374999999994402E-3</v>
      </c>
      <c r="S4702" t="s">
        <v>181</v>
      </c>
    </row>
    <row r="4703" spans="1:19" x14ac:dyDescent="0.35">
      <c r="A4703" t="s">
        <v>116</v>
      </c>
      <c r="B4703">
        <v>3</v>
      </c>
      <c r="C4703" t="s">
        <v>38</v>
      </c>
      <c r="D4703" t="s">
        <v>142</v>
      </c>
      <c r="E4703" t="s">
        <v>169</v>
      </c>
      <c r="F4703" t="s">
        <v>33</v>
      </c>
      <c r="G4703">
        <v>1.5</v>
      </c>
      <c r="H4703">
        <v>0.70449999999993895</v>
      </c>
      <c r="I4703">
        <v>1.375</v>
      </c>
      <c r="J4703">
        <v>0.68762499999993998</v>
      </c>
      <c r="K4703">
        <v>1.4375</v>
      </c>
      <c r="L4703">
        <v>0.69606249999993997</v>
      </c>
      <c r="S4703" t="s">
        <v>174</v>
      </c>
    </row>
    <row r="4704" spans="1:19" x14ac:dyDescent="0.35">
      <c r="A4704" t="s">
        <v>116</v>
      </c>
      <c r="B4704">
        <v>3</v>
      </c>
      <c r="C4704" t="s">
        <v>38</v>
      </c>
      <c r="D4704" t="s">
        <v>142</v>
      </c>
      <c r="E4704" t="s">
        <v>169</v>
      </c>
      <c r="F4704" t="s">
        <v>33</v>
      </c>
      <c r="G4704">
        <v>0.25</v>
      </c>
      <c r="H4704">
        <v>0.155249999999995</v>
      </c>
      <c r="I4704">
        <v>0.125</v>
      </c>
      <c r="J4704">
        <v>0.138374999999996</v>
      </c>
      <c r="K4704">
        <v>0.1875</v>
      </c>
      <c r="L4704">
        <v>0.14681249999999599</v>
      </c>
      <c r="S4704" t="s">
        <v>180</v>
      </c>
    </row>
    <row r="4705" spans="1:19" x14ac:dyDescent="0.35">
      <c r="A4705" t="s">
        <v>116</v>
      </c>
      <c r="B4705">
        <v>3</v>
      </c>
      <c r="C4705" t="s">
        <v>38</v>
      </c>
      <c r="D4705" t="s">
        <v>142</v>
      </c>
      <c r="E4705" t="s">
        <v>170</v>
      </c>
      <c r="F4705" t="s">
        <v>33</v>
      </c>
      <c r="G4705">
        <v>1.25</v>
      </c>
      <c r="H4705">
        <v>0.73662499999997499</v>
      </c>
      <c r="I4705">
        <v>0</v>
      </c>
      <c r="J4705">
        <v>0</v>
      </c>
      <c r="K4705">
        <v>0</v>
      </c>
      <c r="L4705" s="1">
        <v>6.9388939039072299E-18</v>
      </c>
      <c r="S4705" t="s">
        <v>173</v>
      </c>
    </row>
    <row r="4706" spans="1:19" x14ac:dyDescent="0.35">
      <c r="A4706" t="s">
        <v>116</v>
      </c>
      <c r="B4706">
        <v>3</v>
      </c>
      <c r="C4706" t="s">
        <v>38</v>
      </c>
      <c r="D4706" t="s">
        <v>142</v>
      </c>
      <c r="E4706" t="s">
        <v>170</v>
      </c>
      <c r="F4706" t="s">
        <v>33</v>
      </c>
      <c r="G4706">
        <v>1</v>
      </c>
      <c r="H4706">
        <v>0.60325000000003104</v>
      </c>
      <c r="I4706">
        <v>1</v>
      </c>
      <c r="J4706">
        <v>0.60325000000003104</v>
      </c>
      <c r="K4706">
        <v>-0.25</v>
      </c>
      <c r="L4706">
        <v>-0.13337499999994401</v>
      </c>
      <c r="S4706" t="s">
        <v>174</v>
      </c>
    </row>
    <row r="4707" spans="1:19" x14ac:dyDescent="0.35">
      <c r="A4707" t="s">
        <v>116</v>
      </c>
      <c r="B4707">
        <v>3</v>
      </c>
      <c r="C4707" t="s">
        <v>38</v>
      </c>
      <c r="D4707" t="s">
        <v>142</v>
      </c>
      <c r="E4707" t="s">
        <v>170</v>
      </c>
      <c r="F4707" t="s">
        <v>33</v>
      </c>
      <c r="G4707">
        <v>0.125</v>
      </c>
      <c r="H4707">
        <v>7.9750000000004304E-2</v>
      </c>
      <c r="I4707">
        <v>0.125</v>
      </c>
      <c r="J4707">
        <v>7.9750000000004304E-2</v>
      </c>
      <c r="K4707">
        <v>-1.125</v>
      </c>
      <c r="L4707">
        <v>-0.65687499999997101</v>
      </c>
      <c r="S4707" t="s">
        <v>180</v>
      </c>
    </row>
    <row r="4708" spans="1:19" x14ac:dyDescent="0.35">
      <c r="A4708" t="s">
        <v>116</v>
      </c>
      <c r="B4708">
        <v>3</v>
      </c>
      <c r="C4708" t="s">
        <v>38</v>
      </c>
      <c r="D4708" t="s">
        <v>142</v>
      </c>
      <c r="E4708" t="s">
        <v>170</v>
      </c>
      <c r="F4708" t="s">
        <v>33</v>
      </c>
      <c r="G4708">
        <v>2</v>
      </c>
      <c r="H4708">
        <v>1.8519999999999801</v>
      </c>
      <c r="I4708">
        <v>-0.5</v>
      </c>
      <c r="J4708">
        <v>0.37875000000002501</v>
      </c>
      <c r="K4708">
        <v>0.75</v>
      </c>
      <c r="L4708">
        <v>1.115375</v>
      </c>
      <c r="S4708" t="s">
        <v>177</v>
      </c>
    </row>
    <row r="4709" spans="1:19" x14ac:dyDescent="0.35">
      <c r="A4709" t="s">
        <v>116</v>
      </c>
      <c r="B4709">
        <v>3</v>
      </c>
      <c r="C4709" t="s">
        <v>38</v>
      </c>
      <c r="D4709" t="s">
        <v>142</v>
      </c>
      <c r="E4709" t="s">
        <v>170</v>
      </c>
      <c r="F4709" t="s">
        <v>33</v>
      </c>
      <c r="G4709">
        <v>0.75</v>
      </c>
      <c r="H4709">
        <v>1.25274999999999</v>
      </c>
      <c r="I4709">
        <v>-1.75</v>
      </c>
      <c r="J4709">
        <v>-0.22049999999995901</v>
      </c>
      <c r="K4709">
        <v>-0.5</v>
      </c>
      <c r="L4709">
        <v>0.51612500000001704</v>
      </c>
      <c r="S4709" t="s">
        <v>181</v>
      </c>
    </row>
    <row r="4710" spans="1:19" x14ac:dyDescent="0.35">
      <c r="A4710" t="s">
        <v>116</v>
      </c>
      <c r="B4710">
        <v>4</v>
      </c>
      <c r="C4710" t="s">
        <v>55</v>
      </c>
      <c r="D4710" t="s">
        <v>142</v>
      </c>
      <c r="E4710" t="s">
        <v>143</v>
      </c>
      <c r="F4710" t="s">
        <v>40</v>
      </c>
      <c r="G4710">
        <v>6.25E-2</v>
      </c>
      <c r="H4710">
        <v>1.06874999999889E-2</v>
      </c>
      <c r="I4710">
        <v>0</v>
      </c>
      <c r="J4710">
        <v>0</v>
      </c>
      <c r="K4710">
        <v>0</v>
      </c>
      <c r="L4710" s="1">
        <v>4.3368086899420197E-19</v>
      </c>
      <c r="S4710" t="s">
        <v>173</v>
      </c>
    </row>
    <row r="4711" spans="1:19" x14ac:dyDescent="0.35">
      <c r="A4711" t="s">
        <v>116</v>
      </c>
      <c r="B4711">
        <v>4</v>
      </c>
      <c r="C4711" t="s">
        <v>55</v>
      </c>
      <c r="D4711" t="s">
        <v>142</v>
      </c>
      <c r="E4711" t="s">
        <v>143</v>
      </c>
      <c r="F4711" t="s">
        <v>40</v>
      </c>
      <c r="G4711">
        <v>1.75</v>
      </c>
      <c r="H4711">
        <v>1.2705000000000599</v>
      </c>
      <c r="I4711">
        <v>1.75</v>
      </c>
      <c r="J4711">
        <v>1.2705000000000599</v>
      </c>
      <c r="K4711">
        <v>1.6875</v>
      </c>
      <c r="L4711">
        <v>1.2598125000000699</v>
      </c>
      <c r="S4711" t="s">
        <v>178</v>
      </c>
    </row>
    <row r="4712" spans="1:19" x14ac:dyDescent="0.35">
      <c r="A4712" t="s">
        <v>116</v>
      </c>
      <c r="B4712">
        <v>4</v>
      </c>
      <c r="C4712" t="s">
        <v>55</v>
      </c>
      <c r="D4712" t="s">
        <v>142</v>
      </c>
      <c r="E4712" t="s">
        <v>143</v>
      </c>
      <c r="F4712" t="s">
        <v>40</v>
      </c>
      <c r="G4712">
        <v>0.375</v>
      </c>
      <c r="H4712">
        <v>0.12387499999999101</v>
      </c>
      <c r="I4712">
        <v>0.375</v>
      </c>
      <c r="J4712">
        <v>0.12387499999999101</v>
      </c>
      <c r="K4712">
        <v>0.3125</v>
      </c>
      <c r="L4712">
        <v>0.11318750000000199</v>
      </c>
      <c r="S4712" t="s">
        <v>179</v>
      </c>
    </row>
    <row r="4713" spans="1:19" x14ac:dyDescent="0.35">
      <c r="A4713" t="s">
        <v>116</v>
      </c>
      <c r="B4713">
        <v>4</v>
      </c>
      <c r="C4713" t="s">
        <v>55</v>
      </c>
      <c r="D4713" t="s">
        <v>142</v>
      </c>
      <c r="E4713" t="s">
        <v>143</v>
      </c>
      <c r="F4713" t="s">
        <v>40</v>
      </c>
      <c r="G4713">
        <v>1.5</v>
      </c>
      <c r="H4713">
        <v>6.2212499999998601</v>
      </c>
      <c r="I4713">
        <v>1.375</v>
      </c>
      <c r="J4713">
        <v>6.1998749999998797</v>
      </c>
      <c r="K4713">
        <v>1.4375</v>
      </c>
      <c r="L4713">
        <v>6.2105624999998703</v>
      </c>
      <c r="S4713" t="s">
        <v>175</v>
      </c>
    </row>
    <row r="4714" spans="1:19" x14ac:dyDescent="0.35">
      <c r="A4714" t="s">
        <v>116</v>
      </c>
      <c r="B4714">
        <v>4</v>
      </c>
      <c r="C4714" t="s">
        <v>55</v>
      </c>
      <c r="D4714" t="s">
        <v>142</v>
      </c>
      <c r="E4714" t="s">
        <v>143</v>
      </c>
      <c r="F4714" t="s">
        <v>40</v>
      </c>
      <c r="G4714">
        <v>0.375</v>
      </c>
      <c r="H4714">
        <v>2.0572499999999501</v>
      </c>
      <c r="I4714">
        <v>0.25</v>
      </c>
      <c r="J4714">
        <v>2.0358749999999799</v>
      </c>
      <c r="K4714">
        <v>0.3125</v>
      </c>
      <c r="L4714">
        <v>2.0465624999999599</v>
      </c>
      <c r="S4714" t="s">
        <v>176</v>
      </c>
    </row>
    <row r="4715" spans="1:19" x14ac:dyDescent="0.35">
      <c r="A4715" t="s">
        <v>116</v>
      </c>
      <c r="B4715">
        <v>4</v>
      </c>
      <c r="C4715" t="s">
        <v>30</v>
      </c>
      <c r="D4715" t="s">
        <v>142</v>
      </c>
      <c r="E4715" t="s">
        <v>144</v>
      </c>
      <c r="F4715" t="s">
        <v>47</v>
      </c>
      <c r="G4715">
        <v>0.375</v>
      </c>
      <c r="H4715">
        <v>3.7812500000036699E-2</v>
      </c>
      <c r="I4715">
        <v>0</v>
      </c>
      <c r="J4715">
        <v>0</v>
      </c>
      <c r="K4715">
        <v>0</v>
      </c>
      <c r="L4715">
        <v>0</v>
      </c>
      <c r="S4715" t="s">
        <v>173</v>
      </c>
    </row>
    <row r="4716" spans="1:19" x14ac:dyDescent="0.35">
      <c r="A4716" t="s">
        <v>116</v>
      </c>
      <c r="B4716">
        <v>4</v>
      </c>
      <c r="C4716" t="s">
        <v>30</v>
      </c>
      <c r="D4716" t="s">
        <v>142</v>
      </c>
      <c r="E4716" t="s">
        <v>144</v>
      </c>
      <c r="F4716" t="s">
        <v>47</v>
      </c>
      <c r="G4716">
        <v>0.75</v>
      </c>
      <c r="H4716">
        <v>0.17224999999990601</v>
      </c>
      <c r="I4716">
        <v>0.625</v>
      </c>
      <c r="J4716">
        <v>0.14974999999986999</v>
      </c>
      <c r="K4716">
        <v>0.375</v>
      </c>
      <c r="L4716">
        <v>0.13443749999986901</v>
      </c>
      <c r="S4716" t="s">
        <v>178</v>
      </c>
    </row>
    <row r="4717" spans="1:19" x14ac:dyDescent="0.35">
      <c r="A4717" t="s">
        <v>116</v>
      </c>
      <c r="B4717">
        <v>4</v>
      </c>
      <c r="C4717" t="s">
        <v>30</v>
      </c>
      <c r="D4717" t="s">
        <v>142</v>
      </c>
      <c r="E4717" t="s">
        <v>144</v>
      </c>
      <c r="F4717" t="s">
        <v>47</v>
      </c>
      <c r="G4717">
        <v>0.5</v>
      </c>
      <c r="H4717">
        <v>0.109874999999988</v>
      </c>
      <c r="I4717">
        <v>0.375</v>
      </c>
      <c r="J4717">
        <v>8.73749999999517E-2</v>
      </c>
      <c r="K4717">
        <v>0.125</v>
      </c>
      <c r="L4717">
        <v>7.2062499999951499E-2</v>
      </c>
      <c r="S4717" t="s">
        <v>179</v>
      </c>
    </row>
    <row r="4718" spans="1:19" x14ac:dyDescent="0.35">
      <c r="A4718" t="s">
        <v>116</v>
      </c>
      <c r="B4718">
        <v>4</v>
      </c>
      <c r="C4718" t="s">
        <v>30</v>
      </c>
      <c r="D4718" t="s">
        <v>142</v>
      </c>
      <c r="E4718" t="s">
        <v>144</v>
      </c>
      <c r="F4718" t="s">
        <v>47</v>
      </c>
      <c r="G4718">
        <v>1.75</v>
      </c>
      <c r="H4718">
        <v>0.96850000000000602</v>
      </c>
      <c r="I4718">
        <v>1.125</v>
      </c>
      <c r="J4718">
        <v>0.91537499999996896</v>
      </c>
      <c r="K4718">
        <v>1.375</v>
      </c>
      <c r="L4718">
        <v>0.93068749999996903</v>
      </c>
      <c r="S4718" t="s">
        <v>175</v>
      </c>
    </row>
    <row r="4719" spans="1:19" x14ac:dyDescent="0.35">
      <c r="A4719" t="s">
        <v>116</v>
      </c>
      <c r="B4719">
        <v>4</v>
      </c>
      <c r="C4719" t="s">
        <v>30</v>
      </c>
      <c r="D4719" t="s">
        <v>142</v>
      </c>
      <c r="E4719" t="s">
        <v>144</v>
      </c>
      <c r="F4719" t="s">
        <v>47</v>
      </c>
      <c r="G4719">
        <v>0.125</v>
      </c>
      <c r="H4719">
        <v>0.45562499999996903</v>
      </c>
      <c r="I4719">
        <v>-0.5</v>
      </c>
      <c r="J4719">
        <v>0.40249999999993202</v>
      </c>
      <c r="K4719">
        <v>-0.25</v>
      </c>
      <c r="L4719">
        <v>0.41781249999993297</v>
      </c>
      <c r="S4719" t="s">
        <v>176</v>
      </c>
    </row>
    <row r="4720" spans="1:19" x14ac:dyDescent="0.35">
      <c r="A4720" t="s">
        <v>116</v>
      </c>
      <c r="B4720">
        <v>4</v>
      </c>
      <c r="C4720" t="s">
        <v>55</v>
      </c>
      <c r="D4720" t="s">
        <v>142</v>
      </c>
      <c r="E4720" t="s">
        <v>145</v>
      </c>
      <c r="F4720" t="s">
        <v>50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S4720" t="s">
        <v>173</v>
      </c>
    </row>
    <row r="4721" spans="1:19" x14ac:dyDescent="0.35">
      <c r="A4721" t="s">
        <v>116</v>
      </c>
      <c r="B4721">
        <v>4</v>
      </c>
      <c r="C4721" t="s">
        <v>55</v>
      </c>
      <c r="D4721" t="s">
        <v>142</v>
      </c>
      <c r="E4721" t="s">
        <v>145</v>
      </c>
      <c r="F4721" t="s">
        <v>50</v>
      </c>
      <c r="G4721">
        <v>1.25</v>
      </c>
      <c r="H4721">
        <v>1.4735</v>
      </c>
      <c r="I4721">
        <v>1.25</v>
      </c>
      <c r="J4721">
        <v>1.4735</v>
      </c>
      <c r="K4721">
        <v>1.25</v>
      </c>
      <c r="L4721">
        <v>1.4735</v>
      </c>
      <c r="S4721" t="s">
        <v>175</v>
      </c>
    </row>
    <row r="4722" spans="1:19" x14ac:dyDescent="0.35">
      <c r="A4722" t="s">
        <v>116</v>
      </c>
      <c r="B4722">
        <v>4</v>
      </c>
      <c r="C4722" t="s">
        <v>55</v>
      </c>
      <c r="D4722" t="s">
        <v>142</v>
      </c>
      <c r="E4722" t="s">
        <v>145</v>
      </c>
      <c r="F4722" t="s">
        <v>50</v>
      </c>
      <c r="G4722">
        <v>0.75</v>
      </c>
      <c r="H4722">
        <v>0.33050000000000801</v>
      </c>
      <c r="I4722">
        <v>0.75</v>
      </c>
      <c r="J4722">
        <v>0.33050000000000801</v>
      </c>
      <c r="K4722">
        <v>0.75</v>
      </c>
      <c r="L4722">
        <v>0.33050000000000801</v>
      </c>
      <c r="S4722" t="s">
        <v>176</v>
      </c>
    </row>
    <row r="4723" spans="1:19" x14ac:dyDescent="0.35">
      <c r="A4723" t="s">
        <v>116</v>
      </c>
      <c r="B4723">
        <v>4</v>
      </c>
      <c r="C4723" t="s">
        <v>55</v>
      </c>
      <c r="D4723" t="s">
        <v>142</v>
      </c>
      <c r="E4723" t="s">
        <v>145</v>
      </c>
      <c r="F4723" t="s">
        <v>50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S4723" t="s">
        <v>178</v>
      </c>
    </row>
    <row r="4724" spans="1:19" x14ac:dyDescent="0.35">
      <c r="A4724" t="s">
        <v>116</v>
      </c>
      <c r="B4724">
        <v>4</v>
      </c>
      <c r="C4724" t="s">
        <v>55</v>
      </c>
      <c r="D4724" t="s">
        <v>142</v>
      </c>
      <c r="E4724" t="s">
        <v>145</v>
      </c>
      <c r="F4724" t="s">
        <v>50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S4724" t="s">
        <v>179</v>
      </c>
    </row>
    <row r="4725" spans="1:19" x14ac:dyDescent="0.35">
      <c r="A4725" t="s">
        <v>116</v>
      </c>
      <c r="B4725">
        <v>4</v>
      </c>
      <c r="C4725" t="s">
        <v>30</v>
      </c>
      <c r="D4725" t="s">
        <v>142</v>
      </c>
      <c r="E4725" t="s">
        <v>146</v>
      </c>
      <c r="F4725" t="s">
        <v>33</v>
      </c>
      <c r="G4725">
        <v>0.125</v>
      </c>
      <c r="H4725">
        <v>0.15299999999997699</v>
      </c>
      <c r="I4725">
        <v>0</v>
      </c>
      <c r="J4725">
        <v>0</v>
      </c>
      <c r="K4725">
        <v>0</v>
      </c>
      <c r="L4725" s="1">
        <v>-3.46944695195361E-18</v>
      </c>
      <c r="S4725" t="s">
        <v>173</v>
      </c>
    </row>
    <row r="4726" spans="1:19" x14ac:dyDescent="0.35">
      <c r="A4726" t="s">
        <v>116</v>
      </c>
      <c r="B4726">
        <v>4</v>
      </c>
      <c r="C4726" t="s">
        <v>30</v>
      </c>
      <c r="D4726" t="s">
        <v>142</v>
      </c>
      <c r="E4726" t="s">
        <v>146</v>
      </c>
      <c r="F4726" t="s">
        <v>33</v>
      </c>
      <c r="G4726">
        <v>3.25</v>
      </c>
      <c r="H4726">
        <v>1.58450000000002</v>
      </c>
      <c r="I4726">
        <v>3.25</v>
      </c>
      <c r="J4726">
        <v>1.5682500000000601</v>
      </c>
      <c r="K4726">
        <v>3.125</v>
      </c>
      <c r="L4726">
        <v>1.43150000000004</v>
      </c>
      <c r="S4726" t="s">
        <v>178</v>
      </c>
    </row>
    <row r="4727" spans="1:19" x14ac:dyDescent="0.35">
      <c r="A4727" t="s">
        <v>116</v>
      </c>
      <c r="B4727">
        <v>4</v>
      </c>
      <c r="C4727" t="s">
        <v>30</v>
      </c>
      <c r="D4727" t="s">
        <v>142</v>
      </c>
      <c r="E4727" t="s">
        <v>146</v>
      </c>
      <c r="F4727" t="s">
        <v>33</v>
      </c>
      <c r="G4727">
        <v>1.125</v>
      </c>
      <c r="H4727">
        <v>0.63012499999998495</v>
      </c>
      <c r="I4727">
        <v>1.125</v>
      </c>
      <c r="J4727">
        <v>0.61387500000002904</v>
      </c>
      <c r="K4727">
        <v>1</v>
      </c>
      <c r="L4727">
        <v>0.47712500000000801</v>
      </c>
      <c r="S4727" t="s">
        <v>179</v>
      </c>
    </row>
    <row r="4728" spans="1:19" x14ac:dyDescent="0.35">
      <c r="A4728" t="s">
        <v>116</v>
      </c>
      <c r="B4728">
        <v>4</v>
      </c>
      <c r="C4728" t="s">
        <v>30</v>
      </c>
      <c r="D4728" t="s">
        <v>142</v>
      </c>
      <c r="E4728" t="s">
        <v>146</v>
      </c>
      <c r="F4728" t="s">
        <v>33</v>
      </c>
      <c r="G4728">
        <v>1.5</v>
      </c>
      <c r="H4728">
        <v>2.6432500000000498</v>
      </c>
      <c r="I4728">
        <v>1.25</v>
      </c>
      <c r="J4728">
        <v>2.3535000000000501</v>
      </c>
      <c r="K4728">
        <v>1.375</v>
      </c>
      <c r="L4728">
        <v>2.4902500000000698</v>
      </c>
      <c r="S4728" t="s">
        <v>175</v>
      </c>
    </row>
    <row r="4729" spans="1:19" x14ac:dyDescent="0.35">
      <c r="A4729" t="s">
        <v>116</v>
      </c>
      <c r="B4729">
        <v>4</v>
      </c>
      <c r="C4729" t="s">
        <v>30</v>
      </c>
      <c r="D4729" t="s">
        <v>142</v>
      </c>
      <c r="E4729" t="s">
        <v>146</v>
      </c>
      <c r="F4729" t="s">
        <v>33</v>
      </c>
      <c r="G4729">
        <v>1.875</v>
      </c>
      <c r="H4729">
        <v>0.96450000000005798</v>
      </c>
      <c r="I4729">
        <v>1.625</v>
      </c>
      <c r="J4729">
        <v>0.67475000000006002</v>
      </c>
      <c r="K4729">
        <v>1.75</v>
      </c>
      <c r="L4729">
        <v>0.81150000000008105</v>
      </c>
      <c r="S4729" t="s">
        <v>176</v>
      </c>
    </row>
    <row r="4730" spans="1:19" x14ac:dyDescent="0.35">
      <c r="A4730" t="s">
        <v>116</v>
      </c>
      <c r="B4730">
        <v>4</v>
      </c>
      <c r="C4730" t="s">
        <v>55</v>
      </c>
      <c r="D4730" t="s">
        <v>142</v>
      </c>
      <c r="E4730" t="s">
        <v>147</v>
      </c>
      <c r="F4730" t="s">
        <v>40</v>
      </c>
      <c r="G4730">
        <v>6.25E-2</v>
      </c>
      <c r="H4730">
        <v>2.8125000000045501E-3</v>
      </c>
      <c r="I4730">
        <v>0</v>
      </c>
      <c r="J4730">
        <v>0</v>
      </c>
      <c r="K4730">
        <v>0</v>
      </c>
      <c r="L4730" s="1">
        <v>-2.1684043449710098E-19</v>
      </c>
      <c r="S4730" t="s">
        <v>173</v>
      </c>
    </row>
    <row r="4731" spans="1:19" x14ac:dyDescent="0.35">
      <c r="A4731" t="s">
        <v>116</v>
      </c>
      <c r="B4731">
        <v>4</v>
      </c>
      <c r="C4731" t="s">
        <v>55</v>
      </c>
      <c r="D4731" t="s">
        <v>142</v>
      </c>
      <c r="E4731" t="s">
        <v>147</v>
      </c>
      <c r="F4731" t="s">
        <v>40</v>
      </c>
      <c r="G4731">
        <v>0.25</v>
      </c>
      <c r="H4731">
        <v>9.7000000000001405E-2</v>
      </c>
      <c r="I4731">
        <v>0.25</v>
      </c>
      <c r="J4731">
        <v>9.7000000000001405E-2</v>
      </c>
      <c r="K4731">
        <v>0.1875</v>
      </c>
      <c r="L4731">
        <v>9.4187499999996802E-2</v>
      </c>
      <c r="S4731" t="s">
        <v>178</v>
      </c>
    </row>
    <row r="4732" spans="1:19" x14ac:dyDescent="0.35">
      <c r="A4732" t="s">
        <v>116</v>
      </c>
      <c r="B4732">
        <v>4</v>
      </c>
      <c r="C4732" t="s">
        <v>55</v>
      </c>
      <c r="D4732" t="s">
        <v>142</v>
      </c>
      <c r="E4732" t="s">
        <v>147</v>
      </c>
      <c r="F4732" t="s">
        <v>40</v>
      </c>
      <c r="G4732">
        <v>0</v>
      </c>
      <c r="H4732">
        <v>0</v>
      </c>
      <c r="I4732">
        <v>0</v>
      </c>
      <c r="J4732">
        <v>0</v>
      </c>
      <c r="K4732">
        <v>-6.25E-2</v>
      </c>
      <c r="L4732">
        <v>-2.8125000000045501E-3</v>
      </c>
      <c r="S4732" t="s">
        <v>179</v>
      </c>
    </row>
    <row r="4733" spans="1:19" x14ac:dyDescent="0.35">
      <c r="A4733" t="s">
        <v>116</v>
      </c>
      <c r="B4733">
        <v>4</v>
      </c>
      <c r="C4733" t="s">
        <v>55</v>
      </c>
      <c r="D4733" t="s">
        <v>142</v>
      </c>
      <c r="E4733" t="s">
        <v>147</v>
      </c>
      <c r="F4733" t="s">
        <v>40</v>
      </c>
      <c r="G4733">
        <v>1</v>
      </c>
      <c r="H4733">
        <v>0.82275000000001297</v>
      </c>
      <c r="I4733">
        <v>0.875</v>
      </c>
      <c r="J4733">
        <v>0.81712500000000399</v>
      </c>
      <c r="K4733">
        <v>0.9375</v>
      </c>
      <c r="L4733">
        <v>0.81993750000000898</v>
      </c>
      <c r="S4733" t="s">
        <v>175</v>
      </c>
    </row>
    <row r="4734" spans="1:19" x14ac:dyDescent="0.35">
      <c r="A4734" t="s">
        <v>116</v>
      </c>
      <c r="B4734">
        <v>4</v>
      </c>
      <c r="C4734" t="s">
        <v>55</v>
      </c>
      <c r="D4734" t="s">
        <v>142</v>
      </c>
      <c r="E4734" t="s">
        <v>147</v>
      </c>
      <c r="F4734" t="s">
        <v>40</v>
      </c>
      <c r="G4734">
        <v>0</v>
      </c>
      <c r="H4734">
        <v>0</v>
      </c>
      <c r="I4734">
        <v>-0.125</v>
      </c>
      <c r="J4734">
        <v>-5.6250000000091002E-3</v>
      </c>
      <c r="K4734">
        <v>-6.25E-2</v>
      </c>
      <c r="L4734">
        <v>-2.8125000000045501E-3</v>
      </c>
      <c r="S4734" t="s">
        <v>176</v>
      </c>
    </row>
    <row r="4735" spans="1:19" x14ac:dyDescent="0.35">
      <c r="A4735" t="s">
        <v>116</v>
      </c>
      <c r="B4735">
        <v>4</v>
      </c>
      <c r="C4735" t="s">
        <v>30</v>
      </c>
      <c r="D4735" t="s">
        <v>142</v>
      </c>
      <c r="E4735" t="s">
        <v>148</v>
      </c>
      <c r="F4735" t="s">
        <v>33</v>
      </c>
      <c r="G4735">
        <v>6.25E-2</v>
      </c>
      <c r="H4735">
        <v>1.6875000000006E-2</v>
      </c>
      <c r="I4735">
        <v>0</v>
      </c>
      <c r="J4735">
        <v>0</v>
      </c>
      <c r="K4735">
        <v>0</v>
      </c>
      <c r="L4735" s="1">
        <v>2.6020852139652099E-18</v>
      </c>
      <c r="S4735" t="s">
        <v>173</v>
      </c>
    </row>
    <row r="4736" spans="1:19" x14ac:dyDescent="0.35">
      <c r="A4736" t="s">
        <v>116</v>
      </c>
      <c r="B4736">
        <v>4</v>
      </c>
      <c r="C4736" t="s">
        <v>30</v>
      </c>
      <c r="D4736" t="s">
        <v>142</v>
      </c>
      <c r="E4736" t="s">
        <v>148</v>
      </c>
      <c r="F4736" t="s">
        <v>33</v>
      </c>
      <c r="G4736">
        <v>1.25</v>
      </c>
      <c r="H4736">
        <v>1.4572499999999899</v>
      </c>
      <c r="I4736">
        <v>1.125</v>
      </c>
      <c r="J4736">
        <v>1.42349999999998</v>
      </c>
      <c r="K4736">
        <v>1.1875</v>
      </c>
      <c r="L4736">
        <v>1.44037499999998</v>
      </c>
      <c r="S4736" t="s">
        <v>175</v>
      </c>
    </row>
    <row r="4737" spans="1:19" x14ac:dyDescent="0.35">
      <c r="A4737" t="s">
        <v>116</v>
      </c>
      <c r="B4737">
        <v>4</v>
      </c>
      <c r="C4737" t="s">
        <v>30</v>
      </c>
      <c r="D4737" t="s">
        <v>142</v>
      </c>
      <c r="E4737" t="s">
        <v>148</v>
      </c>
      <c r="F4737" t="s">
        <v>33</v>
      </c>
      <c r="G4737">
        <v>0.125</v>
      </c>
      <c r="H4737">
        <v>1.9749999999987701E-2</v>
      </c>
      <c r="I4737">
        <v>0</v>
      </c>
      <c r="J4737">
        <v>-1.40000000000243E-2</v>
      </c>
      <c r="K4737">
        <v>6.25E-2</v>
      </c>
      <c r="L4737">
        <v>2.8749999999817498E-3</v>
      </c>
      <c r="S4737" t="s">
        <v>176</v>
      </c>
    </row>
    <row r="4738" spans="1:19" x14ac:dyDescent="0.35">
      <c r="A4738" t="s">
        <v>116</v>
      </c>
      <c r="B4738">
        <v>4</v>
      </c>
      <c r="C4738" t="s">
        <v>30</v>
      </c>
      <c r="D4738" t="s">
        <v>142</v>
      </c>
      <c r="E4738" t="s">
        <v>148</v>
      </c>
      <c r="F4738" t="s">
        <v>33</v>
      </c>
      <c r="G4738">
        <v>0</v>
      </c>
      <c r="H4738">
        <v>0</v>
      </c>
      <c r="I4738">
        <v>0</v>
      </c>
      <c r="J4738">
        <v>0</v>
      </c>
      <c r="K4738">
        <v>-6.25E-2</v>
      </c>
      <c r="L4738">
        <v>-1.6875000000006E-2</v>
      </c>
      <c r="S4738" t="s">
        <v>178</v>
      </c>
    </row>
    <row r="4739" spans="1:19" x14ac:dyDescent="0.35">
      <c r="A4739" t="s">
        <v>116</v>
      </c>
      <c r="B4739">
        <v>4</v>
      </c>
      <c r="C4739" t="s">
        <v>30</v>
      </c>
      <c r="D4739" t="s">
        <v>142</v>
      </c>
      <c r="E4739" t="s">
        <v>148</v>
      </c>
      <c r="F4739" t="s">
        <v>33</v>
      </c>
      <c r="G4739">
        <v>1.125</v>
      </c>
      <c r="H4739">
        <v>0.75312499999989801</v>
      </c>
      <c r="I4739">
        <v>1.125</v>
      </c>
      <c r="J4739">
        <v>0.75312499999989801</v>
      </c>
      <c r="K4739">
        <v>1.0625</v>
      </c>
      <c r="L4739">
        <v>0.73624999999989205</v>
      </c>
      <c r="S4739" t="s">
        <v>179</v>
      </c>
    </row>
    <row r="4740" spans="1:19" x14ac:dyDescent="0.35">
      <c r="A4740" t="s">
        <v>116</v>
      </c>
      <c r="B4740">
        <v>4</v>
      </c>
      <c r="C4740" t="s">
        <v>30</v>
      </c>
      <c r="D4740" t="s">
        <v>142</v>
      </c>
      <c r="E4740" t="s">
        <v>149</v>
      </c>
      <c r="F4740" t="s">
        <v>50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S4740" t="s">
        <v>173</v>
      </c>
    </row>
    <row r="4741" spans="1:19" x14ac:dyDescent="0.35">
      <c r="A4741" t="s">
        <v>116</v>
      </c>
      <c r="B4741">
        <v>4</v>
      </c>
      <c r="C4741" t="s">
        <v>30</v>
      </c>
      <c r="D4741" t="s">
        <v>142</v>
      </c>
      <c r="E4741" t="s">
        <v>149</v>
      </c>
      <c r="F4741" t="s">
        <v>50</v>
      </c>
      <c r="G4741">
        <v>1.5</v>
      </c>
      <c r="H4741">
        <v>1.66599999999994</v>
      </c>
      <c r="I4741">
        <v>1.5</v>
      </c>
      <c r="J4741">
        <v>1.66599999999994</v>
      </c>
      <c r="K4741">
        <v>1.5</v>
      </c>
      <c r="L4741">
        <v>1.66599999999994</v>
      </c>
      <c r="S4741" t="s">
        <v>175</v>
      </c>
    </row>
    <row r="4742" spans="1:19" x14ac:dyDescent="0.35">
      <c r="A4742" t="s">
        <v>116</v>
      </c>
      <c r="B4742">
        <v>4</v>
      </c>
      <c r="C4742" t="s">
        <v>30</v>
      </c>
      <c r="D4742" t="s">
        <v>142</v>
      </c>
      <c r="E4742" t="s">
        <v>149</v>
      </c>
      <c r="F4742" t="s">
        <v>50</v>
      </c>
      <c r="G4742">
        <v>0.875</v>
      </c>
      <c r="H4742">
        <v>2.0958749999999799</v>
      </c>
      <c r="I4742">
        <v>0.875</v>
      </c>
      <c r="J4742">
        <v>2.0958749999999799</v>
      </c>
      <c r="K4742">
        <v>0.875</v>
      </c>
      <c r="L4742">
        <v>2.0958749999999799</v>
      </c>
      <c r="S4742" t="s">
        <v>176</v>
      </c>
    </row>
    <row r="4743" spans="1:19" x14ac:dyDescent="0.35">
      <c r="A4743" t="s">
        <v>116</v>
      </c>
      <c r="B4743">
        <v>4</v>
      </c>
      <c r="C4743" t="s">
        <v>30</v>
      </c>
      <c r="D4743" t="s">
        <v>142</v>
      </c>
      <c r="E4743" t="s">
        <v>149</v>
      </c>
      <c r="F4743" t="s">
        <v>50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S4743" t="s">
        <v>178</v>
      </c>
    </row>
    <row r="4744" spans="1:19" x14ac:dyDescent="0.35">
      <c r="A4744" t="s">
        <v>116</v>
      </c>
      <c r="B4744">
        <v>4</v>
      </c>
      <c r="C4744" t="s">
        <v>30</v>
      </c>
      <c r="D4744" t="s">
        <v>142</v>
      </c>
      <c r="E4744" t="s">
        <v>149</v>
      </c>
      <c r="F4744" t="s">
        <v>50</v>
      </c>
      <c r="G4744">
        <v>0.625</v>
      </c>
      <c r="H4744">
        <v>0.87049999999999295</v>
      </c>
      <c r="I4744">
        <v>0.625</v>
      </c>
      <c r="J4744">
        <v>0.87049999999999295</v>
      </c>
      <c r="K4744">
        <v>0.625</v>
      </c>
      <c r="L4744">
        <v>0.87049999999999295</v>
      </c>
      <c r="S4744" t="s">
        <v>179</v>
      </c>
    </row>
    <row r="4745" spans="1:19" x14ac:dyDescent="0.35">
      <c r="A4745" t="s">
        <v>116</v>
      </c>
      <c r="B4745">
        <v>4</v>
      </c>
      <c r="C4745" t="s">
        <v>30</v>
      </c>
      <c r="D4745" t="s">
        <v>142</v>
      </c>
      <c r="E4745" t="s">
        <v>150</v>
      </c>
      <c r="F4745" t="s">
        <v>40</v>
      </c>
      <c r="G4745">
        <v>1</v>
      </c>
      <c r="H4745">
        <v>1.01725000000001</v>
      </c>
      <c r="I4745">
        <v>0</v>
      </c>
      <c r="J4745">
        <v>0</v>
      </c>
      <c r="K4745">
        <v>0</v>
      </c>
      <c r="L4745" s="1">
        <v>-2.7755575615628901E-17</v>
      </c>
      <c r="S4745" t="s">
        <v>173</v>
      </c>
    </row>
    <row r="4746" spans="1:19" x14ac:dyDescent="0.35">
      <c r="A4746" t="s">
        <v>116</v>
      </c>
      <c r="B4746">
        <v>4</v>
      </c>
      <c r="C4746" t="s">
        <v>30</v>
      </c>
      <c r="D4746" t="s">
        <v>142</v>
      </c>
      <c r="E4746" t="s">
        <v>150</v>
      </c>
      <c r="F4746" t="s">
        <v>40</v>
      </c>
      <c r="G4746">
        <v>2.5</v>
      </c>
      <c r="H4746">
        <v>1.3775000000001001</v>
      </c>
      <c r="I4746">
        <v>2.5</v>
      </c>
      <c r="J4746">
        <v>1.3775000000001001</v>
      </c>
      <c r="K4746">
        <v>1.5</v>
      </c>
      <c r="L4746">
        <v>0.360250000000085</v>
      </c>
      <c r="S4746" t="s">
        <v>175</v>
      </c>
    </row>
    <row r="4747" spans="1:19" x14ac:dyDescent="0.35">
      <c r="A4747" t="s">
        <v>116</v>
      </c>
      <c r="B4747">
        <v>4</v>
      </c>
      <c r="C4747" t="s">
        <v>30</v>
      </c>
      <c r="D4747" t="s">
        <v>142</v>
      </c>
      <c r="E4747" t="s">
        <v>150</v>
      </c>
      <c r="F4747" t="s">
        <v>40</v>
      </c>
      <c r="G4747">
        <v>0.25</v>
      </c>
      <c r="H4747">
        <v>0.632000000000012</v>
      </c>
      <c r="I4747">
        <v>0.25</v>
      </c>
      <c r="J4747">
        <v>0.632000000000012</v>
      </c>
      <c r="K4747">
        <v>-0.75</v>
      </c>
      <c r="L4747">
        <v>-0.38524999999999898</v>
      </c>
      <c r="S4747" t="s">
        <v>176</v>
      </c>
    </row>
    <row r="4748" spans="1:19" x14ac:dyDescent="0.35">
      <c r="A4748" t="s">
        <v>116</v>
      </c>
      <c r="B4748">
        <v>4</v>
      </c>
      <c r="C4748" t="s">
        <v>30</v>
      </c>
      <c r="D4748" t="s">
        <v>142</v>
      </c>
      <c r="E4748" t="s">
        <v>150</v>
      </c>
      <c r="F4748" t="s">
        <v>40</v>
      </c>
      <c r="G4748">
        <v>1.25</v>
      </c>
      <c r="H4748">
        <v>0.79349999999999499</v>
      </c>
      <c r="I4748">
        <v>-0.75</v>
      </c>
      <c r="J4748">
        <v>-1.2410000000000301</v>
      </c>
      <c r="K4748">
        <v>0.25</v>
      </c>
      <c r="L4748">
        <v>-0.22375000000001699</v>
      </c>
      <c r="S4748" t="s">
        <v>178</v>
      </c>
    </row>
    <row r="4749" spans="1:19" x14ac:dyDescent="0.35">
      <c r="A4749" t="s">
        <v>116</v>
      </c>
      <c r="B4749">
        <v>4</v>
      </c>
      <c r="C4749" t="s">
        <v>30</v>
      </c>
      <c r="D4749" t="s">
        <v>142</v>
      </c>
      <c r="E4749" t="s">
        <v>150</v>
      </c>
      <c r="F4749" t="s">
        <v>40</v>
      </c>
      <c r="G4749">
        <v>0.875</v>
      </c>
      <c r="H4749">
        <v>0.30649999999999999</v>
      </c>
      <c r="I4749">
        <v>-1.125</v>
      </c>
      <c r="J4749">
        <v>-1.72800000000002</v>
      </c>
      <c r="K4749">
        <v>-0.125</v>
      </c>
      <c r="L4749">
        <v>-0.71075000000001198</v>
      </c>
      <c r="S4749" t="s">
        <v>179</v>
      </c>
    </row>
    <row r="4750" spans="1:19" x14ac:dyDescent="0.35">
      <c r="A4750" t="s">
        <v>116</v>
      </c>
      <c r="B4750">
        <v>4</v>
      </c>
      <c r="C4750" t="s">
        <v>43</v>
      </c>
      <c r="D4750" t="s">
        <v>142</v>
      </c>
      <c r="E4750" t="s">
        <v>151</v>
      </c>
      <c r="F4750" t="s">
        <v>47</v>
      </c>
      <c r="G4750">
        <v>0.1875</v>
      </c>
      <c r="H4750">
        <v>0.178749999999994</v>
      </c>
      <c r="I4750">
        <v>0</v>
      </c>
      <c r="J4750">
        <v>0</v>
      </c>
      <c r="K4750">
        <v>0</v>
      </c>
      <c r="L4750">
        <v>0</v>
      </c>
      <c r="S4750" t="s">
        <v>173</v>
      </c>
    </row>
    <row r="4751" spans="1:19" x14ac:dyDescent="0.35">
      <c r="A4751" t="s">
        <v>116</v>
      </c>
      <c r="B4751">
        <v>4</v>
      </c>
      <c r="C4751" t="s">
        <v>43</v>
      </c>
      <c r="D4751" t="s">
        <v>142</v>
      </c>
      <c r="E4751" t="s">
        <v>151</v>
      </c>
      <c r="F4751" t="s">
        <v>47</v>
      </c>
      <c r="G4751">
        <v>2.5</v>
      </c>
      <c r="H4751">
        <v>3.89074999999987</v>
      </c>
      <c r="I4751">
        <v>2.25</v>
      </c>
      <c r="J4751">
        <v>3.6431249999998698</v>
      </c>
      <c r="K4751">
        <v>2.3125</v>
      </c>
      <c r="L4751">
        <v>3.7119999999998798</v>
      </c>
      <c r="S4751" t="s">
        <v>175</v>
      </c>
    </row>
    <row r="4752" spans="1:19" x14ac:dyDescent="0.35">
      <c r="A4752" t="s">
        <v>116</v>
      </c>
      <c r="B4752">
        <v>4</v>
      </c>
      <c r="C4752" t="s">
        <v>43</v>
      </c>
      <c r="D4752" t="s">
        <v>142</v>
      </c>
      <c r="E4752" t="s">
        <v>151</v>
      </c>
      <c r="F4752" t="s">
        <v>47</v>
      </c>
      <c r="G4752">
        <v>1</v>
      </c>
      <c r="H4752">
        <v>2.55574999999995</v>
      </c>
      <c r="I4752">
        <v>0.75</v>
      </c>
      <c r="J4752">
        <v>2.3081249999999498</v>
      </c>
      <c r="K4752">
        <v>0.8125</v>
      </c>
      <c r="L4752">
        <v>2.37699999999995</v>
      </c>
      <c r="S4752" t="s">
        <v>176</v>
      </c>
    </row>
    <row r="4753" spans="1:19" x14ac:dyDescent="0.35">
      <c r="A4753" t="s">
        <v>116</v>
      </c>
      <c r="B4753">
        <v>4</v>
      </c>
      <c r="C4753" t="s">
        <v>43</v>
      </c>
      <c r="D4753" t="s">
        <v>142</v>
      </c>
      <c r="E4753" t="s">
        <v>151</v>
      </c>
      <c r="F4753" t="s">
        <v>47</v>
      </c>
      <c r="G4753">
        <v>1.75</v>
      </c>
      <c r="H4753">
        <v>5.3244999999999196</v>
      </c>
      <c r="I4753">
        <v>1.625</v>
      </c>
      <c r="J4753">
        <v>5.2146249999999297</v>
      </c>
      <c r="K4753">
        <v>1.5625</v>
      </c>
      <c r="L4753">
        <v>5.1457499999999197</v>
      </c>
      <c r="S4753" t="s">
        <v>178</v>
      </c>
    </row>
    <row r="4754" spans="1:19" x14ac:dyDescent="0.35">
      <c r="A4754" t="s">
        <v>116</v>
      </c>
      <c r="B4754">
        <v>4</v>
      </c>
      <c r="C4754" t="s">
        <v>43</v>
      </c>
      <c r="D4754" t="s">
        <v>142</v>
      </c>
      <c r="E4754" t="s">
        <v>151</v>
      </c>
      <c r="F4754" t="s">
        <v>47</v>
      </c>
      <c r="G4754">
        <v>1</v>
      </c>
      <c r="H4754">
        <v>4.8034999999999997</v>
      </c>
      <c r="I4754">
        <v>0.875</v>
      </c>
      <c r="J4754">
        <v>4.6936250000000097</v>
      </c>
      <c r="K4754">
        <v>0.8125</v>
      </c>
      <c r="L4754">
        <v>4.6247500000000104</v>
      </c>
      <c r="S4754" t="s">
        <v>179</v>
      </c>
    </row>
    <row r="4755" spans="1:19" x14ac:dyDescent="0.35">
      <c r="A4755" t="s">
        <v>116</v>
      </c>
      <c r="B4755">
        <v>4</v>
      </c>
      <c r="C4755" t="s">
        <v>43</v>
      </c>
      <c r="D4755" t="s">
        <v>142</v>
      </c>
      <c r="E4755" t="s">
        <v>152</v>
      </c>
      <c r="F4755" t="s">
        <v>50</v>
      </c>
      <c r="G4755">
        <v>0.1875</v>
      </c>
      <c r="H4755">
        <v>0.25112500000002302</v>
      </c>
      <c r="I4755">
        <v>0</v>
      </c>
      <c r="J4755">
        <v>0</v>
      </c>
      <c r="K4755">
        <v>0</v>
      </c>
      <c r="L4755" s="1">
        <v>1.38777878078145E-17</v>
      </c>
      <c r="S4755" t="s">
        <v>173</v>
      </c>
    </row>
    <row r="4756" spans="1:19" x14ac:dyDescent="0.35">
      <c r="A4756" t="s">
        <v>116</v>
      </c>
      <c r="B4756">
        <v>4</v>
      </c>
      <c r="C4756" t="s">
        <v>43</v>
      </c>
      <c r="D4756" t="s">
        <v>142</v>
      </c>
      <c r="E4756" t="s">
        <v>152</v>
      </c>
      <c r="F4756" t="s">
        <v>50</v>
      </c>
      <c r="G4756">
        <v>1.75</v>
      </c>
      <c r="H4756">
        <v>1.4517500000000201</v>
      </c>
      <c r="I4756">
        <v>1.75</v>
      </c>
      <c r="J4756">
        <v>1.4517500000000201</v>
      </c>
      <c r="K4756">
        <v>1.5625</v>
      </c>
      <c r="L4756">
        <v>1.2006250000000001</v>
      </c>
      <c r="S4756" t="s">
        <v>178</v>
      </c>
    </row>
    <row r="4757" spans="1:19" x14ac:dyDescent="0.35">
      <c r="A4757" t="s">
        <v>116</v>
      </c>
      <c r="B4757">
        <v>4</v>
      </c>
      <c r="C4757" t="s">
        <v>43</v>
      </c>
      <c r="D4757" t="s">
        <v>142</v>
      </c>
      <c r="E4757" t="s">
        <v>152</v>
      </c>
      <c r="F4757" t="s">
        <v>50</v>
      </c>
      <c r="G4757">
        <v>0.75</v>
      </c>
      <c r="H4757">
        <v>0.32012500000000499</v>
      </c>
      <c r="I4757">
        <v>0.75</v>
      </c>
      <c r="J4757">
        <v>0.32012500000000499</v>
      </c>
      <c r="K4757">
        <v>0.5625</v>
      </c>
      <c r="L4757">
        <v>6.8999999999981299E-2</v>
      </c>
      <c r="S4757" t="s">
        <v>179</v>
      </c>
    </row>
    <row r="4758" spans="1:19" x14ac:dyDescent="0.35">
      <c r="A4758" t="s">
        <v>116</v>
      </c>
      <c r="B4758">
        <v>4</v>
      </c>
      <c r="C4758" t="s">
        <v>43</v>
      </c>
      <c r="D4758" t="s">
        <v>142</v>
      </c>
      <c r="E4758" t="s">
        <v>152</v>
      </c>
      <c r="F4758" t="s">
        <v>50</v>
      </c>
      <c r="G4758">
        <v>2.75</v>
      </c>
      <c r="H4758">
        <v>4.5535000000000396</v>
      </c>
      <c r="I4758">
        <v>2.375</v>
      </c>
      <c r="J4758">
        <v>4.0512499999999996</v>
      </c>
      <c r="K4758">
        <v>2.5625</v>
      </c>
      <c r="L4758">
        <v>4.30237500000002</v>
      </c>
      <c r="S4758" t="s">
        <v>175</v>
      </c>
    </row>
    <row r="4759" spans="1:19" x14ac:dyDescent="0.35">
      <c r="A4759" t="s">
        <v>116</v>
      </c>
      <c r="B4759">
        <v>4</v>
      </c>
      <c r="C4759" t="s">
        <v>43</v>
      </c>
      <c r="D4759" t="s">
        <v>142</v>
      </c>
      <c r="E4759" t="s">
        <v>152</v>
      </c>
      <c r="F4759" t="s">
        <v>50</v>
      </c>
      <c r="G4759">
        <v>0.75</v>
      </c>
      <c r="H4759">
        <v>0.58000000000002705</v>
      </c>
      <c r="I4759">
        <v>0.375</v>
      </c>
      <c r="J4759">
        <v>7.7749999999980404E-2</v>
      </c>
      <c r="K4759">
        <v>0.5625</v>
      </c>
      <c r="L4759">
        <v>0.32887500000000403</v>
      </c>
      <c r="S4759" t="s">
        <v>176</v>
      </c>
    </row>
    <row r="4760" spans="1:19" x14ac:dyDescent="0.35">
      <c r="A4760" t="s">
        <v>116</v>
      </c>
      <c r="B4760">
        <v>4</v>
      </c>
      <c r="C4760" t="s">
        <v>43</v>
      </c>
      <c r="D4760" t="s">
        <v>142</v>
      </c>
      <c r="E4760" t="s">
        <v>153</v>
      </c>
      <c r="F4760" t="s">
        <v>50</v>
      </c>
      <c r="G4760">
        <v>0.4375</v>
      </c>
      <c r="H4760">
        <v>0.85650000000000104</v>
      </c>
      <c r="I4760">
        <v>0</v>
      </c>
      <c r="J4760">
        <v>0</v>
      </c>
      <c r="K4760">
        <v>0</v>
      </c>
      <c r="L4760">
        <v>0</v>
      </c>
      <c r="S4760" t="s">
        <v>173</v>
      </c>
    </row>
    <row r="4761" spans="1:19" x14ac:dyDescent="0.35">
      <c r="A4761" t="s">
        <v>116</v>
      </c>
      <c r="B4761">
        <v>4</v>
      </c>
      <c r="C4761" t="s">
        <v>43</v>
      </c>
      <c r="D4761" t="s">
        <v>142</v>
      </c>
      <c r="E4761" t="s">
        <v>153</v>
      </c>
      <c r="F4761" t="s">
        <v>50</v>
      </c>
      <c r="G4761">
        <v>0.75</v>
      </c>
      <c r="H4761">
        <v>0.542250000000017</v>
      </c>
      <c r="I4761">
        <v>-0.125</v>
      </c>
      <c r="J4761">
        <v>-1.17074999999998</v>
      </c>
      <c r="K4761">
        <v>0.3125</v>
      </c>
      <c r="L4761">
        <v>-0.31424999999998299</v>
      </c>
      <c r="S4761" t="s">
        <v>178</v>
      </c>
    </row>
    <row r="4762" spans="1:19" x14ac:dyDescent="0.35">
      <c r="A4762" t="s">
        <v>116</v>
      </c>
      <c r="B4762">
        <v>4</v>
      </c>
      <c r="C4762" t="s">
        <v>43</v>
      </c>
      <c r="D4762" t="s">
        <v>142</v>
      </c>
      <c r="E4762" t="s">
        <v>153</v>
      </c>
      <c r="F4762" t="s">
        <v>50</v>
      </c>
      <c r="G4762">
        <v>0.125</v>
      </c>
      <c r="H4762">
        <v>8.6249999999949995E-3</v>
      </c>
      <c r="I4762">
        <v>-0.75</v>
      </c>
      <c r="J4762">
        <v>-1.70437500000001</v>
      </c>
      <c r="K4762">
        <v>-0.3125</v>
      </c>
      <c r="L4762">
        <v>-0.84787500000000604</v>
      </c>
      <c r="S4762" t="s">
        <v>179</v>
      </c>
    </row>
    <row r="4763" spans="1:19" x14ac:dyDescent="0.35">
      <c r="A4763" t="s">
        <v>116</v>
      </c>
      <c r="B4763">
        <v>4</v>
      </c>
      <c r="C4763" t="s">
        <v>43</v>
      </c>
      <c r="D4763" t="s">
        <v>142</v>
      </c>
      <c r="E4763" t="s">
        <v>153</v>
      </c>
      <c r="F4763" t="s">
        <v>50</v>
      </c>
      <c r="G4763">
        <v>2.5</v>
      </c>
      <c r="H4763">
        <v>2.6894999999999998</v>
      </c>
      <c r="I4763">
        <v>2.5</v>
      </c>
      <c r="J4763">
        <v>2.6894999999999998</v>
      </c>
      <c r="K4763">
        <v>2.0625</v>
      </c>
      <c r="L4763">
        <v>1.83299999999999</v>
      </c>
      <c r="S4763" t="s">
        <v>175</v>
      </c>
    </row>
    <row r="4764" spans="1:19" x14ac:dyDescent="0.35">
      <c r="A4764" t="s">
        <v>116</v>
      </c>
      <c r="B4764">
        <v>4</v>
      </c>
      <c r="C4764" t="s">
        <v>43</v>
      </c>
      <c r="D4764" t="s">
        <v>142</v>
      </c>
      <c r="E4764" t="s">
        <v>153</v>
      </c>
      <c r="F4764" t="s">
        <v>50</v>
      </c>
      <c r="G4764">
        <v>0.375</v>
      </c>
      <c r="H4764">
        <v>0.27537500000003201</v>
      </c>
      <c r="I4764">
        <v>0.375</v>
      </c>
      <c r="J4764">
        <v>0.27537500000003201</v>
      </c>
      <c r="K4764">
        <v>-6.25E-2</v>
      </c>
      <c r="L4764">
        <v>-0.58112499999996803</v>
      </c>
      <c r="S4764" t="s">
        <v>176</v>
      </c>
    </row>
    <row r="4765" spans="1:19" x14ac:dyDescent="0.35">
      <c r="A4765" t="s">
        <v>116</v>
      </c>
      <c r="B4765">
        <v>4</v>
      </c>
      <c r="C4765" t="s">
        <v>38</v>
      </c>
      <c r="D4765" t="s">
        <v>142</v>
      </c>
      <c r="E4765" t="s">
        <v>154</v>
      </c>
      <c r="F4765" t="s">
        <v>40</v>
      </c>
      <c r="G4765">
        <v>0.125</v>
      </c>
      <c r="H4765">
        <v>2.0375000000001399E-2</v>
      </c>
      <c r="I4765">
        <v>0</v>
      </c>
      <c r="J4765">
        <v>0</v>
      </c>
      <c r="K4765">
        <v>0</v>
      </c>
      <c r="L4765">
        <v>0</v>
      </c>
      <c r="S4765" t="s">
        <v>173</v>
      </c>
    </row>
    <row r="4766" spans="1:19" x14ac:dyDescent="0.35">
      <c r="A4766" t="s">
        <v>116</v>
      </c>
      <c r="B4766">
        <v>4</v>
      </c>
      <c r="C4766" t="s">
        <v>38</v>
      </c>
      <c r="D4766" t="s">
        <v>142</v>
      </c>
      <c r="E4766" t="s">
        <v>154</v>
      </c>
      <c r="F4766" t="s">
        <v>40</v>
      </c>
      <c r="G4766">
        <v>0.5</v>
      </c>
      <c r="H4766">
        <v>0.41249999999997999</v>
      </c>
      <c r="I4766">
        <v>0.5</v>
      </c>
      <c r="J4766">
        <v>0.41249999999997999</v>
      </c>
      <c r="K4766">
        <v>0.375</v>
      </c>
      <c r="L4766">
        <v>0.39212499999997902</v>
      </c>
      <c r="S4766" t="s">
        <v>178</v>
      </c>
    </row>
    <row r="4767" spans="1:19" x14ac:dyDescent="0.35">
      <c r="A4767" t="s">
        <v>116</v>
      </c>
      <c r="B4767">
        <v>4</v>
      </c>
      <c r="C4767" t="s">
        <v>38</v>
      </c>
      <c r="D4767" t="s">
        <v>142</v>
      </c>
      <c r="E4767" t="s">
        <v>154</v>
      </c>
      <c r="F4767" t="s">
        <v>40</v>
      </c>
      <c r="G4767">
        <v>0.125</v>
      </c>
      <c r="H4767">
        <v>7.3875000000000995E-2</v>
      </c>
      <c r="I4767">
        <v>0.125</v>
      </c>
      <c r="J4767">
        <v>7.3875000000000995E-2</v>
      </c>
      <c r="K4767">
        <v>0</v>
      </c>
      <c r="L4767">
        <v>5.3499999999999603E-2</v>
      </c>
      <c r="S4767" t="s">
        <v>179</v>
      </c>
    </row>
    <row r="4768" spans="1:19" x14ac:dyDescent="0.35">
      <c r="A4768" t="s">
        <v>116</v>
      </c>
      <c r="B4768">
        <v>4</v>
      </c>
      <c r="C4768" t="s">
        <v>38</v>
      </c>
      <c r="D4768" t="s">
        <v>142</v>
      </c>
      <c r="E4768" t="s">
        <v>154</v>
      </c>
      <c r="F4768" t="s">
        <v>40</v>
      </c>
      <c r="G4768">
        <v>2</v>
      </c>
      <c r="H4768">
        <v>2.3570000000000002</v>
      </c>
      <c r="I4768">
        <v>1.75</v>
      </c>
      <c r="J4768">
        <v>2.3162500000000001</v>
      </c>
      <c r="K4768">
        <v>1.875</v>
      </c>
      <c r="L4768">
        <v>2.3366250000000002</v>
      </c>
      <c r="S4768" t="s">
        <v>175</v>
      </c>
    </row>
    <row r="4769" spans="1:19" x14ac:dyDescent="0.35">
      <c r="A4769" t="s">
        <v>116</v>
      </c>
      <c r="B4769">
        <v>4</v>
      </c>
      <c r="C4769" t="s">
        <v>38</v>
      </c>
      <c r="D4769" t="s">
        <v>142</v>
      </c>
      <c r="E4769" t="s">
        <v>154</v>
      </c>
      <c r="F4769" t="s">
        <v>40</v>
      </c>
      <c r="G4769">
        <v>0.875</v>
      </c>
      <c r="H4769">
        <v>0.65512499999992702</v>
      </c>
      <c r="I4769">
        <v>0.625</v>
      </c>
      <c r="J4769">
        <v>0.61437499999992495</v>
      </c>
      <c r="K4769">
        <v>0.75</v>
      </c>
      <c r="L4769">
        <v>0.63474999999992598</v>
      </c>
      <c r="S4769" t="s">
        <v>176</v>
      </c>
    </row>
    <row r="4770" spans="1:19" x14ac:dyDescent="0.35">
      <c r="A4770" t="s">
        <v>116</v>
      </c>
      <c r="B4770">
        <v>4</v>
      </c>
      <c r="C4770" t="s">
        <v>55</v>
      </c>
      <c r="D4770" t="s">
        <v>142</v>
      </c>
      <c r="E4770" t="s">
        <v>155</v>
      </c>
      <c r="F4770" t="s">
        <v>47</v>
      </c>
      <c r="G4770">
        <v>1.125</v>
      </c>
      <c r="H4770">
        <v>0.99874999999998504</v>
      </c>
      <c r="I4770">
        <v>0</v>
      </c>
      <c r="J4770">
        <v>0</v>
      </c>
      <c r="K4770">
        <v>0</v>
      </c>
      <c r="L4770" s="1">
        <v>2.7755575615628901E-17</v>
      </c>
      <c r="S4770" t="s">
        <v>173</v>
      </c>
    </row>
    <row r="4771" spans="1:19" x14ac:dyDescent="0.35">
      <c r="A4771" t="s">
        <v>116</v>
      </c>
      <c r="B4771">
        <v>4</v>
      </c>
      <c r="C4771" t="s">
        <v>55</v>
      </c>
      <c r="D4771" t="s">
        <v>142</v>
      </c>
      <c r="E4771" t="s">
        <v>155</v>
      </c>
      <c r="F4771" t="s">
        <v>47</v>
      </c>
      <c r="G4771">
        <v>0.5</v>
      </c>
      <c r="H4771">
        <v>2.72500000000023E-2</v>
      </c>
      <c r="I4771">
        <v>-0.25</v>
      </c>
      <c r="J4771">
        <v>-0.54024999999997503</v>
      </c>
      <c r="K4771">
        <v>-0.625</v>
      </c>
      <c r="L4771">
        <v>-0.97149999999998304</v>
      </c>
      <c r="S4771" t="s">
        <v>178</v>
      </c>
    </row>
    <row r="4772" spans="1:19" x14ac:dyDescent="0.35">
      <c r="A4772" t="s">
        <v>116</v>
      </c>
      <c r="B4772">
        <v>4</v>
      </c>
      <c r="C4772" t="s">
        <v>55</v>
      </c>
      <c r="D4772" t="s">
        <v>142</v>
      </c>
      <c r="E4772" t="s">
        <v>155</v>
      </c>
      <c r="F4772" t="s">
        <v>47</v>
      </c>
      <c r="G4772">
        <v>0.375</v>
      </c>
      <c r="H4772">
        <v>3.8375000000009103E-2</v>
      </c>
      <c r="I4772">
        <v>-0.375</v>
      </c>
      <c r="J4772">
        <v>-0.52912499999996898</v>
      </c>
      <c r="K4772">
        <v>-0.75</v>
      </c>
      <c r="L4772">
        <v>-0.960374999999976</v>
      </c>
      <c r="S4772" t="s">
        <v>179</v>
      </c>
    </row>
    <row r="4773" spans="1:19" x14ac:dyDescent="0.35">
      <c r="A4773" t="s">
        <v>116</v>
      </c>
      <c r="B4773">
        <v>4</v>
      </c>
      <c r="C4773" t="s">
        <v>55</v>
      </c>
      <c r="D4773" t="s">
        <v>142</v>
      </c>
      <c r="E4773" t="s">
        <v>155</v>
      </c>
      <c r="F4773" t="s">
        <v>47</v>
      </c>
      <c r="G4773">
        <v>2.75</v>
      </c>
      <c r="H4773">
        <v>2.6535000000000202</v>
      </c>
      <c r="I4773">
        <v>1.25</v>
      </c>
      <c r="J4773">
        <v>1.22350000000003</v>
      </c>
      <c r="K4773">
        <v>1.625</v>
      </c>
      <c r="L4773">
        <v>1.6547500000000399</v>
      </c>
      <c r="S4773" t="s">
        <v>175</v>
      </c>
    </row>
    <row r="4774" spans="1:19" x14ac:dyDescent="0.35">
      <c r="A4774" t="s">
        <v>116</v>
      </c>
      <c r="B4774">
        <v>4</v>
      </c>
      <c r="C4774" t="s">
        <v>55</v>
      </c>
      <c r="D4774" t="s">
        <v>142</v>
      </c>
      <c r="E4774" t="s">
        <v>155</v>
      </c>
      <c r="F4774" t="s">
        <v>47</v>
      </c>
      <c r="G4774">
        <v>0.625</v>
      </c>
      <c r="H4774">
        <v>1.5756250000000001</v>
      </c>
      <c r="I4774">
        <v>-0.875</v>
      </c>
      <c r="J4774">
        <v>0.14562500000001</v>
      </c>
      <c r="K4774">
        <v>-0.5</v>
      </c>
      <c r="L4774">
        <v>0.57687500000001701</v>
      </c>
      <c r="S4774" t="s">
        <v>176</v>
      </c>
    </row>
    <row r="4775" spans="1:19" x14ac:dyDescent="0.35">
      <c r="A4775" t="s">
        <v>116</v>
      </c>
      <c r="B4775">
        <v>4</v>
      </c>
      <c r="C4775" t="s">
        <v>30</v>
      </c>
      <c r="D4775" t="s">
        <v>142</v>
      </c>
      <c r="E4775" t="s">
        <v>156</v>
      </c>
      <c r="F4775" t="s">
        <v>47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S4775" t="s">
        <v>173</v>
      </c>
    </row>
    <row r="4776" spans="1:19" x14ac:dyDescent="0.35">
      <c r="A4776" t="s">
        <v>116</v>
      </c>
      <c r="B4776">
        <v>4</v>
      </c>
      <c r="C4776" t="s">
        <v>30</v>
      </c>
      <c r="D4776" t="s">
        <v>142</v>
      </c>
      <c r="E4776" t="s">
        <v>156</v>
      </c>
      <c r="F4776" t="s">
        <v>47</v>
      </c>
      <c r="G4776">
        <v>2</v>
      </c>
      <c r="H4776">
        <v>5.3275000000000903</v>
      </c>
      <c r="I4776">
        <v>2</v>
      </c>
      <c r="J4776">
        <v>5.3275000000000903</v>
      </c>
      <c r="K4776">
        <v>2</v>
      </c>
      <c r="L4776">
        <v>5.3275000000000903</v>
      </c>
      <c r="S4776" t="s">
        <v>175</v>
      </c>
    </row>
    <row r="4777" spans="1:19" x14ac:dyDescent="0.35">
      <c r="A4777" t="s">
        <v>116</v>
      </c>
      <c r="B4777">
        <v>4</v>
      </c>
      <c r="C4777" t="s">
        <v>30</v>
      </c>
      <c r="D4777" t="s">
        <v>142</v>
      </c>
      <c r="E4777" t="s">
        <v>156</v>
      </c>
      <c r="F4777" t="s">
        <v>47</v>
      </c>
      <c r="G4777">
        <v>0</v>
      </c>
      <c r="H4777">
        <v>1.319625</v>
      </c>
      <c r="I4777">
        <v>0</v>
      </c>
      <c r="J4777">
        <v>1.319625</v>
      </c>
      <c r="K4777">
        <v>0</v>
      </c>
      <c r="L4777">
        <v>1.319625</v>
      </c>
      <c r="S4777" t="s">
        <v>176</v>
      </c>
    </row>
    <row r="4778" spans="1:19" x14ac:dyDescent="0.35">
      <c r="A4778" t="s">
        <v>116</v>
      </c>
      <c r="B4778">
        <v>4</v>
      </c>
      <c r="C4778" t="s">
        <v>30</v>
      </c>
      <c r="D4778" t="s">
        <v>142</v>
      </c>
      <c r="E4778" t="s">
        <v>156</v>
      </c>
      <c r="F4778" t="s">
        <v>47</v>
      </c>
      <c r="G4778">
        <v>0.75</v>
      </c>
      <c r="H4778">
        <v>6.6750000000070003E-2</v>
      </c>
      <c r="I4778">
        <v>0.75</v>
      </c>
      <c r="J4778">
        <v>6.6750000000070003E-2</v>
      </c>
      <c r="K4778">
        <v>0.75</v>
      </c>
      <c r="L4778">
        <v>6.6750000000070003E-2</v>
      </c>
      <c r="S4778" t="s">
        <v>178</v>
      </c>
    </row>
    <row r="4779" spans="1:19" x14ac:dyDescent="0.35">
      <c r="A4779" t="s">
        <v>116</v>
      </c>
      <c r="B4779">
        <v>4</v>
      </c>
      <c r="C4779" t="s">
        <v>30</v>
      </c>
      <c r="D4779" t="s">
        <v>142</v>
      </c>
      <c r="E4779" t="s">
        <v>156</v>
      </c>
      <c r="F4779" t="s">
        <v>47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S4779" t="s">
        <v>179</v>
      </c>
    </row>
    <row r="4780" spans="1:19" x14ac:dyDescent="0.35">
      <c r="A4780" t="s">
        <v>116</v>
      </c>
      <c r="B4780">
        <v>4</v>
      </c>
      <c r="C4780" t="s">
        <v>55</v>
      </c>
      <c r="D4780" t="s">
        <v>142</v>
      </c>
      <c r="E4780" t="s">
        <v>157</v>
      </c>
      <c r="F4780" t="s">
        <v>33</v>
      </c>
      <c r="G4780">
        <v>0.375</v>
      </c>
      <c r="H4780">
        <v>1.4188750000000001</v>
      </c>
      <c r="I4780">
        <v>0</v>
      </c>
      <c r="J4780">
        <v>0</v>
      </c>
      <c r="K4780">
        <v>0</v>
      </c>
      <c r="L4780">
        <v>0</v>
      </c>
      <c r="S4780" t="s">
        <v>173</v>
      </c>
    </row>
    <row r="4781" spans="1:19" x14ac:dyDescent="0.35">
      <c r="A4781" t="s">
        <v>116</v>
      </c>
      <c r="B4781">
        <v>4</v>
      </c>
      <c r="C4781" t="s">
        <v>55</v>
      </c>
      <c r="D4781" t="s">
        <v>142</v>
      </c>
      <c r="E4781" t="s">
        <v>157</v>
      </c>
      <c r="F4781" t="s">
        <v>33</v>
      </c>
      <c r="G4781">
        <v>1</v>
      </c>
      <c r="H4781">
        <v>1.78600000000006</v>
      </c>
      <c r="I4781">
        <v>0.875</v>
      </c>
      <c r="J4781">
        <v>1.70300000000003</v>
      </c>
      <c r="K4781">
        <v>0.625</v>
      </c>
      <c r="L4781">
        <v>0.36712500000005799</v>
      </c>
      <c r="S4781" t="s">
        <v>178</v>
      </c>
    </row>
    <row r="4782" spans="1:19" x14ac:dyDescent="0.35">
      <c r="A4782" t="s">
        <v>116</v>
      </c>
      <c r="B4782">
        <v>4</v>
      </c>
      <c r="C4782" t="s">
        <v>55</v>
      </c>
      <c r="D4782" t="s">
        <v>142</v>
      </c>
      <c r="E4782" t="s">
        <v>157</v>
      </c>
      <c r="F4782" t="s">
        <v>33</v>
      </c>
      <c r="G4782">
        <v>0</v>
      </c>
      <c r="H4782">
        <v>0</v>
      </c>
      <c r="I4782">
        <v>-0.125</v>
      </c>
      <c r="J4782">
        <v>-8.3000000000026899E-2</v>
      </c>
      <c r="K4782">
        <v>-0.375</v>
      </c>
      <c r="L4782">
        <v>-1.4188750000000001</v>
      </c>
      <c r="S4782" t="s">
        <v>179</v>
      </c>
    </row>
    <row r="4783" spans="1:19" x14ac:dyDescent="0.35">
      <c r="A4783" t="s">
        <v>116</v>
      </c>
      <c r="B4783">
        <v>4</v>
      </c>
      <c r="C4783" t="s">
        <v>55</v>
      </c>
      <c r="D4783" t="s">
        <v>142</v>
      </c>
      <c r="E4783" t="s">
        <v>157</v>
      </c>
      <c r="F4783" t="s">
        <v>33</v>
      </c>
      <c r="G4783">
        <v>1.5</v>
      </c>
      <c r="H4783">
        <v>4.2887499999999701</v>
      </c>
      <c r="I4783">
        <v>0.875</v>
      </c>
      <c r="J4783">
        <v>1.53399999999999</v>
      </c>
      <c r="K4783">
        <v>1.125</v>
      </c>
      <c r="L4783">
        <v>2.8698749999999702</v>
      </c>
      <c r="S4783" t="s">
        <v>175</v>
      </c>
    </row>
    <row r="4784" spans="1:19" x14ac:dyDescent="0.35">
      <c r="A4784" t="s">
        <v>116</v>
      </c>
      <c r="B4784">
        <v>4</v>
      </c>
      <c r="C4784" t="s">
        <v>55</v>
      </c>
      <c r="D4784" t="s">
        <v>142</v>
      </c>
      <c r="E4784" t="s">
        <v>157</v>
      </c>
      <c r="F4784" t="s">
        <v>33</v>
      </c>
      <c r="G4784">
        <v>0.875</v>
      </c>
      <c r="H4784">
        <v>1.58337499999998</v>
      </c>
      <c r="I4784">
        <v>0.25</v>
      </c>
      <c r="J4784">
        <v>-1.1713750000000001</v>
      </c>
      <c r="K4784">
        <v>0.5</v>
      </c>
      <c r="L4784">
        <v>0.164499999999976</v>
      </c>
      <c r="S4784" t="s">
        <v>176</v>
      </c>
    </row>
    <row r="4785" spans="1:19" x14ac:dyDescent="0.35">
      <c r="A4785" t="s">
        <v>116</v>
      </c>
      <c r="B4785">
        <v>4</v>
      </c>
      <c r="C4785" t="s">
        <v>30</v>
      </c>
      <c r="D4785" t="s">
        <v>142</v>
      </c>
      <c r="E4785" t="s">
        <v>158</v>
      </c>
      <c r="F4785" t="s">
        <v>50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S4785" t="s">
        <v>173</v>
      </c>
    </row>
    <row r="4786" spans="1:19" x14ac:dyDescent="0.35">
      <c r="A4786" t="s">
        <v>116</v>
      </c>
      <c r="B4786">
        <v>4</v>
      </c>
      <c r="C4786" t="s">
        <v>30</v>
      </c>
      <c r="D4786" t="s">
        <v>142</v>
      </c>
      <c r="E4786" t="s">
        <v>158</v>
      </c>
      <c r="F4786" t="s">
        <v>50</v>
      </c>
      <c r="G4786">
        <v>1.5</v>
      </c>
      <c r="H4786">
        <v>2.6535000000000699</v>
      </c>
      <c r="I4786">
        <v>1.5</v>
      </c>
      <c r="J4786">
        <v>2.6535000000000699</v>
      </c>
      <c r="K4786">
        <v>1.5</v>
      </c>
      <c r="L4786">
        <v>2.6535000000000699</v>
      </c>
      <c r="S4786" t="s">
        <v>175</v>
      </c>
    </row>
    <row r="4787" spans="1:19" x14ac:dyDescent="0.35">
      <c r="A4787" t="s">
        <v>116</v>
      </c>
      <c r="B4787">
        <v>4</v>
      </c>
      <c r="C4787" t="s">
        <v>30</v>
      </c>
      <c r="D4787" t="s">
        <v>142</v>
      </c>
      <c r="E4787" t="s">
        <v>158</v>
      </c>
      <c r="F4787" t="s">
        <v>50</v>
      </c>
      <c r="G4787">
        <v>0.375</v>
      </c>
      <c r="H4787">
        <v>0.53725000000000001</v>
      </c>
      <c r="I4787">
        <v>0.375</v>
      </c>
      <c r="J4787">
        <v>0.53725000000000001</v>
      </c>
      <c r="K4787">
        <v>0.375</v>
      </c>
      <c r="L4787">
        <v>0.53725000000000001</v>
      </c>
      <c r="S4787" t="s">
        <v>176</v>
      </c>
    </row>
    <row r="4788" spans="1:19" x14ac:dyDescent="0.35">
      <c r="A4788" t="s">
        <v>116</v>
      </c>
      <c r="B4788">
        <v>4</v>
      </c>
      <c r="C4788" t="s">
        <v>30</v>
      </c>
      <c r="D4788" t="s">
        <v>142</v>
      </c>
      <c r="E4788" t="s">
        <v>158</v>
      </c>
      <c r="F4788" t="s">
        <v>50</v>
      </c>
      <c r="G4788">
        <v>0.25</v>
      </c>
      <c r="H4788">
        <v>0.19850000000002399</v>
      </c>
      <c r="I4788">
        <v>0.25</v>
      </c>
      <c r="J4788">
        <v>0.19850000000002399</v>
      </c>
      <c r="K4788">
        <v>0.25</v>
      </c>
      <c r="L4788">
        <v>0.19850000000002399</v>
      </c>
      <c r="S4788" t="s">
        <v>178</v>
      </c>
    </row>
    <row r="4789" spans="1:19" x14ac:dyDescent="0.35">
      <c r="A4789" t="s">
        <v>116</v>
      </c>
      <c r="B4789">
        <v>4</v>
      </c>
      <c r="C4789" t="s">
        <v>30</v>
      </c>
      <c r="D4789" t="s">
        <v>142</v>
      </c>
      <c r="E4789" t="s">
        <v>158</v>
      </c>
      <c r="F4789" t="s">
        <v>50</v>
      </c>
      <c r="G4789">
        <v>0.25</v>
      </c>
      <c r="H4789">
        <v>9.0249999999997402E-2</v>
      </c>
      <c r="I4789">
        <v>0.25</v>
      </c>
      <c r="J4789">
        <v>9.0249999999997402E-2</v>
      </c>
      <c r="K4789">
        <v>0.25</v>
      </c>
      <c r="L4789">
        <v>9.0249999999997402E-2</v>
      </c>
      <c r="S4789" t="s">
        <v>179</v>
      </c>
    </row>
    <row r="4790" spans="1:19" x14ac:dyDescent="0.35">
      <c r="A4790" t="s">
        <v>116</v>
      </c>
      <c r="B4790">
        <v>4</v>
      </c>
      <c r="C4790" t="s">
        <v>30</v>
      </c>
      <c r="D4790" t="s">
        <v>142</v>
      </c>
      <c r="E4790" t="s">
        <v>159</v>
      </c>
      <c r="F4790" t="s">
        <v>40</v>
      </c>
      <c r="G4790">
        <v>0.625</v>
      </c>
      <c r="H4790">
        <v>0.69474999999998699</v>
      </c>
      <c r="I4790">
        <v>0</v>
      </c>
      <c r="J4790">
        <v>0</v>
      </c>
      <c r="K4790">
        <v>0</v>
      </c>
      <c r="L4790" s="1">
        <v>-2.7755575615628901E-17</v>
      </c>
      <c r="S4790" t="s">
        <v>173</v>
      </c>
    </row>
    <row r="4791" spans="1:19" x14ac:dyDescent="0.35">
      <c r="A4791" t="s">
        <v>116</v>
      </c>
      <c r="B4791">
        <v>4</v>
      </c>
      <c r="C4791" t="s">
        <v>30</v>
      </c>
      <c r="D4791" t="s">
        <v>142</v>
      </c>
      <c r="E4791" t="s">
        <v>159</v>
      </c>
      <c r="F4791" t="s">
        <v>40</v>
      </c>
      <c r="G4791">
        <v>1.5</v>
      </c>
      <c r="H4791">
        <v>3.4427499999998799</v>
      </c>
      <c r="I4791">
        <v>0.875</v>
      </c>
      <c r="J4791">
        <v>3.0681249999999101</v>
      </c>
      <c r="K4791">
        <v>0.875</v>
      </c>
      <c r="L4791">
        <v>2.7479999999998901</v>
      </c>
      <c r="S4791" t="s">
        <v>178</v>
      </c>
    </row>
    <row r="4792" spans="1:19" x14ac:dyDescent="0.35">
      <c r="A4792" t="s">
        <v>116</v>
      </c>
      <c r="B4792">
        <v>4</v>
      </c>
      <c r="C4792" t="s">
        <v>30</v>
      </c>
      <c r="D4792" t="s">
        <v>142</v>
      </c>
      <c r="E4792" t="s">
        <v>159</v>
      </c>
      <c r="F4792" t="s">
        <v>40</v>
      </c>
      <c r="G4792">
        <v>0.5</v>
      </c>
      <c r="H4792">
        <v>0.60262500000003205</v>
      </c>
      <c r="I4792">
        <v>-0.125</v>
      </c>
      <c r="J4792">
        <v>0.22800000000006199</v>
      </c>
      <c r="K4792">
        <v>-0.125</v>
      </c>
      <c r="L4792">
        <v>-9.2124999999954896E-2</v>
      </c>
      <c r="S4792" t="s">
        <v>179</v>
      </c>
    </row>
    <row r="4793" spans="1:19" x14ac:dyDescent="0.35">
      <c r="A4793" t="s">
        <v>116</v>
      </c>
      <c r="B4793">
        <v>4</v>
      </c>
      <c r="C4793" t="s">
        <v>30</v>
      </c>
      <c r="D4793" t="s">
        <v>142</v>
      </c>
      <c r="E4793" t="s">
        <v>159</v>
      </c>
      <c r="F4793" t="s">
        <v>40</v>
      </c>
      <c r="G4793">
        <v>1.75</v>
      </c>
      <c r="H4793">
        <v>2.7102500000000198</v>
      </c>
      <c r="I4793">
        <v>1.125</v>
      </c>
      <c r="J4793">
        <v>1.6953750000000101</v>
      </c>
      <c r="K4793">
        <v>1.125</v>
      </c>
      <c r="L4793">
        <v>2.01550000000003</v>
      </c>
      <c r="S4793" t="s">
        <v>175</v>
      </c>
    </row>
    <row r="4794" spans="1:19" x14ac:dyDescent="0.35">
      <c r="A4794" t="s">
        <v>116</v>
      </c>
      <c r="B4794">
        <v>4</v>
      </c>
      <c r="C4794" t="s">
        <v>30</v>
      </c>
      <c r="D4794" t="s">
        <v>142</v>
      </c>
      <c r="E4794" t="s">
        <v>159</v>
      </c>
      <c r="F4794" t="s">
        <v>40</v>
      </c>
      <c r="G4794">
        <v>1.75</v>
      </c>
      <c r="H4794">
        <v>2.0553750000000299</v>
      </c>
      <c r="I4794">
        <v>1.125</v>
      </c>
      <c r="J4794">
        <v>1.04050000000002</v>
      </c>
      <c r="K4794">
        <v>1.125</v>
      </c>
      <c r="L4794">
        <v>1.3606250000000399</v>
      </c>
      <c r="S4794" t="s">
        <v>176</v>
      </c>
    </row>
    <row r="4795" spans="1:19" x14ac:dyDescent="0.35">
      <c r="A4795" t="s">
        <v>116</v>
      </c>
      <c r="B4795">
        <v>4</v>
      </c>
      <c r="C4795" t="s">
        <v>55</v>
      </c>
      <c r="D4795" t="s">
        <v>142</v>
      </c>
      <c r="E4795" t="s">
        <v>160</v>
      </c>
      <c r="F4795" t="s">
        <v>47</v>
      </c>
      <c r="G4795">
        <v>0.25</v>
      </c>
      <c r="H4795">
        <v>1.05506250000001</v>
      </c>
      <c r="I4795">
        <v>0</v>
      </c>
      <c r="J4795">
        <v>0</v>
      </c>
      <c r="K4795">
        <v>0</v>
      </c>
      <c r="L4795">
        <v>0</v>
      </c>
      <c r="S4795" t="s">
        <v>173</v>
      </c>
    </row>
    <row r="4796" spans="1:19" x14ac:dyDescent="0.35">
      <c r="A4796" t="s">
        <v>116</v>
      </c>
      <c r="B4796">
        <v>4</v>
      </c>
      <c r="C4796" t="s">
        <v>55</v>
      </c>
      <c r="D4796" t="s">
        <v>142</v>
      </c>
      <c r="E4796" t="s">
        <v>160</v>
      </c>
      <c r="F4796" t="s">
        <v>47</v>
      </c>
      <c r="G4796">
        <v>0.75</v>
      </c>
      <c r="H4796">
        <v>0.76900000000000601</v>
      </c>
      <c r="I4796">
        <v>0.5</v>
      </c>
      <c r="J4796">
        <v>-0.54962500000002001</v>
      </c>
      <c r="K4796">
        <v>0.5</v>
      </c>
      <c r="L4796">
        <v>-0.28606250000000699</v>
      </c>
      <c r="S4796" t="s">
        <v>178</v>
      </c>
    </row>
    <row r="4797" spans="1:19" x14ac:dyDescent="0.35">
      <c r="A4797" t="s">
        <v>116</v>
      </c>
      <c r="B4797">
        <v>4</v>
      </c>
      <c r="C4797" t="s">
        <v>55</v>
      </c>
      <c r="D4797" t="s">
        <v>142</v>
      </c>
      <c r="E4797" t="s">
        <v>160</v>
      </c>
      <c r="F4797" t="s">
        <v>47</v>
      </c>
      <c r="G4797">
        <v>0.375</v>
      </c>
      <c r="H4797">
        <v>0.50062499999999999</v>
      </c>
      <c r="I4797">
        <v>0.125</v>
      </c>
      <c r="J4797">
        <v>-0.81800000000002604</v>
      </c>
      <c r="K4797">
        <v>0.125</v>
      </c>
      <c r="L4797">
        <v>-0.55443750000001302</v>
      </c>
      <c r="S4797" t="s">
        <v>179</v>
      </c>
    </row>
    <row r="4798" spans="1:19" x14ac:dyDescent="0.35">
      <c r="A4798" t="s">
        <v>116</v>
      </c>
      <c r="B4798">
        <v>4</v>
      </c>
      <c r="C4798" t="s">
        <v>55</v>
      </c>
      <c r="D4798" t="s">
        <v>142</v>
      </c>
      <c r="E4798" t="s">
        <v>160</v>
      </c>
      <c r="F4798" t="s">
        <v>47</v>
      </c>
      <c r="G4798">
        <v>1.25</v>
      </c>
      <c r="H4798">
        <v>1.0870000000000499</v>
      </c>
      <c r="I4798">
        <v>1</v>
      </c>
      <c r="J4798">
        <v>0.295500000000047</v>
      </c>
      <c r="K4798">
        <v>1</v>
      </c>
      <c r="L4798">
        <v>3.1937500000033398E-2</v>
      </c>
      <c r="S4798" t="s">
        <v>175</v>
      </c>
    </row>
    <row r="4799" spans="1:19" x14ac:dyDescent="0.35">
      <c r="A4799" t="s">
        <v>116</v>
      </c>
      <c r="B4799">
        <v>4</v>
      </c>
      <c r="C4799" t="s">
        <v>55</v>
      </c>
      <c r="D4799" t="s">
        <v>142</v>
      </c>
      <c r="E4799" t="s">
        <v>160</v>
      </c>
      <c r="F4799" t="s">
        <v>47</v>
      </c>
      <c r="G4799">
        <v>0.375</v>
      </c>
      <c r="H4799">
        <v>0.55750000000003297</v>
      </c>
      <c r="I4799">
        <v>0.125</v>
      </c>
      <c r="J4799">
        <v>-0.23399999999996601</v>
      </c>
      <c r="K4799">
        <v>0.125</v>
      </c>
      <c r="L4799">
        <v>-0.49756249999997998</v>
      </c>
      <c r="S4799" t="s">
        <v>176</v>
      </c>
    </row>
    <row r="4800" spans="1:19" x14ac:dyDescent="0.35">
      <c r="A4800" t="s">
        <v>116</v>
      </c>
      <c r="B4800">
        <v>4</v>
      </c>
      <c r="C4800" t="s">
        <v>30</v>
      </c>
      <c r="D4800" t="s">
        <v>142</v>
      </c>
      <c r="E4800" t="s">
        <v>161</v>
      </c>
      <c r="F4800" t="s">
        <v>50</v>
      </c>
      <c r="G4800">
        <v>0.5625</v>
      </c>
      <c r="H4800">
        <v>0.445875000000022</v>
      </c>
      <c r="I4800">
        <v>0</v>
      </c>
      <c r="J4800">
        <v>0</v>
      </c>
      <c r="K4800">
        <v>0</v>
      </c>
      <c r="L4800" s="1">
        <v>2.7755575615628901E-17</v>
      </c>
      <c r="S4800" t="s">
        <v>173</v>
      </c>
    </row>
    <row r="4801" spans="1:19" x14ac:dyDescent="0.35">
      <c r="A4801" t="s">
        <v>116</v>
      </c>
      <c r="B4801">
        <v>4</v>
      </c>
      <c r="C4801" t="s">
        <v>30</v>
      </c>
      <c r="D4801" t="s">
        <v>142</v>
      </c>
      <c r="E4801" t="s">
        <v>161</v>
      </c>
      <c r="F4801" t="s">
        <v>50</v>
      </c>
      <c r="G4801">
        <v>1</v>
      </c>
      <c r="H4801">
        <v>2.71874999999994</v>
      </c>
      <c r="I4801">
        <v>0.125</v>
      </c>
      <c r="J4801">
        <v>2.03424999999989</v>
      </c>
      <c r="K4801">
        <v>0.4375</v>
      </c>
      <c r="L4801">
        <v>2.27287499999992</v>
      </c>
      <c r="S4801" t="s">
        <v>178</v>
      </c>
    </row>
    <row r="4802" spans="1:19" x14ac:dyDescent="0.35">
      <c r="A4802" t="s">
        <v>116</v>
      </c>
      <c r="B4802">
        <v>4</v>
      </c>
      <c r="C4802" t="s">
        <v>30</v>
      </c>
      <c r="D4802" t="s">
        <v>142</v>
      </c>
      <c r="E4802" t="s">
        <v>161</v>
      </c>
      <c r="F4802" t="s">
        <v>50</v>
      </c>
      <c r="G4802">
        <v>0.625</v>
      </c>
      <c r="H4802">
        <v>3.98649999999996</v>
      </c>
      <c r="I4802">
        <v>-0.25</v>
      </c>
      <c r="J4802">
        <v>3.3019999999999001</v>
      </c>
      <c r="K4802">
        <v>6.25E-2</v>
      </c>
      <c r="L4802">
        <v>3.5406249999999302</v>
      </c>
      <c r="S4802" t="s">
        <v>179</v>
      </c>
    </row>
    <row r="4803" spans="1:19" x14ac:dyDescent="0.35">
      <c r="A4803" t="s">
        <v>116</v>
      </c>
      <c r="B4803">
        <v>4</v>
      </c>
      <c r="C4803" t="s">
        <v>30</v>
      </c>
      <c r="D4803" t="s">
        <v>142</v>
      </c>
      <c r="E4803" t="s">
        <v>161</v>
      </c>
      <c r="F4803" t="s">
        <v>50</v>
      </c>
      <c r="G4803">
        <v>1.5</v>
      </c>
      <c r="H4803">
        <v>1.0335000000000001</v>
      </c>
      <c r="I4803">
        <v>1.25</v>
      </c>
      <c r="J4803">
        <v>0.82625000000001603</v>
      </c>
      <c r="K4803">
        <v>0.9375</v>
      </c>
      <c r="L4803">
        <v>0.58762499999998097</v>
      </c>
      <c r="S4803" t="s">
        <v>175</v>
      </c>
    </row>
    <row r="4804" spans="1:19" x14ac:dyDescent="0.35">
      <c r="A4804" t="s">
        <v>116</v>
      </c>
      <c r="B4804">
        <v>4</v>
      </c>
      <c r="C4804" t="s">
        <v>30</v>
      </c>
      <c r="D4804" t="s">
        <v>142</v>
      </c>
      <c r="E4804" t="s">
        <v>161</v>
      </c>
      <c r="F4804" t="s">
        <v>50</v>
      </c>
      <c r="G4804">
        <v>1.375</v>
      </c>
      <c r="H4804">
        <v>1.4898750000000001</v>
      </c>
      <c r="I4804">
        <v>1.125</v>
      </c>
      <c r="J4804">
        <v>1.2826250000000099</v>
      </c>
      <c r="K4804">
        <v>0.8125</v>
      </c>
      <c r="L4804">
        <v>1.0439999999999801</v>
      </c>
      <c r="S4804" t="s">
        <v>176</v>
      </c>
    </row>
    <row r="4805" spans="1:19" x14ac:dyDescent="0.35">
      <c r="A4805" t="s">
        <v>116</v>
      </c>
      <c r="B4805">
        <v>4</v>
      </c>
      <c r="C4805" t="s">
        <v>38</v>
      </c>
      <c r="D4805" t="s">
        <v>142</v>
      </c>
      <c r="E4805" t="s">
        <v>162</v>
      </c>
      <c r="F4805" t="s">
        <v>50</v>
      </c>
      <c r="G4805">
        <v>0.1875</v>
      </c>
      <c r="H4805">
        <v>0.11612499999999901</v>
      </c>
      <c r="I4805">
        <v>0</v>
      </c>
      <c r="J4805">
        <v>0</v>
      </c>
      <c r="K4805">
        <v>0</v>
      </c>
      <c r="L4805" s="1">
        <v>1.0408340855860799E-17</v>
      </c>
      <c r="S4805" t="s">
        <v>173</v>
      </c>
    </row>
    <row r="4806" spans="1:19" x14ac:dyDescent="0.35">
      <c r="A4806" t="s">
        <v>116</v>
      </c>
      <c r="B4806">
        <v>4</v>
      </c>
      <c r="C4806" t="s">
        <v>38</v>
      </c>
      <c r="D4806" t="s">
        <v>142</v>
      </c>
      <c r="E4806" t="s">
        <v>162</v>
      </c>
      <c r="F4806" t="s">
        <v>50</v>
      </c>
      <c r="G4806">
        <v>0.75</v>
      </c>
      <c r="H4806">
        <v>1.0247499999999901</v>
      </c>
      <c r="I4806">
        <v>0.625</v>
      </c>
      <c r="J4806">
        <v>0.91637499999999095</v>
      </c>
      <c r="K4806">
        <v>0.5625</v>
      </c>
      <c r="L4806">
        <v>0.90862499999999202</v>
      </c>
      <c r="S4806" t="s">
        <v>178</v>
      </c>
    </row>
    <row r="4807" spans="1:19" x14ac:dyDescent="0.35">
      <c r="A4807" t="s">
        <v>116</v>
      </c>
      <c r="B4807">
        <v>4</v>
      </c>
      <c r="C4807" t="s">
        <v>38</v>
      </c>
      <c r="D4807" t="s">
        <v>142</v>
      </c>
      <c r="E4807" t="s">
        <v>162</v>
      </c>
      <c r="F4807" t="s">
        <v>50</v>
      </c>
      <c r="G4807">
        <v>0.75</v>
      </c>
      <c r="H4807">
        <v>0.15687500000000301</v>
      </c>
      <c r="I4807">
        <v>0.625</v>
      </c>
      <c r="J4807">
        <v>4.8500000000004102E-2</v>
      </c>
      <c r="K4807">
        <v>0.5625</v>
      </c>
      <c r="L4807">
        <v>4.0750000000004401E-2</v>
      </c>
      <c r="S4807" t="s">
        <v>179</v>
      </c>
    </row>
    <row r="4808" spans="1:19" x14ac:dyDescent="0.35">
      <c r="A4808" t="s">
        <v>116</v>
      </c>
      <c r="B4808">
        <v>4</v>
      </c>
      <c r="C4808" t="s">
        <v>38</v>
      </c>
      <c r="D4808" t="s">
        <v>142</v>
      </c>
      <c r="E4808" t="s">
        <v>162</v>
      </c>
      <c r="F4808" t="s">
        <v>50</v>
      </c>
      <c r="G4808">
        <v>2.25</v>
      </c>
      <c r="H4808">
        <v>2.31350000000009</v>
      </c>
      <c r="I4808">
        <v>2</v>
      </c>
      <c r="J4808">
        <v>2.1896250000000901</v>
      </c>
      <c r="K4808">
        <v>2.0625</v>
      </c>
      <c r="L4808">
        <v>2.1973750000000898</v>
      </c>
      <c r="S4808" t="s">
        <v>175</v>
      </c>
    </row>
    <row r="4809" spans="1:19" x14ac:dyDescent="0.35">
      <c r="A4809" t="s">
        <v>116</v>
      </c>
      <c r="B4809">
        <v>4</v>
      </c>
      <c r="C4809" t="s">
        <v>38</v>
      </c>
      <c r="D4809" t="s">
        <v>142</v>
      </c>
      <c r="E4809" t="s">
        <v>162</v>
      </c>
      <c r="F4809" t="s">
        <v>50</v>
      </c>
      <c r="G4809">
        <v>0.875</v>
      </c>
      <c r="H4809">
        <v>0.919000000000047</v>
      </c>
      <c r="I4809">
        <v>0.625</v>
      </c>
      <c r="J4809">
        <v>0.79512500000004804</v>
      </c>
      <c r="K4809">
        <v>0.6875</v>
      </c>
      <c r="L4809">
        <v>0.80287500000004797</v>
      </c>
      <c r="S4809" t="s">
        <v>176</v>
      </c>
    </row>
    <row r="4810" spans="1:19" x14ac:dyDescent="0.35">
      <c r="A4810" t="s">
        <v>116</v>
      </c>
      <c r="B4810">
        <v>4</v>
      </c>
      <c r="C4810" t="s">
        <v>43</v>
      </c>
      <c r="D4810" t="s">
        <v>142</v>
      </c>
      <c r="E4810" t="s">
        <v>163</v>
      </c>
      <c r="F4810" t="s">
        <v>40</v>
      </c>
      <c r="G4810">
        <v>0.5</v>
      </c>
      <c r="H4810">
        <v>0.99287499999999795</v>
      </c>
      <c r="I4810">
        <v>0</v>
      </c>
      <c r="J4810">
        <v>0</v>
      </c>
      <c r="K4810">
        <v>0</v>
      </c>
      <c r="L4810">
        <v>0</v>
      </c>
      <c r="S4810" t="s">
        <v>173</v>
      </c>
    </row>
    <row r="4811" spans="1:19" x14ac:dyDescent="0.35">
      <c r="A4811" t="s">
        <v>116</v>
      </c>
      <c r="B4811">
        <v>4</v>
      </c>
      <c r="C4811" t="s">
        <v>43</v>
      </c>
      <c r="D4811" t="s">
        <v>142</v>
      </c>
      <c r="E4811" t="s">
        <v>163</v>
      </c>
      <c r="F4811" t="s">
        <v>40</v>
      </c>
      <c r="G4811">
        <v>0.5</v>
      </c>
      <c r="H4811">
        <v>0.32299999999999301</v>
      </c>
      <c r="I4811">
        <v>-0.5</v>
      </c>
      <c r="J4811">
        <v>-1.66275</v>
      </c>
      <c r="K4811">
        <v>0</v>
      </c>
      <c r="L4811">
        <v>-0.66987500000000499</v>
      </c>
      <c r="S4811" t="s">
        <v>175</v>
      </c>
    </row>
    <row r="4812" spans="1:19" x14ac:dyDescent="0.35">
      <c r="A4812" t="s">
        <v>116</v>
      </c>
      <c r="B4812">
        <v>4</v>
      </c>
      <c r="C4812" t="s">
        <v>43</v>
      </c>
      <c r="D4812" t="s">
        <v>142</v>
      </c>
      <c r="E4812" t="s">
        <v>163</v>
      </c>
      <c r="F4812" t="s">
        <v>40</v>
      </c>
      <c r="G4812">
        <v>0.125</v>
      </c>
      <c r="H4812">
        <v>0.29412499999997999</v>
      </c>
      <c r="I4812">
        <v>-0.875</v>
      </c>
      <c r="J4812">
        <v>-1.6916250000000199</v>
      </c>
      <c r="K4812">
        <v>-0.375</v>
      </c>
      <c r="L4812">
        <v>-0.69875000000001797</v>
      </c>
      <c r="S4812" t="s">
        <v>176</v>
      </c>
    </row>
    <row r="4813" spans="1:19" x14ac:dyDescent="0.35">
      <c r="A4813" t="s">
        <v>116</v>
      </c>
      <c r="B4813">
        <v>4</v>
      </c>
      <c r="C4813" t="s">
        <v>43</v>
      </c>
      <c r="D4813" t="s">
        <v>142</v>
      </c>
      <c r="E4813" t="s">
        <v>163</v>
      </c>
      <c r="F4813" t="s">
        <v>40</v>
      </c>
      <c r="G4813">
        <v>0.25</v>
      </c>
      <c r="H4813">
        <v>4.2500000000131998E-3</v>
      </c>
      <c r="I4813">
        <v>0.25</v>
      </c>
      <c r="J4813">
        <v>4.2500000000131998E-3</v>
      </c>
      <c r="K4813">
        <v>-0.25</v>
      </c>
      <c r="L4813">
        <v>-0.98862499999998499</v>
      </c>
      <c r="S4813" t="s">
        <v>178</v>
      </c>
    </row>
    <row r="4814" spans="1:19" x14ac:dyDescent="0.35">
      <c r="A4814" t="s">
        <v>116</v>
      </c>
      <c r="B4814">
        <v>4</v>
      </c>
      <c r="C4814" t="s">
        <v>43</v>
      </c>
      <c r="D4814" t="s">
        <v>142</v>
      </c>
      <c r="E4814" t="s">
        <v>163</v>
      </c>
      <c r="F4814" t="s">
        <v>40</v>
      </c>
      <c r="G4814">
        <v>0.5</v>
      </c>
      <c r="H4814">
        <v>0.165124999999961</v>
      </c>
      <c r="I4814">
        <v>0.5</v>
      </c>
      <c r="J4814">
        <v>0.165124999999961</v>
      </c>
      <c r="K4814">
        <v>0</v>
      </c>
      <c r="L4814">
        <v>-0.82775000000003696</v>
      </c>
      <c r="S4814" t="s">
        <v>179</v>
      </c>
    </row>
    <row r="4815" spans="1:19" x14ac:dyDescent="0.35">
      <c r="A4815" t="s">
        <v>116</v>
      </c>
      <c r="B4815">
        <v>4</v>
      </c>
      <c r="C4815" t="s">
        <v>38</v>
      </c>
      <c r="D4815" t="s">
        <v>142</v>
      </c>
      <c r="E4815" t="s">
        <v>164</v>
      </c>
      <c r="F4815" t="s">
        <v>47</v>
      </c>
      <c r="G4815">
        <v>0.125</v>
      </c>
      <c r="H4815">
        <v>6.3687500000007502E-2</v>
      </c>
      <c r="I4815">
        <v>0</v>
      </c>
      <c r="J4815">
        <v>0</v>
      </c>
      <c r="K4815">
        <v>0</v>
      </c>
      <c r="L4815">
        <v>0</v>
      </c>
      <c r="S4815" t="s">
        <v>173</v>
      </c>
    </row>
    <row r="4816" spans="1:19" x14ac:dyDescent="0.35">
      <c r="A4816" t="s">
        <v>116</v>
      </c>
      <c r="B4816">
        <v>4</v>
      </c>
      <c r="C4816" t="s">
        <v>38</v>
      </c>
      <c r="D4816" t="s">
        <v>142</v>
      </c>
      <c r="E4816" t="s">
        <v>164</v>
      </c>
      <c r="F4816" t="s">
        <v>47</v>
      </c>
      <c r="G4816">
        <v>1.5</v>
      </c>
      <c r="H4816">
        <v>3.6155000000000999</v>
      </c>
      <c r="I4816">
        <v>1.375</v>
      </c>
      <c r="J4816">
        <v>3.5067500000001002</v>
      </c>
      <c r="K4816">
        <v>1.375</v>
      </c>
      <c r="L4816">
        <v>3.5518125000000902</v>
      </c>
      <c r="S4816" t="s">
        <v>175</v>
      </c>
    </row>
    <row r="4817" spans="1:19" x14ac:dyDescent="0.35">
      <c r="A4817" t="s">
        <v>116</v>
      </c>
      <c r="B4817">
        <v>4</v>
      </c>
      <c r="C4817" t="s">
        <v>38</v>
      </c>
      <c r="D4817" t="s">
        <v>142</v>
      </c>
      <c r="E4817" t="s">
        <v>164</v>
      </c>
      <c r="F4817" t="s">
        <v>47</v>
      </c>
      <c r="G4817">
        <v>1.75</v>
      </c>
      <c r="H4817">
        <v>2.7509999999999999</v>
      </c>
      <c r="I4817">
        <v>1.625</v>
      </c>
      <c r="J4817">
        <v>2.6422500000000002</v>
      </c>
      <c r="K4817">
        <v>1.625</v>
      </c>
      <c r="L4817">
        <v>2.6873124999999898</v>
      </c>
      <c r="S4817" t="s">
        <v>176</v>
      </c>
    </row>
    <row r="4818" spans="1:19" x14ac:dyDescent="0.35">
      <c r="A4818" t="s">
        <v>116</v>
      </c>
      <c r="B4818">
        <v>4</v>
      </c>
      <c r="C4818" t="s">
        <v>38</v>
      </c>
      <c r="D4818" t="s">
        <v>142</v>
      </c>
      <c r="E4818" t="s">
        <v>164</v>
      </c>
      <c r="F4818" t="s">
        <v>47</v>
      </c>
      <c r="G4818">
        <v>0</v>
      </c>
      <c r="H4818">
        <v>0</v>
      </c>
      <c r="I4818">
        <v>-0.125</v>
      </c>
      <c r="J4818">
        <v>-1.8625000000014401E-2</v>
      </c>
      <c r="K4818">
        <v>-0.125</v>
      </c>
      <c r="L4818">
        <v>-6.3687500000007502E-2</v>
      </c>
      <c r="S4818" t="s">
        <v>178</v>
      </c>
    </row>
    <row r="4819" spans="1:19" x14ac:dyDescent="0.35">
      <c r="A4819" t="s">
        <v>116</v>
      </c>
      <c r="B4819">
        <v>4</v>
      </c>
      <c r="C4819" t="s">
        <v>38</v>
      </c>
      <c r="D4819" t="s">
        <v>142</v>
      </c>
      <c r="E4819" t="s">
        <v>164</v>
      </c>
      <c r="F4819" t="s">
        <v>47</v>
      </c>
      <c r="G4819">
        <v>0.125</v>
      </c>
      <c r="H4819">
        <v>1.6125000000002401E-2</v>
      </c>
      <c r="I4819">
        <v>0</v>
      </c>
      <c r="J4819">
        <v>-2.500000000012E-3</v>
      </c>
      <c r="K4819">
        <v>0</v>
      </c>
      <c r="L4819">
        <v>-4.7562500000005101E-2</v>
      </c>
      <c r="S4819" t="s">
        <v>179</v>
      </c>
    </row>
    <row r="4820" spans="1:19" x14ac:dyDescent="0.35">
      <c r="A4820" t="s">
        <v>116</v>
      </c>
      <c r="B4820">
        <v>4</v>
      </c>
      <c r="C4820" t="s">
        <v>43</v>
      </c>
      <c r="D4820" t="s">
        <v>142</v>
      </c>
      <c r="E4820" t="s">
        <v>165</v>
      </c>
      <c r="F4820" t="s">
        <v>33</v>
      </c>
      <c r="G4820">
        <v>0.4375</v>
      </c>
      <c r="H4820">
        <v>0.57106249999998904</v>
      </c>
      <c r="I4820">
        <v>0</v>
      </c>
      <c r="J4820">
        <v>0</v>
      </c>
      <c r="K4820">
        <v>0</v>
      </c>
      <c r="L4820" s="1">
        <v>2.7755575615628901E-17</v>
      </c>
      <c r="S4820" t="s">
        <v>173</v>
      </c>
    </row>
    <row r="4821" spans="1:19" x14ac:dyDescent="0.35">
      <c r="A4821" t="s">
        <v>116</v>
      </c>
      <c r="B4821">
        <v>4</v>
      </c>
      <c r="C4821" t="s">
        <v>43</v>
      </c>
      <c r="D4821" t="s">
        <v>142</v>
      </c>
      <c r="E4821" t="s">
        <v>165</v>
      </c>
      <c r="F4821" t="s">
        <v>33</v>
      </c>
      <c r="G4821">
        <v>1.5</v>
      </c>
      <c r="H4821">
        <v>3.0170000000000701</v>
      </c>
      <c r="I4821">
        <v>1</v>
      </c>
      <c r="J4821">
        <v>2.9472500000000799</v>
      </c>
      <c r="K4821">
        <v>1.0625</v>
      </c>
      <c r="L4821">
        <v>2.4459375000000798</v>
      </c>
      <c r="S4821" t="s">
        <v>175</v>
      </c>
    </row>
    <row r="4822" spans="1:19" x14ac:dyDescent="0.35">
      <c r="A4822" t="s">
        <v>116</v>
      </c>
      <c r="B4822">
        <v>4</v>
      </c>
      <c r="C4822" t="s">
        <v>43</v>
      </c>
      <c r="D4822" t="s">
        <v>142</v>
      </c>
      <c r="E4822" t="s">
        <v>165</v>
      </c>
      <c r="F4822" t="s">
        <v>33</v>
      </c>
      <c r="G4822">
        <v>0.125</v>
      </c>
      <c r="H4822">
        <v>0.46599999999997999</v>
      </c>
      <c r="I4822">
        <v>-0.375</v>
      </c>
      <c r="J4822">
        <v>0.39624999999998101</v>
      </c>
      <c r="K4822">
        <v>-0.3125</v>
      </c>
      <c r="L4822">
        <v>-0.10506250000001</v>
      </c>
      <c r="S4822" t="s">
        <v>176</v>
      </c>
    </row>
    <row r="4823" spans="1:19" x14ac:dyDescent="0.35">
      <c r="A4823" t="s">
        <v>116</v>
      </c>
      <c r="B4823">
        <v>4</v>
      </c>
      <c r="C4823" t="s">
        <v>43</v>
      </c>
      <c r="D4823" t="s">
        <v>142</v>
      </c>
      <c r="E4823" t="s">
        <v>165</v>
      </c>
      <c r="F4823" t="s">
        <v>33</v>
      </c>
      <c r="G4823">
        <v>0.75</v>
      </c>
      <c r="H4823">
        <v>2.85849999999999</v>
      </c>
      <c r="I4823">
        <v>0.375</v>
      </c>
      <c r="J4823">
        <v>1.78612500000001</v>
      </c>
      <c r="K4823">
        <v>0.3125</v>
      </c>
      <c r="L4823">
        <v>2.2874374999999998</v>
      </c>
      <c r="S4823" t="s">
        <v>178</v>
      </c>
    </row>
    <row r="4824" spans="1:19" x14ac:dyDescent="0.35">
      <c r="A4824" t="s">
        <v>116</v>
      </c>
      <c r="B4824">
        <v>4</v>
      </c>
      <c r="C4824" t="s">
        <v>43</v>
      </c>
      <c r="D4824" t="s">
        <v>142</v>
      </c>
      <c r="E4824" t="s">
        <v>165</v>
      </c>
      <c r="F4824" t="s">
        <v>33</v>
      </c>
      <c r="G4824">
        <v>0.25</v>
      </c>
      <c r="H4824">
        <v>1.1143749999999999</v>
      </c>
      <c r="I4824">
        <v>-0.125</v>
      </c>
      <c r="J4824">
        <v>4.2000000000015698E-2</v>
      </c>
      <c r="K4824">
        <v>-0.1875</v>
      </c>
      <c r="L4824">
        <v>0.54331250000000597</v>
      </c>
      <c r="S4824" t="s">
        <v>179</v>
      </c>
    </row>
    <row r="4825" spans="1:19" x14ac:dyDescent="0.35">
      <c r="A4825" t="s">
        <v>116</v>
      </c>
      <c r="B4825">
        <v>4</v>
      </c>
      <c r="C4825" t="s">
        <v>38</v>
      </c>
      <c r="D4825" t="s">
        <v>142</v>
      </c>
      <c r="E4825" t="s">
        <v>166</v>
      </c>
      <c r="F4825" t="s">
        <v>50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S4825" t="s">
        <v>173</v>
      </c>
    </row>
    <row r="4826" spans="1:19" x14ac:dyDescent="0.35">
      <c r="A4826" t="s">
        <v>116</v>
      </c>
      <c r="B4826">
        <v>4</v>
      </c>
      <c r="C4826" t="s">
        <v>38</v>
      </c>
      <c r="D4826" t="s">
        <v>142</v>
      </c>
      <c r="E4826" t="s">
        <v>166</v>
      </c>
      <c r="F4826" t="s">
        <v>50</v>
      </c>
      <c r="G4826">
        <v>2</v>
      </c>
      <c r="H4826">
        <v>3.8102500000000301</v>
      </c>
      <c r="I4826">
        <v>2</v>
      </c>
      <c r="J4826">
        <v>3.8102500000000301</v>
      </c>
      <c r="K4826">
        <v>2</v>
      </c>
      <c r="L4826">
        <v>3.8102500000000301</v>
      </c>
      <c r="S4826" t="s">
        <v>175</v>
      </c>
    </row>
    <row r="4827" spans="1:19" x14ac:dyDescent="0.35">
      <c r="A4827" t="s">
        <v>116</v>
      </c>
      <c r="B4827">
        <v>4</v>
      </c>
      <c r="C4827" t="s">
        <v>38</v>
      </c>
      <c r="D4827" t="s">
        <v>142</v>
      </c>
      <c r="E4827" t="s">
        <v>166</v>
      </c>
      <c r="F4827" t="s">
        <v>50</v>
      </c>
      <c r="G4827">
        <v>0.625</v>
      </c>
      <c r="H4827">
        <v>0.38287499999994201</v>
      </c>
      <c r="I4827">
        <v>0.625</v>
      </c>
      <c r="J4827">
        <v>0.38287499999994201</v>
      </c>
      <c r="K4827">
        <v>0.625</v>
      </c>
      <c r="L4827">
        <v>0.38287499999994201</v>
      </c>
      <c r="S4827" t="s">
        <v>176</v>
      </c>
    </row>
    <row r="4828" spans="1:19" x14ac:dyDescent="0.35">
      <c r="A4828" t="s">
        <v>116</v>
      </c>
      <c r="B4828">
        <v>4</v>
      </c>
      <c r="C4828" t="s">
        <v>38</v>
      </c>
      <c r="D4828" t="s">
        <v>142</v>
      </c>
      <c r="E4828" t="s">
        <v>166</v>
      </c>
      <c r="F4828" t="s">
        <v>50</v>
      </c>
      <c r="G4828">
        <v>0.5</v>
      </c>
      <c r="H4828">
        <v>0.91100000000000103</v>
      </c>
      <c r="I4828">
        <v>0.5</v>
      </c>
      <c r="J4828">
        <v>0.91100000000000103</v>
      </c>
      <c r="K4828">
        <v>0.5</v>
      </c>
      <c r="L4828">
        <v>0.91100000000000103</v>
      </c>
      <c r="S4828" t="s">
        <v>178</v>
      </c>
    </row>
    <row r="4829" spans="1:19" x14ac:dyDescent="0.35">
      <c r="A4829" t="s">
        <v>116</v>
      </c>
      <c r="B4829">
        <v>4</v>
      </c>
      <c r="C4829" t="s">
        <v>38</v>
      </c>
      <c r="D4829" t="s">
        <v>142</v>
      </c>
      <c r="E4829" t="s">
        <v>166</v>
      </c>
      <c r="F4829" t="s">
        <v>50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S4829" t="s">
        <v>179</v>
      </c>
    </row>
    <row r="4830" spans="1:19" x14ac:dyDescent="0.35">
      <c r="A4830" t="s">
        <v>116</v>
      </c>
      <c r="B4830">
        <v>4</v>
      </c>
      <c r="C4830" t="s">
        <v>38</v>
      </c>
      <c r="D4830" t="s">
        <v>142</v>
      </c>
      <c r="E4830" t="s">
        <v>167</v>
      </c>
      <c r="F4830" t="s">
        <v>40</v>
      </c>
      <c r="G4830">
        <v>0.6875</v>
      </c>
      <c r="H4830">
        <v>1.14212500000002</v>
      </c>
      <c r="I4830">
        <v>0</v>
      </c>
      <c r="J4830">
        <v>0</v>
      </c>
      <c r="K4830">
        <v>0</v>
      </c>
      <c r="L4830">
        <v>0</v>
      </c>
      <c r="S4830" t="s">
        <v>173</v>
      </c>
    </row>
    <row r="4831" spans="1:19" x14ac:dyDescent="0.35">
      <c r="A4831" t="s">
        <v>116</v>
      </c>
      <c r="B4831">
        <v>4</v>
      </c>
      <c r="C4831" t="s">
        <v>38</v>
      </c>
      <c r="D4831" t="s">
        <v>142</v>
      </c>
      <c r="E4831" t="s">
        <v>167</v>
      </c>
      <c r="F4831" t="s">
        <v>40</v>
      </c>
      <c r="G4831">
        <v>1</v>
      </c>
      <c r="H4831">
        <v>4.2507499999999796</v>
      </c>
      <c r="I4831">
        <v>-0.125</v>
      </c>
      <c r="J4831">
        <v>2.8627499999999499</v>
      </c>
      <c r="K4831">
        <v>0.3125</v>
      </c>
      <c r="L4831">
        <v>3.10862499999996</v>
      </c>
      <c r="S4831" t="s">
        <v>175</v>
      </c>
    </row>
    <row r="4832" spans="1:19" x14ac:dyDescent="0.35">
      <c r="A4832" t="s">
        <v>116</v>
      </c>
      <c r="B4832">
        <v>4</v>
      </c>
      <c r="C4832" t="s">
        <v>38</v>
      </c>
      <c r="D4832" t="s">
        <v>142</v>
      </c>
      <c r="E4832" t="s">
        <v>167</v>
      </c>
      <c r="F4832" t="s">
        <v>40</v>
      </c>
      <c r="G4832">
        <v>1</v>
      </c>
      <c r="H4832">
        <v>4.2191249999999396</v>
      </c>
      <c r="I4832">
        <v>-0.125</v>
      </c>
      <c r="J4832">
        <v>2.83112499999991</v>
      </c>
      <c r="K4832">
        <v>0.3125</v>
      </c>
      <c r="L4832">
        <v>3.07699999999992</v>
      </c>
      <c r="S4832" t="s">
        <v>176</v>
      </c>
    </row>
    <row r="4833" spans="1:19" x14ac:dyDescent="0.35">
      <c r="A4833" t="s">
        <v>116</v>
      </c>
      <c r="B4833">
        <v>4</v>
      </c>
      <c r="C4833" t="s">
        <v>38</v>
      </c>
      <c r="D4833" t="s">
        <v>142</v>
      </c>
      <c r="E4833" t="s">
        <v>167</v>
      </c>
      <c r="F4833" t="s">
        <v>40</v>
      </c>
      <c r="G4833">
        <v>0</v>
      </c>
      <c r="H4833">
        <v>0</v>
      </c>
      <c r="I4833">
        <v>-0.25</v>
      </c>
      <c r="J4833">
        <v>-0.89625000000000898</v>
      </c>
      <c r="K4833">
        <v>-0.6875</v>
      </c>
      <c r="L4833">
        <v>-1.14212500000002</v>
      </c>
      <c r="S4833" t="s">
        <v>178</v>
      </c>
    </row>
    <row r="4834" spans="1:19" x14ac:dyDescent="0.35">
      <c r="A4834" t="s">
        <v>116</v>
      </c>
      <c r="B4834">
        <v>4</v>
      </c>
      <c r="C4834" t="s">
        <v>38</v>
      </c>
      <c r="D4834" t="s">
        <v>142</v>
      </c>
      <c r="E4834" t="s">
        <v>167</v>
      </c>
      <c r="F4834" t="s">
        <v>40</v>
      </c>
      <c r="G4834">
        <v>0</v>
      </c>
      <c r="H4834">
        <v>0</v>
      </c>
      <c r="I4834">
        <v>-0.25</v>
      </c>
      <c r="J4834">
        <v>-0.89625000000000898</v>
      </c>
      <c r="K4834">
        <v>-0.6875</v>
      </c>
      <c r="L4834">
        <v>-1.14212500000002</v>
      </c>
      <c r="S4834" t="s">
        <v>179</v>
      </c>
    </row>
    <row r="4835" spans="1:19" x14ac:dyDescent="0.35">
      <c r="A4835" t="s">
        <v>116</v>
      </c>
      <c r="B4835">
        <v>4</v>
      </c>
      <c r="C4835" t="s">
        <v>43</v>
      </c>
      <c r="D4835" t="s">
        <v>142</v>
      </c>
      <c r="E4835" t="s">
        <v>168</v>
      </c>
      <c r="F4835" t="s">
        <v>47</v>
      </c>
      <c r="G4835">
        <v>0.1875</v>
      </c>
      <c r="H4835">
        <v>0.20799999999999799</v>
      </c>
      <c r="I4835">
        <v>0</v>
      </c>
      <c r="J4835">
        <v>0</v>
      </c>
      <c r="K4835">
        <v>0</v>
      </c>
      <c r="L4835">
        <v>0</v>
      </c>
      <c r="S4835" t="s">
        <v>173</v>
      </c>
    </row>
    <row r="4836" spans="1:19" x14ac:dyDescent="0.35">
      <c r="A4836" t="s">
        <v>116</v>
      </c>
      <c r="B4836">
        <v>4</v>
      </c>
      <c r="C4836" t="s">
        <v>43</v>
      </c>
      <c r="D4836" t="s">
        <v>142</v>
      </c>
      <c r="E4836" t="s">
        <v>168</v>
      </c>
      <c r="F4836" t="s">
        <v>47</v>
      </c>
      <c r="G4836">
        <v>2.75</v>
      </c>
      <c r="H4836">
        <v>5.6597500000001002</v>
      </c>
      <c r="I4836">
        <v>2.75</v>
      </c>
      <c r="J4836">
        <v>5.6597500000001002</v>
      </c>
      <c r="K4836">
        <v>2.5625</v>
      </c>
      <c r="L4836">
        <v>5.4517500000001</v>
      </c>
      <c r="S4836" t="s">
        <v>175</v>
      </c>
    </row>
    <row r="4837" spans="1:19" x14ac:dyDescent="0.35">
      <c r="A4837" t="s">
        <v>116</v>
      </c>
      <c r="B4837">
        <v>4</v>
      </c>
      <c r="C4837" t="s">
        <v>43</v>
      </c>
      <c r="D4837" t="s">
        <v>142</v>
      </c>
      <c r="E4837" t="s">
        <v>168</v>
      </c>
      <c r="F4837" t="s">
        <v>47</v>
      </c>
      <c r="G4837">
        <v>0</v>
      </c>
      <c r="H4837">
        <v>0.457999999999956</v>
      </c>
      <c r="I4837">
        <v>0</v>
      </c>
      <c r="J4837">
        <v>0.457999999999956</v>
      </c>
      <c r="K4837">
        <v>-0.1875</v>
      </c>
      <c r="L4837">
        <v>0.24999999999995701</v>
      </c>
      <c r="S4837" t="s">
        <v>176</v>
      </c>
    </row>
    <row r="4838" spans="1:19" x14ac:dyDescent="0.35">
      <c r="A4838" t="s">
        <v>116</v>
      </c>
      <c r="B4838">
        <v>4</v>
      </c>
      <c r="C4838" t="s">
        <v>43</v>
      </c>
      <c r="D4838" t="s">
        <v>142</v>
      </c>
      <c r="E4838" t="s">
        <v>168</v>
      </c>
      <c r="F4838" t="s">
        <v>47</v>
      </c>
      <c r="G4838">
        <v>0.25</v>
      </c>
      <c r="H4838">
        <v>5.24999999999523E-2</v>
      </c>
      <c r="I4838">
        <v>-0.125</v>
      </c>
      <c r="J4838">
        <v>-0.36350000000004501</v>
      </c>
      <c r="K4838">
        <v>6.25E-2</v>
      </c>
      <c r="L4838">
        <v>-0.15550000000004599</v>
      </c>
      <c r="S4838" t="s">
        <v>178</v>
      </c>
    </row>
    <row r="4839" spans="1:19" x14ac:dyDescent="0.35">
      <c r="A4839" t="s">
        <v>116</v>
      </c>
      <c r="B4839">
        <v>4</v>
      </c>
      <c r="C4839" t="s">
        <v>43</v>
      </c>
      <c r="D4839" t="s">
        <v>142</v>
      </c>
      <c r="E4839" t="s">
        <v>168</v>
      </c>
      <c r="F4839" t="s">
        <v>47</v>
      </c>
      <c r="G4839">
        <v>0</v>
      </c>
      <c r="H4839">
        <v>0</v>
      </c>
      <c r="I4839">
        <v>-0.375</v>
      </c>
      <c r="J4839">
        <v>-0.41599999999999698</v>
      </c>
      <c r="K4839">
        <v>-0.1875</v>
      </c>
      <c r="L4839">
        <v>-0.20799999999999799</v>
      </c>
      <c r="S4839" t="s">
        <v>179</v>
      </c>
    </row>
    <row r="4840" spans="1:19" x14ac:dyDescent="0.35">
      <c r="A4840" t="s">
        <v>116</v>
      </c>
      <c r="B4840">
        <v>4</v>
      </c>
      <c r="C4840" t="s">
        <v>38</v>
      </c>
      <c r="D4840" t="s">
        <v>142</v>
      </c>
      <c r="E4840" t="s">
        <v>169</v>
      </c>
      <c r="F4840" t="s">
        <v>33</v>
      </c>
      <c r="G4840">
        <v>0.625</v>
      </c>
      <c r="H4840">
        <v>0.59581249999999397</v>
      </c>
      <c r="I4840">
        <v>0</v>
      </c>
      <c r="J4840">
        <v>0</v>
      </c>
      <c r="K4840">
        <v>0</v>
      </c>
      <c r="L4840" s="1">
        <v>5.5511151231257802E-17</v>
      </c>
      <c r="S4840" t="s">
        <v>173</v>
      </c>
    </row>
    <row r="4841" spans="1:19" x14ac:dyDescent="0.35">
      <c r="A4841" t="s">
        <v>116</v>
      </c>
      <c r="B4841">
        <v>4</v>
      </c>
      <c r="C4841" t="s">
        <v>38</v>
      </c>
      <c r="D4841" t="s">
        <v>142</v>
      </c>
      <c r="E4841" t="s">
        <v>169</v>
      </c>
      <c r="F4841" t="s">
        <v>33</v>
      </c>
      <c r="G4841">
        <v>2.25</v>
      </c>
      <c r="H4841">
        <v>4.3137500000001303</v>
      </c>
      <c r="I4841">
        <v>2</v>
      </c>
      <c r="J4841">
        <v>4.10925000000013</v>
      </c>
      <c r="K4841">
        <v>1.625</v>
      </c>
      <c r="L4841">
        <v>3.7179375000001298</v>
      </c>
      <c r="S4841" t="s">
        <v>175</v>
      </c>
    </row>
    <row r="4842" spans="1:19" x14ac:dyDescent="0.35">
      <c r="A4842" t="s">
        <v>116</v>
      </c>
      <c r="B4842">
        <v>4</v>
      </c>
      <c r="C4842" t="s">
        <v>38</v>
      </c>
      <c r="D4842" t="s">
        <v>142</v>
      </c>
      <c r="E4842" t="s">
        <v>169</v>
      </c>
      <c r="F4842" t="s">
        <v>33</v>
      </c>
      <c r="G4842">
        <v>0.375</v>
      </c>
      <c r="H4842">
        <v>0.56425000000000103</v>
      </c>
      <c r="I4842">
        <v>0.125</v>
      </c>
      <c r="J4842">
        <v>0.35975000000000501</v>
      </c>
      <c r="K4842">
        <v>-0.25</v>
      </c>
      <c r="L4842">
        <v>-3.1562499999992499E-2</v>
      </c>
      <c r="S4842" t="s">
        <v>176</v>
      </c>
    </row>
    <row r="4843" spans="1:19" x14ac:dyDescent="0.35">
      <c r="A4843" t="s">
        <v>116</v>
      </c>
      <c r="B4843">
        <v>4</v>
      </c>
      <c r="C4843" t="s">
        <v>38</v>
      </c>
      <c r="D4843" t="s">
        <v>142</v>
      </c>
      <c r="E4843" t="s">
        <v>169</v>
      </c>
      <c r="F4843" t="s">
        <v>33</v>
      </c>
      <c r="G4843">
        <v>1.75</v>
      </c>
      <c r="H4843">
        <v>0.80749999999991995</v>
      </c>
      <c r="I4843">
        <v>0.75</v>
      </c>
      <c r="J4843">
        <v>-0.179625000000073</v>
      </c>
      <c r="K4843">
        <v>1.125</v>
      </c>
      <c r="L4843">
        <v>0.211687499999926</v>
      </c>
      <c r="S4843" t="s">
        <v>178</v>
      </c>
    </row>
    <row r="4844" spans="1:19" x14ac:dyDescent="0.35">
      <c r="A4844" t="s">
        <v>116</v>
      </c>
      <c r="B4844">
        <v>4</v>
      </c>
      <c r="C4844" t="s">
        <v>38</v>
      </c>
      <c r="D4844" t="s">
        <v>142</v>
      </c>
      <c r="E4844" t="s">
        <v>169</v>
      </c>
      <c r="F4844" t="s">
        <v>33</v>
      </c>
      <c r="G4844">
        <v>0.5</v>
      </c>
      <c r="H4844">
        <v>7.0749999999975499E-2</v>
      </c>
      <c r="I4844">
        <v>-0.5</v>
      </c>
      <c r="J4844">
        <v>-0.91637500000001704</v>
      </c>
      <c r="K4844">
        <v>-0.125</v>
      </c>
      <c r="L4844">
        <v>-0.52506250000001797</v>
      </c>
      <c r="S4844" t="s">
        <v>179</v>
      </c>
    </row>
    <row r="4845" spans="1:19" x14ac:dyDescent="0.35">
      <c r="A4845" t="s">
        <v>116</v>
      </c>
      <c r="B4845">
        <v>4</v>
      </c>
      <c r="C4845" t="s">
        <v>38</v>
      </c>
      <c r="D4845" t="s">
        <v>142</v>
      </c>
      <c r="E4845" t="s">
        <v>170</v>
      </c>
      <c r="F4845" t="s">
        <v>33</v>
      </c>
      <c r="G4845">
        <v>0.9375</v>
      </c>
      <c r="H4845">
        <v>1.1880000000000199</v>
      </c>
      <c r="I4845">
        <v>0</v>
      </c>
      <c r="J4845">
        <v>0</v>
      </c>
      <c r="K4845">
        <v>0</v>
      </c>
      <c r="L4845" s="1">
        <v>5.5511151231257802E-17</v>
      </c>
      <c r="S4845" t="s">
        <v>173</v>
      </c>
    </row>
    <row r="4846" spans="1:19" x14ac:dyDescent="0.35">
      <c r="A4846" t="s">
        <v>116</v>
      </c>
      <c r="B4846">
        <v>4</v>
      </c>
      <c r="C4846" t="s">
        <v>38</v>
      </c>
      <c r="D4846" t="s">
        <v>142</v>
      </c>
      <c r="E4846" t="s">
        <v>170</v>
      </c>
      <c r="F4846" t="s">
        <v>33</v>
      </c>
      <c r="G4846">
        <v>2.25</v>
      </c>
      <c r="H4846">
        <v>2.8995000000000499</v>
      </c>
      <c r="I4846">
        <v>0.875</v>
      </c>
      <c r="J4846">
        <v>2.0066250000000299</v>
      </c>
      <c r="K4846">
        <v>1.3125</v>
      </c>
      <c r="L4846">
        <v>1.71150000000002</v>
      </c>
      <c r="S4846" t="s">
        <v>175</v>
      </c>
    </row>
    <row r="4847" spans="1:19" x14ac:dyDescent="0.35">
      <c r="A4847" t="s">
        <v>116</v>
      </c>
      <c r="B4847">
        <v>4</v>
      </c>
      <c r="C4847" t="s">
        <v>38</v>
      </c>
      <c r="D4847" t="s">
        <v>142</v>
      </c>
      <c r="E4847" t="s">
        <v>170</v>
      </c>
      <c r="F4847" t="s">
        <v>33</v>
      </c>
      <c r="G4847">
        <v>0.625</v>
      </c>
      <c r="H4847">
        <v>0.90612500000000296</v>
      </c>
      <c r="I4847">
        <v>-0.75</v>
      </c>
      <c r="J4847">
        <v>1.32499999999853E-2</v>
      </c>
      <c r="K4847">
        <v>-0.3125</v>
      </c>
      <c r="L4847">
        <v>-0.28187500000002103</v>
      </c>
      <c r="S4847" t="s">
        <v>176</v>
      </c>
    </row>
    <row r="4848" spans="1:19" x14ac:dyDescent="0.35">
      <c r="A4848" t="s">
        <v>116</v>
      </c>
      <c r="B4848">
        <v>4</v>
      </c>
      <c r="C4848" t="s">
        <v>38</v>
      </c>
      <c r="D4848" t="s">
        <v>142</v>
      </c>
      <c r="E4848" t="s">
        <v>170</v>
      </c>
      <c r="F4848" t="s">
        <v>33</v>
      </c>
      <c r="G4848">
        <v>1.25</v>
      </c>
      <c r="H4848">
        <v>1.4164999999999801</v>
      </c>
      <c r="I4848">
        <v>0.75</v>
      </c>
      <c r="J4848">
        <v>-6.6625000000044801E-2</v>
      </c>
      <c r="K4848">
        <v>0.3125</v>
      </c>
      <c r="L4848">
        <v>0.22849999999996101</v>
      </c>
      <c r="S4848" t="s">
        <v>178</v>
      </c>
    </row>
    <row r="4849" spans="1:19" x14ac:dyDescent="0.35">
      <c r="A4849" t="s">
        <v>116</v>
      </c>
      <c r="B4849">
        <v>4</v>
      </c>
      <c r="C4849" t="s">
        <v>38</v>
      </c>
      <c r="D4849" t="s">
        <v>142</v>
      </c>
      <c r="E4849" t="s">
        <v>170</v>
      </c>
      <c r="F4849" t="s">
        <v>33</v>
      </c>
      <c r="G4849">
        <v>0.875</v>
      </c>
      <c r="H4849">
        <v>1.5573750000000599</v>
      </c>
      <c r="I4849">
        <v>0.375</v>
      </c>
      <c r="J4849">
        <v>7.4250000000034996E-2</v>
      </c>
      <c r="K4849">
        <v>-6.25E-2</v>
      </c>
      <c r="L4849">
        <v>0.36937500000004098</v>
      </c>
      <c r="S484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MagDuration_CSPreSess</vt:lpstr>
      <vt:lpstr>MagEntries_CSPre</vt:lpstr>
      <vt:lpstr>MagDuration_CSPreRsQ</vt:lpstr>
      <vt:lpstr>MagDuration_CSPre</vt:lpstr>
      <vt:lpstr>Sheet1</vt:lpstr>
      <vt:lpstr>MPNIDA005_SPC_data_PerSession_S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2023-02-24T21:24:21Z</dcterms:created>
  <dcterms:modified xsi:type="dcterms:W3CDTF">2023-02-24T22:24:03Z</dcterms:modified>
</cp:coreProperties>
</file>