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Experiments\MPNIDA002_Pilots\"/>
    </mc:Choice>
  </mc:AlternateContent>
  <xr:revisionPtr revIDLastSave="0" documentId="13_ncr:1_{7F7FDD08-6114-4FB6-95DE-9D020125847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bjList_weigh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H4" i="1"/>
  <c r="G4" i="1"/>
  <c r="F4" i="1"/>
  <c r="E4" i="1"/>
</calcChain>
</file>

<file path=xl/sharedStrings.xml><?xml version="1.0" encoding="utf-8"?>
<sst xmlns="http://schemas.openxmlformats.org/spreadsheetml/2006/main" count="56" uniqueCount="32">
  <si>
    <t>cagecard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</si>
  <si>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</si>
  <si>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</si>
  <si>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</si>
  <si>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</si>
  <si>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</si>
  <si>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</si>
  <si>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</si>
  <si>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</si>
  <si>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</si>
  <si>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</si>
  <si>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</si>
  <si>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</si>
  <si>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</si>
  <si>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</si>
  <si>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</si>
  <si>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</si>
  <si>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</si>
  <si>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</si>
  <si>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</si>
  <si>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</si>
  <si>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</si>
  <si>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</si>
  <si>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</si>
  <si>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</si>
  <si>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Box</t>
  </si>
  <si>
    <t>Subj</t>
  </si>
  <si>
    <t>5th April</t>
  </si>
  <si>
    <t>AdLib</t>
  </si>
  <si>
    <t>Weight (g)</t>
  </si>
  <si>
    <t>MPNIDA002 - Pilots</t>
  </si>
  <si>
    <t>Marios Panayi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</si>
</sst>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1"/>
  <sheetViews>
    <sheetView tabSelected="1" topLeftCell="A25" workbookViewId="0">
      <selection sqref="A1:X52"/>
    </sheetView>
  </sheetViews>
  <sheetFormatPr defaultRowHeight="14.4" x14ac:dyDescent="0.3"/>
  <cols>
    <col min="1" max="1" width="10.44140625" style="2" customWidth="1"/>
    <col min="2" max="2" width="4.109375" style="2" bestFit="1" customWidth="1"/>
    <col min="3" max="3" width="4.77734375" style="2" bestFit="1" customWidth="1"/>
    <col min="4" max="4" width="8.5546875" style="2" bestFit="1" customWidth="1"/>
    <col min="5" max="8" width="4.44140625" style="2" bestFit="1" customWidth="1"/>
    <col min="9" max="23" width="8.44140625" customWidth="1"/>
  </cols>
  <sheetData>
    <row r="1" spans="1:23" x14ac:dyDescent="0.3">
      <c r="A1" s="2" t="s">
        <v>29</v>
      </c>
      <c r="D1" s="2" t="s">
        <v>27</v>
      </c>
      <c r="F1" s="4" t="s">
        <v>31</v>
      </c>
    </row>
    <row r="2" spans="1:23" x14ac:dyDescent="0.3">
      <c r="A2" s="1" t="s">
        <v>30</v>
      </c>
      <c r="D2" s="3">
        <v>44320</v>
      </c>
      <c r="J2" s="3"/>
      <c r="K2" s="3"/>
      <c r="L2" s="3"/>
      <c r="M2" s="3"/>
      <c r="N2" s="3"/>
      <c r="O2" s="3"/>
    </row>
    <row r="3" spans="1:23" x14ac:dyDescent="0.3">
      <c r="A3" s="5" t="s">
        <v>0</v>
      </c>
      <c r="B3" s="5" t="s">
        <v>25</v>
      </c>
      <c r="C3" s="5" t="s">
        <v>26</v>
      </c>
      <c r="D3" s="6" t="s">
        <v>28</v>
      </c>
      <c r="E3" s="7">
        <v>0.95</v>
      </c>
      <c r="F3" s="8">
        <v>0.9</v>
      </c>
      <c r="G3" s="9">
        <v>0.85</v>
      </c>
      <c r="H3" s="10">
        <v>0.8</v>
      </c>
      <c r="I3" s="11">
        <v>44321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x14ac:dyDescent="0.3">
      <c r="A4" s="13">
        <v>221973</v>
      </c>
      <c r="B4" s="14" t="s">
        <v>1</v>
      </c>
      <c r="C4" s="13">
        <v>1</v>
      </c>
      <c r="D4" s="15">
        <v>430</v>
      </c>
      <c r="E4" s="16">
        <f>D4*0.95</f>
        <v>408.5</v>
      </c>
      <c r="F4" s="17">
        <f>D4*0.9</f>
        <v>387</v>
      </c>
      <c r="G4" s="18">
        <f>D4*0.85</f>
        <v>365.5</v>
      </c>
      <c r="H4" s="19">
        <f>D4*0.8</f>
        <v>344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x14ac:dyDescent="0.3">
      <c r="A5" s="13">
        <v>221973</v>
      </c>
      <c r="B5" s="14" t="s">
        <v>1</v>
      </c>
      <c r="C5" s="13">
        <v>2</v>
      </c>
      <c r="D5" s="15">
        <v>468</v>
      </c>
      <c r="E5" s="16">
        <f t="shared" ref="E5:E51" si="0">D5*0.95</f>
        <v>444.59999999999997</v>
      </c>
      <c r="F5" s="17">
        <f t="shared" ref="F5:F51" si="1">D5*0.9</f>
        <v>421.2</v>
      </c>
      <c r="G5" s="18">
        <f t="shared" ref="G5:G51" si="2">D5*0.85</f>
        <v>397.8</v>
      </c>
      <c r="H5" s="19">
        <f t="shared" ref="H5:H51" si="3">D5*0.8</f>
        <v>374.40000000000003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x14ac:dyDescent="0.3">
      <c r="A6" s="13">
        <v>221975</v>
      </c>
      <c r="B6" s="14" t="s">
        <v>2</v>
      </c>
      <c r="C6" s="13">
        <v>3</v>
      </c>
      <c r="D6" s="15">
        <v>452</v>
      </c>
      <c r="E6" s="16">
        <f t="shared" si="0"/>
        <v>429.4</v>
      </c>
      <c r="F6" s="17">
        <f t="shared" si="1"/>
        <v>406.8</v>
      </c>
      <c r="G6" s="18">
        <f t="shared" si="2"/>
        <v>384.2</v>
      </c>
      <c r="H6" s="19">
        <f t="shared" si="3"/>
        <v>361.6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x14ac:dyDescent="0.3">
      <c r="A7" s="13">
        <v>221975</v>
      </c>
      <c r="B7" s="14" t="s">
        <v>2</v>
      </c>
      <c r="C7" s="13">
        <v>4</v>
      </c>
      <c r="D7" s="15">
        <v>156</v>
      </c>
      <c r="E7" s="16">
        <f t="shared" si="0"/>
        <v>148.19999999999999</v>
      </c>
      <c r="F7" s="17">
        <f t="shared" si="1"/>
        <v>140.4</v>
      </c>
      <c r="G7" s="18">
        <f t="shared" si="2"/>
        <v>132.6</v>
      </c>
      <c r="H7" s="19">
        <f t="shared" si="3"/>
        <v>124.80000000000001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x14ac:dyDescent="0.3">
      <c r="A8" s="13">
        <v>221965</v>
      </c>
      <c r="B8" s="14" t="s">
        <v>3</v>
      </c>
      <c r="C8" s="13">
        <v>5</v>
      </c>
      <c r="D8" s="15">
        <v>182</v>
      </c>
      <c r="E8" s="16">
        <f t="shared" si="0"/>
        <v>172.9</v>
      </c>
      <c r="F8" s="17">
        <f t="shared" si="1"/>
        <v>163.80000000000001</v>
      </c>
      <c r="G8" s="18">
        <f t="shared" si="2"/>
        <v>154.69999999999999</v>
      </c>
      <c r="H8" s="19">
        <f t="shared" si="3"/>
        <v>145.6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x14ac:dyDescent="0.3">
      <c r="A9" s="13">
        <v>221965</v>
      </c>
      <c r="B9" s="14" t="s">
        <v>3</v>
      </c>
      <c r="C9" s="13">
        <v>6</v>
      </c>
      <c r="D9" s="15">
        <v>374</v>
      </c>
      <c r="E9" s="16">
        <f t="shared" si="0"/>
        <v>355.3</v>
      </c>
      <c r="F9" s="17">
        <f t="shared" si="1"/>
        <v>336.6</v>
      </c>
      <c r="G9" s="18">
        <f t="shared" si="2"/>
        <v>317.89999999999998</v>
      </c>
      <c r="H9" s="19">
        <f t="shared" si="3"/>
        <v>299.2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x14ac:dyDescent="0.3">
      <c r="A10" s="13">
        <v>221967</v>
      </c>
      <c r="B10" s="14" t="s">
        <v>4</v>
      </c>
      <c r="C10" s="13">
        <v>7</v>
      </c>
      <c r="D10" s="15">
        <v>420</v>
      </c>
      <c r="E10" s="16">
        <f t="shared" si="0"/>
        <v>399</v>
      </c>
      <c r="F10" s="17">
        <f t="shared" si="1"/>
        <v>378</v>
      </c>
      <c r="G10" s="18">
        <f t="shared" si="2"/>
        <v>357</v>
      </c>
      <c r="H10" s="19">
        <f t="shared" si="3"/>
        <v>336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x14ac:dyDescent="0.3">
      <c r="A11" s="13">
        <v>221967</v>
      </c>
      <c r="B11" s="14" t="s">
        <v>4</v>
      </c>
      <c r="C11" s="13">
        <v>8</v>
      </c>
      <c r="D11" s="15">
        <v>428</v>
      </c>
      <c r="E11" s="16">
        <f t="shared" si="0"/>
        <v>406.59999999999997</v>
      </c>
      <c r="F11" s="17">
        <f t="shared" si="1"/>
        <v>385.2</v>
      </c>
      <c r="G11" s="18">
        <f t="shared" si="2"/>
        <v>363.8</v>
      </c>
      <c r="H11" s="19">
        <f t="shared" si="3"/>
        <v>342.40000000000003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x14ac:dyDescent="0.3">
      <c r="A12" s="13">
        <v>221957</v>
      </c>
      <c r="B12" s="14" t="s">
        <v>5</v>
      </c>
      <c r="C12" s="13">
        <v>9</v>
      </c>
      <c r="D12" s="15">
        <v>494</v>
      </c>
      <c r="E12" s="16">
        <f t="shared" si="0"/>
        <v>469.29999999999995</v>
      </c>
      <c r="F12" s="17">
        <f t="shared" si="1"/>
        <v>444.6</v>
      </c>
      <c r="G12" s="18">
        <f t="shared" si="2"/>
        <v>419.9</v>
      </c>
      <c r="H12" s="19">
        <f t="shared" si="3"/>
        <v>395.20000000000005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x14ac:dyDescent="0.3">
      <c r="A13" s="13">
        <v>221957</v>
      </c>
      <c r="B13" s="14" t="s">
        <v>5</v>
      </c>
      <c r="C13" s="13">
        <v>10</v>
      </c>
      <c r="D13" s="15">
        <v>407</v>
      </c>
      <c r="E13" s="16">
        <f t="shared" si="0"/>
        <v>386.65</v>
      </c>
      <c r="F13" s="17">
        <f t="shared" si="1"/>
        <v>366.3</v>
      </c>
      <c r="G13" s="18">
        <f t="shared" si="2"/>
        <v>345.95</v>
      </c>
      <c r="H13" s="19">
        <f t="shared" si="3"/>
        <v>325.60000000000002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x14ac:dyDescent="0.3">
      <c r="A14" s="13">
        <v>221959</v>
      </c>
      <c r="B14" s="14" t="s">
        <v>6</v>
      </c>
      <c r="C14" s="13">
        <v>11</v>
      </c>
      <c r="D14" s="15">
        <v>415</v>
      </c>
      <c r="E14" s="16">
        <f t="shared" si="0"/>
        <v>394.25</v>
      </c>
      <c r="F14" s="17">
        <f t="shared" si="1"/>
        <v>373.5</v>
      </c>
      <c r="G14" s="18">
        <f t="shared" si="2"/>
        <v>352.75</v>
      </c>
      <c r="H14" s="19">
        <f t="shared" si="3"/>
        <v>332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x14ac:dyDescent="0.3">
      <c r="A15" s="13">
        <v>221959</v>
      </c>
      <c r="B15" s="14" t="s">
        <v>6</v>
      </c>
      <c r="C15" s="13">
        <v>12</v>
      </c>
      <c r="D15" s="15">
        <v>418</v>
      </c>
      <c r="E15" s="16">
        <f t="shared" si="0"/>
        <v>397.09999999999997</v>
      </c>
      <c r="F15" s="17">
        <f t="shared" si="1"/>
        <v>376.2</v>
      </c>
      <c r="G15" s="18">
        <f t="shared" si="2"/>
        <v>355.3</v>
      </c>
      <c r="H15" s="19">
        <f t="shared" si="3"/>
        <v>334.40000000000003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x14ac:dyDescent="0.3">
      <c r="A16" s="13">
        <v>221951</v>
      </c>
      <c r="B16" s="14" t="s">
        <v>7</v>
      </c>
      <c r="C16" s="13">
        <v>13</v>
      </c>
      <c r="D16" s="15">
        <v>480</v>
      </c>
      <c r="E16" s="16">
        <f t="shared" si="0"/>
        <v>456</v>
      </c>
      <c r="F16" s="17">
        <f t="shared" si="1"/>
        <v>432</v>
      </c>
      <c r="G16" s="18">
        <f t="shared" si="2"/>
        <v>408</v>
      </c>
      <c r="H16" s="19">
        <f t="shared" si="3"/>
        <v>384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3">
      <c r="A17" s="13">
        <v>221951</v>
      </c>
      <c r="B17" s="14" t="s">
        <v>7</v>
      </c>
      <c r="C17" s="13">
        <v>14</v>
      </c>
      <c r="D17" s="15">
        <v>411</v>
      </c>
      <c r="E17" s="16">
        <f t="shared" si="0"/>
        <v>390.45</v>
      </c>
      <c r="F17" s="17">
        <f t="shared" si="1"/>
        <v>369.90000000000003</v>
      </c>
      <c r="G17" s="18">
        <f t="shared" si="2"/>
        <v>349.34999999999997</v>
      </c>
      <c r="H17" s="19">
        <f t="shared" si="3"/>
        <v>328.8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3">
      <c r="A18" s="13">
        <v>221953</v>
      </c>
      <c r="B18" s="14" t="s">
        <v>8</v>
      </c>
      <c r="C18" s="13">
        <v>15</v>
      </c>
      <c r="D18" s="15">
        <v>405</v>
      </c>
      <c r="E18" s="16">
        <f t="shared" si="0"/>
        <v>384.75</v>
      </c>
      <c r="F18" s="17">
        <f t="shared" si="1"/>
        <v>364.5</v>
      </c>
      <c r="G18" s="18">
        <f t="shared" si="2"/>
        <v>344.25</v>
      </c>
      <c r="H18" s="19">
        <f t="shared" si="3"/>
        <v>324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3">
      <c r="A19" s="13">
        <v>221953</v>
      </c>
      <c r="B19" s="14" t="s">
        <v>8</v>
      </c>
      <c r="C19" s="13">
        <v>16</v>
      </c>
      <c r="D19" s="15">
        <v>460</v>
      </c>
      <c r="E19" s="16">
        <f t="shared" si="0"/>
        <v>437</v>
      </c>
      <c r="F19" s="17">
        <f t="shared" si="1"/>
        <v>414</v>
      </c>
      <c r="G19" s="18">
        <f t="shared" si="2"/>
        <v>391</v>
      </c>
      <c r="H19" s="19">
        <f t="shared" si="3"/>
        <v>368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3">
      <c r="A20" s="13">
        <v>221947</v>
      </c>
      <c r="B20" s="14" t="s">
        <v>9</v>
      </c>
      <c r="C20" s="13">
        <v>17</v>
      </c>
      <c r="D20" s="15">
        <v>409</v>
      </c>
      <c r="E20" s="16">
        <f t="shared" si="0"/>
        <v>388.54999999999995</v>
      </c>
      <c r="F20" s="17">
        <f t="shared" si="1"/>
        <v>368.1</v>
      </c>
      <c r="G20" s="18">
        <f t="shared" si="2"/>
        <v>347.65</v>
      </c>
      <c r="H20" s="19">
        <f t="shared" si="3"/>
        <v>327.20000000000005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3">
      <c r="A21" s="13">
        <v>221947</v>
      </c>
      <c r="B21" s="14" t="s">
        <v>9</v>
      </c>
      <c r="C21" s="13">
        <v>18</v>
      </c>
      <c r="D21" s="15">
        <v>448</v>
      </c>
      <c r="E21" s="16">
        <f t="shared" si="0"/>
        <v>425.59999999999997</v>
      </c>
      <c r="F21" s="17">
        <f t="shared" si="1"/>
        <v>403.2</v>
      </c>
      <c r="G21" s="18">
        <f t="shared" si="2"/>
        <v>380.8</v>
      </c>
      <c r="H21" s="19">
        <f t="shared" si="3"/>
        <v>358.40000000000003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3">
      <c r="A22" s="13">
        <v>221980</v>
      </c>
      <c r="B22" s="14" t="s">
        <v>10</v>
      </c>
      <c r="C22" s="13">
        <v>19</v>
      </c>
      <c r="D22" s="15">
        <v>414</v>
      </c>
      <c r="E22" s="16">
        <f t="shared" si="0"/>
        <v>393.29999999999995</v>
      </c>
      <c r="F22" s="17">
        <f t="shared" si="1"/>
        <v>372.6</v>
      </c>
      <c r="G22" s="18">
        <f t="shared" si="2"/>
        <v>351.9</v>
      </c>
      <c r="H22" s="19">
        <f t="shared" si="3"/>
        <v>331.20000000000005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3">
      <c r="A23" s="13">
        <v>221980</v>
      </c>
      <c r="B23" s="14" t="s">
        <v>10</v>
      </c>
      <c r="C23" s="13">
        <v>20</v>
      </c>
      <c r="D23" s="15">
        <v>457</v>
      </c>
      <c r="E23" s="16">
        <f t="shared" si="0"/>
        <v>434.15</v>
      </c>
      <c r="F23" s="17">
        <f t="shared" si="1"/>
        <v>411.3</v>
      </c>
      <c r="G23" s="18">
        <f t="shared" si="2"/>
        <v>388.45</v>
      </c>
      <c r="H23" s="19">
        <f t="shared" si="3"/>
        <v>365.6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3">
      <c r="A24" s="13">
        <v>221941</v>
      </c>
      <c r="B24" s="14" t="s">
        <v>11</v>
      </c>
      <c r="C24" s="13">
        <v>21</v>
      </c>
      <c r="D24" s="15">
        <v>402</v>
      </c>
      <c r="E24" s="16">
        <f t="shared" si="0"/>
        <v>381.9</v>
      </c>
      <c r="F24" s="17">
        <f t="shared" si="1"/>
        <v>361.8</v>
      </c>
      <c r="G24" s="18">
        <f t="shared" si="2"/>
        <v>341.7</v>
      </c>
      <c r="H24" s="19">
        <f t="shared" si="3"/>
        <v>321.60000000000002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3">
      <c r="A25" s="13">
        <v>221941</v>
      </c>
      <c r="B25" s="14" t="s">
        <v>11</v>
      </c>
      <c r="C25" s="13">
        <v>22</v>
      </c>
      <c r="D25" s="15">
        <v>472</v>
      </c>
      <c r="E25" s="16">
        <f t="shared" si="0"/>
        <v>448.4</v>
      </c>
      <c r="F25" s="17">
        <f t="shared" si="1"/>
        <v>424.8</v>
      </c>
      <c r="G25" s="18">
        <f t="shared" si="2"/>
        <v>401.2</v>
      </c>
      <c r="H25" s="19">
        <f t="shared" si="3"/>
        <v>377.6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3">
      <c r="A26" s="13">
        <v>221935</v>
      </c>
      <c r="B26" s="14" t="s">
        <v>12</v>
      </c>
      <c r="C26" s="13">
        <v>23</v>
      </c>
      <c r="D26" s="15">
        <v>409</v>
      </c>
      <c r="E26" s="16">
        <f t="shared" si="0"/>
        <v>388.54999999999995</v>
      </c>
      <c r="F26" s="17">
        <f t="shared" si="1"/>
        <v>368.1</v>
      </c>
      <c r="G26" s="18">
        <f t="shared" si="2"/>
        <v>347.65</v>
      </c>
      <c r="H26" s="19">
        <f t="shared" si="3"/>
        <v>327.20000000000005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3">
      <c r="A27" s="13">
        <v>221935</v>
      </c>
      <c r="B27" s="14" t="s">
        <v>12</v>
      </c>
      <c r="C27" s="13">
        <v>24</v>
      </c>
      <c r="D27" s="15">
        <v>426</v>
      </c>
      <c r="E27" s="16">
        <f t="shared" si="0"/>
        <v>404.7</v>
      </c>
      <c r="F27" s="17">
        <f t="shared" si="1"/>
        <v>383.40000000000003</v>
      </c>
      <c r="G27" s="18">
        <f t="shared" si="2"/>
        <v>362.09999999999997</v>
      </c>
      <c r="H27" s="19">
        <f t="shared" si="3"/>
        <v>340.8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3">
      <c r="A28" s="13">
        <v>221943</v>
      </c>
      <c r="B28" s="14" t="s">
        <v>13</v>
      </c>
      <c r="C28" s="13">
        <v>25</v>
      </c>
      <c r="D28" s="15">
        <v>436</v>
      </c>
      <c r="E28" s="16">
        <f t="shared" si="0"/>
        <v>414.2</v>
      </c>
      <c r="F28" s="17">
        <f t="shared" si="1"/>
        <v>392.40000000000003</v>
      </c>
      <c r="G28" s="18">
        <f t="shared" si="2"/>
        <v>370.59999999999997</v>
      </c>
      <c r="H28" s="19">
        <f t="shared" si="3"/>
        <v>348.8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3">
      <c r="A29" s="13">
        <v>221943</v>
      </c>
      <c r="B29" s="14" t="s">
        <v>13</v>
      </c>
      <c r="C29" s="13">
        <v>26</v>
      </c>
      <c r="D29" s="15">
        <v>442</v>
      </c>
      <c r="E29" s="16">
        <f t="shared" si="0"/>
        <v>419.9</v>
      </c>
      <c r="F29" s="17">
        <f t="shared" si="1"/>
        <v>397.8</v>
      </c>
      <c r="G29" s="18">
        <f t="shared" si="2"/>
        <v>375.7</v>
      </c>
      <c r="H29" s="19">
        <f t="shared" si="3"/>
        <v>353.6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3">
      <c r="A30" s="13">
        <v>221937</v>
      </c>
      <c r="B30" s="14" t="s">
        <v>14</v>
      </c>
      <c r="C30" s="13">
        <v>27</v>
      </c>
      <c r="D30" s="15">
        <v>453</v>
      </c>
      <c r="E30" s="16">
        <f t="shared" si="0"/>
        <v>430.34999999999997</v>
      </c>
      <c r="F30" s="17">
        <f t="shared" si="1"/>
        <v>407.7</v>
      </c>
      <c r="G30" s="18">
        <f t="shared" si="2"/>
        <v>385.05</v>
      </c>
      <c r="H30" s="19">
        <f t="shared" si="3"/>
        <v>362.40000000000003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3">
      <c r="A31" s="13">
        <v>221937</v>
      </c>
      <c r="B31" s="14" t="s">
        <v>14</v>
      </c>
      <c r="C31" s="13">
        <v>28</v>
      </c>
      <c r="D31" s="15">
        <v>435</v>
      </c>
      <c r="E31" s="16">
        <f t="shared" si="0"/>
        <v>413.25</v>
      </c>
      <c r="F31" s="17">
        <f t="shared" si="1"/>
        <v>391.5</v>
      </c>
      <c r="G31" s="18">
        <f t="shared" si="2"/>
        <v>369.75</v>
      </c>
      <c r="H31" s="19">
        <f t="shared" si="3"/>
        <v>348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3">
      <c r="A32" s="13">
        <v>221977</v>
      </c>
      <c r="B32" s="14" t="s">
        <v>15</v>
      </c>
      <c r="C32" s="13">
        <v>29</v>
      </c>
      <c r="D32" s="15">
        <v>423</v>
      </c>
      <c r="E32" s="16">
        <f t="shared" si="0"/>
        <v>401.84999999999997</v>
      </c>
      <c r="F32" s="17">
        <f t="shared" si="1"/>
        <v>380.7</v>
      </c>
      <c r="G32" s="18">
        <f t="shared" si="2"/>
        <v>359.55</v>
      </c>
      <c r="H32" s="19">
        <f t="shared" si="3"/>
        <v>338.40000000000003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x14ac:dyDescent="0.3">
      <c r="A33" s="13">
        <v>221977</v>
      </c>
      <c r="B33" s="14" t="s">
        <v>15</v>
      </c>
      <c r="C33" s="13">
        <v>30</v>
      </c>
      <c r="D33" s="15">
        <v>434</v>
      </c>
      <c r="E33" s="16">
        <f t="shared" si="0"/>
        <v>412.29999999999995</v>
      </c>
      <c r="F33" s="17">
        <f t="shared" si="1"/>
        <v>390.6</v>
      </c>
      <c r="G33" s="18">
        <f t="shared" si="2"/>
        <v>368.9</v>
      </c>
      <c r="H33" s="19">
        <f t="shared" si="3"/>
        <v>347.20000000000005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3">
      <c r="A34" s="13">
        <v>221969</v>
      </c>
      <c r="B34" s="14" t="s">
        <v>16</v>
      </c>
      <c r="C34" s="13">
        <v>31</v>
      </c>
      <c r="D34" s="15">
        <v>429</v>
      </c>
      <c r="E34" s="16">
        <f t="shared" si="0"/>
        <v>407.54999999999995</v>
      </c>
      <c r="F34" s="17">
        <f t="shared" si="1"/>
        <v>386.1</v>
      </c>
      <c r="G34" s="18">
        <f t="shared" si="2"/>
        <v>364.65</v>
      </c>
      <c r="H34" s="19">
        <f t="shared" si="3"/>
        <v>343.20000000000005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3">
      <c r="A35" s="13">
        <v>221969</v>
      </c>
      <c r="B35" s="14" t="s">
        <v>16</v>
      </c>
      <c r="C35" s="13">
        <v>32</v>
      </c>
      <c r="D35" s="15">
        <v>452</v>
      </c>
      <c r="E35" s="16">
        <f t="shared" si="0"/>
        <v>429.4</v>
      </c>
      <c r="F35" s="17">
        <f t="shared" si="1"/>
        <v>406.8</v>
      </c>
      <c r="G35" s="18">
        <f t="shared" si="2"/>
        <v>384.2</v>
      </c>
      <c r="H35" s="19">
        <f t="shared" si="3"/>
        <v>361.6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3">
      <c r="A36" s="13">
        <v>221961</v>
      </c>
      <c r="B36" s="14" t="s">
        <v>17</v>
      </c>
      <c r="C36" s="13">
        <v>33</v>
      </c>
      <c r="D36" s="15">
        <v>431</v>
      </c>
      <c r="E36" s="16">
        <f t="shared" si="0"/>
        <v>409.45</v>
      </c>
      <c r="F36" s="17">
        <f t="shared" si="1"/>
        <v>387.90000000000003</v>
      </c>
      <c r="G36" s="18">
        <f t="shared" si="2"/>
        <v>366.34999999999997</v>
      </c>
      <c r="H36" s="19">
        <f t="shared" si="3"/>
        <v>344.8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3">
      <c r="A37" s="13">
        <v>221961</v>
      </c>
      <c r="B37" s="14" t="s">
        <v>17</v>
      </c>
      <c r="C37" s="13">
        <v>34</v>
      </c>
      <c r="D37" s="15">
        <v>440</v>
      </c>
      <c r="E37" s="16">
        <f t="shared" si="0"/>
        <v>418</v>
      </c>
      <c r="F37" s="17">
        <f t="shared" si="1"/>
        <v>396</v>
      </c>
      <c r="G37" s="18">
        <f t="shared" si="2"/>
        <v>374</v>
      </c>
      <c r="H37" s="19">
        <f t="shared" si="3"/>
        <v>352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3">
      <c r="A38" s="13">
        <v>221955</v>
      </c>
      <c r="B38" s="14" t="s">
        <v>18</v>
      </c>
      <c r="C38" s="13">
        <v>35</v>
      </c>
      <c r="D38" s="15">
        <v>494</v>
      </c>
      <c r="E38" s="16">
        <f t="shared" si="0"/>
        <v>469.29999999999995</v>
      </c>
      <c r="F38" s="17">
        <f t="shared" si="1"/>
        <v>444.6</v>
      </c>
      <c r="G38" s="18">
        <f t="shared" si="2"/>
        <v>419.9</v>
      </c>
      <c r="H38" s="19">
        <f t="shared" si="3"/>
        <v>395.20000000000005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x14ac:dyDescent="0.3">
      <c r="A39" s="13">
        <v>221955</v>
      </c>
      <c r="B39" s="14" t="s">
        <v>18</v>
      </c>
      <c r="C39" s="13">
        <v>36</v>
      </c>
      <c r="D39" s="15">
        <v>433</v>
      </c>
      <c r="E39" s="16">
        <f t="shared" si="0"/>
        <v>411.34999999999997</v>
      </c>
      <c r="F39" s="17">
        <f t="shared" si="1"/>
        <v>389.7</v>
      </c>
      <c r="G39" s="18">
        <f t="shared" si="2"/>
        <v>368.05</v>
      </c>
      <c r="H39" s="19">
        <f t="shared" si="3"/>
        <v>346.40000000000003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x14ac:dyDescent="0.3">
      <c r="A40" s="13">
        <v>221949</v>
      </c>
      <c r="B40" s="14" t="s">
        <v>19</v>
      </c>
      <c r="C40" s="13">
        <v>37</v>
      </c>
      <c r="D40" s="15">
        <v>413</v>
      </c>
      <c r="E40" s="16">
        <f t="shared" si="0"/>
        <v>392.34999999999997</v>
      </c>
      <c r="F40" s="17">
        <f t="shared" si="1"/>
        <v>371.7</v>
      </c>
      <c r="G40" s="18">
        <f t="shared" si="2"/>
        <v>351.05</v>
      </c>
      <c r="H40" s="19">
        <f t="shared" si="3"/>
        <v>330.40000000000003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x14ac:dyDescent="0.3">
      <c r="A41" s="13">
        <v>221949</v>
      </c>
      <c r="B41" s="14" t="s">
        <v>19</v>
      </c>
      <c r="C41" s="13">
        <v>38</v>
      </c>
      <c r="D41" s="15">
        <v>370</v>
      </c>
      <c r="E41" s="16">
        <f t="shared" si="0"/>
        <v>351.5</v>
      </c>
      <c r="F41" s="17">
        <f t="shared" si="1"/>
        <v>333</v>
      </c>
      <c r="G41" s="18">
        <f t="shared" si="2"/>
        <v>314.5</v>
      </c>
      <c r="H41" s="19">
        <f t="shared" si="3"/>
        <v>296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x14ac:dyDescent="0.3">
      <c r="A42" s="13">
        <v>221945</v>
      </c>
      <c r="B42" s="14" t="s">
        <v>20</v>
      </c>
      <c r="C42" s="13">
        <v>39</v>
      </c>
      <c r="D42" s="15">
        <v>429</v>
      </c>
      <c r="E42" s="16">
        <f t="shared" si="0"/>
        <v>407.54999999999995</v>
      </c>
      <c r="F42" s="17">
        <f t="shared" si="1"/>
        <v>386.1</v>
      </c>
      <c r="G42" s="18">
        <f t="shared" si="2"/>
        <v>364.65</v>
      </c>
      <c r="H42" s="19">
        <f t="shared" si="3"/>
        <v>343.20000000000005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x14ac:dyDescent="0.3">
      <c r="A43" s="13">
        <v>221945</v>
      </c>
      <c r="B43" s="14" t="s">
        <v>20</v>
      </c>
      <c r="C43" s="13">
        <v>40</v>
      </c>
      <c r="D43" s="15">
        <v>480</v>
      </c>
      <c r="E43" s="16">
        <f t="shared" si="0"/>
        <v>456</v>
      </c>
      <c r="F43" s="17">
        <f t="shared" si="1"/>
        <v>432</v>
      </c>
      <c r="G43" s="18">
        <f t="shared" si="2"/>
        <v>408</v>
      </c>
      <c r="H43" s="19">
        <f t="shared" si="3"/>
        <v>384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x14ac:dyDescent="0.3">
      <c r="A44" s="13">
        <v>221939</v>
      </c>
      <c r="B44" s="14" t="s">
        <v>21</v>
      </c>
      <c r="C44" s="13">
        <v>41</v>
      </c>
      <c r="D44" s="15">
        <v>463</v>
      </c>
      <c r="E44" s="16">
        <f t="shared" si="0"/>
        <v>439.84999999999997</v>
      </c>
      <c r="F44" s="17">
        <f t="shared" si="1"/>
        <v>416.7</v>
      </c>
      <c r="G44" s="18">
        <f t="shared" si="2"/>
        <v>393.55</v>
      </c>
      <c r="H44" s="19">
        <f t="shared" si="3"/>
        <v>370.40000000000003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x14ac:dyDescent="0.3">
      <c r="A45" s="13">
        <v>221939</v>
      </c>
      <c r="B45" s="14" t="s">
        <v>21</v>
      </c>
      <c r="C45" s="13">
        <v>42</v>
      </c>
      <c r="D45" s="15">
        <v>450</v>
      </c>
      <c r="E45" s="16">
        <f t="shared" si="0"/>
        <v>427.5</v>
      </c>
      <c r="F45" s="17">
        <f t="shared" si="1"/>
        <v>405</v>
      </c>
      <c r="G45" s="18">
        <f t="shared" si="2"/>
        <v>382.5</v>
      </c>
      <c r="H45" s="19">
        <f t="shared" si="3"/>
        <v>360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x14ac:dyDescent="0.3">
      <c r="A46" s="13">
        <v>221979</v>
      </c>
      <c r="B46" s="14" t="s">
        <v>22</v>
      </c>
      <c r="C46" s="13">
        <v>43</v>
      </c>
      <c r="D46" s="15">
        <v>429</v>
      </c>
      <c r="E46" s="16">
        <f t="shared" si="0"/>
        <v>407.54999999999995</v>
      </c>
      <c r="F46" s="17">
        <f t="shared" si="1"/>
        <v>386.1</v>
      </c>
      <c r="G46" s="18">
        <f t="shared" si="2"/>
        <v>364.65</v>
      </c>
      <c r="H46" s="19">
        <f t="shared" si="3"/>
        <v>343.20000000000005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x14ac:dyDescent="0.3">
      <c r="A47" s="13">
        <v>221979</v>
      </c>
      <c r="B47" s="14" t="s">
        <v>22</v>
      </c>
      <c r="C47" s="13">
        <v>44</v>
      </c>
      <c r="D47" s="15">
        <v>421</v>
      </c>
      <c r="E47" s="16">
        <f t="shared" si="0"/>
        <v>399.95</v>
      </c>
      <c r="F47" s="17">
        <f t="shared" si="1"/>
        <v>378.90000000000003</v>
      </c>
      <c r="G47" s="18">
        <f t="shared" si="2"/>
        <v>357.84999999999997</v>
      </c>
      <c r="H47" s="19">
        <f t="shared" si="3"/>
        <v>336.8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x14ac:dyDescent="0.3">
      <c r="A48" s="13">
        <v>221971</v>
      </c>
      <c r="B48" s="14" t="s">
        <v>23</v>
      </c>
      <c r="C48" s="13">
        <v>45</v>
      </c>
      <c r="D48" s="15">
        <v>469</v>
      </c>
      <c r="E48" s="16">
        <f t="shared" si="0"/>
        <v>445.54999999999995</v>
      </c>
      <c r="F48" s="17">
        <f t="shared" si="1"/>
        <v>422.1</v>
      </c>
      <c r="G48" s="18">
        <f t="shared" si="2"/>
        <v>398.65</v>
      </c>
      <c r="H48" s="19">
        <f t="shared" si="3"/>
        <v>375.20000000000005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x14ac:dyDescent="0.3">
      <c r="A49" s="13">
        <v>221971</v>
      </c>
      <c r="B49" s="14" t="s">
        <v>23</v>
      </c>
      <c r="C49" s="13">
        <v>46</v>
      </c>
      <c r="D49" s="15">
        <v>473</v>
      </c>
      <c r="E49" s="16">
        <f t="shared" si="0"/>
        <v>449.34999999999997</v>
      </c>
      <c r="F49" s="17">
        <f t="shared" si="1"/>
        <v>425.7</v>
      </c>
      <c r="G49" s="18">
        <f t="shared" si="2"/>
        <v>402.05</v>
      </c>
      <c r="H49" s="19">
        <f t="shared" si="3"/>
        <v>378.40000000000003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x14ac:dyDescent="0.3">
      <c r="A50" s="13">
        <v>221963</v>
      </c>
      <c r="B50" s="14" t="s">
        <v>24</v>
      </c>
      <c r="C50" s="13">
        <v>47</v>
      </c>
      <c r="D50" s="15">
        <v>450</v>
      </c>
      <c r="E50" s="16">
        <f t="shared" si="0"/>
        <v>427.5</v>
      </c>
      <c r="F50" s="17">
        <f t="shared" si="1"/>
        <v>405</v>
      </c>
      <c r="G50" s="18">
        <f t="shared" si="2"/>
        <v>382.5</v>
      </c>
      <c r="H50" s="19">
        <f t="shared" si="3"/>
        <v>360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x14ac:dyDescent="0.3">
      <c r="A51" s="13">
        <v>221963</v>
      </c>
      <c r="B51" s="14" t="s">
        <v>24</v>
      </c>
      <c r="C51" s="13">
        <v>48</v>
      </c>
      <c r="D51" s="15">
        <v>426</v>
      </c>
      <c r="E51" s="16">
        <f t="shared" si="0"/>
        <v>404.7</v>
      </c>
      <c r="F51" s="17">
        <f t="shared" si="1"/>
        <v>383.40000000000003</v>
      </c>
      <c r="G51" s="18">
        <f t="shared" si="2"/>
        <v>362.09999999999997</v>
      </c>
      <c r="H51" s="19">
        <f t="shared" si="3"/>
        <v>340.8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</sheetData>
  <printOptions gridLines="1"/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B0FA-5938-4356-B2DD-D483F3C35C8A}">
  <dimension ref="A1"/>
  <sheetViews>
    <sheetView workbookViewId="0">
      <selection sqref="A1:R52"/>
    </sheetView>
  </sheetViews>
  <sheetFormatPr defaultRowHeight="14.4" x14ac:dyDescent="0.3"/>
  <sheetData/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SubjList_weights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Panayi, Marios (NIH/NIDA) [F]</dc:creator>
  <cp:lastModifiedBy>Panayi, Marios (NIH/NIDA) [F]</cp:lastModifiedBy>
  <cp:lastPrinted>2021-04-05T21:31:22Z</cp:lastPrinted>
  <dcterms:created xsi:type="dcterms:W3CDTF">2015-06-05T18:17:20Z</dcterms:created>
  <dcterms:modified xsi:type="dcterms:W3CDTF">2021-04-05T21:31:39Z</dcterms:modified>
</cp:coreProperties>
</file>