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FAULT" sheetId="1" state="visible" r:id="rId2"/>
    <sheet name="PLU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<sst xmlns="http://schemas.openxmlformats.org/spreadsheetml/2006/main" count="459" uniqueCount="52">
  <si>
    <t xml:space="preserve">HILL K=4</t>
  </si>
  <si>
    <t xml:space="preserve">TIME</t>
  </si>
  <si>
    <t xml:space="preserve">M=10</t>
  </si>
  <si>
    <t xml:space="preserve">Πλήθος προβλημάτων</t>
  </si>
  <si>
    <t xml:space="preserve">K</t>
  </si>
  <si>
    <t xml:space="preserve">Ν</t>
  </si>
  <si>
    <t xml:space="preserve">Μ</t>
  </si>
  <si>
    <t xml:space="preserve">Επιλύσιμα</t>
  </si>
  <si>
    <t xml:space="preserve">Ικανοποιησιμότητα</t>
  </si>
  <si>
    <t xml:space="preserve">Λόγος</t>
  </si>
  <si>
    <t xml:space="preserve">Xρόνος σε s</t>
  </si>
  <si>
    <t xml:space="preserve">Χρονος σε ms</t>
  </si>
  <si>
    <t xml:space="preserve">Προβλήματα</t>
  </si>
  <si>
    <t xml:space="preserve">Επαναλήψεις</t>
  </si>
  <si>
    <t xml:space="preserve">ΜΟ επαναλ ανα πρόβλημα</t>
  </si>
  <si>
    <t xml:space="preserve">ΜΟ κάθε Μ</t>
  </si>
  <si>
    <t xml:space="preserve">ΕΠΙΛΥΣΙΜΑ</t>
  </si>
  <si>
    <t xml:space="preserve">M=30</t>
  </si>
  <si>
    <t xml:space="preserve">M=60</t>
  </si>
  <si>
    <t xml:space="preserve">M=90</t>
  </si>
  <si>
    <t xml:space="preserve">M=120</t>
  </si>
  <si>
    <t xml:space="preserve">M=160</t>
  </si>
  <si>
    <t xml:space="preserve">M=200</t>
  </si>
  <si>
    <t xml:space="preserve">M=250</t>
  </si>
  <si>
    <t xml:space="preserve">DEPTH K=4</t>
  </si>
  <si>
    <t xml:space="preserve">ΜΕΤΑΒΑΣΗ ΣΤΙΣ ΑΝΤΙΣΤΟΙΧΕΣ ΔΟΚΙΜΕΣ ΓΙΑ Κ =5</t>
  </si>
  <si>
    <t xml:space="preserve">HILL K=5</t>
  </si>
  <si>
    <t xml:space="preserve">Eπιλύσιμα</t>
  </si>
  <si>
    <t xml:space="preserve">DEPTH K=5</t>
  </si>
  <si>
    <t xml:space="preserve">ΜΕΤΑΒΑΣΗ ΣΕ ΔΗΜΙΟΥΡΓΙΑ ΔΙΑΓΡΑΜΜΑΤΩΝ ΙΚΑΝΟΠΟΙΗΣΙΜΟΤΗΤΑΣ ΚΑΙ ΧΡΟΝΟΥ ΓΙΑ HILL ΚΑΙ DEPTH ΣΕ Κ=4 ΚΑΙ Κ=5</t>
  </si>
  <si>
    <t xml:space="preserve">Ικανοποιησιμοτητα για Κ=5</t>
  </si>
  <si>
    <t xml:space="preserve">Ικανοποιησιμότητα για Κ=4</t>
  </si>
  <si>
    <t xml:space="preserve"> hill για κ=4 </t>
  </si>
  <si>
    <t xml:space="preserve">Λογος Μ/Ν</t>
  </si>
  <si>
    <t xml:space="preserve">χρονος ms</t>
  </si>
  <si>
    <t xml:space="preserve"> depth για κ=4</t>
  </si>
  <si>
    <t xml:space="preserve">hill για κ=5</t>
  </si>
  <si>
    <t xml:space="preserve">depth για κ=5</t>
  </si>
  <si>
    <t xml:space="preserve">Χρονος ms</t>
  </si>
  <si>
    <t xml:space="preserve">Walksat K=4</t>
  </si>
  <si>
    <t xml:space="preserve">DPLL K=4</t>
  </si>
  <si>
    <t xml:space="preserve">WalksaT K=5</t>
  </si>
  <si>
    <t xml:space="preserve">0,,024</t>
  </si>
  <si>
    <t xml:space="preserve">DPLL K=5</t>
  </si>
  <si>
    <t xml:space="preserve">ΜΕΤΑΒΑΣΗ ΣΕ ΔΗΜΙΟΥΡΓΙΑ ΔΙΑΓΡΑΜΜΑΤΩΝ ΙΚΑΝΟΠΟΙΗΣΙΜΟΤΗΤΑΣ ΚΑΙ ΧΡΟΝΟΥ ΓΙΑ WALKSAT ΚΑΙ DPLL ΣΕ Κ=4 ΚΑΙ Κ=5</t>
  </si>
  <si>
    <t xml:space="preserve">Ικανοποιησιμότητα για κ=4</t>
  </si>
  <si>
    <t xml:space="preserve">WALKSAT</t>
  </si>
  <si>
    <t xml:space="preserve">DPLL</t>
  </si>
  <si>
    <t xml:space="preserve">Iκανοποιησιμότητα κ=5</t>
  </si>
  <si>
    <t xml:space="preserve">Κ=4</t>
  </si>
  <si>
    <t xml:space="preserve">WALKSTAT</t>
  </si>
  <si>
    <t xml:space="preserve">Κ=5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</si>
</sst>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00000"/>
    <numFmt numFmtId="167" formatCode="0.0"/>
    <numFmt numFmtId="168" formatCode="0"/>
  </numFmts>
  <fonts count="22">
    <font>
      <sz val="11"/>
      <color rgb="FF000000"/>
      <name val="Calibri"/>
      <family val="2"/>
      <charset val="16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10"/>
      <name val="Arial"/>
      <family val="0"/>
      <charset val="161"/>
    </font>
    <font>
      <b val="true"/>
      <sz val="14"/>
      <color rgb="FF000000"/>
      <name val="Calibri"/>
      <family val="2"/>
      <charset val="161"/>
    </font>
    <font>
      <b val="true"/>
      <sz val="12"/>
      <color rgb="FF000000"/>
      <name val="Calibri"/>
      <family val="2"/>
      <charset val="161"/>
    </font>
    <font>
      <sz val="11"/>
      <color rgb="FFFF0000"/>
      <name val="Calibri"/>
      <family val="2"/>
      <charset val="161"/>
    </font>
    <font>
      <sz val="11"/>
      <color rgb="FF4472C4"/>
      <name val="Calibri"/>
      <family val="2"/>
      <charset val="161"/>
    </font>
    <font>
      <b val="true"/>
      <sz val="11"/>
      <color rgb="FF000000"/>
      <name val="Calibri"/>
      <family val="2"/>
      <charset val="161"/>
    </font>
    <font>
      <b val="true"/>
      <sz val="22"/>
      <color rgb="FF000000"/>
      <name val="Calibri"/>
      <family val="2"/>
      <charset val="161"/>
    </font>
    <font>
      <b val="true"/>
      <sz val="18"/>
      <color rgb="FFFF0000"/>
      <name val="Calibri"/>
      <family val="2"/>
      <charset val="161"/>
    </font>
    <font>
      <b val="true"/>
      <sz val="20"/>
      <color rgb="FFFF0000"/>
      <name val="Calibri"/>
      <family val="2"/>
      <charset val="161"/>
    </font>
    <font>
      <b val="true"/>
      <sz val="16"/>
      <color rgb="FFF2F2F2"/>
      <name val="Calibri"/>
      <family val="2"/>
    </font>
    <font>
      <sz val="9"/>
      <color rgb="FFD9D9D9"/>
      <name val="Calibri"/>
      <family val="2"/>
    </font>
    <font>
      <b val="true"/>
      <sz val="11"/>
      <color rgb="FFD9D9D9"/>
      <name val="Calibri"/>
      <family val="2"/>
    </font>
    <font>
      <b val="true"/>
      <sz val="14"/>
      <color rgb="FFD9D9D9"/>
      <name val="Calibri"/>
      <family val="2"/>
    </font>
    <font>
      <b val="true"/>
      <sz val="18"/>
      <color rgb="FFF2F2F2"/>
      <name val="Calibri"/>
      <family val="2"/>
    </font>
    <font>
      <b val="true"/>
      <sz val="18"/>
      <color rgb="FFD9D9D9"/>
      <name val="Calibri"/>
      <family val="2"/>
    </font>
    <font>
      <b val="true"/>
      <sz val="16"/>
      <color rgb="FF000000"/>
      <name val="Calibri"/>
      <family val="2"/>
      <charset val="161"/>
    </font>
    <font>
      <b val="true"/>
      <sz val="14"/>
      <color rgb="FFF2F2F2"/>
      <name val="Calibri"/>
      <family val="2"/>
    </font>
    <font>
      <b val="true"/>
      <sz val="12"/>
      <color rgb="FFD9D9D9"/>
      <name val="Calibri"/>
      <family val="2"/>
    </font>
    <font>
      <b val="true"/>
      <sz val="12"/>
      <color rgb="FFF2F2F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4C7E7"/>
        <bgColor rgb="FF99CCFF"/>
      </patternFill>
    </fill>
    <fill>
      <patternFill patternType="solid">
        <fgColor rgb="FFDAE3F3"/>
        <bgColor rgb="FFD9D9D9"/>
      </patternFill>
    </fill>
    <fill>
      <patternFill patternType="solid">
        <fgColor rgb="FFFF0000"/>
        <bgColor rgb="FF993300"/>
      </patternFill>
    </fill>
    <fill>
      <patternFill patternType="solid">
        <fgColor rgb="FF8FAADC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l-GR" sz="1600" spc="94" strike="noStrike">
                <a:solidFill>
                  <a:srgbClr val="f2f2f2"/>
                </a:solidFill>
                <a:latin typeface="Calibri"/>
              </a:defRPr>
            </a:pPr>
            <a:r>
              <a:rPr b="1" lang="el-GR" sz="1600" spc="94" strike="noStrike">
                <a:solidFill>
                  <a:srgbClr val="f2f2f2"/>
                </a:solidFill>
                <a:latin typeface="Calibri"/>
              </a:rPr>
              <a:t>Ικανοποιησιμότητα Κ=5 HILL/DEPTH
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spPr>
            <a:solidFill>
              <a:srgbClr val="4472c4"/>
            </a:solidFill>
            <a:ln cap="rnd" w="349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%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DEFAULT!$G$806:$G$813</c:f>
              <c:strCach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</c:strCache>
            </c:strRef>
          </c:cat>
          <c:val>
            <c:numRef>
              <c:f>DEFAULT!$F$806:$F$813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0.866666666666667</c:v>
                </c:pt>
                <c:pt idx="7">
                  <c:v>0.2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7492237"/>
        <c:axId val="6421305"/>
      </c:lineChart>
      <c:catAx>
        <c:axId val="87492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l-GR" sz="11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l-GR" sz="1100" spc="-1" strike="noStrike">
                    <a:solidFill>
                      <a:srgbClr val="d9d9d9"/>
                    </a:solidFill>
                    <a:latin typeface="Calibri"/>
                  </a:rPr>
                  <a:t>ΛΟΓΟΣ Μ/Ν (Ν=10)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6421305"/>
        <c:crosses val="autoZero"/>
        <c:auto val="1"/>
        <c:lblAlgn val="ctr"/>
        <c:lblOffset val="100"/>
        <c:noMultiLvlLbl val="0"/>
      </c:catAx>
      <c:valAx>
        <c:axId val="6421305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1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100" spc="-1" strike="noStrike">
                    <a:solidFill>
                      <a:srgbClr val="d9d9d9"/>
                    </a:solidFill>
                    <a:latin typeface="Calibri"/>
                  </a:rPr>
                  <a:t>P(ΙΚΑΝΟΠΟΙΗΣΗ)</a:t>
                </a:r>
              </a:p>
            </c:rich>
          </c:tx>
          <c:layout>
            <c:manualLayout>
              <c:xMode val="edge"/>
              <c:yMode val="edge"/>
              <c:x val="0.0225654507613101"/>
              <c:y val="0.307724867724868"/>
            </c:manualLayout>
          </c:layout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8749223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l-GR" sz="1600" spc="94" strike="noStrike">
                <a:solidFill>
                  <a:srgbClr val="f2f2f2"/>
                </a:solidFill>
                <a:latin typeface="Calibri"/>
              </a:defRPr>
            </a:pPr>
            <a:r>
              <a:rPr b="1" lang="el-GR" sz="1600" spc="94" strike="noStrike">
                <a:solidFill>
                  <a:srgbClr val="f2f2f2"/>
                </a:solidFill>
                <a:latin typeface="Calibri"/>
              </a:rPr>
              <a:t>Ικανοποιησιμότητα Κ=4 HILL/DEPTH
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17222476016"/>
          <c:y val="0.157252403067286"/>
          <c:w val="0.858497030607583"/>
          <c:h val="0.669402743276812"/>
        </c:manualLayout>
      </c:layout>
      <c:lineChart>
        <c:grouping val="stacked"/>
        <c:varyColors val="0"/>
        <c:ser>
          <c:idx val="0"/>
          <c:order val="0"/>
          <c:spPr>
            <a:solidFill>
              <a:srgbClr val="4472c4"/>
            </a:solidFill>
            <a:ln cap="rnd" w="349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%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DEFAULT!$G$840:$G$847</c:f>
              <c:strCach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</c:strCache>
            </c:strRef>
          </c:cat>
          <c:val>
            <c:numRef>
              <c:f>DEFAULT!$F$840:$F$847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  <c:pt idx="4">
                  <c:v>0.2</c:v>
                </c:pt>
                <c:pt idx="5">
                  <c:v>0.133333333333333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9682607"/>
        <c:axId val="96590949"/>
      </c:lineChart>
      <c:catAx>
        <c:axId val="596826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l-GR" sz="11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l-GR" sz="1100" spc="-1" strike="noStrike">
                    <a:solidFill>
                      <a:srgbClr val="d9d9d9"/>
                    </a:solidFill>
                    <a:latin typeface="Calibri"/>
                  </a:rPr>
                  <a:t>ΛΟΓΟΣ Μ/Ν (Ν=10)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96590949"/>
        <c:crosses val="autoZero"/>
        <c:auto val="1"/>
        <c:lblAlgn val="ctr"/>
        <c:lblOffset val="100"/>
        <c:noMultiLvlLbl val="0"/>
      </c:catAx>
      <c:valAx>
        <c:axId val="96590949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1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100" spc="-1" strike="noStrike">
                    <a:solidFill>
                      <a:srgbClr val="d9d9d9"/>
                    </a:solidFill>
                    <a:latin typeface="Calibri"/>
                  </a:rPr>
                  <a:t>P(ΙΚΑΝΟΠΟΙΗΣΗ)</a:t>
                </a:r>
              </a:p>
            </c:rich>
          </c:tx>
          <c:layout>
            <c:manualLayout>
              <c:xMode val="edge"/>
              <c:yMode val="edge"/>
              <c:x val="0.0304933759707629"/>
              <c:y val="0.345501674046873"/>
            </c:manualLayout>
          </c:layout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5968260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l-GR" sz="1600" spc="94" strike="noStrike">
                <a:solidFill>
                  <a:srgbClr val="f2f2f2"/>
                </a:solidFill>
                <a:latin typeface="Calibri"/>
              </a:defRPr>
            </a:pPr>
            <a:r>
              <a:rPr b="1" lang="el-GR" sz="1600" spc="94" strike="noStrike">
                <a:solidFill>
                  <a:srgbClr val="f2f2f2"/>
                </a:solidFill>
                <a:latin typeface="Calibri"/>
              </a:rPr>
              <a:t>ΛΟΓΟΣ Μ/Ν ανα ΧΡΟΝΟ σε ms (K=4)
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653461384554"/>
          <c:y val="0.142070773263434"/>
          <c:w val="0.711217820461518"/>
          <c:h val="0.646657929226737"/>
        </c:manualLayout>
      </c:layout>
      <c:lineChart>
        <c:grouping val="standard"/>
        <c:varyColors val="0"/>
        <c:ser>
          <c:idx val="0"/>
          <c:order val="0"/>
          <c:tx>
            <c:strRef>
              <c:f>"HILL"</c:f>
              <c:strCache>
                <c:ptCount val="1"/>
                <c:pt idx="0">
                  <c:v>HILL</c:v>
                </c:pt>
              </c:strCache>
            </c:strRef>
          </c:tx>
          <c:spPr>
            <a:solidFill>
              <a:srgbClr val="4472c4"/>
            </a:solidFill>
            <a:ln cap="rnd" w="349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DEFAULT!$F$875:$F$882</c:f>
              <c:strCach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</c:strCache>
            </c:strRef>
          </c:cat>
          <c:val>
            <c:numRef>
              <c:f>DEFAULT!$G$865:$G$872</c:f>
              <c:numCache>
                <c:formatCode>General</c:formatCode>
                <c:ptCount val="8"/>
                <c:pt idx="0">
                  <c:v>5.41333333333333</c:v>
                </c:pt>
                <c:pt idx="1">
                  <c:v>4.62666666666667</c:v>
                </c:pt>
                <c:pt idx="2">
                  <c:v>3.54666666666667</c:v>
                </c:pt>
                <c:pt idx="3">
                  <c:v>4.75</c:v>
                </c:pt>
                <c:pt idx="4">
                  <c:v>6.86666666666667</c:v>
                </c:pt>
                <c:pt idx="5">
                  <c:v>14.2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"DEPTH"</c:f>
              <c:strCache>
                <c:ptCount val="1"/>
                <c:pt idx="0">
                  <c:v>DEPTH</c:v>
                </c:pt>
              </c:strCache>
            </c:strRef>
          </c:tx>
          <c:spPr>
            <a:solidFill>
              <a:srgbClr val="ed7d31"/>
            </a:solidFill>
            <a:ln cap="rnd" w="349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DEFAULT!$F$875:$F$882</c:f>
              <c:strCach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</c:strCache>
            </c:strRef>
          </c:cat>
          <c:val>
            <c:numRef>
              <c:f>DEFAULT!$G$875:$G$882</c:f>
              <c:numCache>
                <c:formatCode>General</c:formatCode>
                <c:ptCount val="8"/>
                <c:pt idx="0">
                  <c:v>8.33333333333334</c:v>
                </c:pt>
                <c:pt idx="1">
                  <c:v>7.86666666666667</c:v>
                </c:pt>
                <c:pt idx="2">
                  <c:v>3.4</c:v>
                </c:pt>
                <c:pt idx="3">
                  <c:v>4.16666666666667</c:v>
                </c:pt>
                <c:pt idx="4">
                  <c:v>4</c:v>
                </c:pt>
                <c:pt idx="5">
                  <c:v>2.5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9380845"/>
        <c:axId val="3313302"/>
      </c:lineChart>
      <c:catAx>
        <c:axId val="393808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l-GR" sz="14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l-GR" sz="1400" spc="-1" strike="noStrike">
                    <a:solidFill>
                      <a:srgbClr val="d9d9d9"/>
                    </a:solidFill>
                    <a:latin typeface="Calibri"/>
                  </a:rPr>
                  <a:t>ΛΟΓΟΣ Μ/Ν (Ν=10)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3313302"/>
        <c:crosses val="autoZero"/>
        <c:auto val="1"/>
        <c:lblAlgn val="ctr"/>
        <c:lblOffset val="100"/>
        <c:noMultiLvlLbl val="0"/>
      </c:catAx>
      <c:valAx>
        <c:axId val="3313302"/>
        <c:scaling>
          <c:orientation val="minMax"/>
          <c:max val="20"/>
          <c:min val="0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d9d9d9"/>
                    </a:solidFill>
                    <a:latin typeface="Calibri"/>
                  </a:rPr>
                  <a:t>MILLISECOND</a:t>
                </a:r>
              </a:p>
            </c:rich>
          </c:tx>
          <c:layout>
            <c:manualLayout>
              <c:xMode val="edge"/>
              <c:yMode val="edge"/>
              <c:x val="0.0196078431372549"/>
              <c:y val="0.303538663171691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39380845"/>
        <c:crosses val="autoZero"/>
        <c:crossBetween val="between"/>
        <c:majorUnit val="3"/>
        <c:minorUnit val="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849083466095122"/>
          <c:y val="0.47993178996338"/>
          <c:w val="0.148805993000875"/>
          <c:h val="0.15625109361329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l-GR" sz="1800" spc="94" strike="noStrike">
                <a:solidFill>
                  <a:srgbClr val="f2f2f2"/>
                </a:solidFill>
                <a:latin typeface="Calibri"/>
              </a:defRPr>
            </a:pPr>
            <a:r>
              <a:rPr b="1" lang="el-GR" sz="1800" spc="94" strike="noStrike">
                <a:solidFill>
                  <a:srgbClr val="f2f2f2"/>
                </a:solidFill>
                <a:latin typeface="Calibri"/>
              </a:rPr>
              <a:t>ΛΟΓΟΣ Μ/Ν ανα ΧΡΟΝΟ σε ms (K=5)
</a:t>
            </a:r>
          </a:p>
        </c:rich>
      </c:tx>
      <c:layout>
        <c:manualLayout>
          <c:xMode val="edge"/>
          <c:yMode val="edge"/>
          <c:x val="0.19654871667082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118365312734"/>
          <c:y val="0.125054561326931"/>
          <c:w val="0.662035883379018"/>
          <c:h val="0.647315582714972"/>
        </c:manualLayout>
      </c:layout>
      <c:lineChart>
        <c:grouping val="standard"/>
        <c:varyColors val="0"/>
        <c:ser>
          <c:idx val="0"/>
          <c:order val="0"/>
          <c:tx>
            <c:strRef>
              <c:f>"HILL"</c:f>
              <c:strCache>
                <c:ptCount val="1"/>
                <c:pt idx="0">
                  <c:v>HILL</c:v>
                </c:pt>
              </c:strCache>
            </c:strRef>
          </c:tx>
          <c:spPr>
            <a:solidFill>
              <a:srgbClr val="4472c4"/>
            </a:solidFill>
            <a:ln cap="rnd" w="349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DEFAULT!$F$905:$F$912</c:f>
              <c:strCach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</c:strCache>
            </c:strRef>
          </c:cat>
          <c:val>
            <c:numRef>
              <c:f>DEFAULT!$G$895:$G$902</c:f>
              <c:numCache>
                <c:formatCode>General</c:formatCode>
                <c:ptCount val="8"/>
                <c:pt idx="0">
                  <c:v>14.4666666666667</c:v>
                </c:pt>
                <c:pt idx="1">
                  <c:v>4.82666666666667</c:v>
                </c:pt>
                <c:pt idx="2">
                  <c:v>7.01333333333333</c:v>
                </c:pt>
                <c:pt idx="3">
                  <c:v>5.05333333333334</c:v>
                </c:pt>
                <c:pt idx="4">
                  <c:v>3.06666666666667</c:v>
                </c:pt>
                <c:pt idx="5">
                  <c:v>5.16</c:v>
                </c:pt>
                <c:pt idx="6">
                  <c:v>8.15384615384615</c:v>
                </c:pt>
                <c:pt idx="7">
                  <c:v>11.4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"DEPTH"</c:f>
              <c:strCache>
                <c:ptCount val="1"/>
                <c:pt idx="0">
                  <c:v>DEPTH</c:v>
                </c:pt>
              </c:strCache>
            </c:strRef>
          </c:tx>
          <c:spPr>
            <a:solidFill>
              <a:srgbClr val="ed7d31"/>
            </a:solidFill>
            <a:ln cap="rnd" w="349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DEFAULT!$F$905:$F$912</c:f>
              <c:strCach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</c:strCache>
            </c:strRef>
          </c:cat>
          <c:val>
            <c:numRef>
              <c:f>DEFAULT!$G$905:$G$912</c:f>
              <c:numCache>
                <c:formatCode>General</c:formatCode>
                <c:ptCount val="8"/>
                <c:pt idx="0">
                  <c:v>6.4</c:v>
                </c:pt>
                <c:pt idx="1">
                  <c:v>41.3333333333333</c:v>
                </c:pt>
                <c:pt idx="2">
                  <c:v>3.2</c:v>
                </c:pt>
                <c:pt idx="3">
                  <c:v>5.46666666666667</c:v>
                </c:pt>
                <c:pt idx="4">
                  <c:v>4.06666666666667</c:v>
                </c:pt>
                <c:pt idx="5">
                  <c:v>5.46666666666667</c:v>
                </c:pt>
                <c:pt idx="6">
                  <c:v>7.46153846153846</c:v>
                </c:pt>
                <c:pt idx="7">
                  <c:v>14.6666666666667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7205627"/>
        <c:axId val="11837761"/>
      </c:lineChart>
      <c:catAx>
        <c:axId val="172056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l-GR" sz="18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l-GR" sz="1800" spc="-1" strike="noStrike">
                    <a:solidFill>
                      <a:srgbClr val="d9d9d9"/>
                    </a:solidFill>
                    <a:latin typeface="Calibri"/>
                  </a:rPr>
                  <a:t>ΛΟΓΟΣ Μ/Ν (Ν=10)
</a:t>
                </a:r>
              </a:p>
            </c:rich>
          </c:tx>
          <c:layout>
            <c:manualLayout>
              <c:xMode val="edge"/>
              <c:yMode val="edge"/>
              <c:x val="0.344380762521804"/>
              <c:y val="0.86021388040157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11837761"/>
        <c:crosses val="autoZero"/>
        <c:auto val="1"/>
        <c:lblAlgn val="ctr"/>
        <c:lblOffset val="100"/>
        <c:noMultiLvlLbl val="0"/>
      </c:catAx>
      <c:valAx>
        <c:axId val="11837761"/>
        <c:scaling>
          <c:orientation val="minMax"/>
          <c:max val="50"/>
          <c:min val="0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d9d9d9"/>
                    </a:solidFill>
                    <a:latin typeface="Calibri"/>
                  </a:rPr>
                  <a:t>MILLISECOND </a:t>
                </a:r>
              </a:p>
            </c:rich>
          </c:tx>
          <c:layout>
            <c:manualLayout>
              <c:xMode val="edge"/>
              <c:yMode val="edge"/>
              <c:x val="0.0361948666832793"/>
              <c:y val="0.250218245307726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17205627"/>
        <c:crosses val="autoZero"/>
        <c:crossBetween val="between"/>
        <c:majorUnit val="10"/>
        <c:min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l-GR" sz="1400" spc="94" strike="noStrike">
                <a:solidFill>
                  <a:srgbClr val="f2f2f2"/>
                </a:solidFill>
                <a:latin typeface="Calibri"/>
              </a:defRPr>
            </a:pPr>
            <a:r>
              <a:rPr b="1" lang="el-GR" sz="1400" spc="94" strike="noStrike">
                <a:solidFill>
                  <a:srgbClr val="f2f2f2"/>
                </a:solidFill>
                <a:latin typeface="Calibri"/>
              </a:rPr>
              <a:t>ΙΚΑΝΟΠΟΙΗΣΙΜΟΤΗΤΑ Κ=4 WALKSAT/DPLL </a:t>
            </a:r>
          </a:p>
        </c:rich>
      </c:tx>
      <c:layout>
        <c:manualLayout>
          <c:xMode val="edge"/>
          <c:yMode val="edge"/>
          <c:x val="0.0906900475202463"/>
          <c:y val="0.023336111441838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915735225219"/>
          <c:y val="0.227288962971782"/>
          <c:w val="0.608192222742788"/>
          <c:h val="0.616978211691868"/>
        </c:manualLayout>
      </c:layout>
      <c:lineChart>
        <c:grouping val="standard"/>
        <c:varyColors val="0"/>
        <c:ser>
          <c:idx val="0"/>
          <c:order val="0"/>
          <c:tx>
            <c:strRef>
              <c:f>"WALKSAT"</c:f>
              <c:strCache>
                <c:ptCount val="1"/>
                <c:pt idx="0">
                  <c:v>WALKSAT</c:v>
                </c:pt>
              </c:strCache>
            </c:strRef>
          </c:tx>
          <c:spPr>
            <a:solidFill>
              <a:srgbClr val="4472c4"/>
            </a:solidFill>
            <a:ln cap="rnd" w="349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%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PLUS!$F$821:$F$828</c:f>
              <c:strCach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</c:strCache>
            </c:strRef>
          </c:cat>
          <c:val>
            <c:numRef>
              <c:f>PLUS!$E$810:$E$817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"DPLL"</c:f>
              <c:strCache>
                <c:ptCount val="1"/>
                <c:pt idx="0">
                  <c:v>DPLL</c:v>
                </c:pt>
              </c:strCache>
            </c:strRef>
          </c:tx>
          <c:spPr>
            <a:solidFill>
              <a:srgbClr val="ed7d31"/>
            </a:solidFill>
            <a:ln cap="rnd" w="349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%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PLUS!$F$821:$F$828</c:f>
              <c:strCach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</c:strCache>
            </c:strRef>
          </c:cat>
          <c:val>
            <c:numRef>
              <c:f>PLUS!$E$821:$E$828</c:f>
              <c:numCache>
                <c:formatCode>General</c:formatCode>
                <c:ptCount val="8"/>
                <c:pt idx="0">
                  <c:v>0.533333333333333</c:v>
                </c:pt>
                <c:pt idx="1">
                  <c:v>0.333333333333333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8731388"/>
        <c:axId val="13506339"/>
      </c:lineChart>
      <c:catAx>
        <c:axId val="887313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l-GR" sz="11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l-GR" sz="1100" spc="-1" strike="noStrike">
                    <a:solidFill>
                      <a:srgbClr val="d9d9d9"/>
                    </a:solidFill>
                    <a:latin typeface="Calibri"/>
                  </a:rPr>
                  <a:t>ΛΟΓΟΣ Μ/Ν (Ν=10)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13506339"/>
        <c:crosses val="autoZero"/>
        <c:auto val="1"/>
        <c:lblAlgn val="ctr"/>
        <c:lblOffset val="100"/>
        <c:noMultiLvlLbl val="0"/>
      </c:catAx>
      <c:valAx>
        <c:axId val="1350633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d9d9d9"/>
                    </a:solidFill>
                    <a:latin typeface="Calibri"/>
                  </a:rPr>
                  <a:t>P(ΙΚΑΝΟΠΟΙΗΣΗ)</a:t>
                </a:r>
              </a:p>
            </c:rich>
          </c:tx>
          <c:layout>
            <c:manualLayout>
              <c:xMode val="edge"/>
              <c:yMode val="edge"/>
              <c:x val="0.0416304129576334"/>
              <c:y val="0.333730205976902"/>
            </c:manualLayout>
          </c:layout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88731388"/>
        <c:crosses val="autoZero"/>
        <c:crossBetween val="between"/>
        <c:majorUnit val="0.2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818318897637795"/>
          <c:y val="0.468378900554097"/>
          <c:w val="0.159112010299375"/>
          <c:h val="0.13943928638815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l-GR" sz="1400" spc="94" strike="noStrike">
                <a:solidFill>
                  <a:srgbClr val="f2f2f2"/>
                </a:solidFill>
                <a:latin typeface="Calibri"/>
              </a:defRPr>
            </a:pPr>
            <a:r>
              <a:rPr b="1" lang="el-GR" sz="1400" spc="94" strike="noStrike">
                <a:solidFill>
                  <a:srgbClr val="f2f2f2"/>
                </a:solidFill>
                <a:latin typeface="Calibri"/>
              </a:rPr>
              <a:t>ΙΚΑΝΟΠΟΙΗΣΙΜΟΤΗΤΑ Κ=5 WALKSAT/DPLL</a:t>
            </a:r>
          </a:p>
        </c:rich>
      </c:tx>
      <c:layout>
        <c:manualLayout>
          <c:xMode val="edge"/>
          <c:yMode val="edge"/>
          <c:x val="0.100954400848356"/>
          <c:y val="0.00025258903763576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030752916225"/>
          <c:y val="0.171760545592321"/>
          <c:w val="0.618381053375751"/>
          <c:h val="0.628188936600152"/>
        </c:manualLayout>
      </c:layout>
      <c:lineChart>
        <c:grouping val="standard"/>
        <c:varyColors val="0"/>
        <c:ser>
          <c:idx val="0"/>
          <c:order val="0"/>
          <c:tx>
            <c:strRef>
              <c:f>"WALKSAT"</c:f>
              <c:strCache>
                <c:ptCount val="1"/>
                <c:pt idx="0">
                  <c:v>WALKSAT</c:v>
                </c:pt>
              </c:strCache>
            </c:strRef>
          </c:tx>
          <c:spPr>
            <a:solidFill>
              <a:srgbClr val="4472c4"/>
            </a:solidFill>
            <a:ln cap="rnd" w="349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%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PLUS!$F$857:$F$864</c:f>
              <c:strCach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</c:strCache>
            </c:strRef>
          </c:cat>
          <c:val>
            <c:numRef>
              <c:f>PLUS!$E$845:$E$852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"DPLL"</c:f>
              <c:strCache>
                <c:ptCount val="1"/>
                <c:pt idx="0">
                  <c:v>DPLL</c:v>
                </c:pt>
              </c:strCache>
            </c:strRef>
          </c:tx>
          <c:spPr>
            <a:solidFill>
              <a:srgbClr val="ed7d31"/>
            </a:solidFill>
            <a:ln cap="rnd" w="349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%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PLUS!$F$857:$F$864</c:f>
              <c:strCach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</c:strCache>
            </c:strRef>
          </c:cat>
          <c:val>
            <c:numRef>
              <c:f>PLUS!$E$857:$E$864</c:f>
              <c:numCache>
                <c:formatCode>General</c:formatCode>
                <c:ptCount val="8"/>
                <c:pt idx="0">
                  <c:v>0.866666666666667</c:v>
                </c:pt>
                <c:pt idx="1">
                  <c:v>0.6</c:v>
                </c:pt>
                <c:pt idx="2">
                  <c:v>0.133333333333333</c:v>
                </c:pt>
                <c:pt idx="3">
                  <c:v>0.0666666666666667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6842291"/>
        <c:axId val="12594923"/>
      </c:lineChart>
      <c:catAx>
        <c:axId val="968422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l-GR" sz="14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l-GR" sz="1400" spc="-1" strike="noStrike">
                    <a:solidFill>
                      <a:srgbClr val="d9d9d9"/>
                    </a:solidFill>
                    <a:latin typeface="Calibri"/>
                  </a:rPr>
                  <a:t>ΛΟΓΟΣ Μ/Ν(Ν=10)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12594923"/>
        <c:crosses val="autoZero"/>
        <c:auto val="1"/>
        <c:lblAlgn val="ctr"/>
        <c:lblOffset val="100"/>
        <c:noMultiLvlLbl val="0"/>
      </c:catAx>
      <c:valAx>
        <c:axId val="1259492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d9d9d9"/>
                    </a:solidFill>
                    <a:latin typeface="Calibri"/>
                  </a:rPr>
                  <a:t>P(ΙΚΑΝΟΠΟΙΗΣΗ)</a:t>
                </a:r>
              </a:p>
            </c:rich>
          </c:tx>
          <c:layout>
            <c:manualLayout>
              <c:xMode val="edge"/>
              <c:yMode val="edge"/>
              <c:x val="0.0219865676917639"/>
              <c:y val="0.2923718110634"/>
            </c:manualLayout>
          </c:layout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96842291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815541119860018"/>
          <c:y val="0.385045567220764"/>
          <c:w val="0.167705599090329"/>
          <c:h val="0.14802740296567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l-GR" sz="1600" spc="94" strike="noStrike">
                <a:solidFill>
                  <a:srgbClr val="f2f2f2"/>
                </a:solidFill>
                <a:latin typeface="Calibri"/>
              </a:defRPr>
            </a:pPr>
            <a:r>
              <a:rPr b="1" lang="el-GR" sz="1600" spc="94" strike="noStrike">
                <a:solidFill>
                  <a:srgbClr val="f2f2f2"/>
                </a:solidFill>
                <a:latin typeface="Calibri"/>
              </a:rPr>
              <a:t>Λόγος Μ/Ν ανα χρόνο σε ms για Κ=4  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"WALKSAT"</c:f>
              <c:strCache>
                <c:ptCount val="1"/>
                <c:pt idx="0">
                  <c:v>WALKSAT</c:v>
                </c:pt>
              </c:strCache>
            </c:strRef>
          </c:tx>
          <c:spPr>
            <a:solidFill>
              <a:srgbClr val="4472c4"/>
            </a:solidFill>
            <a:ln cap="rnd" w="349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PLUS!$E$888:$E$895</c:f>
              <c:strCach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</c:strCache>
            </c:strRef>
          </c:cat>
          <c:val>
            <c:numRef>
              <c:f>PLUS!$F$877:$F$884</c:f>
              <c:numCache>
                <c:formatCode>General</c:formatCode>
                <c:ptCount val="8"/>
                <c:pt idx="0">
                  <c:v>3.73333333333333</c:v>
                </c:pt>
                <c:pt idx="1">
                  <c:v>10.6533333333333</c:v>
                </c:pt>
                <c:pt idx="2">
                  <c:v>6.06666666666667</c:v>
                </c:pt>
                <c:pt idx="3">
                  <c:v>9.53333333333333</c:v>
                </c:pt>
                <c:pt idx="4">
                  <c:v>12.04</c:v>
                </c:pt>
                <c:pt idx="5">
                  <c:v>17.2133333333333</c:v>
                </c:pt>
                <c:pt idx="6">
                  <c:v>39.76</c:v>
                </c:pt>
                <c:pt idx="7">
                  <c:v>29.8266666666667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"DPLL"</c:f>
              <c:strCache>
                <c:ptCount val="1"/>
                <c:pt idx="0">
                  <c:v>DPLL</c:v>
                </c:pt>
              </c:strCache>
            </c:strRef>
          </c:tx>
          <c:spPr>
            <a:solidFill>
              <a:srgbClr val="ed7d31"/>
            </a:solidFill>
            <a:ln cap="rnd" w="349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PLUS!$E$888:$E$895</c:f>
              <c:strCach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</c:strCache>
            </c:strRef>
          </c:cat>
          <c:val>
            <c:numRef>
              <c:f>PLUS!$F$888:$F$895</c:f>
              <c:numCache>
                <c:formatCode>General</c:formatCode>
                <c:ptCount val="8"/>
                <c:pt idx="0">
                  <c:v>1.875</c:v>
                </c:pt>
                <c:pt idx="1">
                  <c:v>3.4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2596874"/>
        <c:axId val="32447727"/>
      </c:lineChart>
      <c:catAx>
        <c:axId val="725968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l-GR" sz="12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l-GR" sz="1200" spc="-1" strike="noStrike">
                    <a:solidFill>
                      <a:srgbClr val="d9d9d9"/>
                    </a:solidFill>
                    <a:latin typeface="Calibri"/>
                  </a:rPr>
                  <a:t>ΛΟΓΟΣ Μ/Ν(Ν=10)</a:t>
                </a:r>
              </a:p>
            </c:rich>
          </c:tx>
          <c:layout>
            <c:manualLayout>
              <c:xMode val="edge"/>
              <c:yMode val="edge"/>
              <c:x val="0.351798205327492"/>
              <c:y val="0.91264291264291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32447727"/>
        <c:crosses val="autoZero"/>
        <c:auto val="1"/>
        <c:lblAlgn val="ctr"/>
        <c:lblOffset val="100"/>
        <c:noMultiLvlLbl val="0"/>
      </c:catAx>
      <c:valAx>
        <c:axId val="32447727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d9d9d9"/>
                    </a:solidFill>
                    <a:latin typeface="Calibri"/>
                  </a:rPr>
                  <a:t>MILLISECOND</a:t>
                </a:r>
              </a:p>
            </c:rich>
          </c:tx>
          <c:layout>
            <c:manualLayout>
              <c:xMode val="edge"/>
              <c:yMode val="edge"/>
              <c:x val="0.0127888080265668"/>
              <c:y val="0.346653346653347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7259687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l-GR" sz="1200" spc="94" strike="noStrike">
                <a:solidFill>
                  <a:srgbClr val="f2f2f2"/>
                </a:solidFill>
                <a:latin typeface="Calibri"/>
              </a:defRPr>
            </a:pPr>
            <a:r>
              <a:rPr b="1" lang="el-GR" sz="1200" spc="94" strike="noStrike">
                <a:solidFill>
                  <a:srgbClr val="f2f2f2"/>
                </a:solidFill>
                <a:latin typeface="Calibri"/>
              </a:rPr>
              <a:t>ΛΟΓΟΣ Μ/Ν ανα χρόνο σε ms για Κ=5 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356463002763"/>
          <c:y val="0.157438212927757"/>
          <c:w val="0.780841264967762"/>
          <c:h val="0.665161596958175"/>
        </c:manualLayout>
      </c:layout>
      <c:lineChart>
        <c:grouping val="standard"/>
        <c:varyColors val="0"/>
        <c:ser>
          <c:idx val="0"/>
          <c:order val="0"/>
          <c:tx>
            <c:strRef>
              <c:f>"WALKSAT"</c:f>
              <c:strCache>
                <c:ptCount val="1"/>
                <c:pt idx="0">
                  <c:v>WALKSAT</c:v>
                </c:pt>
              </c:strCache>
            </c:strRef>
          </c:tx>
          <c:spPr>
            <a:solidFill>
              <a:srgbClr val="4472c4"/>
            </a:solidFill>
            <a:ln cap="rnd" w="349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PLUS!$E$924:$E$931</c:f>
              <c:strCach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</c:strCache>
            </c:strRef>
          </c:cat>
          <c:val>
            <c:numRef>
              <c:f>PLUS!$F$913:$F$920</c:f>
              <c:numCache>
                <c:formatCode>General</c:formatCode>
                <c:ptCount val="8"/>
                <c:pt idx="0">
                  <c:v>4.38666666666667</c:v>
                </c:pt>
                <c:pt idx="1">
                  <c:v>5.88</c:v>
                </c:pt>
                <c:pt idx="2">
                  <c:v>8.13333333333333</c:v>
                </c:pt>
                <c:pt idx="3">
                  <c:v>10.0266666666667</c:v>
                </c:pt>
                <c:pt idx="4">
                  <c:v>14.6666666666667</c:v>
                </c:pt>
                <c:pt idx="5">
                  <c:v>21.88</c:v>
                </c:pt>
                <c:pt idx="6">
                  <c:v>31.5066666666667</c:v>
                </c:pt>
                <c:pt idx="7">
                  <c:v>42.2133333333333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"DPLL"</c:f>
              <c:strCache>
                <c:ptCount val="1"/>
                <c:pt idx="0">
                  <c:v>DPLL</c:v>
                </c:pt>
              </c:strCache>
            </c:strRef>
          </c:tx>
          <c:spPr>
            <a:solidFill>
              <a:srgbClr val="ed7d31"/>
            </a:solidFill>
            <a:ln cap="rnd" w="349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PLUS!$E$924:$E$931</c:f>
              <c:strCach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</c:strCache>
            </c:strRef>
          </c:cat>
          <c:val>
            <c:numRef>
              <c:f>PLUS!$F$924:$F$931</c:f>
              <c:numCache>
                <c:formatCode>General</c:formatCode>
                <c:ptCount val="8"/>
                <c:pt idx="0">
                  <c:v>5.46153846153846</c:v>
                </c:pt>
                <c:pt idx="1">
                  <c:v>7.77777777777778</c:v>
                </c:pt>
                <c:pt idx="2">
                  <c:v>1.5</c:v>
                </c:pt>
                <c:pt idx="3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799370"/>
        <c:axId val="92953524"/>
      </c:lineChart>
      <c:catAx>
        <c:axId val="37993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l-GR" sz="14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l-GR" sz="1400" spc="-1" strike="noStrike">
                    <a:solidFill>
                      <a:srgbClr val="d9d9d9"/>
                    </a:solidFill>
                    <a:latin typeface="Calibri"/>
                  </a:rPr>
                  <a:t>ΛΟΓΟΣ Μ/Ν(Ν=10)</a:t>
                </a:r>
              </a:p>
            </c:rich>
          </c:tx>
          <c:layout>
            <c:manualLayout>
              <c:xMode val="edge"/>
              <c:yMode val="edge"/>
              <c:x val="0.325514276941971"/>
              <c:y val="0.8884268060836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92953524"/>
        <c:crosses val="autoZero"/>
        <c:auto val="1"/>
        <c:lblAlgn val="ctr"/>
        <c:lblOffset val="100"/>
        <c:noMultiLvlLbl val="0"/>
      </c:catAx>
      <c:valAx>
        <c:axId val="92953524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d9d9d9"/>
                    </a:solidFill>
                    <a:latin typeface="Calibri"/>
                  </a:rPr>
                  <a:t>MILLISECOND</a:t>
                </a:r>
              </a:p>
            </c:rich>
          </c:tx>
          <c:layout>
            <c:manualLayout>
              <c:xMode val="edge"/>
              <c:yMode val="edge"/>
              <c:x val="0.0140006140620203"/>
              <c:y val="0.291587452471483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379937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1036800</xdr:colOff>
      <xdr:row>802</xdr:row>
      <xdr:rowOff>4320</xdr:rowOff>
    </xdr:from>
    <xdr:to>
      <xdr:col>18</xdr:col>
      <xdr:colOff>662400</xdr:colOff>
      <xdr:row>820</xdr:row>
      <xdr:rowOff>52920</xdr:rowOff>
    </xdr:to>
    <xdr:graphicFrame>
      <xdr:nvGraphicFramePr>
        <xdr:cNvPr id="0" name="Chart 4"/>
        <xdr:cNvGraphicFramePr/>
      </xdr:nvGraphicFramePr>
      <xdr:xfrm>
        <a:off x="7477560" y="148487400"/>
        <a:ext cx="6572520" cy="340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833</xdr:row>
      <xdr:rowOff>49680</xdr:rowOff>
    </xdr:from>
    <xdr:to>
      <xdr:col>18</xdr:col>
      <xdr:colOff>525240</xdr:colOff>
      <xdr:row>851</xdr:row>
      <xdr:rowOff>29880</xdr:rowOff>
    </xdr:to>
    <xdr:graphicFrame>
      <xdr:nvGraphicFramePr>
        <xdr:cNvPr id="1" name="Chart 5"/>
        <xdr:cNvGraphicFramePr/>
      </xdr:nvGraphicFramePr>
      <xdr:xfrm>
        <a:off x="7608960" y="154263240"/>
        <a:ext cx="6303960" cy="333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777600</xdr:colOff>
      <xdr:row>864</xdr:row>
      <xdr:rowOff>3960</xdr:rowOff>
    </xdr:from>
    <xdr:to>
      <xdr:col>15</xdr:col>
      <xdr:colOff>312120</xdr:colOff>
      <xdr:row>878</xdr:row>
      <xdr:rowOff>144360</xdr:rowOff>
    </xdr:to>
    <xdr:graphicFrame>
      <xdr:nvGraphicFramePr>
        <xdr:cNvPr id="2" name="Chart 8"/>
        <xdr:cNvGraphicFramePr/>
      </xdr:nvGraphicFramePr>
      <xdr:xfrm>
        <a:off x="6372360" y="159993360"/>
        <a:ext cx="5397480" cy="27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587160</xdr:colOff>
      <xdr:row>894</xdr:row>
      <xdr:rowOff>144720</xdr:rowOff>
    </xdr:from>
    <xdr:to>
      <xdr:col>15</xdr:col>
      <xdr:colOff>502560</xdr:colOff>
      <xdr:row>912</xdr:row>
      <xdr:rowOff>105840</xdr:rowOff>
    </xdr:to>
    <xdr:graphicFrame>
      <xdr:nvGraphicFramePr>
        <xdr:cNvPr id="3" name="Chart 9"/>
        <xdr:cNvGraphicFramePr/>
      </xdr:nvGraphicFramePr>
      <xdr:xfrm>
        <a:off x="6181920" y="165711960"/>
        <a:ext cx="5778360" cy="329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421560</xdr:colOff>
      <xdr:row>809</xdr:row>
      <xdr:rowOff>47160</xdr:rowOff>
    </xdr:from>
    <xdr:to>
      <xdr:col>14</xdr:col>
      <xdr:colOff>282960</xdr:colOff>
      <xdr:row>825</xdr:row>
      <xdr:rowOff>129240</xdr:rowOff>
    </xdr:to>
    <xdr:graphicFrame>
      <xdr:nvGraphicFramePr>
        <xdr:cNvPr id="4" name="Chart 1"/>
        <xdr:cNvGraphicFramePr/>
      </xdr:nvGraphicFramePr>
      <xdr:xfrm>
        <a:off x="6111000" y="149871600"/>
        <a:ext cx="5378400" cy="302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405360</xdr:colOff>
      <xdr:row>842</xdr:row>
      <xdr:rowOff>144360</xdr:rowOff>
    </xdr:from>
    <xdr:to>
      <xdr:col>13</xdr:col>
      <xdr:colOff>623520</xdr:colOff>
      <xdr:row>858</xdr:row>
      <xdr:rowOff>7560</xdr:rowOff>
    </xdr:to>
    <xdr:graphicFrame>
      <xdr:nvGraphicFramePr>
        <xdr:cNvPr id="5" name="Chart 2"/>
        <xdr:cNvGraphicFramePr/>
      </xdr:nvGraphicFramePr>
      <xdr:xfrm>
        <a:off x="6094800" y="156064680"/>
        <a:ext cx="5091840" cy="285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437760</xdr:colOff>
      <xdr:row>875</xdr:row>
      <xdr:rowOff>136080</xdr:rowOff>
    </xdr:from>
    <xdr:to>
      <xdr:col>14</xdr:col>
      <xdr:colOff>15480</xdr:colOff>
      <xdr:row>893</xdr:row>
      <xdr:rowOff>72000</xdr:rowOff>
    </xdr:to>
    <xdr:graphicFrame>
      <xdr:nvGraphicFramePr>
        <xdr:cNvPr id="6" name="Chart 3"/>
        <xdr:cNvGraphicFramePr/>
      </xdr:nvGraphicFramePr>
      <xdr:xfrm>
        <a:off x="6127200" y="162236160"/>
        <a:ext cx="5094720" cy="324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8280</xdr:colOff>
      <xdr:row>912</xdr:row>
      <xdr:rowOff>71280</xdr:rowOff>
    </xdr:from>
    <xdr:to>
      <xdr:col>15</xdr:col>
      <xdr:colOff>7560</xdr:colOff>
      <xdr:row>928</xdr:row>
      <xdr:rowOff>128880</xdr:rowOff>
    </xdr:to>
    <xdr:graphicFrame>
      <xdr:nvGraphicFramePr>
        <xdr:cNvPr id="7" name="Chart 5"/>
        <xdr:cNvGraphicFramePr/>
      </xdr:nvGraphicFramePr>
      <xdr:xfrm>
        <a:off x="6167520" y="169052400"/>
        <a:ext cx="5862240" cy="302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F5597"/>
    <pageSetUpPr fitToPage="false"/>
  </sheetPr>
  <dimension ref="A1:Y912"/>
  <sheetViews>
    <sheetView showFormulas="false" showGridLines="true" showRowColHeaders="true" showZeros="true" rightToLeft="false" tabSelected="true" showOutlineSymbols="true" defaultGridColor="true" view="normal" topLeftCell="B190" colorId="64" zoomScale="100" zoomScaleNormal="100" zoomScalePageLayoutView="100" workbookViewId="0">
      <selection pane="topLeft" activeCell="E2" activeCellId="0" sqref="E2"/>
    </sheetView>
  </sheetViews>
  <sheetFormatPr defaultColWidth="8.5625" defaultRowHeight="14.4" zeroHeight="false" outlineLevelRow="0" outlineLevelCol="0"/>
  <cols>
    <col collapsed="false" customWidth="true" hidden="false" outlineLevel="0" max="1" min="1" style="0" width="22.33"/>
    <col collapsed="false" customWidth="true" hidden="false" outlineLevel="0" max="2" min="2" style="0" width="2.22"/>
    <col collapsed="false" customWidth="true" hidden="false" outlineLevel="0" max="3" min="3" style="0" width="2.99"/>
    <col collapsed="false" customWidth="true" hidden="false" outlineLevel="0" max="4" min="4" style="0" width="3.98"/>
    <col collapsed="false" customWidth="true" hidden="false" outlineLevel="0" max="5" min="5" style="0" width="11.1"/>
    <col collapsed="false" customWidth="true" hidden="false" outlineLevel="0" max="6" min="6" style="0" width="24.34"/>
    <col collapsed="false" customWidth="true" hidden="false" outlineLevel="0" max="7" min="7" style="0" width="12.33"/>
    <col collapsed="false" customWidth="true" hidden="false" outlineLevel="0" max="8" min="8" style="0" width="11.99"/>
    <col collapsed="false" customWidth="true" hidden="false" outlineLevel="0" max="9" min="9" style="0" width="16.56"/>
    <col collapsed="false" customWidth="true" hidden="false" outlineLevel="0" max="12" min="10" style="0" width="6.66"/>
    <col collapsed="false" customWidth="true" hidden="false" outlineLevel="0" max="13" min="13" style="0" width="13.89"/>
    <col collapsed="false" customWidth="true" hidden="false" outlineLevel="0" max="14" min="14" style="0" width="9.12"/>
    <col collapsed="false" customWidth="true" hidden="false" outlineLevel="0" max="15" min="15" style="0" width="11.57"/>
    <col collapsed="false" customWidth="true" hidden="false" outlineLevel="0" max="18" min="16" style="0" width="9.12"/>
    <col collapsed="false" customWidth="true" hidden="false" outlineLevel="0" max="19" min="19" style="0" width="11.89"/>
    <col collapsed="false" customWidth="true" hidden="false" outlineLevel="0" max="20" min="20" style="0" width="24.34"/>
  </cols>
  <sheetData>
    <row r="1" customFormat="false" ht="1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2"/>
      <c r="N1" s="3" t="s">
        <v>1</v>
      </c>
      <c r="O1" s="3"/>
      <c r="P1" s="3"/>
      <c r="Q1" s="3"/>
      <c r="R1" s="3"/>
    </row>
    <row r="2" customFormat="false" ht="18" hidden="false" customHeight="false" outlineLevel="0" collapsed="false">
      <c r="A2" s="2"/>
      <c r="B2" s="2"/>
      <c r="C2" s="2"/>
      <c r="D2" s="2"/>
      <c r="E2" s="2"/>
      <c r="F2" s="2"/>
      <c r="G2" s="2"/>
      <c r="H2" s="2"/>
      <c r="N2" s="4"/>
      <c r="O2" s="4"/>
      <c r="P2" s="4"/>
      <c r="Q2" s="4" t="s">
        <v>2</v>
      </c>
      <c r="R2" s="4"/>
    </row>
    <row r="3" customFormat="false" ht="15.6" hidden="false" customHeight="false" outlineLevel="0" collapsed="false">
      <c r="A3" s="5" t="s">
        <v>3</v>
      </c>
      <c r="B3" s="5" t="s">
        <v>4</v>
      </c>
      <c r="C3" s="6" t="s">
        <v>5</v>
      </c>
      <c r="D3" s="6" t="s">
        <v>6</v>
      </c>
      <c r="E3" s="6" t="s">
        <v>7</v>
      </c>
      <c r="F3" s="5" t="s">
        <v>8</v>
      </c>
      <c r="G3" s="6" t="s">
        <v>9</v>
      </c>
      <c r="H3" s="6" t="s">
        <v>10</v>
      </c>
      <c r="I3" s="6" t="s">
        <v>11</v>
      </c>
      <c r="J3" s="6"/>
      <c r="K3" s="6"/>
      <c r="L3" s="6"/>
      <c r="M3" s="7" t="s">
        <v>12</v>
      </c>
      <c r="N3" s="8" t="n">
        <v>1</v>
      </c>
      <c r="O3" s="8" t="n">
        <v>2</v>
      </c>
      <c r="P3" s="8" t="n">
        <v>3</v>
      </c>
      <c r="Q3" s="8" t="n">
        <v>4</v>
      </c>
      <c r="R3" s="8" t="n">
        <v>5</v>
      </c>
      <c r="S3" s="8" t="s">
        <v>13</v>
      </c>
      <c r="T3" s="9" t="s">
        <v>14</v>
      </c>
    </row>
    <row r="4" customFormat="false" ht="14.4" hidden="false" customHeight="false" outlineLevel="0" collapsed="false">
      <c r="A4" s="0" t="n">
        <v>15</v>
      </c>
      <c r="B4" s="0" t="n">
        <v>4</v>
      </c>
      <c r="C4" s="0" t="n">
        <v>10</v>
      </c>
      <c r="D4" s="0" t="n">
        <v>10</v>
      </c>
      <c r="E4" s="0" t="n">
        <f aca="false">T19</f>
        <v>15</v>
      </c>
      <c r="F4" s="10" t="n">
        <f aca="false">E4/$A$4</f>
        <v>1</v>
      </c>
      <c r="G4" s="0" t="n">
        <f aca="false">D4/$C$4</f>
        <v>1</v>
      </c>
      <c r="H4" s="11" t="n">
        <f aca="false">N19</f>
        <v>0.00541333333333333</v>
      </c>
      <c r="I4" s="12" t="n">
        <f aca="false">IF(H4="",60000,H4*1000)</f>
        <v>5.41333333333333</v>
      </c>
      <c r="M4" s="7" t="n">
        <v>1</v>
      </c>
      <c r="N4" s="11" t="n">
        <v>0.003</v>
      </c>
      <c r="O4" s="11" t="n">
        <v>0.009</v>
      </c>
      <c r="P4" s="11" t="n">
        <v>0.004</v>
      </c>
      <c r="Q4" s="11" t="n">
        <v>0.004</v>
      </c>
      <c r="R4" s="11" t="n">
        <v>0.004</v>
      </c>
      <c r="T4" s="11" t="n">
        <f aca="false">IF(COUNTBLANK(N4:R4)=5,"",AVERAGE(N4:R4))</f>
        <v>0.0048</v>
      </c>
    </row>
    <row r="5" customFormat="false" ht="14.4" hidden="false" customHeight="false" outlineLevel="0" collapsed="false">
      <c r="D5" s="0" t="n">
        <v>30</v>
      </c>
      <c r="E5" s="0" t="n">
        <f aca="false">T38</f>
        <v>15</v>
      </c>
      <c r="F5" s="10" t="n">
        <f aca="false">E5/$A$4</f>
        <v>1</v>
      </c>
      <c r="G5" s="0" t="n">
        <f aca="false">D5/$C$4</f>
        <v>3</v>
      </c>
      <c r="H5" s="11" t="n">
        <f aca="false">N38</f>
        <v>0.00462666666666667</v>
      </c>
      <c r="I5" s="12" t="n">
        <f aca="false">IF(H5="",60000,H5*1000)</f>
        <v>4.62666666666667</v>
      </c>
      <c r="M5" s="7" t="n">
        <v>2</v>
      </c>
      <c r="N5" s="11" t="n">
        <v>0.003</v>
      </c>
      <c r="O5" s="11" t="n">
        <v>0.002</v>
      </c>
      <c r="P5" s="11" t="n">
        <v>0</v>
      </c>
      <c r="Q5" s="11" t="n">
        <v>0.004</v>
      </c>
      <c r="R5" s="11" t="n">
        <v>0.004</v>
      </c>
      <c r="T5" s="11" t="n">
        <f aca="false">IF(COUNTBLANK(N5:R5)=5,"",AVERAGE(N5:R5))</f>
        <v>0.0026</v>
      </c>
    </row>
    <row r="6" customFormat="false" ht="14.4" hidden="false" customHeight="false" outlineLevel="0" collapsed="false">
      <c r="D6" s="0" t="n">
        <v>60</v>
      </c>
      <c r="E6" s="0" t="n">
        <f aca="false">T59</f>
        <v>15</v>
      </c>
      <c r="F6" s="10" t="n">
        <f aca="false">E6/$A$4</f>
        <v>1</v>
      </c>
      <c r="G6" s="0" t="n">
        <f aca="false">D6/$C$4</f>
        <v>6</v>
      </c>
      <c r="H6" s="11" t="n">
        <f aca="false">N59</f>
        <v>0.00354666666666667</v>
      </c>
      <c r="I6" s="12" t="n">
        <f aca="false">IF(H6="",60000,H6*1000)</f>
        <v>3.54666666666667</v>
      </c>
      <c r="M6" s="7" t="n">
        <v>3</v>
      </c>
      <c r="N6" s="11" t="n">
        <v>0</v>
      </c>
      <c r="O6" s="11" t="n">
        <v>0.004</v>
      </c>
      <c r="P6" s="11" t="n">
        <v>0.004</v>
      </c>
      <c r="Q6" s="11" t="n">
        <v>0.001</v>
      </c>
      <c r="R6" s="11" t="n">
        <v>0.002</v>
      </c>
      <c r="T6" s="11" t="n">
        <f aca="false">IF(COUNTBLANK(N6:R6)=5,"",AVERAGE(N6:R6))</f>
        <v>0.0022</v>
      </c>
    </row>
    <row r="7" customFormat="false" ht="14.4" hidden="false" customHeight="false" outlineLevel="0" collapsed="false">
      <c r="D7" s="0" t="n">
        <v>90</v>
      </c>
      <c r="E7" s="0" t="n">
        <f aca="false">T81</f>
        <v>12</v>
      </c>
      <c r="F7" s="10" t="n">
        <f aca="false">E7/$A$4</f>
        <v>0.8</v>
      </c>
      <c r="G7" s="0" t="n">
        <f aca="false">D7/$C$4</f>
        <v>9</v>
      </c>
      <c r="H7" s="11" t="n">
        <f aca="false">N81</f>
        <v>0.00475</v>
      </c>
      <c r="I7" s="12" t="n">
        <f aca="false">IF(H7="",60000,H7*1000)</f>
        <v>4.75</v>
      </c>
      <c r="M7" s="7" t="n">
        <v>4</v>
      </c>
      <c r="N7" s="11" t="n">
        <v>0.006</v>
      </c>
      <c r="O7" s="11" t="n">
        <v>0</v>
      </c>
      <c r="P7" s="11" t="n">
        <v>0</v>
      </c>
      <c r="Q7" s="11" t="n">
        <v>0</v>
      </c>
      <c r="R7" s="11" t="n">
        <v>0</v>
      </c>
      <c r="T7" s="11" t="n">
        <f aca="false">IF(COUNTBLANK(N7:R7)=5,"",AVERAGE(N7:R7))</f>
        <v>0.0012</v>
      </c>
    </row>
    <row r="8" customFormat="false" ht="14.4" hidden="false" customHeight="false" outlineLevel="0" collapsed="false">
      <c r="D8" s="0" t="n">
        <v>120</v>
      </c>
      <c r="E8" s="0" t="n">
        <f aca="false">T103</f>
        <v>3</v>
      </c>
      <c r="F8" s="10" t="n">
        <f aca="false">E8/$A$4</f>
        <v>0.2</v>
      </c>
      <c r="G8" s="0" t="n">
        <f aca="false">D8/$C$4</f>
        <v>12</v>
      </c>
      <c r="H8" s="11" t="n">
        <f aca="false">N103</f>
        <v>0.00686666666666667</v>
      </c>
      <c r="I8" s="12" t="n">
        <f aca="false">IF(H8="",60000,H8*1000)</f>
        <v>6.86666666666667</v>
      </c>
      <c r="M8" s="7" t="n">
        <v>5</v>
      </c>
      <c r="N8" s="11" t="n">
        <v>0.031</v>
      </c>
      <c r="O8" s="11" t="n">
        <v>0</v>
      </c>
      <c r="P8" s="11" t="n">
        <v>0</v>
      </c>
      <c r="Q8" s="11" t="n">
        <v>0.006</v>
      </c>
      <c r="R8" s="11" t="n">
        <v>0</v>
      </c>
      <c r="T8" s="11" t="n">
        <f aca="false">IF(COUNTBLANK(N8:R8)=5,"",AVERAGE(N8:R8))</f>
        <v>0.0074</v>
      </c>
    </row>
    <row r="9" customFormat="false" ht="14.4" hidden="false" customHeight="false" outlineLevel="0" collapsed="false">
      <c r="D9" s="0" t="n">
        <v>160</v>
      </c>
      <c r="E9" s="0" t="n">
        <f aca="false">T129</f>
        <v>2</v>
      </c>
      <c r="F9" s="10" t="n">
        <f aca="false">E9/$A$4</f>
        <v>0.133333333333333</v>
      </c>
      <c r="G9" s="0" t="n">
        <f aca="false">D9/$C$4</f>
        <v>16</v>
      </c>
      <c r="H9" s="11" t="n">
        <f aca="false">N129</f>
        <v>0.0142</v>
      </c>
      <c r="I9" s="12" t="n">
        <f aca="false">IF(H9="",60000,H9*1000)</f>
        <v>14.2</v>
      </c>
      <c r="M9" s="7" t="n">
        <v>6</v>
      </c>
      <c r="N9" s="11" t="n">
        <v>0.009</v>
      </c>
      <c r="O9" s="11" t="n">
        <v>0.001</v>
      </c>
      <c r="P9" s="11" t="n">
        <v>0.003</v>
      </c>
      <c r="Q9" s="11" t="n">
        <v>0</v>
      </c>
      <c r="R9" s="11" t="n">
        <v>0.006</v>
      </c>
      <c r="T9" s="11" t="n">
        <f aca="false">IF(COUNTBLANK(N9:R9)=5,"",AVERAGE(N9:R9))</f>
        <v>0.0038</v>
      </c>
    </row>
    <row r="10" customFormat="false" ht="14.4" hidden="false" customHeight="false" outlineLevel="0" collapsed="false">
      <c r="D10" s="0" t="n">
        <v>200</v>
      </c>
      <c r="E10" s="0" t="n">
        <f aca="false">T156</f>
        <v>0</v>
      </c>
      <c r="F10" s="10" t="n">
        <f aca="false">E10/$A$4</f>
        <v>0</v>
      </c>
      <c r="G10" s="0" t="n">
        <f aca="false">D10/$C$4</f>
        <v>20</v>
      </c>
      <c r="H10" s="11" t="str">
        <f aca="false">N156</f>
        <v/>
      </c>
      <c r="I10" s="12" t="n">
        <f aca="false">IF(H10="",60000,H10*1000)</f>
        <v>60000</v>
      </c>
      <c r="M10" s="7" t="n">
        <v>7</v>
      </c>
      <c r="N10" s="11" t="n">
        <v>0.032</v>
      </c>
      <c r="O10" s="11" t="n">
        <v>0.004</v>
      </c>
      <c r="P10" s="11" t="n">
        <v>0.005</v>
      </c>
      <c r="Q10" s="11" t="n">
        <v>0.006</v>
      </c>
      <c r="R10" s="11" t="n">
        <v>0.007</v>
      </c>
      <c r="T10" s="11" t="n">
        <f aca="false">IF(COUNTBLANK(N10:R10)=5,"",AVERAGE(N10:R10))</f>
        <v>0.0108</v>
      </c>
    </row>
    <row r="11" customFormat="false" ht="14.4" hidden="false" customHeight="false" outlineLevel="0" collapsed="false">
      <c r="D11" s="0" t="n">
        <v>250</v>
      </c>
      <c r="E11" s="0" t="n">
        <f aca="false">T184</f>
        <v>0</v>
      </c>
      <c r="F11" s="10" t="n">
        <f aca="false">E11/$A$4</f>
        <v>0</v>
      </c>
      <c r="G11" s="0" t="n">
        <f aca="false">D11/$C$4</f>
        <v>25</v>
      </c>
      <c r="H11" s="11" t="str">
        <f aca="false">N184</f>
        <v/>
      </c>
      <c r="I11" s="12" t="n">
        <f aca="false">IF(H11="",60000,H11*1000)</f>
        <v>60000</v>
      </c>
      <c r="M11" s="7" t="n">
        <v>8</v>
      </c>
      <c r="N11" s="11" t="n">
        <v>0.01</v>
      </c>
      <c r="O11" s="11" t="n">
        <v>0.002</v>
      </c>
      <c r="P11" s="11" t="n">
        <v>0</v>
      </c>
      <c r="Q11" s="11" t="n">
        <v>0.006</v>
      </c>
      <c r="R11" s="11" t="n">
        <v>0</v>
      </c>
      <c r="T11" s="11" t="n">
        <f aca="false">IF(COUNTBLANK(N11:R11)=5,"",AVERAGE(N11:R11))</f>
        <v>0.0036</v>
      </c>
    </row>
    <row r="12" customFormat="false" ht="14.4" hidden="false" customHeight="false" outlineLevel="0" collapsed="false">
      <c r="M12" s="7" t="n">
        <v>9</v>
      </c>
      <c r="N12" s="11" t="n">
        <v>0.036</v>
      </c>
      <c r="O12" s="11" t="n">
        <v>0.004</v>
      </c>
      <c r="P12" s="11" t="n">
        <v>0.007</v>
      </c>
      <c r="Q12" s="11" t="n">
        <v>0.004</v>
      </c>
      <c r="R12" s="11" t="n">
        <v>0.005</v>
      </c>
      <c r="T12" s="11" t="n">
        <f aca="false">IF(COUNTBLANK(N12:R12)=5,"",AVERAGE(N12:R12))</f>
        <v>0.0112</v>
      </c>
    </row>
    <row r="13" customFormat="false" ht="14.4" hidden="false" customHeight="false" outlineLevel="0" collapsed="false">
      <c r="M13" s="7" t="n">
        <v>10</v>
      </c>
      <c r="N13" s="11" t="n">
        <v>0.029</v>
      </c>
      <c r="O13" s="11" t="n">
        <v>0.007</v>
      </c>
      <c r="P13" s="11" t="n">
        <v>0.001</v>
      </c>
      <c r="Q13" s="11" t="n">
        <v>0.004</v>
      </c>
      <c r="R13" s="11" t="n">
        <v>0.006</v>
      </c>
      <c r="T13" s="11" t="n">
        <f aca="false">IF(COUNTBLANK(N13:R13)=5,"",AVERAGE(N13:R13))</f>
        <v>0.0094</v>
      </c>
    </row>
    <row r="14" customFormat="false" ht="14.4" hidden="false" customHeight="false" outlineLevel="0" collapsed="false">
      <c r="M14" s="7" t="n">
        <v>11</v>
      </c>
      <c r="N14" s="11" t="n">
        <v>0.016</v>
      </c>
      <c r="O14" s="11" t="n">
        <v>0</v>
      </c>
      <c r="P14" s="11" t="n">
        <v>0.008</v>
      </c>
      <c r="Q14" s="11" t="n">
        <v>0</v>
      </c>
      <c r="R14" s="11" t="n">
        <v>0.008</v>
      </c>
      <c r="T14" s="11" t="n">
        <f aca="false">IF(COUNTBLANK(N14:R14)=5,"",AVERAGE(N14:R14))</f>
        <v>0.0064</v>
      </c>
    </row>
    <row r="15" customFormat="false" ht="14.4" hidden="false" customHeight="false" outlineLevel="0" collapsed="false">
      <c r="M15" s="7" t="n">
        <v>12</v>
      </c>
      <c r="N15" s="11" t="n">
        <v>0</v>
      </c>
      <c r="O15" s="11" t="n">
        <v>0.015</v>
      </c>
      <c r="P15" s="11" t="n">
        <v>0.006</v>
      </c>
      <c r="Q15" s="11" t="n">
        <v>0.005</v>
      </c>
      <c r="R15" s="11" t="n">
        <v>0.005</v>
      </c>
      <c r="T15" s="11" t="n">
        <f aca="false">IF(COUNTBLANK(N15:R15)=5,"",AVERAGE(N15:R15))</f>
        <v>0.0062</v>
      </c>
    </row>
    <row r="16" customFormat="false" ht="14.4" hidden="false" customHeight="false" outlineLevel="0" collapsed="false">
      <c r="M16" s="7" t="n">
        <v>13</v>
      </c>
      <c r="N16" s="11" t="n">
        <v>0.012</v>
      </c>
      <c r="O16" s="11" t="n">
        <v>0.004</v>
      </c>
      <c r="P16" s="11" t="n">
        <v>0.006</v>
      </c>
      <c r="Q16" s="11" t="n">
        <v>0</v>
      </c>
      <c r="R16" s="11" t="n">
        <v>0</v>
      </c>
      <c r="T16" s="11" t="n">
        <f aca="false">IF(COUNTBLANK(N16:R16)=5,"",AVERAGE(N16:R16))</f>
        <v>0.0044</v>
      </c>
    </row>
    <row r="17" customFormat="false" ht="14.4" hidden="false" customHeight="false" outlineLevel="0" collapsed="false">
      <c r="M17" s="7" t="n">
        <v>14</v>
      </c>
      <c r="N17" s="11" t="n">
        <v>0.005</v>
      </c>
      <c r="O17" s="11" t="n">
        <v>0</v>
      </c>
      <c r="P17" s="11" t="n">
        <v>0.006</v>
      </c>
      <c r="Q17" s="11" t="n">
        <v>0.004</v>
      </c>
      <c r="R17" s="11" t="n">
        <v>0.008</v>
      </c>
      <c r="T17" s="11" t="n">
        <f aca="false">IF(COUNTBLANK(N17:R17)=5,"",AVERAGE(N17:R17))</f>
        <v>0.0046</v>
      </c>
    </row>
    <row r="18" customFormat="false" ht="14.4" hidden="false" customHeight="false" outlineLevel="0" collapsed="false">
      <c r="M18" s="7" t="n">
        <v>15</v>
      </c>
      <c r="N18" s="11" t="n">
        <v>0.002</v>
      </c>
      <c r="O18" s="11" t="n">
        <v>0.005</v>
      </c>
      <c r="P18" s="11" t="n">
        <v>0</v>
      </c>
      <c r="Q18" s="11" t="n">
        <v>0.003</v>
      </c>
      <c r="R18" s="11" t="n">
        <v>0.003</v>
      </c>
      <c r="T18" s="11" t="n">
        <f aca="false">IF(COUNTBLANK(N18:R18)=5,"",AVERAGE(N18:R18))</f>
        <v>0.0026</v>
      </c>
    </row>
    <row r="19" customFormat="false" ht="14.4" hidden="false" customHeight="false" outlineLevel="0" collapsed="false">
      <c r="M19" s="9" t="s">
        <v>15</v>
      </c>
      <c r="N19" s="13" t="n">
        <f aca="false">IF(COUNT(T4:T18)=0,"",AVERAGE(T4:T18))</f>
        <v>0.00541333333333333</v>
      </c>
      <c r="O19" s="13"/>
      <c r="P19" s="13"/>
      <c r="Q19" s="13"/>
      <c r="R19" s="13"/>
      <c r="S19" s="14" t="s">
        <v>16</v>
      </c>
      <c r="T19" s="0" t="n">
        <f aca="false">COUNT(T4:T18)</f>
        <v>15</v>
      </c>
    </row>
    <row r="21" customFormat="false" ht="18" hidden="false" customHeight="false" outlineLevel="0" collapsed="false">
      <c r="N21" s="4"/>
      <c r="O21" s="4"/>
      <c r="P21" s="4"/>
      <c r="Q21" s="4" t="s">
        <v>17</v>
      </c>
      <c r="R21" s="4"/>
    </row>
    <row r="22" customFormat="false" ht="14.4" hidden="false" customHeight="false" outlineLevel="0" collapsed="false">
      <c r="M22" s="7" t="s">
        <v>12</v>
      </c>
      <c r="N22" s="8" t="n">
        <v>1</v>
      </c>
      <c r="O22" s="8" t="n">
        <v>2</v>
      </c>
      <c r="P22" s="8" t="n">
        <v>3</v>
      </c>
      <c r="Q22" s="8" t="n">
        <v>4</v>
      </c>
      <c r="R22" s="8" t="n">
        <v>5</v>
      </c>
      <c r="S22" s="8" t="s">
        <v>13</v>
      </c>
      <c r="T22" s="9" t="s">
        <v>14</v>
      </c>
    </row>
    <row r="23" customFormat="false" ht="14.4" hidden="false" customHeight="false" outlineLevel="0" collapsed="false">
      <c r="M23" s="7" t="n">
        <v>1</v>
      </c>
      <c r="N23" s="11" t="n">
        <v>0</v>
      </c>
      <c r="O23" s="11" t="n">
        <v>0.004</v>
      </c>
      <c r="P23" s="11" t="n">
        <v>0</v>
      </c>
      <c r="Q23" s="11" t="n">
        <v>0.008</v>
      </c>
      <c r="R23" s="11" t="n">
        <v>0.004</v>
      </c>
      <c r="T23" s="11" t="n">
        <f aca="false">IF(COUNTBLANK(N23:R23)=5,"",AVERAGE(N23:R23))</f>
        <v>0.0032</v>
      </c>
    </row>
    <row r="24" customFormat="false" ht="14.4" hidden="false" customHeight="false" outlineLevel="0" collapsed="false">
      <c r="M24" s="7" t="n">
        <v>2</v>
      </c>
      <c r="N24" s="11" t="n">
        <v>0.004</v>
      </c>
      <c r="O24" s="11" t="n">
        <v>0</v>
      </c>
      <c r="P24" s="11" t="n">
        <v>0.006</v>
      </c>
      <c r="Q24" s="11" t="n">
        <v>0.014</v>
      </c>
      <c r="R24" s="11" t="n">
        <v>0.002</v>
      </c>
      <c r="T24" s="11" t="n">
        <f aca="false">IF(COUNTBLANK(N24:R24)=5,"",AVERAGE(N24:R24))</f>
        <v>0.0052</v>
      </c>
    </row>
    <row r="25" customFormat="false" ht="14.4" hidden="false" customHeight="false" outlineLevel="0" collapsed="false">
      <c r="M25" s="7" t="n">
        <v>3</v>
      </c>
      <c r="N25" s="11" t="n">
        <v>0</v>
      </c>
      <c r="O25" s="11" t="n">
        <v>0.002</v>
      </c>
      <c r="P25" s="11" t="n">
        <v>0.015</v>
      </c>
      <c r="Q25" s="11" t="n">
        <v>0</v>
      </c>
      <c r="R25" s="11" t="n">
        <v>0.006</v>
      </c>
      <c r="T25" s="11" t="n">
        <f aca="false">IF(COUNTBLANK(N25:R25)=5,"",AVERAGE(N25:R25))</f>
        <v>0.0046</v>
      </c>
    </row>
    <row r="26" customFormat="false" ht="15.6" hidden="false" customHeight="false" outlineLevel="0" collapsed="false">
      <c r="A26" s="5"/>
      <c r="M26" s="7" t="n">
        <v>4</v>
      </c>
      <c r="N26" s="11" t="n">
        <v>0.013</v>
      </c>
      <c r="O26" s="11" t="n">
        <v>0.003</v>
      </c>
      <c r="P26" s="11" t="n">
        <v>0.002</v>
      </c>
      <c r="Q26" s="11" t="n">
        <v>0</v>
      </c>
      <c r="R26" s="11" t="n">
        <v>0.002</v>
      </c>
      <c r="T26" s="11" t="n">
        <f aca="false">IF(COUNTBLANK(N26:R26)=5,"",AVERAGE(N26:R26))</f>
        <v>0.004</v>
      </c>
    </row>
    <row r="27" customFormat="false" ht="15.6" hidden="false" customHeight="false" outlineLevel="0" collapsed="false">
      <c r="B27" s="5"/>
      <c r="C27" s="6"/>
      <c r="D27" s="6"/>
      <c r="E27" s="6"/>
      <c r="F27" s="5"/>
      <c r="G27" s="6"/>
      <c r="H27" s="6"/>
      <c r="I27" s="6"/>
      <c r="J27" s="6"/>
      <c r="K27" s="6"/>
      <c r="L27" s="6"/>
      <c r="M27" s="7" t="n">
        <v>5</v>
      </c>
      <c r="N27" s="11" t="n">
        <v>0.011</v>
      </c>
      <c r="O27" s="11" t="n">
        <v>0.005</v>
      </c>
      <c r="P27" s="11" t="n">
        <v>0.004</v>
      </c>
      <c r="Q27" s="11" t="n">
        <v>0.008</v>
      </c>
      <c r="R27" s="11" t="n">
        <v>0.004</v>
      </c>
      <c r="T27" s="11" t="n">
        <f aca="false">IF(COUNTBLANK(N27:R27)=5,"",AVERAGE(N27:R27))</f>
        <v>0.0064</v>
      </c>
    </row>
    <row r="28" customFormat="false" ht="14.4" hidden="false" customHeight="false" outlineLevel="0" collapsed="false">
      <c r="F28" s="10"/>
      <c r="M28" s="7" t="n">
        <v>6</v>
      </c>
      <c r="N28" s="11" t="n">
        <v>0.01</v>
      </c>
      <c r="O28" s="11" t="n">
        <v>0</v>
      </c>
      <c r="P28" s="11" t="n">
        <v>0</v>
      </c>
      <c r="Q28" s="11" t="n">
        <v>0.002</v>
      </c>
      <c r="R28" s="11" t="n">
        <v>0.008</v>
      </c>
      <c r="T28" s="11" t="n">
        <f aca="false">IF(COUNTBLANK(N28:R28)=5,"",AVERAGE(N28:R28))</f>
        <v>0.004</v>
      </c>
    </row>
    <row r="29" customFormat="false" ht="14.4" hidden="false" customHeight="false" outlineLevel="0" collapsed="false">
      <c r="F29" s="10"/>
      <c r="M29" s="7" t="n">
        <v>7</v>
      </c>
      <c r="N29" s="11" t="n">
        <v>0</v>
      </c>
      <c r="O29" s="11" t="n">
        <v>0.005</v>
      </c>
      <c r="P29" s="11" t="n">
        <v>0</v>
      </c>
      <c r="Q29" s="11" t="n">
        <v>0.002</v>
      </c>
      <c r="R29" s="11" t="n">
        <v>0.002</v>
      </c>
      <c r="T29" s="11" t="n">
        <f aca="false">IF(COUNTBLANK(N29:R29)=5,"",AVERAGE(N29:R29))</f>
        <v>0.0018</v>
      </c>
    </row>
    <row r="30" customFormat="false" ht="14.4" hidden="false" customHeight="false" outlineLevel="0" collapsed="false">
      <c r="F30" s="10"/>
      <c r="M30" s="7" t="n">
        <v>8</v>
      </c>
      <c r="N30" s="11" t="n">
        <v>0.009</v>
      </c>
      <c r="O30" s="11" t="n">
        <v>0.005</v>
      </c>
      <c r="P30" s="11" t="n">
        <v>0.007</v>
      </c>
      <c r="Q30" s="11" t="n">
        <v>0.008</v>
      </c>
      <c r="R30" s="11" t="n">
        <v>0</v>
      </c>
      <c r="T30" s="11" t="n">
        <f aca="false">IF(COUNTBLANK(N30:R30)=5,"",AVERAGE(N30:R30))</f>
        <v>0.0058</v>
      </c>
    </row>
    <row r="31" customFormat="false" ht="14.4" hidden="false" customHeight="false" outlineLevel="0" collapsed="false">
      <c r="F31" s="10"/>
      <c r="M31" s="7" t="n">
        <v>9</v>
      </c>
      <c r="N31" s="11" t="n">
        <v>0</v>
      </c>
      <c r="O31" s="11" t="n">
        <v>0.005</v>
      </c>
      <c r="P31" s="11" t="n">
        <v>0.006</v>
      </c>
      <c r="Q31" s="11" t="n">
        <v>0.006</v>
      </c>
      <c r="R31" s="11" t="n">
        <v>0.005</v>
      </c>
      <c r="T31" s="11" t="n">
        <f aca="false">IF(COUNTBLANK(N31:R31)=5,"",AVERAGE(N31:R31))</f>
        <v>0.0044</v>
      </c>
    </row>
    <row r="32" customFormat="false" ht="14.4" hidden="false" customHeight="false" outlineLevel="0" collapsed="false">
      <c r="M32" s="7" t="n">
        <v>10</v>
      </c>
      <c r="N32" s="11" t="n">
        <v>0</v>
      </c>
      <c r="O32" s="11" t="n">
        <v>0.004</v>
      </c>
      <c r="P32" s="11" t="n">
        <v>0.014</v>
      </c>
      <c r="Q32" s="11" t="n">
        <v>0.006</v>
      </c>
      <c r="R32" s="11" t="n">
        <v>0.004</v>
      </c>
      <c r="T32" s="11" t="n">
        <f aca="false">IF(COUNTBLANK(N32:R32)=5,"",AVERAGE(N32:R32))</f>
        <v>0.0056</v>
      </c>
    </row>
    <row r="33" customFormat="false" ht="14.4" hidden="false" customHeight="false" outlineLevel="0" collapsed="false">
      <c r="M33" s="7" t="n">
        <v>11</v>
      </c>
      <c r="N33" s="11" t="n">
        <v>0.013</v>
      </c>
      <c r="O33" s="11" t="n">
        <v>0.006</v>
      </c>
      <c r="P33" s="11" t="n">
        <v>0.001</v>
      </c>
      <c r="Q33" s="11" t="n">
        <v>0</v>
      </c>
      <c r="R33" s="11" t="n">
        <v>0.007</v>
      </c>
      <c r="T33" s="11" t="n">
        <f aca="false">IF(COUNTBLANK(N33:R33)=5,"",AVERAGE(N33:R33))</f>
        <v>0.0054</v>
      </c>
    </row>
    <row r="34" customFormat="false" ht="14.4" hidden="false" customHeight="false" outlineLevel="0" collapsed="false">
      <c r="M34" s="7" t="n">
        <v>12</v>
      </c>
      <c r="N34" s="11" t="n">
        <v>0.013</v>
      </c>
      <c r="O34" s="11" t="n">
        <v>0.004</v>
      </c>
      <c r="P34" s="11" t="n">
        <v>0.003</v>
      </c>
      <c r="Q34" s="11" t="n">
        <v>0.003</v>
      </c>
      <c r="R34" s="11" t="n">
        <v>0.004</v>
      </c>
      <c r="T34" s="11" t="n">
        <f aca="false">IF(COUNTBLANK(N34:R34)=5,"",AVERAGE(N34:R34))</f>
        <v>0.0054</v>
      </c>
    </row>
    <row r="35" customFormat="false" ht="14.4" hidden="false" customHeight="false" outlineLevel="0" collapsed="false">
      <c r="M35" s="7" t="n">
        <v>13</v>
      </c>
      <c r="N35" s="11" t="n">
        <v>0</v>
      </c>
      <c r="O35" s="11" t="n">
        <v>0</v>
      </c>
      <c r="P35" s="11" t="n">
        <v>0</v>
      </c>
      <c r="Q35" s="11" t="n">
        <v>0.002</v>
      </c>
      <c r="R35" s="11" t="n">
        <v>0.003</v>
      </c>
      <c r="T35" s="11" t="n">
        <f aca="false">IF(COUNTBLANK(N35:R35)=5,"",AVERAGE(N35:R35))</f>
        <v>0.001</v>
      </c>
    </row>
    <row r="36" customFormat="false" ht="14.4" hidden="false" customHeight="false" outlineLevel="0" collapsed="false">
      <c r="M36" s="7" t="n">
        <v>14</v>
      </c>
      <c r="N36" s="11" t="n">
        <v>0.016</v>
      </c>
      <c r="O36" s="11" t="n">
        <v>0.004</v>
      </c>
      <c r="P36" s="11" t="n">
        <v>0.003</v>
      </c>
      <c r="Q36" s="11" t="n">
        <v>0</v>
      </c>
      <c r="R36" s="11" t="n">
        <v>0</v>
      </c>
      <c r="T36" s="11" t="n">
        <f aca="false">IF(COUNTBLANK(N36:R36)=5,"",AVERAGE(N36:R36))</f>
        <v>0.0046</v>
      </c>
    </row>
    <row r="37" customFormat="false" ht="14.4" hidden="false" customHeight="false" outlineLevel="0" collapsed="false">
      <c r="M37" s="7" t="n">
        <v>15</v>
      </c>
      <c r="N37" s="11" t="n">
        <v>0.031</v>
      </c>
      <c r="O37" s="11" t="n">
        <v>0</v>
      </c>
      <c r="P37" s="11" t="n">
        <v>0.003</v>
      </c>
      <c r="Q37" s="11" t="n">
        <v>0.004</v>
      </c>
      <c r="R37" s="11" t="n">
        <v>0.002</v>
      </c>
      <c r="T37" s="11" t="n">
        <f aca="false">IF(COUNTBLANK(N37:R37)=5,"",AVERAGE(N37:R37))</f>
        <v>0.008</v>
      </c>
    </row>
    <row r="38" customFormat="false" ht="14.4" hidden="false" customHeight="false" outlineLevel="0" collapsed="false">
      <c r="M38" s="9" t="s">
        <v>15</v>
      </c>
      <c r="N38" s="13" t="n">
        <f aca="false">IF(COUNT(T23:T37)=0,"",AVERAGE(T23:T37))</f>
        <v>0.00462666666666667</v>
      </c>
      <c r="O38" s="13"/>
      <c r="P38" s="13"/>
      <c r="Q38" s="13"/>
      <c r="R38" s="13"/>
      <c r="S38" s="14" t="s">
        <v>16</v>
      </c>
      <c r="T38" s="0" t="n">
        <f aca="false">COUNT(T23:T37)</f>
        <v>15</v>
      </c>
    </row>
    <row r="42" customFormat="false" ht="18" hidden="false" customHeight="false" outlineLevel="0" collapsed="false">
      <c r="N42" s="4"/>
      <c r="O42" s="4"/>
      <c r="P42" s="4"/>
      <c r="Q42" s="4" t="s">
        <v>18</v>
      </c>
      <c r="R42" s="4"/>
    </row>
    <row r="43" customFormat="false" ht="14.4" hidden="false" customHeight="false" outlineLevel="0" collapsed="false">
      <c r="M43" s="7" t="s">
        <v>12</v>
      </c>
      <c r="N43" s="8" t="n">
        <v>1</v>
      </c>
      <c r="O43" s="8" t="n">
        <v>2</v>
      </c>
      <c r="P43" s="8" t="n">
        <v>3</v>
      </c>
      <c r="Q43" s="8" t="n">
        <v>4</v>
      </c>
      <c r="R43" s="8" t="n">
        <v>5</v>
      </c>
      <c r="S43" s="8" t="s">
        <v>13</v>
      </c>
      <c r="T43" s="9" t="s">
        <v>14</v>
      </c>
    </row>
    <row r="44" customFormat="false" ht="14.4" hidden="false" customHeight="false" outlineLevel="0" collapsed="false">
      <c r="M44" s="7" t="n">
        <v>1</v>
      </c>
      <c r="N44" s="11" t="n">
        <v>0.012</v>
      </c>
      <c r="O44" s="11" t="n">
        <v>0.002</v>
      </c>
      <c r="P44" s="11" t="n">
        <v>0</v>
      </c>
      <c r="Q44" s="11" t="n">
        <v>0.002</v>
      </c>
      <c r="R44" s="11" t="n">
        <v>0</v>
      </c>
      <c r="T44" s="11" t="n">
        <f aca="false">IF(COUNTBLANK(N44:R44)=5,"",AVERAGE(N44:R44))</f>
        <v>0.0032</v>
      </c>
    </row>
    <row r="45" customFormat="false" ht="14.4" hidden="false" customHeight="false" outlineLevel="0" collapsed="false">
      <c r="M45" s="7" t="n">
        <v>2</v>
      </c>
      <c r="N45" s="11" t="n">
        <v>0.003</v>
      </c>
      <c r="O45" s="11" t="n">
        <v>0.002</v>
      </c>
      <c r="P45" s="11" t="n">
        <v>0.008</v>
      </c>
      <c r="Q45" s="11" t="n">
        <v>0.006</v>
      </c>
      <c r="R45" s="11" t="n">
        <v>0.003</v>
      </c>
      <c r="T45" s="11" t="n">
        <f aca="false">IF(COUNTBLANK(N45:R45)=5,"",AVERAGE(N45:R45))</f>
        <v>0.0044</v>
      </c>
    </row>
    <row r="46" customFormat="false" ht="14.4" hidden="false" customHeight="false" outlineLevel="0" collapsed="false">
      <c r="M46" s="7" t="n">
        <v>3</v>
      </c>
      <c r="N46" s="11" t="n">
        <v>0.008</v>
      </c>
      <c r="O46" s="11" t="n">
        <v>0</v>
      </c>
      <c r="P46" s="11" t="n">
        <v>0.005</v>
      </c>
      <c r="Q46" s="11" t="n">
        <v>0.003</v>
      </c>
      <c r="R46" s="11" t="n">
        <v>0</v>
      </c>
      <c r="T46" s="11" t="n">
        <f aca="false">IF(COUNTBLANK(N46:R46)=5,"",AVERAGE(N46:R46))</f>
        <v>0.0032</v>
      </c>
    </row>
    <row r="47" customFormat="false" ht="14.4" hidden="false" customHeight="false" outlineLevel="0" collapsed="false">
      <c r="M47" s="7" t="n">
        <v>4</v>
      </c>
      <c r="N47" s="11" t="n">
        <v>0.01</v>
      </c>
      <c r="O47" s="11" t="n">
        <v>0.006</v>
      </c>
      <c r="P47" s="11" t="n">
        <v>0.003</v>
      </c>
      <c r="Q47" s="11" t="n">
        <v>0.003</v>
      </c>
      <c r="R47" s="11" t="n">
        <v>0</v>
      </c>
      <c r="T47" s="11" t="n">
        <f aca="false">IF(COUNTBLANK(N47:R47)=5,"",AVERAGE(N47:R47))</f>
        <v>0.0044</v>
      </c>
    </row>
    <row r="48" customFormat="false" ht="14.4" hidden="false" customHeight="false" outlineLevel="0" collapsed="false">
      <c r="M48" s="7" t="n">
        <v>5</v>
      </c>
      <c r="N48" s="11" t="n">
        <v>0.007</v>
      </c>
      <c r="O48" s="11" t="n">
        <v>0</v>
      </c>
      <c r="P48" s="11" t="n">
        <v>0.006</v>
      </c>
      <c r="Q48" s="11" t="n">
        <v>0.005</v>
      </c>
      <c r="R48" s="11" t="n">
        <v>0.005</v>
      </c>
      <c r="T48" s="11" t="n">
        <f aca="false">IF(COUNTBLANK(N48:R48)=5,"",AVERAGE(N48:R48))</f>
        <v>0.0046</v>
      </c>
    </row>
    <row r="49" customFormat="false" ht="14.4" hidden="false" customHeight="false" outlineLevel="0" collapsed="false">
      <c r="M49" s="7" t="n">
        <v>6</v>
      </c>
      <c r="N49" s="11" t="n">
        <v>0</v>
      </c>
      <c r="O49" s="11" t="n">
        <v>0</v>
      </c>
      <c r="P49" s="11" t="n">
        <v>0.002</v>
      </c>
      <c r="Q49" s="11" t="n">
        <v>0.007</v>
      </c>
      <c r="R49" s="11" t="n">
        <v>0</v>
      </c>
      <c r="T49" s="11" t="n">
        <f aca="false">IF(COUNTBLANK(N49:R49)=5,"",AVERAGE(N49:R49))</f>
        <v>0.0018</v>
      </c>
    </row>
    <row r="50" customFormat="false" ht="14.4" hidden="false" customHeight="false" outlineLevel="0" collapsed="false">
      <c r="M50" s="7" t="n">
        <v>7</v>
      </c>
      <c r="N50" s="11" t="n">
        <v>0.003</v>
      </c>
      <c r="O50" s="11" t="n">
        <v>0.004</v>
      </c>
      <c r="P50" s="11" t="n">
        <v>0</v>
      </c>
      <c r="Q50" s="11" t="n">
        <v>0.005</v>
      </c>
      <c r="R50" s="11" t="n">
        <v>0.004</v>
      </c>
      <c r="T50" s="11" t="n">
        <f aca="false">IF(COUNTBLANK(N50:R50)=5,"",AVERAGE(N50:R50))</f>
        <v>0.0032</v>
      </c>
    </row>
    <row r="51" customFormat="false" ht="14.4" hidden="false" customHeight="false" outlineLevel="0" collapsed="false">
      <c r="M51" s="7" t="n">
        <v>8</v>
      </c>
      <c r="N51" s="11" t="n">
        <v>0.01</v>
      </c>
      <c r="O51" s="11" t="n">
        <v>0</v>
      </c>
      <c r="P51" s="11" t="n">
        <v>0</v>
      </c>
      <c r="Q51" s="11" t="n">
        <v>0</v>
      </c>
      <c r="R51" s="11" t="n">
        <v>0</v>
      </c>
      <c r="T51" s="11" t="n">
        <f aca="false">IF(COUNTBLANK(N51:R51)=5,"",AVERAGE(N51:R51))</f>
        <v>0.002</v>
      </c>
    </row>
    <row r="52" customFormat="false" ht="14.4" hidden="false" customHeight="false" outlineLevel="0" collapsed="false">
      <c r="M52" s="7" t="n">
        <v>9</v>
      </c>
      <c r="N52" s="11" t="n">
        <v>0.012</v>
      </c>
      <c r="O52" s="11" t="n">
        <v>0.003</v>
      </c>
      <c r="P52" s="11" t="n">
        <v>0.003</v>
      </c>
      <c r="Q52" s="11" t="n">
        <v>0</v>
      </c>
      <c r="R52" s="11" t="n">
        <v>0.006</v>
      </c>
      <c r="T52" s="11" t="n">
        <f aca="false">IF(COUNTBLANK(N52:R52)=5,"",AVERAGE(N52:R52))</f>
        <v>0.0048</v>
      </c>
    </row>
    <row r="53" customFormat="false" ht="14.4" hidden="false" customHeight="false" outlineLevel="0" collapsed="false">
      <c r="M53" s="7" t="n">
        <v>10</v>
      </c>
      <c r="N53" s="11" t="n">
        <v>0.011</v>
      </c>
      <c r="O53" s="11" t="n">
        <v>0.005</v>
      </c>
      <c r="P53" s="11" t="n">
        <v>0.002</v>
      </c>
      <c r="Q53" s="11" t="n">
        <v>0.005</v>
      </c>
      <c r="R53" s="11" t="n">
        <v>0.003</v>
      </c>
      <c r="T53" s="11" t="n">
        <f aca="false">IF(COUNTBLANK(N53:R53)=5,"",AVERAGE(N53:R53))</f>
        <v>0.0052</v>
      </c>
    </row>
    <row r="54" customFormat="false" ht="14.4" hidden="false" customHeight="false" outlineLevel="0" collapsed="false">
      <c r="M54" s="7" t="n">
        <v>11</v>
      </c>
      <c r="N54" s="11" t="n">
        <v>0</v>
      </c>
      <c r="O54" s="11" t="n">
        <v>0.005</v>
      </c>
      <c r="P54" s="11" t="n">
        <v>0.002</v>
      </c>
      <c r="Q54" s="11" t="n">
        <v>0.003</v>
      </c>
      <c r="R54" s="11" t="n">
        <v>0</v>
      </c>
      <c r="T54" s="11" t="n">
        <f aca="false">IF(COUNTBLANK(N54:R54)=5,"",AVERAGE(N54:R54))</f>
        <v>0.002</v>
      </c>
    </row>
    <row r="55" customFormat="false" ht="14.4" hidden="false" customHeight="false" outlineLevel="0" collapsed="false">
      <c r="M55" s="7" t="n">
        <v>12</v>
      </c>
      <c r="N55" s="11" t="n">
        <v>0.003</v>
      </c>
      <c r="O55" s="11" t="n">
        <v>0.005</v>
      </c>
      <c r="P55" s="11" t="n">
        <v>0.004</v>
      </c>
      <c r="Q55" s="11" t="n">
        <v>0</v>
      </c>
      <c r="R55" s="11" t="n">
        <v>0.006</v>
      </c>
      <c r="T55" s="11" t="n">
        <f aca="false">IF(COUNTBLANK(N55:R55)=5,"",AVERAGE(N55:R55))</f>
        <v>0.0036</v>
      </c>
    </row>
    <row r="56" customFormat="false" ht="14.4" hidden="false" customHeight="false" outlineLevel="0" collapsed="false">
      <c r="M56" s="7" t="n">
        <v>13</v>
      </c>
      <c r="N56" s="11" t="n">
        <v>0.007</v>
      </c>
      <c r="O56" s="11" t="n">
        <v>0.003</v>
      </c>
      <c r="P56" s="11" t="n">
        <v>0.003</v>
      </c>
      <c r="Q56" s="11" t="n">
        <v>0</v>
      </c>
      <c r="R56" s="11" t="n">
        <v>0.003</v>
      </c>
      <c r="T56" s="11" t="n">
        <f aca="false">IF(COUNTBLANK(N56:R56)=5,"",AVERAGE(N56:R56))</f>
        <v>0.0032</v>
      </c>
    </row>
    <row r="57" customFormat="false" ht="14.4" hidden="false" customHeight="false" outlineLevel="0" collapsed="false">
      <c r="M57" s="7" t="n">
        <v>14</v>
      </c>
      <c r="N57" s="11" t="n">
        <v>0.012</v>
      </c>
      <c r="O57" s="11" t="n">
        <v>0.002</v>
      </c>
      <c r="P57" s="11" t="n">
        <v>0.003</v>
      </c>
      <c r="Q57" s="11" t="n">
        <v>0.007</v>
      </c>
      <c r="R57" s="11" t="n">
        <v>0.003</v>
      </c>
      <c r="T57" s="11" t="n">
        <f aca="false">IF(COUNTBLANK(N57:R57)=5,"",AVERAGE(N57:R57))</f>
        <v>0.0054</v>
      </c>
    </row>
    <row r="58" customFormat="false" ht="14.4" hidden="false" customHeight="false" outlineLevel="0" collapsed="false">
      <c r="M58" s="7" t="n">
        <v>15</v>
      </c>
      <c r="N58" s="11" t="n">
        <v>0.004</v>
      </c>
      <c r="O58" s="11" t="n">
        <v>0.004</v>
      </c>
      <c r="P58" s="11" t="n">
        <v>0</v>
      </c>
      <c r="Q58" s="11" t="n">
        <v>0</v>
      </c>
      <c r="R58" s="11" t="n">
        <v>0.003</v>
      </c>
      <c r="T58" s="11" t="n">
        <f aca="false">IF(COUNTBLANK(N58:R58)=5,"",AVERAGE(N58:R58))</f>
        <v>0.0022</v>
      </c>
    </row>
    <row r="59" customFormat="false" ht="14.4" hidden="false" customHeight="false" outlineLevel="0" collapsed="false">
      <c r="M59" s="9" t="s">
        <v>15</v>
      </c>
      <c r="N59" s="13" t="n">
        <f aca="false">IF(COUNT(T44:T58)=0,"",AVERAGE(T44:T58))</f>
        <v>0.00354666666666667</v>
      </c>
      <c r="O59" s="13"/>
      <c r="P59" s="13"/>
      <c r="Q59" s="13"/>
      <c r="R59" s="13"/>
      <c r="S59" s="14" t="s">
        <v>16</v>
      </c>
      <c r="T59" s="0" t="n">
        <f aca="false">COUNT(T44:T58)</f>
        <v>15</v>
      </c>
    </row>
    <row r="64" customFormat="false" ht="18" hidden="false" customHeight="false" outlineLevel="0" collapsed="false">
      <c r="N64" s="4"/>
      <c r="O64" s="4"/>
      <c r="P64" s="4"/>
      <c r="Q64" s="4" t="s">
        <v>19</v>
      </c>
      <c r="R64" s="4"/>
    </row>
    <row r="65" customFormat="false" ht="14.4" hidden="false" customHeight="false" outlineLevel="0" collapsed="false">
      <c r="M65" s="7" t="s">
        <v>12</v>
      </c>
      <c r="N65" s="8" t="n">
        <v>1</v>
      </c>
      <c r="O65" s="8" t="n">
        <v>2</v>
      </c>
      <c r="P65" s="8" t="n">
        <v>3</v>
      </c>
      <c r="Q65" s="8" t="n">
        <v>4</v>
      </c>
      <c r="R65" s="8" t="n">
        <v>5</v>
      </c>
      <c r="S65" s="8" t="s">
        <v>13</v>
      </c>
      <c r="T65" s="9" t="s">
        <v>14</v>
      </c>
    </row>
    <row r="66" customFormat="false" ht="14.4" hidden="false" customHeight="false" outlineLevel="0" collapsed="false">
      <c r="M66" s="7" t="n">
        <v>1</v>
      </c>
      <c r="N66" s="11" t="n">
        <v>0.009</v>
      </c>
      <c r="O66" s="11" t="n">
        <v>0.007</v>
      </c>
      <c r="P66" s="11" t="n">
        <v>0.003</v>
      </c>
      <c r="Q66" s="11" t="n">
        <v>0.005</v>
      </c>
      <c r="R66" s="11" t="n">
        <v>0.007</v>
      </c>
      <c r="T66" s="11" t="n">
        <f aca="false">IF(COUNTBLANK(N66:R66)=5,"",AVERAGE(N66:R66))</f>
        <v>0.0062</v>
      </c>
    </row>
    <row r="67" customFormat="false" ht="14.4" hidden="false" customHeight="false" outlineLevel="0" collapsed="false">
      <c r="M67" s="7" t="n">
        <v>2</v>
      </c>
      <c r="N67" s="11" t="n">
        <v>0.017</v>
      </c>
      <c r="O67" s="11" t="n">
        <v>0</v>
      </c>
      <c r="P67" s="11" t="n">
        <v>0.003</v>
      </c>
      <c r="Q67" s="11" t="n">
        <v>0</v>
      </c>
      <c r="R67" s="11" t="n">
        <v>0.005</v>
      </c>
      <c r="T67" s="11" t="n">
        <f aca="false">IF(COUNTBLANK(N67:R67)=5,"",AVERAGE(N67:R67))</f>
        <v>0.005</v>
      </c>
    </row>
    <row r="68" customFormat="false" ht="14.4" hidden="false" customHeight="false" outlineLevel="0" collapsed="false">
      <c r="M68" s="7" t="n">
        <v>3</v>
      </c>
      <c r="N68" s="11" t="n">
        <v>0.015</v>
      </c>
      <c r="O68" s="11" t="n">
        <v>0.005</v>
      </c>
      <c r="P68" s="11" t="n">
        <v>0.001</v>
      </c>
      <c r="Q68" s="11" t="n">
        <v>0</v>
      </c>
      <c r="R68" s="11" t="n">
        <v>0</v>
      </c>
      <c r="T68" s="11" t="n">
        <f aca="false">IF(COUNTBLANK(N68:R68)=5,"",AVERAGE(N68:R68))</f>
        <v>0.0042</v>
      </c>
      <c r="X68" s="11"/>
    </row>
    <row r="69" customFormat="false" ht="14.4" hidden="false" customHeight="false" outlineLevel="0" collapsed="false">
      <c r="M69" s="7" t="n">
        <v>4</v>
      </c>
      <c r="N69" s="11" t="n">
        <v>0</v>
      </c>
      <c r="O69" s="11" t="n">
        <v>0</v>
      </c>
      <c r="P69" s="11" t="n">
        <v>0.005</v>
      </c>
      <c r="Q69" s="11" t="n">
        <v>0</v>
      </c>
      <c r="R69" s="11" t="n">
        <v>0.003</v>
      </c>
      <c r="T69" s="11" t="n">
        <f aca="false">IF(COUNTBLANK(N69:R69)=5,"",AVERAGE(N69:R69))</f>
        <v>0.0016</v>
      </c>
    </row>
    <row r="70" customFormat="false" ht="14.4" hidden="false" customHeight="false" outlineLevel="0" collapsed="false">
      <c r="M70" s="7" t="n">
        <v>5</v>
      </c>
      <c r="N70" s="11" t="n">
        <v>0.015</v>
      </c>
      <c r="O70" s="11" t="n">
        <v>0</v>
      </c>
      <c r="P70" s="11" t="n">
        <v>0.006</v>
      </c>
      <c r="Q70" s="11" t="n">
        <v>0.002</v>
      </c>
      <c r="R70" s="11" t="n">
        <v>0.006</v>
      </c>
      <c r="T70" s="11" t="n">
        <f aca="false">IF(COUNTBLANK(N70:R70)=5,"",AVERAGE(N70:R70))</f>
        <v>0.0058</v>
      </c>
    </row>
    <row r="71" customFormat="false" ht="14.4" hidden="false" customHeight="false" outlineLevel="0" collapsed="false">
      <c r="M71" s="7" t="n">
        <v>6</v>
      </c>
      <c r="N71" s="11"/>
      <c r="O71" s="11"/>
      <c r="P71" s="11"/>
      <c r="Q71" s="11"/>
      <c r="R71" s="11"/>
      <c r="T71" s="11" t="str">
        <f aca="false">IF(COUNTBLANK(N71:R71)=5,"",AVERAGE(N71:R71))</f>
        <v/>
      </c>
    </row>
    <row r="72" customFormat="false" ht="14.4" hidden="false" customHeight="false" outlineLevel="0" collapsed="false">
      <c r="M72" s="7" t="n">
        <v>7</v>
      </c>
      <c r="N72" s="11" t="n">
        <v>0.01</v>
      </c>
      <c r="O72" s="11" t="n">
        <v>0</v>
      </c>
      <c r="P72" s="11" t="n">
        <v>0.008</v>
      </c>
      <c r="Q72" s="11" t="n">
        <v>0.006</v>
      </c>
      <c r="R72" s="11" t="n">
        <v>0.005</v>
      </c>
      <c r="T72" s="11" t="n">
        <f aca="false">IF(COUNTBLANK(N72:R72)=5,"",AVERAGE(N72:R72))</f>
        <v>0.0058</v>
      </c>
    </row>
    <row r="73" customFormat="false" ht="14.4" hidden="false" customHeight="false" outlineLevel="0" collapsed="false">
      <c r="M73" s="7" t="n">
        <v>8</v>
      </c>
      <c r="N73" s="11" t="n">
        <v>0.006</v>
      </c>
      <c r="O73" s="11" t="n">
        <v>0</v>
      </c>
      <c r="P73" s="11" t="n">
        <v>0.008</v>
      </c>
      <c r="Q73" s="11" t="n">
        <v>0.002</v>
      </c>
      <c r="R73" s="11" t="n">
        <v>0</v>
      </c>
      <c r="T73" s="11" t="n">
        <f aca="false">IF(COUNTBLANK(N73:R73)=5,"",AVERAGE(N73:R73))</f>
        <v>0.0032</v>
      </c>
    </row>
    <row r="74" customFormat="false" ht="14.4" hidden="false" customHeight="false" outlineLevel="0" collapsed="false">
      <c r="M74" s="7" t="n">
        <v>9</v>
      </c>
      <c r="N74" s="11"/>
      <c r="O74" s="11"/>
      <c r="P74" s="11"/>
      <c r="Q74" s="11"/>
      <c r="R74" s="11"/>
      <c r="T74" s="11" t="str">
        <f aca="false">IF(COUNTBLANK(N74:R74)=5,"",AVERAGE(N74:R74))</f>
        <v/>
      </c>
    </row>
    <row r="75" customFormat="false" ht="14.4" hidden="false" customHeight="false" outlineLevel="0" collapsed="false">
      <c r="M75" s="7" t="n">
        <v>10</v>
      </c>
      <c r="N75" s="11"/>
      <c r="O75" s="11"/>
      <c r="P75" s="11"/>
      <c r="Q75" s="11"/>
      <c r="R75" s="11"/>
      <c r="T75" s="11" t="str">
        <f aca="false">IF(COUNTBLANK(N75:R75)=5,"",AVERAGE(N75:R75))</f>
        <v/>
      </c>
    </row>
    <row r="76" customFormat="false" ht="14.4" hidden="false" customHeight="false" outlineLevel="0" collapsed="false">
      <c r="M76" s="7" t="n">
        <v>11</v>
      </c>
      <c r="N76" s="11" t="n">
        <v>0.012</v>
      </c>
      <c r="O76" s="11" t="n">
        <v>0.009</v>
      </c>
      <c r="P76" s="11" t="n">
        <v>0.003</v>
      </c>
      <c r="Q76" s="11" t="n">
        <v>0.007</v>
      </c>
      <c r="R76" s="11" t="n">
        <v>0.009</v>
      </c>
      <c r="T76" s="11" t="n">
        <f aca="false">IF(COUNTBLANK(N76:R76)=5,"",AVERAGE(N76:R76))</f>
        <v>0.008</v>
      </c>
    </row>
    <row r="77" customFormat="false" ht="14.4" hidden="false" customHeight="false" outlineLevel="0" collapsed="false">
      <c r="M77" s="7" t="n">
        <v>12</v>
      </c>
      <c r="N77" s="11" t="n">
        <v>0</v>
      </c>
      <c r="O77" s="11" t="n">
        <v>0</v>
      </c>
      <c r="P77" s="11" t="n">
        <v>0</v>
      </c>
      <c r="Q77" s="11" t="n">
        <v>0.01</v>
      </c>
      <c r="R77" s="11" t="n">
        <v>0.003</v>
      </c>
      <c r="T77" s="11" t="n">
        <f aca="false">IF(COUNTBLANK(N77:R77)=5,"",AVERAGE(N77:R77))</f>
        <v>0.0026</v>
      </c>
    </row>
    <row r="78" customFormat="false" ht="14.4" hidden="false" customHeight="false" outlineLevel="0" collapsed="false">
      <c r="M78" s="7" t="n">
        <v>13</v>
      </c>
      <c r="N78" s="11" t="n">
        <v>0.009</v>
      </c>
      <c r="O78" s="11" t="n">
        <v>0.003</v>
      </c>
      <c r="P78" s="11" t="n">
        <v>0.005</v>
      </c>
      <c r="Q78" s="11" t="n">
        <v>0.005</v>
      </c>
      <c r="R78" s="11" t="n">
        <v>0.004</v>
      </c>
      <c r="T78" s="11" t="n">
        <f aca="false">IF(COUNTBLANK(N78:R78)=5,"",AVERAGE(N78:R78))</f>
        <v>0.0052</v>
      </c>
    </row>
    <row r="79" customFormat="false" ht="14.4" hidden="false" customHeight="false" outlineLevel="0" collapsed="false">
      <c r="M79" s="7" t="n">
        <v>14</v>
      </c>
      <c r="N79" s="11" t="n">
        <v>0.009</v>
      </c>
      <c r="O79" s="11" t="n">
        <v>0</v>
      </c>
      <c r="P79" s="11" t="n">
        <v>0.004</v>
      </c>
      <c r="Q79" s="11" t="n">
        <v>0.004</v>
      </c>
      <c r="R79" s="11" t="n">
        <v>0.004</v>
      </c>
      <c r="T79" s="11" t="n">
        <f aca="false">IF(COUNTBLANK(N79:R79)=5,"",AVERAGE(N79:R79))</f>
        <v>0.0042</v>
      </c>
    </row>
    <row r="80" customFormat="false" ht="14.4" hidden="false" customHeight="false" outlineLevel="0" collapsed="false">
      <c r="M80" s="7" t="n">
        <v>15</v>
      </c>
      <c r="N80" s="11" t="n">
        <v>0.014</v>
      </c>
      <c r="O80" s="11" t="n">
        <v>0.004</v>
      </c>
      <c r="P80" s="11" t="n">
        <v>0</v>
      </c>
      <c r="Q80" s="11" t="n">
        <v>0</v>
      </c>
      <c r="R80" s="11" t="n">
        <v>0.008</v>
      </c>
      <c r="T80" s="11" t="n">
        <f aca="false">IF(COUNTBLANK(N80:R80)=5,"",AVERAGE(N80:R80))</f>
        <v>0.0052</v>
      </c>
    </row>
    <row r="81" customFormat="false" ht="14.4" hidden="false" customHeight="false" outlineLevel="0" collapsed="false">
      <c r="M81" s="9" t="s">
        <v>15</v>
      </c>
      <c r="N81" s="13" t="n">
        <f aca="false">IF(COUNT(T66:T80)=0,"",AVERAGE(T66:T80))</f>
        <v>0.00475</v>
      </c>
      <c r="O81" s="13"/>
      <c r="P81" s="13"/>
      <c r="Q81" s="13"/>
      <c r="R81" s="13"/>
      <c r="S81" s="14" t="s">
        <v>16</v>
      </c>
      <c r="T81" s="0" t="n">
        <f aca="false">COUNT(T66:T80)</f>
        <v>12</v>
      </c>
    </row>
    <row r="86" customFormat="false" ht="18" hidden="false" customHeight="false" outlineLevel="0" collapsed="false">
      <c r="N86" s="4"/>
      <c r="O86" s="4"/>
      <c r="P86" s="4"/>
      <c r="Q86" s="4" t="s">
        <v>20</v>
      </c>
      <c r="R86" s="4"/>
    </row>
    <row r="87" customFormat="false" ht="14.4" hidden="false" customHeight="false" outlineLevel="0" collapsed="false">
      <c r="M87" s="7" t="s">
        <v>12</v>
      </c>
      <c r="N87" s="8" t="n">
        <v>1</v>
      </c>
      <c r="O87" s="8" t="n">
        <v>2</v>
      </c>
      <c r="P87" s="8" t="n">
        <v>3</v>
      </c>
      <c r="Q87" s="8" t="n">
        <v>4</v>
      </c>
      <c r="R87" s="8" t="n">
        <v>5</v>
      </c>
      <c r="S87" s="8" t="s">
        <v>13</v>
      </c>
      <c r="T87" s="9" t="s">
        <v>14</v>
      </c>
    </row>
    <row r="88" customFormat="false" ht="14.4" hidden="false" customHeight="false" outlineLevel="0" collapsed="false">
      <c r="M88" s="7" t="n">
        <v>1</v>
      </c>
      <c r="N88" s="11"/>
      <c r="O88" s="11"/>
      <c r="P88" s="11"/>
      <c r="Q88" s="11"/>
      <c r="R88" s="11"/>
      <c r="T88" s="11" t="str">
        <f aca="false">IF(COUNTBLANK(N88:R88)=5,"",AVERAGE(N88:R88))</f>
        <v/>
      </c>
    </row>
    <row r="89" customFormat="false" ht="14.4" hidden="false" customHeight="false" outlineLevel="0" collapsed="false">
      <c r="M89" s="7" t="n">
        <v>2</v>
      </c>
      <c r="N89" s="11"/>
      <c r="O89" s="11"/>
      <c r="P89" s="11"/>
      <c r="Q89" s="11"/>
      <c r="R89" s="11"/>
      <c r="T89" s="11" t="str">
        <f aca="false">IF(COUNTBLANK(N89:R89)=5,"",AVERAGE(N89:R89))</f>
        <v/>
      </c>
    </row>
    <row r="90" customFormat="false" ht="14.4" hidden="false" customHeight="false" outlineLevel="0" collapsed="false">
      <c r="M90" s="7" t="n">
        <v>3</v>
      </c>
      <c r="N90" s="11"/>
      <c r="O90" s="11"/>
      <c r="P90" s="11"/>
      <c r="Q90" s="11"/>
      <c r="R90" s="11"/>
      <c r="T90" s="11" t="str">
        <f aca="false">IF(COUNTBLANK(N90:R90)=5,"",AVERAGE(N90:R90))</f>
        <v/>
      </c>
    </row>
    <row r="91" customFormat="false" ht="14.4" hidden="false" customHeight="false" outlineLevel="0" collapsed="false">
      <c r="M91" s="7" t="n">
        <v>4</v>
      </c>
      <c r="N91" s="11"/>
      <c r="O91" s="11"/>
      <c r="P91" s="11"/>
      <c r="Q91" s="11"/>
      <c r="R91" s="11"/>
      <c r="T91" s="11" t="str">
        <f aca="false">IF(COUNTBLANK(N91:R91)=5,"",AVERAGE(N91:R91))</f>
        <v/>
      </c>
    </row>
    <row r="92" customFormat="false" ht="14.4" hidden="false" customHeight="false" outlineLevel="0" collapsed="false">
      <c r="M92" s="7" t="n">
        <v>5</v>
      </c>
      <c r="N92" s="11"/>
      <c r="O92" s="11"/>
      <c r="P92" s="11"/>
      <c r="Q92" s="11"/>
      <c r="R92" s="11"/>
      <c r="T92" s="11" t="str">
        <f aca="false">IF(COUNTBLANK(N92:R92)=5,"",AVERAGE(N92:R92))</f>
        <v/>
      </c>
    </row>
    <row r="93" customFormat="false" ht="14.4" hidden="false" customHeight="false" outlineLevel="0" collapsed="false">
      <c r="M93" s="7" t="n">
        <v>6</v>
      </c>
      <c r="N93" s="11"/>
      <c r="O93" s="11"/>
      <c r="P93" s="11"/>
      <c r="Q93" s="11"/>
      <c r="R93" s="11"/>
      <c r="T93" s="11" t="str">
        <f aca="false">IF(COUNTBLANK(N93:R93)=5,"",AVERAGE(N93:R93))</f>
        <v/>
      </c>
    </row>
    <row r="94" customFormat="false" ht="14.4" hidden="false" customHeight="false" outlineLevel="0" collapsed="false">
      <c r="M94" s="7" t="n">
        <v>7</v>
      </c>
      <c r="N94" s="11" t="n">
        <v>0.002</v>
      </c>
      <c r="O94" s="11" t="n">
        <v>0.003</v>
      </c>
      <c r="P94" s="11" t="n">
        <v>0.002</v>
      </c>
      <c r="Q94" s="11" t="n">
        <v>0.003</v>
      </c>
      <c r="R94" s="11" t="n">
        <v>0.013</v>
      </c>
      <c r="T94" s="11" t="n">
        <f aca="false">IF(COUNTBLANK(N94:R94)=5,"",AVERAGE(N94:R94))</f>
        <v>0.0046</v>
      </c>
    </row>
    <row r="95" customFormat="false" ht="14.4" hidden="false" customHeight="false" outlineLevel="0" collapsed="false">
      <c r="M95" s="7" t="n">
        <v>8</v>
      </c>
      <c r="N95" s="11"/>
      <c r="O95" s="11"/>
      <c r="P95" s="11"/>
      <c r="Q95" s="11"/>
      <c r="R95" s="11"/>
      <c r="T95" s="11" t="str">
        <f aca="false">IF(COUNTBLANK(N95:R95)=5,"",AVERAGE(N95:R95))</f>
        <v/>
      </c>
    </row>
    <row r="96" customFormat="false" ht="14.4" hidden="false" customHeight="false" outlineLevel="0" collapsed="false">
      <c r="M96" s="7" t="n">
        <v>9</v>
      </c>
      <c r="N96" s="11"/>
      <c r="O96" s="11"/>
      <c r="P96" s="11"/>
      <c r="Q96" s="11"/>
      <c r="R96" s="11"/>
      <c r="T96" s="11" t="str">
        <f aca="false">IF(COUNTBLANK(N96:R96)=5,"",AVERAGE(N96:R96))</f>
        <v/>
      </c>
    </row>
    <row r="97" customFormat="false" ht="14.4" hidden="false" customHeight="false" outlineLevel="0" collapsed="false">
      <c r="M97" s="7" t="n">
        <v>10</v>
      </c>
      <c r="N97" s="11"/>
      <c r="O97" s="11"/>
      <c r="P97" s="11"/>
      <c r="Q97" s="11"/>
      <c r="R97" s="11"/>
      <c r="T97" s="11" t="str">
        <f aca="false">IF(COUNTBLANK(N97:R97)=5,"",AVERAGE(N97:R97))</f>
        <v/>
      </c>
    </row>
    <row r="98" customFormat="false" ht="14.4" hidden="false" customHeight="false" outlineLevel="0" collapsed="false">
      <c r="M98" s="7" t="n">
        <v>11</v>
      </c>
      <c r="N98" s="11"/>
      <c r="O98" s="11"/>
      <c r="P98" s="11"/>
      <c r="Q98" s="11"/>
      <c r="R98" s="11"/>
      <c r="T98" s="11" t="str">
        <f aca="false">IF(COUNTBLANK(N98:R98)=5,"",AVERAGE(N98:R98))</f>
        <v/>
      </c>
    </row>
    <row r="99" customFormat="false" ht="14.4" hidden="false" customHeight="false" outlineLevel="0" collapsed="false">
      <c r="M99" s="7" t="n">
        <v>12</v>
      </c>
      <c r="N99" s="11"/>
      <c r="O99" s="11"/>
      <c r="P99" s="11"/>
      <c r="Q99" s="11"/>
      <c r="R99" s="11"/>
      <c r="T99" s="11" t="str">
        <f aca="false">IF(COUNTBLANK(N99:R99)=5,"",AVERAGE(N99:R99))</f>
        <v/>
      </c>
    </row>
    <row r="100" customFormat="false" ht="14.4" hidden="false" customHeight="false" outlineLevel="0" collapsed="false">
      <c r="M100" s="7" t="n">
        <v>13</v>
      </c>
      <c r="N100" s="11" t="n">
        <v>0.006</v>
      </c>
      <c r="O100" s="11" t="n">
        <v>0.005</v>
      </c>
      <c r="P100" s="11" t="n">
        <v>0.023</v>
      </c>
      <c r="Q100" s="11" t="n">
        <v>0.007</v>
      </c>
      <c r="R100" s="11" t="n">
        <v>0.005</v>
      </c>
      <c r="S100" s="11"/>
      <c r="T100" s="11" t="n">
        <f aca="false">IF(COUNTBLANK(N100:R100)=5,"",AVERAGE(N100:R100))</f>
        <v>0.0092</v>
      </c>
    </row>
    <row r="101" customFormat="false" ht="14.4" hidden="false" customHeight="false" outlineLevel="0" collapsed="false">
      <c r="M101" s="7" t="n">
        <v>14</v>
      </c>
      <c r="N101" s="11" t="n">
        <v>0.002</v>
      </c>
      <c r="O101" s="11" t="n">
        <v>0.008</v>
      </c>
      <c r="P101" s="11" t="n">
        <v>0.001</v>
      </c>
      <c r="Q101" s="11" t="n">
        <v>0.007</v>
      </c>
      <c r="R101" s="11" t="n">
        <v>0.016</v>
      </c>
      <c r="S101" s="11"/>
      <c r="T101" s="11" t="n">
        <f aca="false">IF(COUNTBLANK(N101:R101)=5,"",AVERAGE(N101:R101))</f>
        <v>0.0068</v>
      </c>
    </row>
    <row r="102" customFormat="false" ht="14.4" hidden="false" customHeight="false" outlineLevel="0" collapsed="false">
      <c r="M102" s="7" t="n">
        <v>15</v>
      </c>
      <c r="N102" s="11"/>
      <c r="O102" s="11"/>
      <c r="P102" s="11"/>
      <c r="Q102" s="11"/>
      <c r="R102" s="11"/>
      <c r="T102" s="11" t="str">
        <f aca="false">IF(COUNTBLANK(N102:R102)=5,"",AVERAGE(N102:R102))</f>
        <v/>
      </c>
    </row>
    <row r="103" customFormat="false" ht="14.4" hidden="false" customHeight="false" outlineLevel="0" collapsed="false">
      <c r="M103" s="9" t="s">
        <v>15</v>
      </c>
      <c r="N103" s="13" t="n">
        <f aca="false">IF(COUNT(T88:T102)=0,"",AVERAGE(T88:T102))</f>
        <v>0.00686666666666667</v>
      </c>
      <c r="O103" s="13"/>
      <c r="P103" s="13"/>
      <c r="Q103" s="13"/>
      <c r="R103" s="13"/>
      <c r="S103" s="14" t="s">
        <v>16</v>
      </c>
      <c r="T103" s="0" t="n">
        <f aca="false">COUNT(T88:T102)</f>
        <v>3</v>
      </c>
    </row>
    <row r="112" customFormat="false" ht="18" hidden="false" customHeight="false" outlineLevel="0" collapsed="false">
      <c r="N112" s="4"/>
      <c r="O112" s="4"/>
      <c r="P112" s="4"/>
      <c r="Q112" s="4" t="s">
        <v>21</v>
      </c>
      <c r="R112" s="4"/>
    </row>
    <row r="113" customFormat="false" ht="14.4" hidden="false" customHeight="false" outlineLevel="0" collapsed="false">
      <c r="M113" s="7" t="s">
        <v>12</v>
      </c>
      <c r="N113" s="8" t="n">
        <v>1</v>
      </c>
      <c r="O113" s="8" t="n">
        <v>2</v>
      </c>
      <c r="P113" s="8" t="n">
        <v>3</v>
      </c>
      <c r="Q113" s="8" t="n">
        <v>4</v>
      </c>
      <c r="R113" s="8" t="n">
        <v>5</v>
      </c>
      <c r="S113" s="8" t="s">
        <v>13</v>
      </c>
      <c r="T113" s="9" t="s">
        <v>14</v>
      </c>
    </row>
    <row r="114" customFormat="false" ht="14.4" hidden="false" customHeight="false" outlineLevel="0" collapsed="false">
      <c r="M114" s="7" t="n">
        <v>1</v>
      </c>
      <c r="N114" s="11" t="n">
        <v>0.004</v>
      </c>
      <c r="O114" s="11" t="n">
        <v>0.001</v>
      </c>
      <c r="P114" s="11" t="n">
        <v>0.005</v>
      </c>
      <c r="Q114" s="11" t="n">
        <v>0.006</v>
      </c>
      <c r="R114" s="11" t="n">
        <v>0.008</v>
      </c>
      <c r="T114" s="11" t="n">
        <f aca="false">IF(COUNTBLANK(N114:R114)=5,"",AVERAGE(N114:R114))</f>
        <v>0.0048</v>
      </c>
    </row>
    <row r="115" customFormat="false" ht="14.4" hidden="false" customHeight="false" outlineLevel="0" collapsed="false">
      <c r="M115" s="7" t="n">
        <v>2</v>
      </c>
      <c r="N115" s="11"/>
      <c r="O115" s="11"/>
      <c r="P115" s="11"/>
      <c r="Q115" s="11"/>
      <c r="R115" s="11"/>
      <c r="T115" s="11" t="str">
        <f aca="false">IF(COUNTBLANK(N115:R115)=5,"",AVERAGE(N115:R115))</f>
        <v/>
      </c>
    </row>
    <row r="116" customFormat="false" ht="14.4" hidden="false" customHeight="false" outlineLevel="0" collapsed="false">
      <c r="M116" s="7" t="n">
        <v>3</v>
      </c>
      <c r="N116" s="11"/>
      <c r="O116" s="11"/>
      <c r="P116" s="11"/>
      <c r="Q116" s="11"/>
      <c r="R116" s="11"/>
      <c r="T116" s="11" t="str">
        <f aca="false">IF(COUNTBLANK(N116:R116)=5,"",AVERAGE(N116:R116))</f>
        <v/>
      </c>
    </row>
    <row r="117" customFormat="false" ht="14.4" hidden="false" customHeight="false" outlineLevel="0" collapsed="false">
      <c r="M117" s="7" t="n">
        <v>4</v>
      </c>
      <c r="N117" s="11"/>
      <c r="O117" s="11"/>
      <c r="P117" s="11"/>
      <c r="Q117" s="11"/>
      <c r="R117" s="11"/>
      <c r="T117" s="11" t="str">
        <f aca="false">IF(COUNTBLANK(N117:R117)=5,"",AVERAGE(N117:R117))</f>
        <v/>
      </c>
    </row>
    <row r="118" customFormat="false" ht="14.4" hidden="false" customHeight="false" outlineLevel="0" collapsed="false">
      <c r="M118" s="7" t="n">
        <v>5</v>
      </c>
      <c r="N118" s="11"/>
      <c r="O118" s="11"/>
      <c r="P118" s="11"/>
      <c r="Q118" s="11"/>
      <c r="R118" s="11"/>
      <c r="T118" s="11" t="str">
        <f aca="false">IF(COUNTBLANK(N118:R118)=5,"",AVERAGE(N118:R118))</f>
        <v/>
      </c>
    </row>
    <row r="119" customFormat="false" ht="14.4" hidden="false" customHeight="false" outlineLevel="0" collapsed="false">
      <c r="M119" s="7" t="n">
        <v>6</v>
      </c>
      <c r="N119" s="11"/>
      <c r="O119" s="11"/>
      <c r="P119" s="11"/>
      <c r="Q119" s="11"/>
      <c r="R119" s="11"/>
      <c r="T119" s="11" t="str">
        <f aca="false">IF(COUNTBLANK(N119:R119)=5,"",AVERAGE(N119:R119))</f>
        <v/>
      </c>
    </row>
    <row r="120" customFormat="false" ht="14.4" hidden="false" customHeight="false" outlineLevel="0" collapsed="false">
      <c r="M120" s="7" t="n">
        <v>7</v>
      </c>
      <c r="N120" s="11" t="n">
        <v>0.007</v>
      </c>
      <c r="O120" s="11" t="n">
        <v>0.002</v>
      </c>
      <c r="P120" s="11" t="n">
        <v>0.003</v>
      </c>
      <c r="Q120" s="11" t="n">
        <v>0.104</v>
      </c>
      <c r="R120" s="11" t="n">
        <v>0.002</v>
      </c>
      <c r="T120" s="11" t="n">
        <f aca="false">IF(COUNTBLANK(N120:R120)=5,"",AVERAGE(N120:R120))</f>
        <v>0.0236</v>
      </c>
    </row>
    <row r="121" customFormat="false" ht="14.4" hidden="false" customHeight="false" outlineLevel="0" collapsed="false">
      <c r="M121" s="7" t="n">
        <v>8</v>
      </c>
      <c r="N121" s="11"/>
      <c r="O121" s="11"/>
      <c r="P121" s="11"/>
      <c r="Q121" s="11"/>
      <c r="R121" s="11"/>
      <c r="T121" s="11" t="str">
        <f aca="false">IF(COUNTBLANK(N121:R121)=5,"",AVERAGE(N121:R121))</f>
        <v/>
      </c>
    </row>
    <row r="122" customFormat="false" ht="14.4" hidden="false" customHeight="false" outlineLevel="0" collapsed="false">
      <c r="M122" s="7" t="n">
        <v>9</v>
      </c>
      <c r="N122" s="11"/>
      <c r="O122" s="11"/>
      <c r="P122" s="11"/>
      <c r="Q122" s="11"/>
      <c r="R122" s="11"/>
      <c r="T122" s="11" t="str">
        <f aca="false">IF(COUNTBLANK(N122:R122)=5,"",AVERAGE(N122:R122))</f>
        <v/>
      </c>
    </row>
    <row r="123" customFormat="false" ht="14.4" hidden="false" customHeight="false" outlineLevel="0" collapsed="false">
      <c r="M123" s="7" t="n">
        <v>10</v>
      </c>
      <c r="N123" s="11"/>
      <c r="O123" s="11"/>
      <c r="P123" s="11"/>
      <c r="Q123" s="11"/>
      <c r="R123" s="11"/>
      <c r="T123" s="11" t="str">
        <f aca="false">IF(COUNTBLANK(N123:R123)=5,"",AVERAGE(N123:R123))</f>
        <v/>
      </c>
    </row>
    <row r="124" customFormat="false" ht="14.4" hidden="false" customHeight="false" outlineLevel="0" collapsed="false">
      <c r="M124" s="7" t="n">
        <v>11</v>
      </c>
      <c r="N124" s="11"/>
      <c r="O124" s="11"/>
      <c r="P124" s="11"/>
      <c r="Q124" s="11"/>
      <c r="R124" s="11"/>
      <c r="T124" s="11" t="str">
        <f aca="false">IF(COUNTBLANK(N124:R124)=5,"",AVERAGE(N124:R124))</f>
        <v/>
      </c>
    </row>
    <row r="125" customFormat="false" ht="14.4" hidden="false" customHeight="false" outlineLevel="0" collapsed="false">
      <c r="M125" s="7" t="n">
        <v>12</v>
      </c>
      <c r="N125" s="11"/>
      <c r="O125" s="11"/>
      <c r="P125" s="11"/>
      <c r="Q125" s="11"/>
      <c r="R125" s="11"/>
      <c r="T125" s="11" t="str">
        <f aca="false">IF(COUNTBLANK(N125:R125)=5,"",AVERAGE(N125:R125))</f>
        <v/>
      </c>
    </row>
    <row r="126" customFormat="false" ht="14.4" hidden="false" customHeight="false" outlineLevel="0" collapsed="false">
      <c r="M126" s="7" t="n">
        <v>13</v>
      </c>
      <c r="N126" s="11"/>
      <c r="O126" s="11"/>
      <c r="P126" s="11"/>
      <c r="Q126" s="11"/>
      <c r="R126" s="11"/>
      <c r="S126" s="11"/>
      <c r="T126" s="11" t="str">
        <f aca="false">IF(COUNTBLANK(N126:R126)=5,"",AVERAGE(N126:R126))</f>
        <v/>
      </c>
    </row>
    <row r="127" customFormat="false" ht="14.4" hidden="false" customHeight="false" outlineLevel="0" collapsed="false">
      <c r="M127" s="7" t="n">
        <v>14</v>
      </c>
      <c r="N127" s="11"/>
      <c r="O127" s="11"/>
      <c r="P127" s="11"/>
      <c r="Q127" s="11"/>
      <c r="R127" s="11"/>
      <c r="S127" s="11"/>
      <c r="T127" s="11" t="str">
        <f aca="false">IF(COUNTBLANK(N127:R127)=5,"",AVERAGE(N127:R127))</f>
        <v/>
      </c>
    </row>
    <row r="128" customFormat="false" ht="14.4" hidden="false" customHeight="false" outlineLevel="0" collapsed="false">
      <c r="M128" s="7" t="n">
        <v>15</v>
      </c>
      <c r="N128" s="11"/>
      <c r="O128" s="11"/>
      <c r="P128" s="11"/>
      <c r="Q128" s="11"/>
      <c r="R128" s="11"/>
      <c r="T128" s="11" t="str">
        <f aca="false">IF(COUNTBLANK(N128:R128)=5,"",AVERAGE(N128:R128))</f>
        <v/>
      </c>
    </row>
    <row r="129" customFormat="false" ht="14.4" hidden="false" customHeight="false" outlineLevel="0" collapsed="false">
      <c r="M129" s="9" t="s">
        <v>15</v>
      </c>
      <c r="N129" s="13" t="n">
        <f aca="false">IF(COUNT(T114:T128)=0,"",AVERAGE(T114:T128))</f>
        <v>0.0142</v>
      </c>
      <c r="O129" s="13"/>
      <c r="P129" s="13"/>
      <c r="Q129" s="13"/>
      <c r="R129" s="13"/>
      <c r="S129" s="14" t="s">
        <v>16</v>
      </c>
      <c r="T129" s="0" t="n">
        <f aca="false">COUNT(T114:T128)</f>
        <v>2</v>
      </c>
    </row>
    <row r="130" customFormat="false" ht="14.4" hidden="false" customHeight="false" outlineLevel="0" collapsed="false">
      <c r="M130" s="9"/>
      <c r="N130" s="15"/>
      <c r="O130" s="15"/>
      <c r="P130" s="15"/>
      <c r="Q130" s="15"/>
      <c r="R130" s="15"/>
      <c r="S130" s="14"/>
    </row>
    <row r="131" customFormat="false" ht="14.4" hidden="false" customHeight="false" outlineLevel="0" collapsed="false">
      <c r="M131" s="9"/>
      <c r="N131" s="15"/>
      <c r="O131" s="15"/>
      <c r="P131" s="15"/>
      <c r="Q131" s="15"/>
      <c r="R131" s="15"/>
      <c r="S131" s="14"/>
    </row>
    <row r="132" customFormat="false" ht="14.4" hidden="false" customHeight="false" outlineLevel="0" collapsed="false">
      <c r="M132" s="9"/>
      <c r="N132" s="15"/>
      <c r="O132" s="15"/>
      <c r="P132" s="15"/>
      <c r="Q132" s="15"/>
      <c r="R132" s="15"/>
      <c r="S132" s="14"/>
    </row>
    <row r="133" customFormat="false" ht="14.4" hidden="false" customHeight="false" outlineLevel="0" collapsed="false">
      <c r="M133" s="9"/>
      <c r="N133" s="15"/>
      <c r="O133" s="15"/>
      <c r="P133" s="15"/>
      <c r="Q133" s="15"/>
      <c r="R133" s="15"/>
      <c r="S133" s="14"/>
    </row>
    <row r="134" customFormat="false" ht="14.4" hidden="false" customHeight="false" outlineLevel="0" collapsed="false">
      <c r="M134" s="9"/>
      <c r="N134" s="15"/>
      <c r="O134" s="15"/>
      <c r="P134" s="15"/>
      <c r="Q134" s="15"/>
      <c r="R134" s="15"/>
      <c r="S134" s="14"/>
    </row>
    <row r="135" customFormat="false" ht="14.4" hidden="false" customHeight="false" outlineLevel="0" collapsed="false">
      <c r="M135" s="9"/>
      <c r="N135" s="15"/>
      <c r="O135" s="15"/>
      <c r="P135" s="15"/>
      <c r="Q135" s="15"/>
      <c r="R135" s="15"/>
      <c r="S135" s="14"/>
    </row>
    <row r="136" customFormat="false" ht="14.4" hidden="false" customHeight="false" outlineLevel="0" collapsed="false">
      <c r="M136" s="9"/>
      <c r="N136" s="15"/>
      <c r="O136" s="15"/>
      <c r="P136" s="15"/>
      <c r="Q136" s="15"/>
      <c r="R136" s="15"/>
      <c r="S136" s="14"/>
    </row>
    <row r="137" customFormat="false" ht="14.4" hidden="false" customHeight="false" outlineLevel="0" collapsed="false">
      <c r="M137" s="9"/>
      <c r="N137" s="15"/>
      <c r="O137" s="15"/>
      <c r="P137" s="15"/>
      <c r="Q137" s="15"/>
      <c r="R137" s="15"/>
      <c r="S137" s="14"/>
    </row>
    <row r="138" customFormat="false" ht="14.4" hidden="false" customHeight="false" outlineLevel="0" collapsed="false">
      <c r="M138" s="9"/>
      <c r="N138" s="15"/>
      <c r="O138" s="15"/>
      <c r="P138" s="15"/>
      <c r="Q138" s="15"/>
      <c r="R138" s="15"/>
      <c r="S138" s="14"/>
    </row>
    <row r="139" customFormat="false" ht="18" hidden="false" customHeight="false" outlineLevel="0" collapsed="false">
      <c r="N139" s="4"/>
      <c r="O139" s="4"/>
      <c r="P139" s="4"/>
      <c r="Q139" s="4" t="s">
        <v>22</v>
      </c>
      <c r="R139" s="4"/>
    </row>
    <row r="140" customFormat="false" ht="14.4" hidden="false" customHeight="false" outlineLevel="0" collapsed="false">
      <c r="M140" s="7" t="s">
        <v>12</v>
      </c>
      <c r="N140" s="8" t="n">
        <v>1</v>
      </c>
      <c r="O140" s="8" t="n">
        <v>2</v>
      </c>
      <c r="P140" s="8" t="n">
        <v>3</v>
      </c>
      <c r="Q140" s="8" t="n">
        <v>4</v>
      </c>
      <c r="R140" s="8" t="n">
        <v>5</v>
      </c>
      <c r="S140" s="8" t="s">
        <v>13</v>
      </c>
      <c r="T140" s="9" t="s">
        <v>14</v>
      </c>
    </row>
    <row r="141" customFormat="false" ht="14.4" hidden="false" customHeight="false" outlineLevel="0" collapsed="false">
      <c r="M141" s="7" t="n">
        <v>1</v>
      </c>
      <c r="N141" s="11"/>
      <c r="O141" s="11"/>
      <c r="P141" s="11"/>
      <c r="Q141" s="11"/>
      <c r="R141" s="11"/>
      <c r="T141" s="11" t="str">
        <f aca="false">IF(COUNTBLANK(N141:R141)=5,"",AVERAGE(N141:R141))</f>
        <v/>
      </c>
    </row>
    <row r="142" customFormat="false" ht="14.4" hidden="false" customHeight="false" outlineLevel="0" collapsed="false">
      <c r="M142" s="7" t="n">
        <v>2</v>
      </c>
      <c r="N142" s="11"/>
      <c r="O142" s="11"/>
      <c r="P142" s="11"/>
      <c r="Q142" s="11"/>
      <c r="R142" s="11"/>
      <c r="T142" s="11" t="str">
        <f aca="false">IF(COUNTBLANK(N142:R142)=5,"",AVERAGE(N142:R142))</f>
        <v/>
      </c>
    </row>
    <row r="143" customFormat="false" ht="14.4" hidden="false" customHeight="false" outlineLevel="0" collapsed="false">
      <c r="M143" s="7" t="n">
        <v>3</v>
      </c>
      <c r="N143" s="11"/>
      <c r="O143" s="11"/>
      <c r="P143" s="11"/>
      <c r="Q143" s="11"/>
      <c r="R143" s="11"/>
      <c r="T143" s="11" t="str">
        <f aca="false">IF(COUNTBLANK(N143:R143)=5,"",AVERAGE(N143:R143))</f>
        <v/>
      </c>
    </row>
    <row r="144" customFormat="false" ht="14.4" hidden="false" customHeight="false" outlineLevel="0" collapsed="false">
      <c r="M144" s="7" t="n">
        <v>4</v>
      </c>
      <c r="N144" s="11"/>
      <c r="O144" s="11"/>
      <c r="P144" s="11"/>
      <c r="Q144" s="11"/>
      <c r="R144" s="11"/>
      <c r="T144" s="11" t="str">
        <f aca="false">IF(COUNTBLANK(N144:R144)=5,"",AVERAGE(N144:R144))</f>
        <v/>
      </c>
    </row>
    <row r="145" customFormat="false" ht="14.4" hidden="false" customHeight="false" outlineLevel="0" collapsed="false">
      <c r="M145" s="7" t="n">
        <v>5</v>
      </c>
      <c r="N145" s="11"/>
      <c r="O145" s="11"/>
      <c r="P145" s="11"/>
      <c r="Q145" s="11"/>
      <c r="R145" s="11"/>
      <c r="T145" s="11" t="str">
        <f aca="false">IF(COUNTBLANK(N145:R145)=5,"",AVERAGE(N145:R145))</f>
        <v/>
      </c>
    </row>
    <row r="146" customFormat="false" ht="14.4" hidden="false" customHeight="false" outlineLevel="0" collapsed="false">
      <c r="M146" s="7" t="n">
        <v>6</v>
      </c>
      <c r="N146" s="11"/>
      <c r="O146" s="11"/>
      <c r="P146" s="11"/>
      <c r="Q146" s="11"/>
      <c r="R146" s="11"/>
      <c r="T146" s="11" t="str">
        <f aca="false">IF(COUNTBLANK(N146:R146)=5,"",AVERAGE(N146:R146))</f>
        <v/>
      </c>
    </row>
    <row r="147" customFormat="false" ht="14.4" hidden="false" customHeight="false" outlineLevel="0" collapsed="false">
      <c r="M147" s="7" t="n">
        <v>7</v>
      </c>
      <c r="N147" s="11"/>
      <c r="O147" s="11"/>
      <c r="P147" s="11"/>
      <c r="Q147" s="11"/>
      <c r="R147" s="11"/>
      <c r="T147" s="11" t="str">
        <f aca="false">IF(COUNTBLANK(N147:R147)=5,"",AVERAGE(N147:R147))</f>
        <v/>
      </c>
    </row>
    <row r="148" customFormat="false" ht="14.4" hidden="false" customHeight="false" outlineLevel="0" collapsed="false">
      <c r="M148" s="7" t="n">
        <v>8</v>
      </c>
      <c r="N148" s="11"/>
      <c r="O148" s="11"/>
      <c r="P148" s="11"/>
      <c r="Q148" s="11"/>
      <c r="R148" s="11"/>
      <c r="T148" s="11" t="str">
        <f aca="false">IF(COUNTBLANK(N148:R148)=5,"",AVERAGE(N148:R148))</f>
        <v/>
      </c>
    </row>
    <row r="149" customFormat="false" ht="14.4" hidden="false" customHeight="false" outlineLevel="0" collapsed="false">
      <c r="M149" s="7" t="n">
        <v>9</v>
      </c>
      <c r="N149" s="11"/>
      <c r="O149" s="11"/>
      <c r="P149" s="11"/>
      <c r="Q149" s="11"/>
      <c r="R149" s="11"/>
      <c r="T149" s="11" t="str">
        <f aca="false">IF(COUNTBLANK(N149:R149)=5,"",AVERAGE(N149:R149))</f>
        <v/>
      </c>
    </row>
    <row r="150" customFormat="false" ht="14.4" hidden="false" customHeight="false" outlineLevel="0" collapsed="false">
      <c r="M150" s="7" t="n">
        <v>10</v>
      </c>
      <c r="N150" s="11"/>
      <c r="O150" s="11"/>
      <c r="P150" s="11"/>
      <c r="Q150" s="11"/>
      <c r="R150" s="11"/>
      <c r="T150" s="11" t="str">
        <f aca="false">IF(COUNTBLANK(N150:R150)=5,"",AVERAGE(N150:R150))</f>
        <v/>
      </c>
    </row>
    <row r="151" customFormat="false" ht="14.4" hidden="false" customHeight="false" outlineLevel="0" collapsed="false">
      <c r="M151" s="7" t="n">
        <v>11</v>
      </c>
      <c r="N151" s="11"/>
      <c r="O151" s="11"/>
      <c r="P151" s="11"/>
      <c r="Q151" s="11"/>
      <c r="R151" s="11"/>
      <c r="T151" s="11" t="str">
        <f aca="false">IF(COUNTBLANK(N151:R151)=5,"",AVERAGE(N151:R151))</f>
        <v/>
      </c>
    </row>
    <row r="152" customFormat="false" ht="14.4" hidden="false" customHeight="false" outlineLevel="0" collapsed="false">
      <c r="M152" s="7" t="n">
        <v>12</v>
      </c>
      <c r="N152" s="11"/>
      <c r="O152" s="11"/>
      <c r="P152" s="11"/>
      <c r="Q152" s="11"/>
      <c r="R152" s="11"/>
      <c r="T152" s="11" t="str">
        <f aca="false">IF(COUNTBLANK(N152:R152)=5,"",AVERAGE(N152:R152))</f>
        <v/>
      </c>
    </row>
    <row r="153" customFormat="false" ht="14.4" hidden="false" customHeight="false" outlineLevel="0" collapsed="false">
      <c r="M153" s="7" t="n">
        <v>13</v>
      </c>
      <c r="N153" s="11"/>
      <c r="O153" s="11"/>
      <c r="P153" s="11"/>
      <c r="Q153" s="11"/>
      <c r="R153" s="11"/>
      <c r="S153" s="11"/>
      <c r="T153" s="11" t="str">
        <f aca="false">IF(COUNTBLANK(N153:R153)=5,"",AVERAGE(N153:R153))</f>
        <v/>
      </c>
    </row>
    <row r="154" customFormat="false" ht="14.4" hidden="false" customHeight="false" outlineLevel="0" collapsed="false">
      <c r="M154" s="7" t="n">
        <v>14</v>
      </c>
      <c r="N154" s="11"/>
      <c r="O154" s="11"/>
      <c r="P154" s="11"/>
      <c r="Q154" s="11"/>
      <c r="R154" s="11"/>
      <c r="S154" s="11"/>
      <c r="T154" s="11" t="str">
        <f aca="false">IF(COUNTBLANK(N154:R154)=5,"",AVERAGE(N154:R154))</f>
        <v/>
      </c>
    </row>
    <row r="155" customFormat="false" ht="14.4" hidden="false" customHeight="false" outlineLevel="0" collapsed="false">
      <c r="M155" s="7" t="n">
        <v>15</v>
      </c>
      <c r="N155" s="11"/>
      <c r="O155" s="11"/>
      <c r="P155" s="11"/>
      <c r="Q155" s="11"/>
      <c r="R155" s="11"/>
      <c r="T155" s="11" t="str">
        <f aca="false">IF(COUNTBLANK(N155:R155)=5,"",AVERAGE(N155:R155))</f>
        <v/>
      </c>
    </row>
    <row r="156" customFormat="false" ht="14.4" hidden="false" customHeight="false" outlineLevel="0" collapsed="false">
      <c r="M156" s="9" t="s">
        <v>15</v>
      </c>
      <c r="N156" s="13" t="str">
        <f aca="false">IF(COUNT(T141:T155)=0,"",AVERAGE(T141:T155))</f>
        <v/>
      </c>
      <c r="O156" s="13"/>
      <c r="P156" s="13"/>
      <c r="Q156" s="13"/>
      <c r="R156" s="13"/>
      <c r="S156" s="14" t="s">
        <v>16</v>
      </c>
      <c r="T156" s="0" t="n">
        <f aca="false">COUNT(T141:T155)</f>
        <v>0</v>
      </c>
    </row>
    <row r="157" customFormat="false" ht="14.4" hidden="false" customHeight="false" outlineLevel="0" collapsed="false">
      <c r="M157" s="9"/>
      <c r="N157" s="15"/>
      <c r="O157" s="15"/>
      <c r="P157" s="15"/>
      <c r="Q157" s="15"/>
      <c r="R157" s="15"/>
      <c r="S157" s="14"/>
    </row>
    <row r="158" customFormat="false" ht="14.4" hidden="false" customHeight="false" outlineLevel="0" collapsed="false">
      <c r="M158" s="9"/>
      <c r="N158" s="15"/>
      <c r="O158" s="15"/>
      <c r="P158" s="15"/>
      <c r="Q158" s="15"/>
      <c r="R158" s="15"/>
      <c r="S158" s="14"/>
    </row>
    <row r="159" customFormat="false" ht="14.4" hidden="false" customHeight="false" outlineLevel="0" collapsed="false">
      <c r="M159" s="9"/>
      <c r="N159" s="15"/>
      <c r="O159" s="15"/>
      <c r="P159" s="15"/>
      <c r="Q159" s="15"/>
      <c r="R159" s="15"/>
      <c r="S159" s="14"/>
    </row>
    <row r="160" customFormat="false" ht="14.4" hidden="false" customHeight="false" outlineLevel="0" collapsed="false">
      <c r="M160" s="9"/>
      <c r="N160" s="15"/>
      <c r="O160" s="15"/>
      <c r="P160" s="15"/>
      <c r="Q160" s="15"/>
      <c r="R160" s="15"/>
      <c r="S160" s="14"/>
    </row>
    <row r="161" customFormat="false" ht="14.4" hidden="false" customHeight="false" outlineLevel="0" collapsed="false">
      <c r="M161" s="9"/>
      <c r="N161" s="15"/>
      <c r="O161" s="15"/>
      <c r="P161" s="15"/>
      <c r="Q161" s="15"/>
      <c r="R161" s="15"/>
      <c r="S161" s="14"/>
    </row>
    <row r="162" customFormat="false" ht="14.4" hidden="false" customHeight="false" outlineLevel="0" collapsed="false">
      <c r="M162" s="9"/>
      <c r="N162" s="15"/>
      <c r="O162" s="15"/>
      <c r="P162" s="15"/>
      <c r="Q162" s="15"/>
      <c r="R162" s="15"/>
      <c r="S162" s="14"/>
    </row>
    <row r="163" customFormat="false" ht="14.4" hidden="false" customHeight="false" outlineLevel="0" collapsed="false">
      <c r="M163" s="9"/>
      <c r="N163" s="15"/>
      <c r="O163" s="15"/>
      <c r="P163" s="15"/>
      <c r="Q163" s="15"/>
      <c r="R163" s="15"/>
      <c r="S163" s="14"/>
    </row>
    <row r="164" customFormat="false" ht="14.4" hidden="false" customHeight="false" outlineLevel="0" collapsed="false">
      <c r="M164" s="9"/>
      <c r="N164" s="15"/>
      <c r="O164" s="15"/>
      <c r="P164" s="15"/>
      <c r="Q164" s="15"/>
      <c r="R164" s="15"/>
      <c r="S164" s="14"/>
    </row>
    <row r="165" customFormat="false" ht="14.4" hidden="false" customHeight="false" outlineLevel="0" collapsed="false">
      <c r="M165" s="9"/>
      <c r="N165" s="15"/>
      <c r="O165" s="15"/>
      <c r="P165" s="15"/>
      <c r="Q165" s="15"/>
      <c r="R165" s="15"/>
      <c r="S165" s="14"/>
    </row>
    <row r="166" customFormat="false" ht="14.4" hidden="false" customHeight="false" outlineLevel="0" collapsed="false">
      <c r="M166" s="9"/>
      <c r="N166" s="15"/>
      <c r="O166" s="15"/>
      <c r="P166" s="15"/>
      <c r="Q166" s="15"/>
      <c r="R166" s="15"/>
      <c r="S166" s="14"/>
    </row>
    <row r="167" customFormat="false" ht="18" hidden="false" customHeight="false" outlineLevel="0" collapsed="false">
      <c r="N167" s="4"/>
      <c r="O167" s="4"/>
      <c r="P167" s="4"/>
      <c r="Q167" s="4" t="s">
        <v>23</v>
      </c>
      <c r="R167" s="4"/>
    </row>
    <row r="168" customFormat="false" ht="14.4" hidden="false" customHeight="false" outlineLevel="0" collapsed="false">
      <c r="M168" s="7" t="s">
        <v>12</v>
      </c>
      <c r="N168" s="8" t="n">
        <v>1</v>
      </c>
      <c r="O168" s="8" t="n">
        <v>2</v>
      </c>
      <c r="P168" s="8" t="n">
        <v>3</v>
      </c>
      <c r="Q168" s="8" t="n">
        <v>4</v>
      </c>
      <c r="R168" s="8" t="n">
        <v>5</v>
      </c>
      <c r="S168" s="8" t="s">
        <v>13</v>
      </c>
      <c r="T168" s="9" t="s">
        <v>14</v>
      </c>
    </row>
    <row r="169" customFormat="false" ht="14.4" hidden="false" customHeight="false" outlineLevel="0" collapsed="false">
      <c r="M169" s="7" t="n">
        <v>1</v>
      </c>
      <c r="N169" s="11"/>
      <c r="O169" s="11"/>
      <c r="P169" s="11"/>
      <c r="Q169" s="11"/>
      <c r="R169" s="11"/>
      <c r="T169" s="11" t="str">
        <f aca="false">IF(COUNTBLANK(N169:R169)=5,"",AVERAGE(N169:R169))</f>
        <v/>
      </c>
    </row>
    <row r="170" customFormat="false" ht="14.4" hidden="false" customHeight="false" outlineLevel="0" collapsed="false">
      <c r="M170" s="7" t="n">
        <v>2</v>
      </c>
      <c r="N170" s="11"/>
      <c r="O170" s="11"/>
      <c r="P170" s="11"/>
      <c r="Q170" s="11"/>
      <c r="R170" s="11"/>
      <c r="T170" s="11" t="str">
        <f aca="false">IF(COUNTBLANK(N170:R170)=5,"",AVERAGE(N170:R170))</f>
        <v/>
      </c>
    </row>
    <row r="171" customFormat="false" ht="14.4" hidden="false" customHeight="false" outlineLevel="0" collapsed="false">
      <c r="M171" s="7" t="n">
        <v>3</v>
      </c>
      <c r="N171" s="11"/>
      <c r="O171" s="11"/>
      <c r="P171" s="11"/>
      <c r="Q171" s="11"/>
      <c r="R171" s="11"/>
      <c r="T171" s="11" t="str">
        <f aca="false">IF(COUNTBLANK(N171:R171)=5,"",AVERAGE(N171:R171))</f>
        <v/>
      </c>
    </row>
    <row r="172" customFormat="false" ht="14.4" hidden="false" customHeight="false" outlineLevel="0" collapsed="false">
      <c r="M172" s="7" t="n">
        <v>4</v>
      </c>
      <c r="N172" s="11"/>
      <c r="O172" s="11"/>
      <c r="P172" s="11"/>
      <c r="Q172" s="11"/>
      <c r="R172" s="11"/>
      <c r="T172" s="11" t="str">
        <f aca="false">IF(COUNTBLANK(N172:R172)=5,"",AVERAGE(N172:R172))</f>
        <v/>
      </c>
    </row>
    <row r="173" customFormat="false" ht="14.4" hidden="false" customHeight="false" outlineLevel="0" collapsed="false">
      <c r="M173" s="7" t="n">
        <v>5</v>
      </c>
      <c r="N173" s="11"/>
      <c r="O173" s="11"/>
      <c r="P173" s="11"/>
      <c r="Q173" s="11"/>
      <c r="R173" s="11"/>
      <c r="T173" s="11" t="str">
        <f aca="false">IF(COUNTBLANK(N173:R173)=5,"",AVERAGE(N173:R173))</f>
        <v/>
      </c>
    </row>
    <row r="174" customFormat="false" ht="14.4" hidden="false" customHeight="false" outlineLevel="0" collapsed="false">
      <c r="M174" s="7" t="n">
        <v>6</v>
      </c>
      <c r="N174" s="11"/>
      <c r="O174" s="11"/>
      <c r="P174" s="11"/>
      <c r="Q174" s="11"/>
      <c r="R174" s="11"/>
      <c r="T174" s="11" t="str">
        <f aca="false">IF(COUNTBLANK(N174:R174)=5,"",AVERAGE(N174:R174))</f>
        <v/>
      </c>
    </row>
    <row r="175" customFormat="false" ht="14.4" hidden="false" customHeight="false" outlineLevel="0" collapsed="false">
      <c r="M175" s="7" t="n">
        <v>7</v>
      </c>
      <c r="N175" s="11"/>
      <c r="O175" s="11"/>
      <c r="P175" s="11"/>
      <c r="Q175" s="11"/>
      <c r="R175" s="11"/>
      <c r="T175" s="11" t="str">
        <f aca="false">IF(COUNTBLANK(N175:R175)=5,"",AVERAGE(N175:R175))</f>
        <v/>
      </c>
    </row>
    <row r="176" customFormat="false" ht="14.4" hidden="false" customHeight="false" outlineLevel="0" collapsed="false">
      <c r="M176" s="7" t="n">
        <v>8</v>
      </c>
      <c r="N176" s="11"/>
      <c r="O176" s="11"/>
      <c r="P176" s="11"/>
      <c r="Q176" s="11"/>
      <c r="R176" s="11"/>
      <c r="T176" s="11" t="str">
        <f aca="false">IF(COUNTBLANK(N176:R176)=5,"",AVERAGE(N176:R176))</f>
        <v/>
      </c>
    </row>
    <row r="177" customFormat="false" ht="14.4" hidden="false" customHeight="false" outlineLevel="0" collapsed="false">
      <c r="M177" s="7" t="n">
        <v>9</v>
      </c>
      <c r="N177" s="11"/>
      <c r="O177" s="11"/>
      <c r="P177" s="11"/>
      <c r="Q177" s="11"/>
      <c r="R177" s="11"/>
      <c r="T177" s="11" t="str">
        <f aca="false">IF(COUNTBLANK(N177:R177)=5,"",AVERAGE(N177:R177))</f>
        <v/>
      </c>
    </row>
    <row r="178" customFormat="false" ht="14.4" hidden="false" customHeight="false" outlineLevel="0" collapsed="false">
      <c r="M178" s="7" t="n">
        <v>10</v>
      </c>
      <c r="N178" s="11"/>
      <c r="O178" s="11"/>
      <c r="P178" s="11"/>
      <c r="Q178" s="11"/>
      <c r="R178" s="11"/>
      <c r="T178" s="11" t="str">
        <f aca="false">IF(COUNTBLANK(N178:R178)=5,"",AVERAGE(N178:R178))</f>
        <v/>
      </c>
    </row>
    <row r="179" customFormat="false" ht="14.4" hidden="false" customHeight="false" outlineLevel="0" collapsed="false">
      <c r="M179" s="7" t="n">
        <v>11</v>
      </c>
      <c r="N179" s="11"/>
      <c r="O179" s="11"/>
      <c r="P179" s="11"/>
      <c r="Q179" s="11"/>
      <c r="R179" s="11"/>
      <c r="T179" s="11" t="str">
        <f aca="false">IF(COUNTBLANK(N179:R179)=5,"",AVERAGE(N179:R179))</f>
        <v/>
      </c>
    </row>
    <row r="180" customFormat="false" ht="14.4" hidden="false" customHeight="false" outlineLevel="0" collapsed="false">
      <c r="M180" s="7" t="n">
        <v>12</v>
      </c>
      <c r="N180" s="11"/>
      <c r="O180" s="11"/>
      <c r="P180" s="11"/>
      <c r="Q180" s="11"/>
      <c r="R180" s="11"/>
      <c r="T180" s="11" t="str">
        <f aca="false">IF(COUNTBLANK(N180:R180)=5,"",AVERAGE(N180:R180))</f>
        <v/>
      </c>
    </row>
    <row r="181" customFormat="false" ht="14.4" hidden="false" customHeight="false" outlineLevel="0" collapsed="false">
      <c r="M181" s="7" t="n">
        <v>13</v>
      </c>
      <c r="N181" s="11"/>
      <c r="O181" s="11"/>
      <c r="P181" s="11"/>
      <c r="Q181" s="11"/>
      <c r="R181" s="11"/>
      <c r="S181" s="11"/>
      <c r="T181" s="11" t="str">
        <f aca="false">IF(COUNTBLANK(N181:R181)=5,"",AVERAGE(N181:R181))</f>
        <v/>
      </c>
    </row>
    <row r="182" customFormat="false" ht="14.4" hidden="false" customHeight="false" outlineLevel="0" collapsed="false">
      <c r="M182" s="7" t="n">
        <v>14</v>
      </c>
      <c r="N182" s="11"/>
      <c r="O182" s="11"/>
      <c r="P182" s="11"/>
      <c r="Q182" s="11"/>
      <c r="R182" s="11"/>
      <c r="S182" s="11"/>
      <c r="T182" s="11" t="str">
        <f aca="false">IF(COUNTBLANK(N182:R182)=5,"",AVERAGE(N182:R182))</f>
        <v/>
      </c>
    </row>
    <row r="183" customFormat="false" ht="14.4" hidden="false" customHeight="false" outlineLevel="0" collapsed="false">
      <c r="M183" s="7" t="n">
        <v>15</v>
      </c>
      <c r="N183" s="11"/>
      <c r="O183" s="11"/>
      <c r="P183" s="11"/>
      <c r="Q183" s="11"/>
      <c r="R183" s="11"/>
      <c r="T183" s="11" t="str">
        <f aca="false">IF(COUNTBLANK(N183:R183)=5,"",AVERAGE(N183:R183))</f>
        <v/>
      </c>
    </row>
    <row r="184" customFormat="false" ht="14.4" hidden="false" customHeight="false" outlineLevel="0" collapsed="false">
      <c r="M184" s="9" t="s">
        <v>15</v>
      </c>
      <c r="N184" s="13" t="str">
        <f aca="false">IF(COUNT(T169:T183)=0,"",AVERAGE(T169:T183))</f>
        <v/>
      </c>
      <c r="O184" s="13"/>
      <c r="P184" s="13"/>
      <c r="Q184" s="13"/>
      <c r="R184" s="13"/>
      <c r="S184" s="14" t="s">
        <v>16</v>
      </c>
      <c r="T184" s="0" t="n">
        <f aca="false">COUNT(T169:T183)</f>
        <v>0</v>
      </c>
    </row>
    <row r="185" customFormat="false" ht="14.4" hidden="false" customHeight="false" outlineLevel="0" collapsed="false">
      <c r="M185" s="9"/>
      <c r="N185" s="15"/>
      <c r="O185" s="15"/>
      <c r="P185" s="15"/>
      <c r="Q185" s="15"/>
      <c r="R185" s="15"/>
      <c r="S185" s="14"/>
    </row>
    <row r="186" customFormat="false" ht="14.4" hidden="false" customHeight="false" outlineLevel="0" collapsed="false">
      <c r="M186" s="9"/>
      <c r="N186" s="15"/>
      <c r="O186" s="15"/>
      <c r="P186" s="15"/>
      <c r="Q186" s="15"/>
      <c r="R186" s="15"/>
      <c r="S186" s="14"/>
    </row>
    <row r="187" customFormat="false" ht="14.4" hidden="false" customHeight="false" outlineLevel="0" collapsed="false">
      <c r="M187" s="9"/>
      <c r="N187" s="15"/>
      <c r="O187" s="15"/>
      <c r="P187" s="15"/>
      <c r="Q187" s="15"/>
      <c r="R187" s="15"/>
      <c r="S187" s="14"/>
    </row>
    <row r="188" customFormat="false" ht="14.4" hidden="false" customHeight="false" outlineLevel="0" collapsed="false">
      <c r="M188" s="9"/>
      <c r="N188" s="15"/>
      <c r="O188" s="15"/>
      <c r="P188" s="15"/>
      <c r="Q188" s="15"/>
      <c r="R188" s="15"/>
      <c r="S188" s="14"/>
    </row>
    <row r="189" customFormat="false" ht="14.4" hidden="false" customHeight="false" outlineLevel="0" collapsed="false">
      <c r="M189" s="9"/>
      <c r="N189" s="15"/>
      <c r="O189" s="15"/>
      <c r="P189" s="15"/>
      <c r="Q189" s="15"/>
      <c r="R189" s="15"/>
      <c r="S189" s="14"/>
    </row>
    <row r="190" customFormat="false" ht="14.4" hidden="false" customHeight="false" outlineLevel="0" collapsed="false">
      <c r="M190" s="9"/>
      <c r="N190" s="15"/>
      <c r="O190" s="15"/>
      <c r="P190" s="15"/>
      <c r="Q190" s="15"/>
      <c r="R190" s="15"/>
      <c r="S190" s="14"/>
    </row>
    <row r="191" customFormat="false" ht="14.4" hidden="false" customHeight="false" outlineLevel="0" collapsed="false">
      <c r="M191" s="9"/>
      <c r="N191" s="15"/>
      <c r="O191" s="15"/>
      <c r="P191" s="15"/>
      <c r="Q191" s="15"/>
      <c r="R191" s="15"/>
      <c r="S191" s="14"/>
    </row>
    <row r="199" customFormat="false" ht="14.4" hidden="false" customHeight="false" outlineLevel="0" collapsed="false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7"/>
      <c r="W199" s="17"/>
      <c r="X199" s="17"/>
      <c r="Y199" s="17"/>
    </row>
    <row r="206" customFormat="false" ht="18" hidden="false" customHeight="false" outlineLevel="0" collapsed="false">
      <c r="A206" s="1" t="s">
        <v>24</v>
      </c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P206" s="1" t="s">
        <v>1</v>
      </c>
      <c r="Q206" s="1"/>
      <c r="R206" s="1"/>
      <c r="S206" s="1"/>
      <c r="T206" s="1"/>
    </row>
    <row r="207" customFormat="false" ht="18" hidden="false" customHeight="false" outlineLevel="0" collapsed="false">
      <c r="A207" s="5" t="s">
        <v>3</v>
      </c>
      <c r="B207" s="5" t="s">
        <v>4</v>
      </c>
      <c r="C207" s="6" t="s">
        <v>5</v>
      </c>
      <c r="D207" s="6" t="s">
        <v>6</v>
      </c>
      <c r="E207" s="6" t="s">
        <v>7</v>
      </c>
      <c r="F207" s="5" t="s">
        <v>8</v>
      </c>
      <c r="G207" s="6" t="s">
        <v>9</v>
      </c>
      <c r="H207" s="6" t="s">
        <v>10</v>
      </c>
      <c r="I207" s="6" t="s">
        <v>11</v>
      </c>
      <c r="J207" s="6"/>
      <c r="K207" s="6"/>
      <c r="L207" s="6"/>
      <c r="P207" s="4"/>
      <c r="Q207" s="4"/>
      <c r="R207" s="4"/>
      <c r="S207" s="4" t="s">
        <v>2</v>
      </c>
      <c r="T207" s="4"/>
    </row>
    <row r="208" customFormat="false" ht="14.4" hidden="false" customHeight="false" outlineLevel="0" collapsed="false">
      <c r="A208" s="0" t="n">
        <v>15</v>
      </c>
      <c r="B208" s="0" t="n">
        <v>4</v>
      </c>
      <c r="C208" s="0" t="n">
        <v>10</v>
      </c>
      <c r="D208" s="0" t="n">
        <v>10</v>
      </c>
      <c r="E208" s="0" t="n">
        <f aca="false">P225</f>
        <v>15</v>
      </c>
      <c r="F208" s="10" t="n">
        <f aca="false">E208/$A$208</f>
        <v>1</v>
      </c>
      <c r="G208" s="0" t="n">
        <f aca="false">D208/$C$208</f>
        <v>1</v>
      </c>
      <c r="H208" s="11" t="n">
        <f aca="false">P224</f>
        <v>0.00833333333333333</v>
      </c>
      <c r="I208" s="12" t="n">
        <f aca="false">IF(H208="",60000,H208*1000)</f>
        <v>8.33333333333334</v>
      </c>
      <c r="O208" s="7" t="s">
        <v>12</v>
      </c>
      <c r="P208" s="8"/>
      <c r="Q208" s="8"/>
      <c r="R208" s="8"/>
      <c r="S208" s="8"/>
      <c r="T208" s="8"/>
      <c r="U208" s="8"/>
      <c r="V208" s="9"/>
    </row>
    <row r="209" customFormat="false" ht="14.4" hidden="false" customHeight="false" outlineLevel="0" collapsed="false">
      <c r="D209" s="0" t="n">
        <v>30</v>
      </c>
      <c r="E209" s="0" t="n">
        <f aca="false">P249</f>
        <v>15</v>
      </c>
      <c r="F209" s="10" t="n">
        <f aca="false">E209/$A$208</f>
        <v>1</v>
      </c>
      <c r="G209" s="0" t="n">
        <f aca="false">D209/$C$208</f>
        <v>3</v>
      </c>
      <c r="H209" s="11" t="n">
        <f aca="false">P248</f>
        <v>0.00786666666666667</v>
      </c>
      <c r="I209" s="12" t="n">
        <f aca="false">IF(H209="",60000,H209*1000)</f>
        <v>7.86666666666667</v>
      </c>
      <c r="O209" s="7" t="n">
        <v>1</v>
      </c>
      <c r="P209" s="11" t="n">
        <v>0.006</v>
      </c>
      <c r="Q209" s="11"/>
      <c r="R209" s="11"/>
      <c r="S209" s="11"/>
      <c r="T209" s="11"/>
      <c r="V209" s="11"/>
    </row>
    <row r="210" customFormat="false" ht="14.4" hidden="false" customHeight="false" outlineLevel="0" collapsed="false">
      <c r="D210" s="0" t="n">
        <v>60</v>
      </c>
      <c r="E210" s="0" t="n">
        <f aca="false">P271</f>
        <v>15</v>
      </c>
      <c r="F210" s="10" t="n">
        <f aca="false">E210/$A$208</f>
        <v>1</v>
      </c>
      <c r="G210" s="0" t="n">
        <f aca="false">D210/$C$208</f>
        <v>6</v>
      </c>
      <c r="H210" s="11" t="n">
        <f aca="false">P270</f>
        <v>0.0034</v>
      </c>
      <c r="I210" s="12" t="n">
        <f aca="false">IF(H210="",60000,H210*1000)</f>
        <v>3.4</v>
      </c>
      <c r="O210" s="7" t="n">
        <v>2</v>
      </c>
      <c r="P210" s="11" t="n">
        <v>0.006</v>
      </c>
      <c r="Q210" s="11"/>
      <c r="R210" s="11"/>
      <c r="S210" s="11"/>
      <c r="T210" s="11"/>
      <c r="V210" s="11"/>
    </row>
    <row r="211" customFormat="false" ht="14.4" hidden="false" customHeight="false" outlineLevel="0" collapsed="false">
      <c r="D211" s="0" t="n">
        <v>90</v>
      </c>
      <c r="E211" s="0" t="n">
        <f aca="false">P295</f>
        <v>12</v>
      </c>
      <c r="F211" s="10" t="n">
        <f aca="false">E211/$A$208</f>
        <v>0.8</v>
      </c>
      <c r="G211" s="0" t="n">
        <f aca="false">D211/$C$208</f>
        <v>9</v>
      </c>
      <c r="H211" s="11" t="n">
        <f aca="false">P294</f>
        <v>0.00416666666666667</v>
      </c>
      <c r="I211" s="12" t="n">
        <f aca="false">IF(H211="",60000,H211*1000)</f>
        <v>4.16666666666667</v>
      </c>
      <c r="O211" s="7" t="n">
        <v>3</v>
      </c>
      <c r="P211" s="11" t="n">
        <v>0.005</v>
      </c>
      <c r="Q211" s="11"/>
      <c r="R211" s="11"/>
      <c r="S211" s="11"/>
      <c r="T211" s="11"/>
      <c r="V211" s="11"/>
    </row>
    <row r="212" customFormat="false" ht="14.4" hidden="false" customHeight="false" outlineLevel="0" collapsed="false">
      <c r="D212" s="0" t="n">
        <v>120</v>
      </c>
      <c r="E212" s="0" t="n">
        <f aca="false">P318</f>
        <v>3</v>
      </c>
      <c r="F212" s="10" t="n">
        <f aca="false">E212/$A$208</f>
        <v>0.2</v>
      </c>
      <c r="G212" s="0" t="n">
        <f aca="false">D212/$C$208</f>
        <v>12</v>
      </c>
      <c r="H212" s="11" t="n">
        <f aca="false">P317</f>
        <v>0.004</v>
      </c>
      <c r="I212" s="12" t="n">
        <f aca="false">IF(H212="",60000,H212*1000)</f>
        <v>4</v>
      </c>
      <c r="O212" s="7" t="n">
        <v>4</v>
      </c>
      <c r="P212" s="11" t="n">
        <v>0.004</v>
      </c>
      <c r="Q212" s="11"/>
      <c r="R212" s="11"/>
      <c r="S212" s="11"/>
      <c r="T212" s="11"/>
      <c r="V212" s="11"/>
    </row>
    <row r="213" customFormat="false" ht="14.4" hidden="false" customHeight="false" outlineLevel="0" collapsed="false">
      <c r="D213" s="0" t="n">
        <v>160</v>
      </c>
      <c r="E213" s="0" t="n">
        <f aca="false">P344</f>
        <v>2</v>
      </c>
      <c r="F213" s="10" t="n">
        <f aca="false">E213/$A$208</f>
        <v>0.133333333333333</v>
      </c>
      <c r="G213" s="0" t="n">
        <f aca="false">D213/$C$208</f>
        <v>16</v>
      </c>
      <c r="H213" s="11" t="n">
        <f aca="false">P343</f>
        <v>0.0025</v>
      </c>
      <c r="I213" s="12" t="n">
        <f aca="false">IF(H213="",60000,H213*1000)</f>
        <v>2.5</v>
      </c>
      <c r="O213" s="7" t="n">
        <v>5</v>
      </c>
      <c r="P213" s="11" t="n">
        <v>0.032</v>
      </c>
      <c r="Q213" s="11"/>
      <c r="R213" s="11"/>
      <c r="S213" s="11"/>
      <c r="T213" s="11"/>
      <c r="V213" s="11"/>
    </row>
    <row r="214" customFormat="false" ht="14.4" hidden="false" customHeight="false" outlineLevel="0" collapsed="false">
      <c r="D214" s="0" t="n">
        <v>200</v>
      </c>
      <c r="E214" s="0" t="n">
        <f aca="false">P367</f>
        <v>0</v>
      </c>
      <c r="F214" s="10" t="n">
        <f aca="false">E214/$A$208</f>
        <v>0</v>
      </c>
      <c r="G214" s="0" t="n">
        <f aca="false">D214/$C$208</f>
        <v>20</v>
      </c>
      <c r="H214" s="11" t="str">
        <f aca="false">P366</f>
        <v/>
      </c>
      <c r="I214" s="12" t="n">
        <f aca="false">IF(H214="",60000,H214*1000)</f>
        <v>60000</v>
      </c>
      <c r="O214" s="7" t="n">
        <v>6</v>
      </c>
      <c r="P214" s="11" t="n">
        <v>0.003</v>
      </c>
      <c r="Q214" s="11"/>
      <c r="R214" s="11"/>
      <c r="S214" s="11"/>
      <c r="T214" s="11"/>
      <c r="V214" s="11"/>
    </row>
    <row r="215" customFormat="false" ht="14.4" hidden="false" customHeight="false" outlineLevel="0" collapsed="false">
      <c r="D215" s="0" t="n">
        <v>250</v>
      </c>
      <c r="E215" s="0" t="n">
        <f aca="false">P392</f>
        <v>0</v>
      </c>
      <c r="F215" s="10" t="n">
        <f aca="false">E215/$A$208</f>
        <v>0</v>
      </c>
      <c r="G215" s="0" t="n">
        <f aca="false">D215/$C$208</f>
        <v>25</v>
      </c>
      <c r="H215" s="11" t="str">
        <f aca="false">P391</f>
        <v/>
      </c>
      <c r="I215" s="12" t="n">
        <f aca="false">IF(H215="",60000,H215*1000)</f>
        <v>60000</v>
      </c>
      <c r="O215" s="7" t="n">
        <v>7</v>
      </c>
      <c r="P215" s="11" t="n">
        <v>0.006</v>
      </c>
      <c r="Q215" s="11"/>
      <c r="R215" s="11"/>
      <c r="S215" s="11"/>
      <c r="T215" s="11"/>
      <c r="V215" s="11"/>
    </row>
    <row r="216" customFormat="false" ht="14.4" hidden="false" customHeight="false" outlineLevel="0" collapsed="false">
      <c r="O216" s="7" t="n">
        <v>8</v>
      </c>
      <c r="P216" s="11" t="n">
        <v>0.004</v>
      </c>
      <c r="Q216" s="11"/>
      <c r="R216" s="11"/>
      <c r="S216" s="11"/>
      <c r="T216" s="11"/>
      <c r="V216" s="11"/>
    </row>
    <row r="217" customFormat="false" ht="14.4" hidden="false" customHeight="false" outlineLevel="0" collapsed="false">
      <c r="O217" s="7" t="n">
        <v>9</v>
      </c>
      <c r="P217" s="11" t="n">
        <v>0.004</v>
      </c>
      <c r="Q217" s="11"/>
      <c r="R217" s="11"/>
      <c r="S217" s="11"/>
      <c r="T217" s="11"/>
      <c r="V217" s="11"/>
    </row>
    <row r="218" customFormat="false" ht="14.4" hidden="false" customHeight="false" outlineLevel="0" collapsed="false">
      <c r="O218" s="7" t="n">
        <v>10</v>
      </c>
      <c r="P218" s="11" t="n">
        <v>0.004</v>
      </c>
      <c r="Q218" s="11"/>
      <c r="R218" s="11"/>
      <c r="S218" s="11"/>
      <c r="T218" s="11"/>
      <c r="V218" s="11"/>
    </row>
    <row r="219" customFormat="false" ht="14.4" hidden="false" customHeight="false" outlineLevel="0" collapsed="false">
      <c r="O219" s="7" t="n">
        <v>11</v>
      </c>
      <c r="P219" s="11" t="n">
        <v>0.005</v>
      </c>
      <c r="Q219" s="11"/>
      <c r="R219" s="11"/>
      <c r="S219" s="11"/>
      <c r="T219" s="11"/>
      <c r="V219" s="11"/>
    </row>
    <row r="220" customFormat="false" ht="14.4" hidden="false" customHeight="false" outlineLevel="0" collapsed="false">
      <c r="O220" s="7" t="n">
        <v>12</v>
      </c>
      <c r="P220" s="11" t="n">
        <v>0.031</v>
      </c>
      <c r="Q220" s="11"/>
      <c r="R220" s="11"/>
      <c r="S220" s="11"/>
      <c r="T220" s="11"/>
      <c r="V220" s="11"/>
    </row>
    <row r="221" customFormat="false" ht="14.4" hidden="false" customHeight="false" outlineLevel="0" collapsed="false">
      <c r="O221" s="7" t="n">
        <v>13</v>
      </c>
      <c r="P221" s="11" t="n">
        <v>0.005</v>
      </c>
      <c r="Q221" s="11"/>
      <c r="R221" s="11"/>
      <c r="S221" s="11"/>
      <c r="T221" s="11"/>
      <c r="V221" s="11"/>
    </row>
    <row r="222" customFormat="false" ht="14.4" hidden="false" customHeight="false" outlineLevel="0" collapsed="false">
      <c r="O222" s="7" t="n">
        <v>14</v>
      </c>
      <c r="P222" s="11" t="n">
        <v>0.005</v>
      </c>
      <c r="Q222" s="11"/>
      <c r="R222" s="11"/>
      <c r="S222" s="11"/>
      <c r="T222" s="11"/>
      <c r="V222" s="11"/>
    </row>
    <row r="223" customFormat="false" ht="14.4" hidden="false" customHeight="false" outlineLevel="0" collapsed="false">
      <c r="O223" s="7" t="n">
        <v>15</v>
      </c>
      <c r="P223" s="11" t="n">
        <v>0.005</v>
      </c>
      <c r="Q223" s="11"/>
      <c r="R223" s="11"/>
      <c r="S223" s="11"/>
      <c r="T223" s="11"/>
      <c r="V223" s="11"/>
    </row>
    <row r="224" customFormat="false" ht="14.4" hidden="false" customHeight="false" outlineLevel="0" collapsed="false">
      <c r="O224" s="9" t="s">
        <v>15</v>
      </c>
      <c r="P224" s="15" t="n">
        <f aca="false">IF(COUNT(P209:P223)=0,"",AVERAGE(P209:P223))</f>
        <v>0.00833333333333333</v>
      </c>
      <c r="Q224" s="18"/>
      <c r="R224" s="18"/>
      <c r="S224" s="18"/>
      <c r="T224" s="18"/>
      <c r="U224" s="18"/>
    </row>
    <row r="225" customFormat="false" ht="14.4" hidden="false" customHeight="false" outlineLevel="0" collapsed="false">
      <c r="O225" s="9" t="s">
        <v>7</v>
      </c>
      <c r="P225" s="9" t="n">
        <f aca="false">COUNT(P209:P223)</f>
        <v>15</v>
      </c>
    </row>
    <row r="231" customFormat="false" ht="18" hidden="false" customHeight="false" outlineLevel="0" collapsed="false">
      <c r="P231" s="4"/>
      <c r="Q231" s="4"/>
      <c r="R231" s="4"/>
      <c r="S231" s="4" t="s">
        <v>17</v>
      </c>
    </row>
    <row r="232" customFormat="false" ht="14.4" hidden="false" customHeight="false" outlineLevel="0" collapsed="false">
      <c r="O232" s="7" t="s">
        <v>12</v>
      </c>
      <c r="P232" s="8"/>
      <c r="Q232" s="8"/>
      <c r="R232" s="8"/>
      <c r="S232" s="8"/>
    </row>
    <row r="233" customFormat="false" ht="14.4" hidden="false" customHeight="false" outlineLevel="0" collapsed="false">
      <c r="O233" s="7" t="n">
        <v>1</v>
      </c>
      <c r="P233" s="11" t="n">
        <v>0.005</v>
      </c>
      <c r="Q233" s="11"/>
      <c r="R233" s="11"/>
      <c r="S233" s="11"/>
    </row>
    <row r="234" customFormat="false" ht="14.4" hidden="false" customHeight="false" outlineLevel="0" collapsed="false">
      <c r="O234" s="7" t="n">
        <v>2</v>
      </c>
      <c r="P234" s="11" t="n">
        <v>0.004</v>
      </c>
      <c r="Q234" s="11"/>
      <c r="R234" s="11"/>
      <c r="S234" s="11"/>
    </row>
    <row r="235" customFormat="false" ht="14.4" hidden="false" customHeight="false" outlineLevel="0" collapsed="false">
      <c r="O235" s="7" t="n">
        <v>3</v>
      </c>
      <c r="P235" s="11" t="n">
        <v>0.003</v>
      </c>
      <c r="Q235" s="11"/>
      <c r="R235" s="11"/>
      <c r="S235" s="11"/>
    </row>
    <row r="236" customFormat="false" ht="14.4" hidden="false" customHeight="false" outlineLevel="0" collapsed="false">
      <c r="O236" s="7" t="n">
        <v>4</v>
      </c>
      <c r="P236" s="11" t="n">
        <v>0.033</v>
      </c>
      <c r="Q236" s="11"/>
      <c r="R236" s="11"/>
      <c r="S236" s="11"/>
    </row>
    <row r="237" customFormat="false" ht="14.4" hidden="false" customHeight="false" outlineLevel="0" collapsed="false">
      <c r="O237" s="7" t="n">
        <v>5</v>
      </c>
      <c r="P237" s="11" t="n">
        <v>0.006</v>
      </c>
      <c r="Q237" s="11"/>
      <c r="R237" s="11"/>
      <c r="S237" s="11"/>
    </row>
    <row r="238" customFormat="false" ht="14.4" hidden="false" customHeight="false" outlineLevel="0" collapsed="false">
      <c r="O238" s="7" t="n">
        <v>6</v>
      </c>
      <c r="P238" s="11" t="n">
        <v>0.003</v>
      </c>
      <c r="Q238" s="11"/>
      <c r="R238" s="11"/>
      <c r="S238" s="11"/>
    </row>
    <row r="239" customFormat="false" ht="14.4" hidden="false" customHeight="false" outlineLevel="0" collapsed="false">
      <c r="O239" s="7" t="n">
        <v>7</v>
      </c>
      <c r="P239" s="11" t="n">
        <v>0.005</v>
      </c>
      <c r="Q239" s="11"/>
      <c r="R239" s="11"/>
      <c r="S239" s="11"/>
    </row>
    <row r="240" customFormat="false" ht="14.4" hidden="false" customHeight="false" outlineLevel="0" collapsed="false">
      <c r="O240" s="7" t="n">
        <v>8</v>
      </c>
      <c r="P240" s="11" t="n">
        <v>0.003</v>
      </c>
      <c r="Q240" s="11"/>
      <c r="R240" s="11"/>
      <c r="S240" s="11"/>
    </row>
    <row r="241" customFormat="false" ht="14.4" hidden="false" customHeight="false" outlineLevel="0" collapsed="false">
      <c r="O241" s="7" t="n">
        <v>9</v>
      </c>
      <c r="P241" s="11" t="n">
        <v>0.001</v>
      </c>
      <c r="Q241" s="11"/>
      <c r="R241" s="11"/>
      <c r="S241" s="11"/>
    </row>
    <row r="242" customFormat="false" ht="14.4" hidden="false" customHeight="false" outlineLevel="0" collapsed="false">
      <c r="O242" s="7" t="n">
        <v>10</v>
      </c>
      <c r="P242" s="11" t="n">
        <v>0.032</v>
      </c>
      <c r="Q242" s="11"/>
      <c r="R242" s="11"/>
      <c r="S242" s="11"/>
    </row>
    <row r="243" customFormat="false" ht="14.4" hidden="false" customHeight="false" outlineLevel="0" collapsed="false">
      <c r="O243" s="7" t="n">
        <v>11</v>
      </c>
      <c r="P243" s="11" t="n">
        <v>0.006</v>
      </c>
      <c r="Q243" s="11"/>
      <c r="R243" s="11"/>
      <c r="S243" s="11"/>
    </row>
    <row r="244" customFormat="false" ht="14.4" hidden="false" customHeight="false" outlineLevel="0" collapsed="false">
      <c r="O244" s="7" t="n">
        <v>12</v>
      </c>
      <c r="P244" s="11" t="n">
        <v>0.005</v>
      </c>
      <c r="Q244" s="11"/>
      <c r="R244" s="11"/>
      <c r="S244" s="11"/>
    </row>
    <row r="245" customFormat="false" ht="14.4" hidden="false" customHeight="false" outlineLevel="0" collapsed="false">
      <c r="O245" s="7" t="n">
        <v>13</v>
      </c>
      <c r="P245" s="11" t="n">
        <v>0.005</v>
      </c>
      <c r="Q245" s="11"/>
      <c r="R245" s="11"/>
      <c r="S245" s="11"/>
    </row>
    <row r="246" customFormat="false" ht="14.4" hidden="false" customHeight="false" outlineLevel="0" collapsed="false">
      <c r="O246" s="7" t="n">
        <v>14</v>
      </c>
      <c r="P246" s="11" t="n">
        <v>0.004</v>
      </c>
      <c r="Q246" s="11"/>
      <c r="R246" s="11"/>
      <c r="S246" s="11"/>
    </row>
    <row r="247" customFormat="false" ht="14.4" hidden="false" customHeight="false" outlineLevel="0" collapsed="false">
      <c r="O247" s="7" t="n">
        <v>15</v>
      </c>
      <c r="P247" s="11" t="n">
        <v>0.003</v>
      </c>
      <c r="Q247" s="11"/>
      <c r="R247" s="11"/>
      <c r="S247" s="11"/>
    </row>
    <row r="248" customFormat="false" ht="14.4" hidden="false" customHeight="false" outlineLevel="0" collapsed="false">
      <c r="O248" s="9" t="s">
        <v>15</v>
      </c>
      <c r="P248" s="15" t="n">
        <f aca="false">IF(COUNT(P233:P247)=0,"",AVERAGE(P233:P247))</f>
        <v>0.00786666666666667</v>
      </c>
      <c r="Q248" s="18"/>
      <c r="R248" s="18"/>
      <c r="S248" s="18"/>
    </row>
    <row r="249" customFormat="false" ht="14.4" hidden="false" customHeight="false" outlineLevel="0" collapsed="false">
      <c r="O249" s="9" t="s">
        <v>7</v>
      </c>
      <c r="P249" s="9" t="n">
        <f aca="false">COUNT(P233:P247)</f>
        <v>15</v>
      </c>
    </row>
    <row r="253" customFormat="false" ht="18" hidden="false" customHeight="false" outlineLevel="0" collapsed="false">
      <c r="P253" s="4"/>
      <c r="Q253" s="4"/>
      <c r="R253" s="4"/>
      <c r="S253" s="4" t="s">
        <v>18</v>
      </c>
    </row>
    <row r="254" customFormat="false" ht="14.4" hidden="false" customHeight="false" outlineLevel="0" collapsed="false">
      <c r="O254" s="7" t="s">
        <v>12</v>
      </c>
      <c r="P254" s="8"/>
      <c r="Q254" s="8"/>
      <c r="R254" s="8"/>
      <c r="S254" s="8"/>
    </row>
    <row r="255" customFormat="false" ht="14.4" hidden="false" customHeight="false" outlineLevel="0" collapsed="false">
      <c r="O255" s="7" t="n">
        <v>1</v>
      </c>
      <c r="P255" s="11" t="n">
        <v>0.003</v>
      </c>
      <c r="Q255" s="11"/>
      <c r="R255" s="11"/>
      <c r="S255" s="11"/>
    </row>
    <row r="256" customFormat="false" ht="14.4" hidden="false" customHeight="false" outlineLevel="0" collapsed="false">
      <c r="O256" s="7" t="n">
        <v>2</v>
      </c>
      <c r="P256" s="11" t="n">
        <v>0.003</v>
      </c>
      <c r="Q256" s="11"/>
      <c r="R256" s="11"/>
      <c r="S256" s="11"/>
    </row>
    <row r="257" customFormat="false" ht="14.4" hidden="false" customHeight="false" outlineLevel="0" collapsed="false">
      <c r="O257" s="7" t="n">
        <v>3</v>
      </c>
      <c r="P257" s="11" t="n">
        <v>0.003</v>
      </c>
      <c r="Q257" s="11"/>
      <c r="R257" s="11"/>
      <c r="S257" s="11"/>
    </row>
    <row r="258" customFormat="false" ht="14.4" hidden="false" customHeight="false" outlineLevel="0" collapsed="false">
      <c r="O258" s="7" t="n">
        <v>4</v>
      </c>
      <c r="P258" s="11" t="n">
        <v>0.003</v>
      </c>
      <c r="Q258" s="11"/>
      <c r="R258" s="11"/>
      <c r="S258" s="11"/>
    </row>
    <row r="259" customFormat="false" ht="14.4" hidden="false" customHeight="false" outlineLevel="0" collapsed="false">
      <c r="O259" s="7" t="n">
        <v>5</v>
      </c>
      <c r="P259" s="11" t="n">
        <v>0.004</v>
      </c>
      <c r="Q259" s="11"/>
      <c r="R259" s="11"/>
      <c r="S259" s="11"/>
    </row>
    <row r="260" customFormat="false" ht="14.4" hidden="false" customHeight="false" outlineLevel="0" collapsed="false">
      <c r="O260" s="7" t="n">
        <v>6</v>
      </c>
      <c r="P260" s="11" t="n">
        <v>0.003</v>
      </c>
      <c r="Q260" s="11"/>
      <c r="R260" s="11"/>
      <c r="S260" s="11"/>
    </row>
    <row r="261" customFormat="false" ht="14.4" hidden="false" customHeight="false" outlineLevel="0" collapsed="false">
      <c r="O261" s="7" t="n">
        <v>7</v>
      </c>
      <c r="P261" s="11" t="n">
        <v>0.004</v>
      </c>
      <c r="Q261" s="11"/>
      <c r="R261" s="11"/>
      <c r="S261" s="11"/>
    </row>
    <row r="262" customFormat="false" ht="14.4" hidden="false" customHeight="false" outlineLevel="0" collapsed="false">
      <c r="O262" s="7" t="n">
        <v>8</v>
      </c>
      <c r="P262" s="11" t="n">
        <v>0.003</v>
      </c>
      <c r="Q262" s="11"/>
      <c r="R262" s="11"/>
      <c r="S262" s="11"/>
    </row>
    <row r="263" customFormat="false" ht="14.4" hidden="false" customHeight="false" outlineLevel="0" collapsed="false">
      <c r="O263" s="7" t="n">
        <v>9</v>
      </c>
      <c r="P263" s="11" t="n">
        <v>0.004</v>
      </c>
      <c r="Q263" s="11"/>
      <c r="R263" s="11"/>
      <c r="S263" s="11"/>
    </row>
    <row r="264" customFormat="false" ht="14.4" hidden="false" customHeight="false" outlineLevel="0" collapsed="false">
      <c r="O264" s="7" t="n">
        <v>10</v>
      </c>
      <c r="P264" s="11" t="n">
        <v>0.004</v>
      </c>
      <c r="Q264" s="11"/>
      <c r="R264" s="11"/>
      <c r="S264" s="11"/>
    </row>
    <row r="265" customFormat="false" ht="14.4" hidden="false" customHeight="false" outlineLevel="0" collapsed="false">
      <c r="O265" s="7" t="n">
        <v>11</v>
      </c>
      <c r="P265" s="11" t="n">
        <v>0.004</v>
      </c>
      <c r="Q265" s="11"/>
      <c r="R265" s="11"/>
      <c r="S265" s="11"/>
    </row>
    <row r="266" customFormat="false" ht="14.4" hidden="false" customHeight="false" outlineLevel="0" collapsed="false">
      <c r="O266" s="7" t="n">
        <v>12</v>
      </c>
      <c r="P266" s="11" t="n">
        <v>0.003</v>
      </c>
      <c r="Q266" s="11"/>
      <c r="R266" s="11"/>
      <c r="S266" s="11"/>
    </row>
    <row r="267" customFormat="false" ht="14.4" hidden="false" customHeight="false" outlineLevel="0" collapsed="false">
      <c r="O267" s="7" t="n">
        <v>13</v>
      </c>
      <c r="P267" s="11" t="n">
        <v>0.003</v>
      </c>
      <c r="Q267" s="11"/>
      <c r="R267" s="11"/>
      <c r="S267" s="11"/>
    </row>
    <row r="268" customFormat="false" ht="14.4" hidden="false" customHeight="false" outlineLevel="0" collapsed="false">
      <c r="O268" s="7" t="n">
        <v>14</v>
      </c>
      <c r="P268" s="11" t="n">
        <v>0.004</v>
      </c>
      <c r="Q268" s="11"/>
      <c r="R268" s="11"/>
      <c r="S268" s="11"/>
    </row>
    <row r="269" customFormat="false" ht="14.4" hidden="false" customHeight="false" outlineLevel="0" collapsed="false">
      <c r="O269" s="7" t="n">
        <v>15</v>
      </c>
      <c r="P269" s="11" t="n">
        <v>0.003</v>
      </c>
      <c r="Q269" s="11"/>
      <c r="R269" s="11"/>
      <c r="S269" s="11"/>
    </row>
    <row r="270" customFormat="false" ht="14.4" hidden="false" customHeight="false" outlineLevel="0" collapsed="false">
      <c r="O270" s="9" t="s">
        <v>15</v>
      </c>
      <c r="P270" s="15" t="n">
        <f aca="false">IF(COUNT(P255:P269)=0,"",AVERAGE(P255:P269))</f>
        <v>0.0034</v>
      </c>
      <c r="Q270" s="18"/>
      <c r="R270" s="18"/>
      <c r="S270" s="18"/>
    </row>
    <row r="271" customFormat="false" ht="14.4" hidden="false" customHeight="false" outlineLevel="0" collapsed="false">
      <c r="O271" s="9" t="s">
        <v>7</v>
      </c>
      <c r="P271" s="9" t="n">
        <f aca="false">COUNT(P255:P269)</f>
        <v>15</v>
      </c>
    </row>
    <row r="277" customFormat="false" ht="18" hidden="false" customHeight="false" outlineLevel="0" collapsed="false">
      <c r="P277" s="4"/>
      <c r="Q277" s="4"/>
      <c r="R277" s="4"/>
      <c r="S277" s="4" t="s">
        <v>19</v>
      </c>
    </row>
    <row r="278" customFormat="false" ht="14.4" hidden="false" customHeight="false" outlineLevel="0" collapsed="false">
      <c r="O278" s="7" t="s">
        <v>12</v>
      </c>
      <c r="P278" s="8"/>
      <c r="Q278" s="8"/>
      <c r="R278" s="8"/>
      <c r="S278" s="8"/>
    </row>
    <row r="279" customFormat="false" ht="14.4" hidden="false" customHeight="false" outlineLevel="0" collapsed="false">
      <c r="O279" s="7" t="n">
        <v>1</v>
      </c>
      <c r="P279" s="11" t="n">
        <v>0.004</v>
      </c>
      <c r="Q279" s="11"/>
      <c r="R279" s="11"/>
      <c r="S279" s="11"/>
    </row>
    <row r="280" customFormat="false" ht="14.4" hidden="false" customHeight="false" outlineLevel="0" collapsed="false">
      <c r="O280" s="7" t="n">
        <v>2</v>
      </c>
      <c r="P280" s="11" t="n">
        <v>0.006</v>
      </c>
      <c r="Q280" s="11"/>
      <c r="R280" s="11"/>
      <c r="S280" s="11"/>
    </row>
    <row r="281" customFormat="false" ht="14.4" hidden="false" customHeight="false" outlineLevel="0" collapsed="false">
      <c r="O281" s="7" t="n">
        <v>3</v>
      </c>
      <c r="P281" s="11" t="n">
        <v>0.004</v>
      </c>
      <c r="Q281" s="11"/>
      <c r="R281" s="11"/>
      <c r="S281" s="11"/>
    </row>
    <row r="282" customFormat="false" ht="14.4" hidden="false" customHeight="false" outlineLevel="0" collapsed="false">
      <c r="O282" s="7" t="n">
        <v>4</v>
      </c>
      <c r="P282" s="11" t="n">
        <v>0.004</v>
      </c>
      <c r="Q282" s="11"/>
      <c r="R282" s="11"/>
      <c r="S282" s="11"/>
    </row>
    <row r="283" customFormat="false" ht="14.4" hidden="false" customHeight="false" outlineLevel="0" collapsed="false">
      <c r="O283" s="7" t="n">
        <v>5</v>
      </c>
      <c r="P283" s="11" t="n">
        <v>0.004</v>
      </c>
      <c r="Q283" s="11"/>
      <c r="R283" s="11"/>
      <c r="S283" s="11"/>
    </row>
    <row r="284" customFormat="false" ht="14.4" hidden="false" customHeight="false" outlineLevel="0" collapsed="false">
      <c r="O284" s="7" t="n">
        <v>6</v>
      </c>
      <c r="P284" s="11"/>
      <c r="Q284" s="11"/>
      <c r="R284" s="11"/>
      <c r="S284" s="11"/>
    </row>
    <row r="285" customFormat="false" ht="14.4" hidden="false" customHeight="false" outlineLevel="0" collapsed="false">
      <c r="O285" s="7" t="n">
        <v>7</v>
      </c>
      <c r="P285" s="11" t="n">
        <v>0.003</v>
      </c>
      <c r="Q285" s="11"/>
      <c r="R285" s="11"/>
      <c r="S285" s="11"/>
    </row>
    <row r="286" customFormat="false" ht="14.4" hidden="false" customHeight="false" outlineLevel="0" collapsed="false">
      <c r="O286" s="7" t="n">
        <v>8</v>
      </c>
      <c r="P286" s="11" t="n">
        <v>0.004</v>
      </c>
      <c r="Q286" s="11"/>
      <c r="R286" s="11"/>
      <c r="S286" s="11"/>
    </row>
    <row r="287" customFormat="false" ht="14.4" hidden="false" customHeight="false" outlineLevel="0" collapsed="false">
      <c r="O287" s="7" t="n">
        <v>9</v>
      </c>
      <c r="P287" s="11"/>
      <c r="Q287" s="11"/>
      <c r="R287" s="11"/>
      <c r="S287" s="11"/>
    </row>
    <row r="288" customFormat="false" ht="14.4" hidden="false" customHeight="false" outlineLevel="0" collapsed="false">
      <c r="O288" s="7" t="n">
        <v>10</v>
      </c>
      <c r="P288" s="11"/>
      <c r="Q288" s="11"/>
      <c r="R288" s="11"/>
      <c r="S288" s="11"/>
    </row>
    <row r="289" customFormat="false" ht="14.4" hidden="false" customHeight="false" outlineLevel="0" collapsed="false">
      <c r="O289" s="7" t="n">
        <v>11</v>
      </c>
      <c r="P289" s="11" t="n">
        <v>0.004</v>
      </c>
      <c r="Q289" s="11"/>
      <c r="R289" s="11"/>
      <c r="S289" s="11"/>
    </row>
    <row r="290" customFormat="false" ht="14.4" hidden="false" customHeight="false" outlineLevel="0" collapsed="false">
      <c r="O290" s="7" t="n">
        <v>12</v>
      </c>
      <c r="P290" s="11" t="n">
        <v>0.009</v>
      </c>
      <c r="Q290" s="11"/>
      <c r="R290" s="11"/>
      <c r="S290" s="11"/>
    </row>
    <row r="291" customFormat="false" ht="14.4" hidden="false" customHeight="false" outlineLevel="0" collapsed="false">
      <c r="O291" s="7" t="n">
        <v>13</v>
      </c>
      <c r="P291" s="11" t="n">
        <v>0.004</v>
      </c>
      <c r="Q291" s="11"/>
      <c r="R291" s="11"/>
      <c r="S291" s="11"/>
    </row>
    <row r="292" customFormat="false" ht="14.4" hidden="false" customHeight="false" outlineLevel="0" collapsed="false">
      <c r="O292" s="7" t="n">
        <v>14</v>
      </c>
      <c r="P292" s="11" t="n">
        <v>0.001</v>
      </c>
      <c r="Q292" s="11"/>
      <c r="R292" s="11"/>
      <c r="S292" s="11"/>
    </row>
    <row r="293" customFormat="false" ht="14.4" hidden="false" customHeight="false" outlineLevel="0" collapsed="false">
      <c r="O293" s="7" t="n">
        <v>15</v>
      </c>
      <c r="P293" s="11" t="n">
        <v>0.003</v>
      </c>
      <c r="Q293" s="11"/>
      <c r="R293" s="11"/>
      <c r="S293" s="11"/>
    </row>
    <row r="294" customFormat="false" ht="14.4" hidden="false" customHeight="false" outlineLevel="0" collapsed="false">
      <c r="O294" s="9" t="s">
        <v>15</v>
      </c>
      <c r="P294" s="15" t="n">
        <f aca="false">IF(COUNT(P279:P293)=0,"",AVERAGE(P279:P293))</f>
        <v>0.00416666666666667</v>
      </c>
      <c r="Q294" s="18"/>
      <c r="R294" s="18"/>
      <c r="S294" s="18"/>
    </row>
    <row r="295" customFormat="false" ht="14.4" hidden="false" customHeight="false" outlineLevel="0" collapsed="false">
      <c r="O295" s="9" t="s">
        <v>7</v>
      </c>
      <c r="P295" s="9" t="n">
        <f aca="false">COUNT(P279:P293)</f>
        <v>12</v>
      </c>
    </row>
    <row r="296" customFormat="false" ht="14.4" hidden="false" customHeight="false" outlineLevel="0" collapsed="false">
      <c r="O296" s="9"/>
      <c r="P296" s="9"/>
    </row>
    <row r="297" customFormat="false" ht="14.4" hidden="false" customHeight="false" outlineLevel="0" collapsed="false">
      <c r="O297" s="9"/>
      <c r="P297" s="9"/>
    </row>
    <row r="298" customFormat="false" ht="14.4" hidden="false" customHeight="false" outlineLevel="0" collapsed="false">
      <c r="O298" s="9"/>
      <c r="P298" s="9"/>
    </row>
    <row r="299" customFormat="false" ht="14.4" hidden="false" customHeight="false" outlineLevel="0" collapsed="false">
      <c r="O299" s="9"/>
      <c r="P299" s="9"/>
    </row>
    <row r="300" customFormat="false" ht="18" hidden="false" customHeight="false" outlineLevel="0" collapsed="false">
      <c r="P300" s="4"/>
      <c r="Q300" s="4"/>
      <c r="R300" s="4"/>
      <c r="S300" s="4" t="s">
        <v>20</v>
      </c>
    </row>
    <row r="301" customFormat="false" ht="14.4" hidden="false" customHeight="false" outlineLevel="0" collapsed="false">
      <c r="O301" s="7" t="s">
        <v>12</v>
      </c>
      <c r="P301" s="8"/>
      <c r="Q301" s="8"/>
      <c r="R301" s="8"/>
      <c r="S301" s="8"/>
    </row>
    <row r="302" customFormat="false" ht="14.4" hidden="false" customHeight="false" outlineLevel="0" collapsed="false">
      <c r="O302" s="7" t="n">
        <v>1</v>
      </c>
      <c r="P302" s="11"/>
      <c r="Q302" s="11"/>
      <c r="R302" s="11"/>
      <c r="S302" s="11"/>
    </row>
    <row r="303" customFormat="false" ht="14.4" hidden="false" customHeight="false" outlineLevel="0" collapsed="false">
      <c r="O303" s="7" t="n">
        <v>2</v>
      </c>
      <c r="P303" s="11"/>
      <c r="Q303" s="11"/>
      <c r="R303" s="11"/>
      <c r="S303" s="11"/>
    </row>
    <row r="304" customFormat="false" ht="14.4" hidden="false" customHeight="false" outlineLevel="0" collapsed="false">
      <c r="O304" s="7" t="n">
        <v>3</v>
      </c>
      <c r="P304" s="11"/>
      <c r="Q304" s="11"/>
      <c r="R304" s="11"/>
      <c r="S304" s="11"/>
    </row>
    <row r="305" customFormat="false" ht="14.4" hidden="false" customHeight="false" outlineLevel="0" collapsed="false">
      <c r="O305" s="7" t="n">
        <v>4</v>
      </c>
      <c r="P305" s="11"/>
      <c r="Q305" s="11"/>
      <c r="R305" s="11"/>
      <c r="S305" s="11"/>
    </row>
    <row r="306" customFormat="false" ht="14.4" hidden="false" customHeight="false" outlineLevel="0" collapsed="false">
      <c r="O306" s="7" t="n">
        <v>5</v>
      </c>
      <c r="P306" s="11"/>
      <c r="Q306" s="11"/>
      <c r="R306" s="11"/>
      <c r="S306" s="11"/>
    </row>
    <row r="307" customFormat="false" ht="14.4" hidden="false" customHeight="false" outlineLevel="0" collapsed="false">
      <c r="O307" s="7" t="n">
        <v>6</v>
      </c>
      <c r="P307" s="11"/>
      <c r="Q307" s="11"/>
      <c r="R307" s="11"/>
      <c r="S307" s="11"/>
    </row>
    <row r="308" customFormat="false" ht="14.4" hidden="false" customHeight="false" outlineLevel="0" collapsed="false">
      <c r="O308" s="7" t="n">
        <v>7</v>
      </c>
      <c r="P308" s="11" t="n">
        <v>0.001</v>
      </c>
      <c r="Q308" s="11"/>
      <c r="R308" s="11"/>
      <c r="S308" s="11"/>
    </row>
    <row r="309" customFormat="false" ht="14.4" hidden="false" customHeight="false" outlineLevel="0" collapsed="false">
      <c r="O309" s="7" t="n">
        <v>8</v>
      </c>
      <c r="P309" s="11"/>
      <c r="Q309" s="11"/>
      <c r="R309" s="11"/>
      <c r="S309" s="11"/>
    </row>
    <row r="310" customFormat="false" ht="14.4" hidden="false" customHeight="false" outlineLevel="0" collapsed="false">
      <c r="O310" s="7" t="n">
        <v>9</v>
      </c>
      <c r="P310" s="11"/>
      <c r="Q310" s="11"/>
      <c r="R310" s="11"/>
      <c r="S310" s="11"/>
    </row>
    <row r="311" customFormat="false" ht="14.4" hidden="false" customHeight="false" outlineLevel="0" collapsed="false">
      <c r="O311" s="7" t="n">
        <v>10</v>
      </c>
      <c r="P311" s="11"/>
      <c r="Q311" s="11"/>
      <c r="R311" s="11"/>
      <c r="S311" s="11"/>
    </row>
    <row r="312" customFormat="false" ht="14.4" hidden="false" customHeight="false" outlineLevel="0" collapsed="false">
      <c r="O312" s="7" t="n">
        <v>11</v>
      </c>
      <c r="P312" s="11"/>
      <c r="Q312" s="11"/>
      <c r="R312" s="11"/>
      <c r="S312" s="11"/>
    </row>
    <row r="313" customFormat="false" ht="14.4" hidden="false" customHeight="false" outlineLevel="0" collapsed="false">
      <c r="O313" s="7" t="n">
        <v>12</v>
      </c>
      <c r="P313" s="11"/>
      <c r="Q313" s="11"/>
      <c r="R313" s="11"/>
      <c r="S313" s="11"/>
    </row>
    <row r="314" customFormat="false" ht="14.4" hidden="false" customHeight="false" outlineLevel="0" collapsed="false">
      <c r="O314" s="7" t="n">
        <v>13</v>
      </c>
      <c r="P314" s="11" t="n">
        <v>0.002</v>
      </c>
      <c r="Q314" s="11"/>
      <c r="R314" s="11"/>
      <c r="S314" s="11"/>
    </row>
    <row r="315" customFormat="false" ht="14.4" hidden="false" customHeight="false" outlineLevel="0" collapsed="false">
      <c r="O315" s="7" t="n">
        <v>14</v>
      </c>
      <c r="P315" s="11" t="n">
        <v>0.009</v>
      </c>
      <c r="Q315" s="11"/>
      <c r="R315" s="11"/>
      <c r="S315" s="11"/>
    </row>
    <row r="316" customFormat="false" ht="14.4" hidden="false" customHeight="false" outlineLevel="0" collapsed="false">
      <c r="O316" s="7" t="n">
        <v>15</v>
      </c>
      <c r="P316" s="11"/>
      <c r="Q316" s="11"/>
      <c r="R316" s="11"/>
      <c r="S316" s="11"/>
    </row>
    <row r="317" customFormat="false" ht="14.4" hidden="false" customHeight="false" outlineLevel="0" collapsed="false">
      <c r="O317" s="9" t="s">
        <v>15</v>
      </c>
      <c r="P317" s="15" t="n">
        <f aca="false">IF(COUNT(P302:P316)=0,"",AVERAGE(P302:P316))</f>
        <v>0.004</v>
      </c>
      <c r="Q317" s="18"/>
      <c r="R317" s="18"/>
      <c r="S317" s="18"/>
    </row>
    <row r="318" customFormat="false" ht="14.4" hidden="false" customHeight="false" outlineLevel="0" collapsed="false">
      <c r="O318" s="9" t="s">
        <v>7</v>
      </c>
      <c r="P318" s="9" t="n">
        <f aca="false">COUNT(P302:P316)</f>
        <v>3</v>
      </c>
    </row>
    <row r="319" customFormat="false" ht="14.4" hidden="false" customHeight="false" outlineLevel="0" collapsed="false">
      <c r="O319" s="9"/>
      <c r="P319" s="9"/>
    </row>
    <row r="320" customFormat="false" ht="14.4" hidden="false" customHeight="false" outlineLevel="0" collapsed="false">
      <c r="O320" s="9"/>
      <c r="P320" s="9"/>
    </row>
    <row r="321" customFormat="false" ht="14.4" hidden="false" customHeight="false" outlineLevel="0" collapsed="false">
      <c r="O321" s="9"/>
      <c r="P321" s="9"/>
    </row>
    <row r="322" customFormat="false" ht="14.4" hidden="false" customHeight="false" outlineLevel="0" collapsed="false">
      <c r="O322" s="9"/>
      <c r="P322" s="9"/>
    </row>
    <row r="323" customFormat="false" ht="14.4" hidden="false" customHeight="false" outlineLevel="0" collapsed="false">
      <c r="O323" s="9"/>
      <c r="P323" s="9"/>
    </row>
    <row r="324" customFormat="false" ht="14.4" hidden="false" customHeight="false" outlineLevel="0" collapsed="false">
      <c r="O324" s="9"/>
      <c r="P324" s="9"/>
    </row>
    <row r="325" customFormat="false" ht="14.4" hidden="false" customHeight="false" outlineLevel="0" collapsed="false">
      <c r="O325" s="9"/>
      <c r="P325" s="9"/>
    </row>
    <row r="326" customFormat="false" ht="18" hidden="false" customHeight="false" outlineLevel="0" collapsed="false">
      <c r="P326" s="4"/>
      <c r="Q326" s="4"/>
      <c r="R326" s="4"/>
      <c r="S326" s="4" t="s">
        <v>21</v>
      </c>
    </row>
    <row r="327" customFormat="false" ht="14.4" hidden="false" customHeight="false" outlineLevel="0" collapsed="false">
      <c r="O327" s="7" t="s">
        <v>12</v>
      </c>
      <c r="P327" s="8"/>
      <c r="Q327" s="8"/>
      <c r="R327" s="8"/>
      <c r="S327" s="8"/>
    </row>
    <row r="328" customFormat="false" ht="14.4" hidden="false" customHeight="false" outlineLevel="0" collapsed="false">
      <c r="O328" s="7" t="n">
        <v>1</v>
      </c>
      <c r="P328" s="11" t="n">
        <v>0.003</v>
      </c>
      <c r="Q328" s="11"/>
      <c r="R328" s="11"/>
      <c r="S328" s="11"/>
    </row>
    <row r="329" customFormat="false" ht="14.4" hidden="false" customHeight="false" outlineLevel="0" collapsed="false">
      <c r="O329" s="7" t="n">
        <v>2</v>
      </c>
      <c r="P329" s="11"/>
      <c r="Q329" s="11"/>
      <c r="R329" s="11"/>
      <c r="S329" s="11"/>
    </row>
    <row r="330" customFormat="false" ht="14.4" hidden="false" customHeight="false" outlineLevel="0" collapsed="false">
      <c r="O330" s="7" t="n">
        <v>3</v>
      </c>
      <c r="P330" s="11"/>
      <c r="Q330" s="11"/>
      <c r="R330" s="11"/>
      <c r="S330" s="11"/>
    </row>
    <row r="331" customFormat="false" ht="14.4" hidden="false" customHeight="false" outlineLevel="0" collapsed="false">
      <c r="O331" s="7" t="n">
        <v>4</v>
      </c>
      <c r="P331" s="11"/>
      <c r="Q331" s="11"/>
      <c r="R331" s="11"/>
      <c r="S331" s="11"/>
    </row>
    <row r="332" customFormat="false" ht="14.4" hidden="false" customHeight="false" outlineLevel="0" collapsed="false">
      <c r="O332" s="7" t="n">
        <v>5</v>
      </c>
      <c r="P332" s="11"/>
      <c r="Q332" s="11"/>
      <c r="R332" s="11"/>
      <c r="S332" s="11"/>
    </row>
    <row r="333" customFormat="false" ht="14.4" hidden="false" customHeight="false" outlineLevel="0" collapsed="false">
      <c r="O333" s="7" t="n">
        <v>6</v>
      </c>
      <c r="P333" s="11"/>
      <c r="Q333" s="11"/>
      <c r="R333" s="11"/>
      <c r="S333" s="11"/>
    </row>
    <row r="334" customFormat="false" ht="14.4" hidden="false" customHeight="false" outlineLevel="0" collapsed="false">
      <c r="O334" s="7" t="n">
        <v>7</v>
      </c>
      <c r="P334" s="11" t="n">
        <v>0.002</v>
      </c>
      <c r="Q334" s="11"/>
      <c r="R334" s="11"/>
      <c r="S334" s="11"/>
    </row>
    <row r="335" customFormat="false" ht="14.4" hidden="false" customHeight="false" outlineLevel="0" collapsed="false">
      <c r="O335" s="7" t="n">
        <v>8</v>
      </c>
      <c r="P335" s="11"/>
      <c r="Q335" s="11"/>
      <c r="R335" s="11"/>
      <c r="S335" s="11"/>
    </row>
    <row r="336" customFormat="false" ht="14.4" hidden="false" customHeight="false" outlineLevel="0" collapsed="false">
      <c r="O336" s="7" t="n">
        <v>9</v>
      </c>
      <c r="P336" s="11"/>
      <c r="Q336" s="11"/>
      <c r="R336" s="11"/>
      <c r="S336" s="11"/>
    </row>
    <row r="337" customFormat="false" ht="14.4" hidden="false" customHeight="false" outlineLevel="0" collapsed="false">
      <c r="O337" s="7" t="n">
        <v>10</v>
      </c>
      <c r="P337" s="11"/>
      <c r="Q337" s="11"/>
      <c r="R337" s="11"/>
      <c r="S337" s="11"/>
    </row>
    <row r="338" customFormat="false" ht="14.4" hidden="false" customHeight="false" outlineLevel="0" collapsed="false">
      <c r="O338" s="7" t="n">
        <v>11</v>
      </c>
      <c r="P338" s="11"/>
      <c r="Q338" s="11"/>
      <c r="R338" s="11"/>
      <c r="S338" s="11"/>
    </row>
    <row r="339" customFormat="false" ht="14.4" hidden="false" customHeight="false" outlineLevel="0" collapsed="false">
      <c r="O339" s="7" t="n">
        <v>12</v>
      </c>
      <c r="P339" s="11"/>
      <c r="Q339" s="11"/>
      <c r="R339" s="11"/>
      <c r="S339" s="11"/>
    </row>
    <row r="340" customFormat="false" ht="14.4" hidden="false" customHeight="false" outlineLevel="0" collapsed="false">
      <c r="O340" s="7" t="n">
        <v>13</v>
      </c>
      <c r="P340" s="11"/>
      <c r="Q340" s="11"/>
      <c r="R340" s="11"/>
      <c r="S340" s="11"/>
    </row>
    <row r="341" customFormat="false" ht="14.4" hidden="false" customHeight="false" outlineLevel="0" collapsed="false">
      <c r="O341" s="7" t="n">
        <v>14</v>
      </c>
      <c r="P341" s="11"/>
      <c r="Q341" s="11"/>
      <c r="R341" s="11"/>
      <c r="S341" s="11"/>
    </row>
    <row r="342" customFormat="false" ht="14.4" hidden="false" customHeight="false" outlineLevel="0" collapsed="false">
      <c r="O342" s="7" t="n">
        <v>15</v>
      </c>
      <c r="P342" s="11"/>
      <c r="Q342" s="11"/>
      <c r="R342" s="11"/>
      <c r="S342" s="11"/>
    </row>
    <row r="343" customFormat="false" ht="14.4" hidden="false" customHeight="false" outlineLevel="0" collapsed="false">
      <c r="O343" s="9" t="s">
        <v>15</v>
      </c>
      <c r="P343" s="15" t="n">
        <f aca="false">IF(COUNT(P328:P342)=0,"",AVERAGE(P328:P342))</f>
        <v>0.0025</v>
      </c>
      <c r="Q343" s="18"/>
      <c r="R343" s="18"/>
      <c r="S343" s="18"/>
    </row>
    <row r="344" customFormat="false" ht="14.4" hidden="false" customHeight="false" outlineLevel="0" collapsed="false">
      <c r="O344" s="9" t="s">
        <v>7</v>
      </c>
      <c r="P344" s="9" t="n">
        <f aca="false">COUNT(P328:P342)</f>
        <v>2</v>
      </c>
    </row>
    <row r="345" customFormat="false" ht="14.4" hidden="false" customHeight="false" outlineLevel="0" collapsed="false">
      <c r="O345" s="9"/>
      <c r="P345" s="9"/>
    </row>
    <row r="346" customFormat="false" ht="14.4" hidden="false" customHeight="false" outlineLevel="0" collapsed="false">
      <c r="O346" s="9"/>
      <c r="P346" s="9"/>
    </row>
    <row r="347" customFormat="false" ht="14.4" hidden="false" customHeight="false" outlineLevel="0" collapsed="false">
      <c r="O347" s="9"/>
      <c r="P347" s="9"/>
    </row>
    <row r="348" customFormat="false" ht="14.4" hidden="false" customHeight="false" outlineLevel="0" collapsed="false">
      <c r="O348" s="9"/>
      <c r="P348" s="9"/>
    </row>
    <row r="349" customFormat="false" ht="18" hidden="false" customHeight="false" outlineLevel="0" collapsed="false">
      <c r="P349" s="4"/>
      <c r="Q349" s="4"/>
      <c r="R349" s="4"/>
      <c r="S349" s="4" t="s">
        <v>22</v>
      </c>
    </row>
    <row r="350" customFormat="false" ht="14.4" hidden="false" customHeight="false" outlineLevel="0" collapsed="false">
      <c r="O350" s="7" t="s">
        <v>12</v>
      </c>
      <c r="P350" s="8"/>
      <c r="Q350" s="8"/>
      <c r="R350" s="8"/>
      <c r="S350" s="8"/>
    </row>
    <row r="351" customFormat="false" ht="14.4" hidden="false" customHeight="false" outlineLevel="0" collapsed="false">
      <c r="O351" s="7" t="n">
        <v>1</v>
      </c>
      <c r="P351" s="11"/>
      <c r="Q351" s="11"/>
      <c r="R351" s="11"/>
      <c r="S351" s="11"/>
    </row>
    <row r="352" customFormat="false" ht="14.4" hidden="false" customHeight="false" outlineLevel="0" collapsed="false">
      <c r="O352" s="7" t="n">
        <v>2</v>
      </c>
      <c r="P352" s="11"/>
      <c r="Q352" s="11"/>
      <c r="R352" s="11"/>
      <c r="S352" s="11"/>
    </row>
    <row r="353" customFormat="false" ht="14.4" hidden="false" customHeight="false" outlineLevel="0" collapsed="false">
      <c r="O353" s="7" t="n">
        <v>3</v>
      </c>
      <c r="P353" s="11"/>
      <c r="Q353" s="11"/>
      <c r="R353" s="11"/>
      <c r="S353" s="11"/>
    </row>
    <row r="354" customFormat="false" ht="14.4" hidden="false" customHeight="false" outlineLevel="0" collapsed="false">
      <c r="O354" s="7" t="n">
        <v>4</v>
      </c>
      <c r="P354" s="11"/>
      <c r="Q354" s="11"/>
      <c r="R354" s="11"/>
      <c r="S354" s="11"/>
    </row>
    <row r="355" customFormat="false" ht="14.4" hidden="false" customHeight="false" outlineLevel="0" collapsed="false">
      <c r="O355" s="7" t="n">
        <v>5</v>
      </c>
      <c r="P355" s="11"/>
      <c r="Q355" s="11"/>
      <c r="R355" s="11"/>
      <c r="S355" s="11"/>
    </row>
    <row r="356" customFormat="false" ht="14.4" hidden="false" customHeight="false" outlineLevel="0" collapsed="false">
      <c r="O356" s="7" t="n">
        <v>6</v>
      </c>
      <c r="P356" s="11"/>
      <c r="Q356" s="11"/>
      <c r="R356" s="11"/>
      <c r="S356" s="11"/>
    </row>
    <row r="357" customFormat="false" ht="14.4" hidden="false" customHeight="false" outlineLevel="0" collapsed="false">
      <c r="O357" s="7" t="n">
        <v>7</v>
      </c>
      <c r="P357" s="11"/>
      <c r="Q357" s="11"/>
      <c r="R357" s="11"/>
      <c r="S357" s="11"/>
    </row>
    <row r="358" customFormat="false" ht="14.4" hidden="false" customHeight="false" outlineLevel="0" collapsed="false">
      <c r="O358" s="7" t="n">
        <v>8</v>
      </c>
      <c r="P358" s="11"/>
      <c r="Q358" s="11"/>
      <c r="R358" s="11"/>
      <c r="S358" s="11"/>
    </row>
    <row r="359" customFormat="false" ht="14.4" hidden="false" customHeight="false" outlineLevel="0" collapsed="false">
      <c r="O359" s="7" t="n">
        <v>9</v>
      </c>
      <c r="P359" s="11"/>
      <c r="Q359" s="11"/>
      <c r="R359" s="11"/>
      <c r="S359" s="11"/>
    </row>
    <row r="360" customFormat="false" ht="14.4" hidden="false" customHeight="false" outlineLevel="0" collapsed="false">
      <c r="O360" s="7" t="n">
        <v>10</v>
      </c>
      <c r="P360" s="11"/>
      <c r="Q360" s="11"/>
      <c r="R360" s="11"/>
      <c r="S360" s="11"/>
    </row>
    <row r="361" customFormat="false" ht="14.4" hidden="false" customHeight="false" outlineLevel="0" collapsed="false">
      <c r="O361" s="7" t="n">
        <v>11</v>
      </c>
      <c r="P361" s="11"/>
      <c r="Q361" s="11"/>
      <c r="R361" s="11"/>
      <c r="S361" s="11"/>
    </row>
    <row r="362" customFormat="false" ht="14.4" hidden="false" customHeight="false" outlineLevel="0" collapsed="false">
      <c r="O362" s="7" t="n">
        <v>12</v>
      </c>
      <c r="P362" s="11"/>
      <c r="Q362" s="11"/>
      <c r="R362" s="11"/>
      <c r="S362" s="11"/>
    </row>
    <row r="363" customFormat="false" ht="14.4" hidden="false" customHeight="false" outlineLevel="0" collapsed="false">
      <c r="O363" s="7" t="n">
        <v>13</v>
      </c>
      <c r="P363" s="11"/>
      <c r="Q363" s="11"/>
      <c r="R363" s="11"/>
      <c r="S363" s="11"/>
    </row>
    <row r="364" customFormat="false" ht="14.4" hidden="false" customHeight="false" outlineLevel="0" collapsed="false">
      <c r="O364" s="7" t="n">
        <v>14</v>
      </c>
      <c r="P364" s="11"/>
      <c r="Q364" s="11"/>
      <c r="R364" s="11"/>
      <c r="S364" s="11"/>
    </row>
    <row r="365" customFormat="false" ht="14.4" hidden="false" customHeight="false" outlineLevel="0" collapsed="false">
      <c r="O365" s="7" t="n">
        <v>15</v>
      </c>
      <c r="P365" s="11"/>
      <c r="Q365" s="11"/>
      <c r="R365" s="11"/>
      <c r="S365" s="11"/>
    </row>
    <row r="366" customFormat="false" ht="14.4" hidden="false" customHeight="false" outlineLevel="0" collapsed="false">
      <c r="O366" s="9" t="s">
        <v>15</v>
      </c>
      <c r="P366" s="15" t="str">
        <f aca="false">IF(COUNT(P351:P365)=0,"",AVERAGE(P351:P365))</f>
        <v/>
      </c>
      <c r="Q366" s="18"/>
      <c r="R366" s="18"/>
      <c r="S366" s="18"/>
    </row>
    <row r="367" customFormat="false" ht="14.4" hidden="false" customHeight="false" outlineLevel="0" collapsed="false">
      <c r="O367" s="9" t="s">
        <v>7</v>
      </c>
      <c r="P367" s="9" t="n">
        <f aca="false">COUNT(P351:P365)</f>
        <v>0</v>
      </c>
    </row>
    <row r="368" customFormat="false" ht="14.4" hidden="false" customHeight="false" outlineLevel="0" collapsed="false">
      <c r="O368" s="9"/>
      <c r="P368" s="9"/>
    </row>
    <row r="369" customFormat="false" ht="14.4" hidden="false" customHeight="false" outlineLevel="0" collapsed="false">
      <c r="O369" s="9"/>
      <c r="P369" s="9"/>
    </row>
    <row r="370" customFormat="false" ht="14.4" hidden="false" customHeight="false" outlineLevel="0" collapsed="false">
      <c r="O370" s="9"/>
      <c r="P370" s="9"/>
    </row>
    <row r="371" customFormat="false" ht="14.4" hidden="false" customHeight="false" outlineLevel="0" collapsed="false">
      <c r="O371" s="9"/>
      <c r="P371" s="9"/>
    </row>
    <row r="372" customFormat="false" ht="14.4" hidden="false" customHeight="false" outlineLevel="0" collapsed="false">
      <c r="O372" s="9"/>
      <c r="P372" s="9"/>
    </row>
    <row r="373" customFormat="false" ht="14.4" hidden="false" customHeight="false" outlineLevel="0" collapsed="false">
      <c r="O373" s="9"/>
      <c r="P373" s="9"/>
    </row>
    <row r="374" customFormat="false" ht="18" hidden="false" customHeight="false" outlineLevel="0" collapsed="false">
      <c r="P374" s="4"/>
      <c r="Q374" s="4"/>
      <c r="R374" s="4"/>
      <c r="S374" s="4" t="s">
        <v>23</v>
      </c>
    </row>
    <row r="375" customFormat="false" ht="14.4" hidden="false" customHeight="false" outlineLevel="0" collapsed="false">
      <c r="O375" s="7" t="s">
        <v>12</v>
      </c>
      <c r="P375" s="8"/>
      <c r="Q375" s="8"/>
      <c r="R375" s="8"/>
      <c r="S375" s="8"/>
    </row>
    <row r="376" customFormat="false" ht="14.4" hidden="false" customHeight="false" outlineLevel="0" collapsed="false">
      <c r="O376" s="7" t="n">
        <v>1</v>
      </c>
      <c r="P376" s="11"/>
      <c r="Q376" s="11"/>
      <c r="R376" s="11"/>
      <c r="S376" s="11"/>
    </row>
    <row r="377" customFormat="false" ht="14.4" hidden="false" customHeight="false" outlineLevel="0" collapsed="false">
      <c r="O377" s="7" t="n">
        <v>2</v>
      </c>
      <c r="P377" s="11"/>
      <c r="Q377" s="11"/>
      <c r="R377" s="11"/>
      <c r="S377" s="11"/>
    </row>
    <row r="378" customFormat="false" ht="14.4" hidden="false" customHeight="false" outlineLevel="0" collapsed="false">
      <c r="O378" s="7" t="n">
        <v>3</v>
      </c>
      <c r="P378" s="11"/>
      <c r="Q378" s="11"/>
      <c r="R378" s="11"/>
      <c r="S378" s="11"/>
    </row>
    <row r="379" customFormat="false" ht="14.4" hidden="false" customHeight="false" outlineLevel="0" collapsed="false">
      <c r="O379" s="7" t="n">
        <v>4</v>
      </c>
      <c r="P379" s="11"/>
      <c r="Q379" s="11"/>
      <c r="R379" s="11"/>
      <c r="S379" s="11"/>
    </row>
    <row r="380" customFormat="false" ht="14.4" hidden="false" customHeight="false" outlineLevel="0" collapsed="false">
      <c r="O380" s="7" t="n">
        <v>5</v>
      </c>
      <c r="P380" s="11"/>
      <c r="Q380" s="11"/>
      <c r="R380" s="11"/>
      <c r="S380" s="11"/>
    </row>
    <row r="381" customFormat="false" ht="14.4" hidden="false" customHeight="false" outlineLevel="0" collapsed="false">
      <c r="O381" s="7" t="n">
        <v>6</v>
      </c>
      <c r="P381" s="11"/>
      <c r="Q381" s="11"/>
      <c r="R381" s="11"/>
      <c r="S381" s="11"/>
    </row>
    <row r="382" customFormat="false" ht="14.4" hidden="false" customHeight="false" outlineLevel="0" collapsed="false">
      <c r="O382" s="7" t="n">
        <v>7</v>
      </c>
      <c r="P382" s="11"/>
      <c r="Q382" s="11"/>
      <c r="R382" s="11"/>
      <c r="S382" s="11"/>
    </row>
    <row r="383" customFormat="false" ht="14.4" hidden="false" customHeight="false" outlineLevel="0" collapsed="false">
      <c r="O383" s="7" t="n">
        <v>8</v>
      </c>
      <c r="P383" s="11"/>
      <c r="Q383" s="11"/>
      <c r="R383" s="11"/>
      <c r="S383" s="11"/>
    </row>
    <row r="384" customFormat="false" ht="14.4" hidden="false" customHeight="false" outlineLevel="0" collapsed="false">
      <c r="O384" s="7" t="n">
        <v>9</v>
      </c>
      <c r="P384" s="11"/>
      <c r="Q384" s="11"/>
      <c r="R384" s="11"/>
      <c r="S384" s="11"/>
    </row>
    <row r="385" customFormat="false" ht="14.4" hidden="false" customHeight="false" outlineLevel="0" collapsed="false">
      <c r="O385" s="7" t="n">
        <v>10</v>
      </c>
      <c r="P385" s="11"/>
      <c r="Q385" s="11"/>
      <c r="R385" s="11"/>
      <c r="S385" s="11"/>
    </row>
    <row r="386" customFormat="false" ht="14.4" hidden="false" customHeight="false" outlineLevel="0" collapsed="false">
      <c r="O386" s="7" t="n">
        <v>11</v>
      </c>
      <c r="P386" s="11"/>
      <c r="Q386" s="11"/>
      <c r="R386" s="11"/>
      <c r="S386" s="11"/>
    </row>
    <row r="387" customFormat="false" ht="14.4" hidden="false" customHeight="false" outlineLevel="0" collapsed="false">
      <c r="O387" s="7" t="n">
        <v>12</v>
      </c>
      <c r="P387" s="11"/>
      <c r="Q387" s="11"/>
      <c r="R387" s="11"/>
      <c r="S387" s="11"/>
    </row>
    <row r="388" customFormat="false" ht="14.4" hidden="false" customHeight="false" outlineLevel="0" collapsed="false">
      <c r="O388" s="7" t="n">
        <v>13</v>
      </c>
      <c r="P388" s="11"/>
      <c r="Q388" s="11"/>
      <c r="R388" s="11"/>
      <c r="S388" s="11"/>
    </row>
    <row r="389" customFormat="false" ht="14.4" hidden="false" customHeight="false" outlineLevel="0" collapsed="false">
      <c r="O389" s="7" t="n">
        <v>14</v>
      </c>
      <c r="P389" s="11"/>
      <c r="Q389" s="11"/>
      <c r="R389" s="11"/>
      <c r="S389" s="11"/>
    </row>
    <row r="390" customFormat="false" ht="14.4" hidden="false" customHeight="false" outlineLevel="0" collapsed="false">
      <c r="O390" s="7" t="n">
        <v>15</v>
      </c>
      <c r="P390" s="11"/>
      <c r="Q390" s="11"/>
      <c r="R390" s="11"/>
      <c r="S390" s="11"/>
    </row>
    <row r="391" customFormat="false" ht="14.4" hidden="false" customHeight="false" outlineLevel="0" collapsed="false">
      <c r="O391" s="9" t="s">
        <v>15</v>
      </c>
      <c r="P391" s="15" t="str">
        <f aca="false">IF(COUNT(P376:P390)=0,"",AVERAGE(P376:P390))</f>
        <v/>
      </c>
      <c r="Q391" s="18"/>
      <c r="R391" s="18"/>
      <c r="S391" s="18"/>
    </row>
    <row r="392" customFormat="false" ht="14.4" hidden="false" customHeight="false" outlineLevel="0" collapsed="false">
      <c r="O392" s="9" t="s">
        <v>7</v>
      </c>
      <c r="P392" s="9" t="n">
        <f aca="false">COUNT(P376:P390)</f>
        <v>0</v>
      </c>
    </row>
    <row r="393" customFormat="false" ht="14.4" hidden="false" customHeight="false" outlineLevel="0" collapsed="false">
      <c r="O393" s="9"/>
      <c r="P393" s="9"/>
    </row>
    <row r="394" customFormat="false" ht="14.4" hidden="false" customHeight="false" outlineLevel="0" collapsed="false">
      <c r="O394" s="9"/>
      <c r="P394" s="9"/>
    </row>
    <row r="395" customFormat="false" ht="14.4" hidden="false" customHeight="true" outlineLevel="0" collapsed="false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</row>
    <row r="396" customFormat="false" ht="14.4" hidden="false" customHeight="true" outlineLevel="0" collapsed="false">
      <c r="A396" s="20" t="s">
        <v>25</v>
      </c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</row>
    <row r="397" customFormat="false" ht="14.4" hidden="false" customHeight="true" outlineLevel="0" collapsed="false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</row>
    <row r="398" customFormat="false" ht="14.4" hidden="false" customHeight="true" outlineLevel="0" collapsed="false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</row>
    <row r="399" customFormat="false" ht="14.4" hidden="false" customHeight="true" outlineLevel="0" collapsed="false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</row>
    <row r="400" customFormat="false" ht="14.4" hidden="false" customHeight="true" outlineLevel="0" collapsed="false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</row>
    <row r="401" customFormat="false" ht="14.4" hidden="false" customHeight="true" outlineLevel="0" collapsed="false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</row>
    <row r="402" customFormat="false" ht="14.4" hidden="false" customHeight="true" outlineLevel="0" collapsed="false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</row>
    <row r="403" customFormat="false" ht="14.4" hidden="false" customHeight="true" outlineLevel="0" collapsed="false"/>
    <row r="404" customFormat="false" ht="14.4" hidden="false" customHeight="true" outlineLevel="0" collapsed="false">
      <c r="A404" s="1" t="s">
        <v>26</v>
      </c>
      <c r="B404" s="1"/>
      <c r="C404" s="1"/>
      <c r="D404" s="1"/>
      <c r="E404" s="1"/>
      <c r="F404" s="1"/>
      <c r="G404" s="1"/>
      <c r="H404" s="2"/>
      <c r="N404" s="3" t="s">
        <v>1</v>
      </c>
      <c r="O404" s="3"/>
      <c r="P404" s="3"/>
      <c r="Q404" s="3"/>
      <c r="R404" s="3"/>
    </row>
    <row r="405" customFormat="false" ht="14.4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N405" s="4"/>
      <c r="O405" s="4"/>
      <c r="P405" s="4"/>
      <c r="Q405" s="4" t="s">
        <v>2</v>
      </c>
      <c r="R405" s="4"/>
    </row>
    <row r="406" customFormat="false" ht="14.4" hidden="false" customHeight="true" outlineLevel="0" collapsed="false">
      <c r="A406" s="5" t="s">
        <v>3</v>
      </c>
      <c r="B406" s="5" t="s">
        <v>4</v>
      </c>
      <c r="C406" s="6" t="s">
        <v>5</v>
      </c>
      <c r="D406" s="6" t="s">
        <v>6</v>
      </c>
      <c r="E406" s="6" t="s">
        <v>7</v>
      </c>
      <c r="F406" s="5" t="s">
        <v>8</v>
      </c>
      <c r="G406" s="6" t="s">
        <v>9</v>
      </c>
      <c r="H406" s="6" t="s">
        <v>10</v>
      </c>
      <c r="I406" s="6" t="s">
        <v>11</v>
      </c>
      <c r="J406" s="6"/>
      <c r="K406" s="6"/>
      <c r="L406" s="6"/>
      <c r="M406" s="7" t="s">
        <v>12</v>
      </c>
      <c r="N406" s="8" t="n">
        <v>1</v>
      </c>
      <c r="O406" s="8" t="n">
        <v>2</v>
      </c>
      <c r="P406" s="8" t="n">
        <v>3</v>
      </c>
      <c r="Q406" s="8" t="n">
        <v>4</v>
      </c>
      <c r="R406" s="8" t="n">
        <v>5</v>
      </c>
      <c r="S406" s="8" t="s">
        <v>13</v>
      </c>
      <c r="T406" s="9" t="s">
        <v>14</v>
      </c>
    </row>
    <row r="407" customFormat="false" ht="14.4" hidden="false" customHeight="true" outlineLevel="0" collapsed="false">
      <c r="A407" s="0" t="n">
        <v>15</v>
      </c>
      <c r="B407" s="0" t="n">
        <v>4</v>
      </c>
      <c r="C407" s="0" t="n">
        <v>10</v>
      </c>
      <c r="D407" s="0" t="n">
        <v>10</v>
      </c>
      <c r="E407" s="0" t="n">
        <f aca="false">T422</f>
        <v>15</v>
      </c>
      <c r="F407" s="10" t="n">
        <f aca="false">E407/$A$407</f>
        <v>1</v>
      </c>
      <c r="G407" s="0" t="n">
        <f aca="false">D407/$C$407</f>
        <v>1</v>
      </c>
      <c r="H407" s="11" t="n">
        <f aca="false">N422</f>
        <v>0.0144666666666667</v>
      </c>
      <c r="I407" s="12" t="n">
        <f aca="false">IF(H407="",60000,H407*1000)</f>
        <v>14.4666666666667</v>
      </c>
      <c r="M407" s="7" t="n">
        <v>1</v>
      </c>
      <c r="N407" s="11" t="n">
        <v>0.003</v>
      </c>
      <c r="O407" s="11" t="n">
        <v>0.003</v>
      </c>
      <c r="P407" s="11" t="n">
        <v>0.003</v>
      </c>
      <c r="Q407" s="11" t="n">
        <v>0.002</v>
      </c>
      <c r="R407" s="11" t="n">
        <v>0.002</v>
      </c>
      <c r="T407" s="11" t="n">
        <f aca="false">IF(COUNTBLANK(N407:R407)=5,"",AVERAGE(N407:R407))</f>
        <v>0.0026</v>
      </c>
    </row>
    <row r="408" customFormat="false" ht="14.4" hidden="false" customHeight="true" outlineLevel="0" collapsed="false">
      <c r="D408" s="0" t="n">
        <v>30</v>
      </c>
      <c r="E408" s="0" t="n">
        <f aca="false">T446</f>
        <v>15</v>
      </c>
      <c r="F408" s="10" t="n">
        <f aca="false">E408/$A$407</f>
        <v>1</v>
      </c>
      <c r="G408" s="0" t="n">
        <f aca="false">D408/$C$407</f>
        <v>3</v>
      </c>
      <c r="H408" s="11" t="n">
        <f aca="false">N446</f>
        <v>0.00482666666666667</v>
      </c>
      <c r="I408" s="12" t="n">
        <f aca="false">IF(H408="",60000,H408*1000)</f>
        <v>4.82666666666667</v>
      </c>
      <c r="M408" s="7" t="n">
        <v>2</v>
      </c>
      <c r="N408" s="11" t="n">
        <v>0.006</v>
      </c>
      <c r="O408" s="11" t="n">
        <v>0.001</v>
      </c>
      <c r="P408" s="11" t="n">
        <v>0.006</v>
      </c>
      <c r="Q408" s="11" t="n">
        <v>0.034</v>
      </c>
      <c r="R408" s="11" t="n">
        <v>0.006</v>
      </c>
      <c r="T408" s="11" t="n">
        <f aca="false">IF(COUNTBLANK(N408:R408)=5,"",AVERAGE(N408:R408))</f>
        <v>0.0106</v>
      </c>
      <c r="U408" s="0" t="n">
        <f aca="false">IFERROR(T408="#DIV/0!","")</f>
        <v>0</v>
      </c>
    </row>
    <row r="409" customFormat="false" ht="14.4" hidden="false" customHeight="true" outlineLevel="0" collapsed="false">
      <c r="D409" s="0" t="n">
        <v>60</v>
      </c>
      <c r="E409" s="0" t="n">
        <f aca="false">T470</f>
        <v>15</v>
      </c>
      <c r="F409" s="10" t="n">
        <f aca="false">E409/$A$407</f>
        <v>1</v>
      </c>
      <c r="G409" s="0" t="n">
        <f aca="false">D409/$C$407</f>
        <v>6</v>
      </c>
      <c r="H409" s="11" t="n">
        <f aca="false">N470</f>
        <v>0.00701333333333333</v>
      </c>
      <c r="I409" s="12" t="n">
        <f aca="false">IF(H409="",60000,H409*1000)</f>
        <v>7.01333333333333</v>
      </c>
      <c r="M409" s="7" t="n">
        <v>3</v>
      </c>
      <c r="N409" s="11" t="n">
        <v>0.004</v>
      </c>
      <c r="O409" s="11" t="n">
        <v>0.001</v>
      </c>
      <c r="P409" s="11" t="n">
        <v>0.001</v>
      </c>
      <c r="Q409" s="11" t="n">
        <v>0.001</v>
      </c>
      <c r="R409" s="11" t="n">
        <v>0.001</v>
      </c>
      <c r="T409" s="11" t="n">
        <f aca="false">IF(COUNTBLANK(N409:R409)=5,"",AVERAGE(N409:R409))</f>
        <v>0.0016</v>
      </c>
    </row>
    <row r="410" customFormat="false" ht="14.4" hidden="false" customHeight="true" outlineLevel="0" collapsed="false">
      <c r="D410" s="0" t="n">
        <v>90</v>
      </c>
      <c r="E410" s="0" t="n">
        <f aca="false">T495</f>
        <v>15</v>
      </c>
      <c r="F410" s="10" t="n">
        <f aca="false">E410/$A$407</f>
        <v>1</v>
      </c>
      <c r="G410" s="0" t="n">
        <f aca="false">D410/$C$407</f>
        <v>9</v>
      </c>
      <c r="H410" s="11" t="n">
        <f aca="false">N495</f>
        <v>0.00505333333333333</v>
      </c>
      <c r="I410" s="12" t="n">
        <f aca="false">IF(H410="",60000,H410*1000)</f>
        <v>5.05333333333334</v>
      </c>
      <c r="M410" s="7" t="n">
        <v>4</v>
      </c>
      <c r="N410" s="11" t="n">
        <v>0.003</v>
      </c>
      <c r="O410" s="11" t="n">
        <v>0.001</v>
      </c>
      <c r="P410" s="11" t="n">
        <v>0.004</v>
      </c>
      <c r="Q410" s="11" t="n">
        <v>0.002</v>
      </c>
      <c r="R410" s="11" t="n">
        <v>0.002</v>
      </c>
      <c r="T410" s="11" t="n">
        <f aca="false">IF(COUNTBLANK(N410:R410)=5,"",AVERAGE(N410:R410))</f>
        <v>0.0024</v>
      </c>
    </row>
    <row r="411" customFormat="false" ht="14.4" hidden="false" customHeight="true" outlineLevel="0" collapsed="false">
      <c r="D411" s="0" t="n">
        <v>120</v>
      </c>
      <c r="E411" s="0" t="n">
        <f aca="false">T522</f>
        <v>15</v>
      </c>
      <c r="F411" s="10" t="n">
        <f aca="false">E411/$A$407</f>
        <v>1</v>
      </c>
      <c r="G411" s="0" t="n">
        <f aca="false">D411/$C$407</f>
        <v>12</v>
      </c>
      <c r="H411" s="11" t="n">
        <f aca="false">N522</f>
        <v>0.00306666666666667</v>
      </c>
      <c r="I411" s="12" t="n">
        <f aca="false">IF(H411="",60000,H411*1000)</f>
        <v>3.06666666666667</v>
      </c>
      <c r="M411" s="7" t="n">
        <v>5</v>
      </c>
      <c r="N411" s="11" t="n">
        <v>0.007</v>
      </c>
      <c r="O411" s="11" t="n">
        <v>0.007</v>
      </c>
      <c r="P411" s="11" t="n">
        <v>0.006</v>
      </c>
      <c r="Q411" s="11" t="n">
        <v>0.003</v>
      </c>
      <c r="R411" s="11" t="n">
        <v>0.003</v>
      </c>
      <c r="T411" s="11" t="n">
        <f aca="false">IF(COUNTBLANK(N411:R411)=5,"",AVERAGE(N411:R411))</f>
        <v>0.0052</v>
      </c>
    </row>
    <row r="412" customFormat="false" ht="14.4" hidden="false" customHeight="true" outlineLevel="0" collapsed="false">
      <c r="D412" s="0" t="n">
        <v>160</v>
      </c>
      <c r="E412" s="0" t="n">
        <f aca="false">T551</f>
        <v>15</v>
      </c>
      <c r="F412" s="10" t="n">
        <f aca="false">E412/$A$407</f>
        <v>1</v>
      </c>
      <c r="G412" s="0" t="n">
        <f aca="false">D412/$C$407</f>
        <v>16</v>
      </c>
      <c r="H412" s="11" t="n">
        <f aca="false">N551</f>
        <v>0.00516</v>
      </c>
      <c r="I412" s="12" t="n">
        <f aca="false">IF(H412="",60000,H412*1000)</f>
        <v>5.16</v>
      </c>
      <c r="M412" s="7" t="n">
        <v>6</v>
      </c>
      <c r="N412" s="11" t="n">
        <v>0.003</v>
      </c>
      <c r="O412" s="11" t="n">
        <v>0.003</v>
      </c>
      <c r="P412" s="11" t="n">
        <v>0.004</v>
      </c>
      <c r="Q412" s="11" t="n">
        <v>0.009</v>
      </c>
      <c r="R412" s="11" t="n">
        <v>0.003</v>
      </c>
      <c r="T412" s="11" t="n">
        <f aca="false">IF(COUNTBLANK(N412:R412)=5,"",AVERAGE(N412:R412))</f>
        <v>0.0044</v>
      </c>
    </row>
    <row r="413" customFormat="false" ht="14.4" hidden="false" customHeight="true" outlineLevel="0" collapsed="false">
      <c r="D413" s="0" t="n">
        <v>200</v>
      </c>
      <c r="E413" s="0" t="n">
        <f aca="false">T578</f>
        <v>13</v>
      </c>
      <c r="F413" s="10" t="n">
        <f aca="false">E413/$A$407</f>
        <v>0.866666666666667</v>
      </c>
      <c r="G413" s="0" t="n">
        <f aca="false">D413/$C$407</f>
        <v>20</v>
      </c>
      <c r="H413" s="11" t="n">
        <f aca="false">N578</f>
        <v>0.00815384615384615</v>
      </c>
      <c r="I413" s="12" t="n">
        <f aca="false">IF(H413="",60000,H413*1000)</f>
        <v>8.15384615384615</v>
      </c>
      <c r="M413" s="7" t="n">
        <v>7</v>
      </c>
      <c r="N413" s="11" t="n">
        <v>0.004</v>
      </c>
      <c r="O413" s="11" t="n">
        <v>0.003</v>
      </c>
      <c r="P413" s="11" t="n">
        <v>0.033</v>
      </c>
      <c r="Q413" s="11" t="n">
        <v>0.004</v>
      </c>
      <c r="R413" s="11" t="n">
        <v>0.035</v>
      </c>
      <c r="T413" s="11" t="n">
        <f aca="false">IF(COUNTBLANK(N413:R413)=5,"",AVERAGE(N413:R413))</f>
        <v>0.0158</v>
      </c>
    </row>
    <row r="414" customFormat="false" ht="14.4" hidden="false" customHeight="true" outlineLevel="0" collapsed="false">
      <c r="D414" s="0" t="n">
        <v>250</v>
      </c>
      <c r="E414" s="0" t="n">
        <f aca="false">T605</f>
        <v>3</v>
      </c>
      <c r="F414" s="10" t="n">
        <f aca="false">E414/$A$407</f>
        <v>0.2</v>
      </c>
      <c r="G414" s="0" t="n">
        <f aca="false">D414/$C$407</f>
        <v>25</v>
      </c>
      <c r="H414" s="11" t="n">
        <f aca="false">N605</f>
        <v>0.0114</v>
      </c>
      <c r="I414" s="12" t="n">
        <f aca="false">IF(H414="",60000,H414*1000)</f>
        <v>11.4</v>
      </c>
      <c r="M414" s="7" t="n">
        <v>8</v>
      </c>
      <c r="N414" s="11" t="n">
        <v>0.003</v>
      </c>
      <c r="O414" s="11" t="n">
        <v>0.001</v>
      </c>
      <c r="P414" s="11" t="n">
        <v>0.003</v>
      </c>
      <c r="Q414" s="11" t="n">
        <v>0.003</v>
      </c>
      <c r="R414" s="11" t="n">
        <v>0.01</v>
      </c>
      <c r="T414" s="11" t="n">
        <f aca="false">IF(COUNTBLANK(N414:R414)=5,"",AVERAGE(N414:R414))</f>
        <v>0.004</v>
      </c>
    </row>
    <row r="415" customFormat="false" ht="14.4" hidden="false" customHeight="true" outlineLevel="0" collapsed="false">
      <c r="M415" s="7" t="n">
        <v>9</v>
      </c>
      <c r="N415" s="11" t="n">
        <v>0.003</v>
      </c>
      <c r="O415" s="11" t="n">
        <v>0.001</v>
      </c>
      <c r="P415" s="11" t="n">
        <v>0.001</v>
      </c>
      <c r="Q415" s="11" t="n">
        <v>0.003</v>
      </c>
      <c r="R415" s="11" t="n">
        <v>0.007</v>
      </c>
      <c r="T415" s="11" t="n">
        <f aca="false">IF(COUNTBLANK(N415:R415)=5,"",AVERAGE(N415:R415))</f>
        <v>0.003</v>
      </c>
    </row>
    <row r="416" customFormat="false" ht="14.4" hidden="false" customHeight="true" outlineLevel="0" collapsed="false">
      <c r="M416" s="7" t="n">
        <v>10</v>
      </c>
      <c r="N416" s="11" t="n">
        <v>0.003</v>
      </c>
      <c r="O416" s="11" t="n">
        <v>0.003</v>
      </c>
      <c r="P416" s="11" t="n">
        <v>0.002</v>
      </c>
      <c r="Q416" s="11" t="n">
        <v>0</v>
      </c>
      <c r="R416" s="11" t="n">
        <v>0.004</v>
      </c>
      <c r="T416" s="11" t="n">
        <f aca="false">IF(COUNTBLANK(N416:R416)=5,"",AVERAGE(N416:R416))</f>
        <v>0.0024</v>
      </c>
    </row>
    <row r="417" customFormat="false" ht="14.4" hidden="false" customHeight="true" outlineLevel="0" collapsed="false">
      <c r="M417" s="7" t="n">
        <v>11</v>
      </c>
      <c r="N417" s="11" t="n">
        <v>0.004</v>
      </c>
      <c r="O417" s="11" t="n">
        <v>0.001</v>
      </c>
      <c r="P417" s="11" t="n">
        <v>0.032</v>
      </c>
      <c r="Q417" s="11" t="n">
        <v>0.003</v>
      </c>
      <c r="R417" s="11" t="n">
        <v>0.007</v>
      </c>
      <c r="T417" s="11" t="n">
        <f aca="false">IF(COUNTBLANK(N417:R417)=5,"",AVERAGE(N417:R417))</f>
        <v>0.0094</v>
      </c>
    </row>
    <row r="418" customFormat="false" ht="14.4" hidden="false" customHeight="false" outlineLevel="0" collapsed="false">
      <c r="M418" s="7" t="n">
        <v>12</v>
      </c>
      <c r="N418" s="11" t="n">
        <v>0.006</v>
      </c>
      <c r="O418" s="11" t="n">
        <v>0.002</v>
      </c>
      <c r="P418" s="11" t="n">
        <v>0.002</v>
      </c>
      <c r="Q418" s="11" t="n">
        <v>0.001</v>
      </c>
      <c r="R418" s="11" t="n">
        <v>0.001</v>
      </c>
      <c r="T418" s="11" t="n">
        <f aca="false">IF(COUNTBLANK(N418:R418)=5,"",AVERAGE(N418:R418))</f>
        <v>0.0024</v>
      </c>
    </row>
    <row r="419" customFormat="false" ht="14.4" hidden="false" customHeight="false" outlineLevel="0" collapsed="false">
      <c r="M419" s="7" t="n">
        <v>13</v>
      </c>
      <c r="N419" s="11" t="n">
        <v>0.664</v>
      </c>
      <c r="O419" s="11" t="n">
        <v>0.001</v>
      </c>
      <c r="P419" s="11" t="n">
        <v>0.006</v>
      </c>
      <c r="Q419" s="11" t="n">
        <v>0.003</v>
      </c>
      <c r="R419" s="11" t="n">
        <v>0.001</v>
      </c>
      <c r="T419" s="11" t="n">
        <f aca="false">IF(COUNTBLANK(N419:R419)=5,"",AVERAGE(N419:R419))</f>
        <v>0.135</v>
      </c>
    </row>
    <row r="420" customFormat="false" ht="14.4" hidden="false" customHeight="false" outlineLevel="0" collapsed="false">
      <c r="M420" s="7" t="n">
        <v>14</v>
      </c>
      <c r="N420" s="11" t="n">
        <v>0.004</v>
      </c>
      <c r="O420" s="11" t="n">
        <v>0.031</v>
      </c>
      <c r="P420" s="11" t="n">
        <v>0.007</v>
      </c>
      <c r="Q420" s="11" t="n">
        <v>0.033</v>
      </c>
      <c r="R420" s="11" t="n">
        <v>0.008</v>
      </c>
      <c r="T420" s="11" t="n">
        <f aca="false">IF(COUNTBLANK(N420:R420)=5,"",AVERAGE(N420:R420))</f>
        <v>0.0166</v>
      </c>
    </row>
    <row r="421" customFormat="false" ht="14.4" hidden="false" customHeight="false" outlineLevel="0" collapsed="false">
      <c r="M421" s="7" t="n">
        <v>15</v>
      </c>
      <c r="N421" s="11" t="n">
        <v>0.003</v>
      </c>
      <c r="O421" s="11" t="n">
        <v>0.001</v>
      </c>
      <c r="P421" s="11" t="n">
        <v>0.002</v>
      </c>
      <c r="Q421" s="11" t="n">
        <v>0.001</v>
      </c>
      <c r="R421" s="11" t="n">
        <v>0.001</v>
      </c>
      <c r="T421" s="11" t="n">
        <f aca="false">IF(COUNTBLANK(N421:R421)=5,"",AVERAGE(N421:R421))</f>
        <v>0.0016</v>
      </c>
    </row>
    <row r="422" customFormat="false" ht="14.4" hidden="false" customHeight="false" outlineLevel="0" collapsed="false">
      <c r="M422" s="9" t="s">
        <v>15</v>
      </c>
      <c r="N422" s="13" t="n">
        <f aca="false">IF(COUNT(T407:T421)=0,"",AVERAGE(T407:T421))</f>
        <v>0.0144666666666667</v>
      </c>
      <c r="O422" s="13"/>
      <c r="P422" s="13"/>
      <c r="Q422" s="13"/>
      <c r="R422" s="13"/>
      <c r="S422" s="21" t="s">
        <v>27</v>
      </c>
      <c r="T422" s="0" t="n">
        <f aca="false">COUNT(T407:T421)</f>
        <v>15</v>
      </c>
    </row>
    <row r="423" customFormat="false" ht="14.4" hidden="false" customHeight="false" outlineLevel="0" collapsed="false">
      <c r="M423" s="9"/>
      <c r="N423" s="15"/>
      <c r="O423" s="15"/>
      <c r="P423" s="15"/>
      <c r="Q423" s="15"/>
      <c r="R423" s="15"/>
      <c r="S423" s="21"/>
    </row>
    <row r="424" customFormat="false" ht="14.4" hidden="false" customHeight="false" outlineLevel="0" collapsed="false">
      <c r="M424" s="9"/>
      <c r="N424" s="15"/>
      <c r="O424" s="15"/>
      <c r="P424" s="15"/>
      <c r="Q424" s="15"/>
      <c r="R424" s="15"/>
      <c r="S424" s="21"/>
    </row>
    <row r="425" customFormat="false" ht="14.4" hidden="false" customHeight="false" outlineLevel="0" collapsed="false">
      <c r="M425" s="9"/>
      <c r="N425" s="15"/>
      <c r="O425" s="15"/>
      <c r="P425" s="15"/>
      <c r="Q425" s="15"/>
      <c r="R425" s="15"/>
      <c r="S425" s="21"/>
    </row>
    <row r="426" customFormat="false" ht="14.4" hidden="false" customHeight="false" outlineLevel="0" collapsed="false">
      <c r="M426" s="9"/>
      <c r="N426" s="15"/>
      <c r="O426" s="15"/>
      <c r="P426" s="15"/>
      <c r="Q426" s="15"/>
      <c r="R426" s="15"/>
      <c r="S426" s="21"/>
    </row>
    <row r="427" customFormat="false" ht="14.4" hidden="false" customHeight="false" outlineLevel="0" collapsed="false">
      <c r="M427" s="9"/>
      <c r="N427" s="15"/>
      <c r="O427" s="15"/>
      <c r="P427" s="15"/>
      <c r="Q427" s="15"/>
      <c r="R427" s="15"/>
      <c r="S427" s="21"/>
    </row>
    <row r="429" customFormat="false" ht="18" hidden="false" customHeight="false" outlineLevel="0" collapsed="false">
      <c r="N429" s="4"/>
      <c r="O429" s="4"/>
      <c r="P429" s="4"/>
      <c r="Q429" s="4" t="s">
        <v>17</v>
      </c>
      <c r="R429" s="4"/>
    </row>
    <row r="430" customFormat="false" ht="14.4" hidden="false" customHeight="false" outlineLevel="0" collapsed="false">
      <c r="M430" s="7" t="s">
        <v>12</v>
      </c>
      <c r="N430" s="8" t="n">
        <v>1</v>
      </c>
      <c r="O430" s="8" t="n">
        <v>2</v>
      </c>
      <c r="P430" s="8" t="n">
        <v>3</v>
      </c>
      <c r="Q430" s="8" t="n">
        <v>4</v>
      </c>
      <c r="R430" s="8" t="n">
        <v>5</v>
      </c>
      <c r="S430" s="8" t="s">
        <v>13</v>
      </c>
      <c r="T430" s="9" t="s">
        <v>14</v>
      </c>
    </row>
    <row r="431" customFormat="false" ht="14.4" hidden="false" customHeight="false" outlineLevel="0" collapsed="false">
      <c r="M431" s="7" t="n">
        <v>1</v>
      </c>
      <c r="N431" s="11" t="n">
        <v>0.004</v>
      </c>
      <c r="O431" s="11" t="n">
        <v>0.003</v>
      </c>
      <c r="P431" s="11" t="n">
        <v>0.036</v>
      </c>
      <c r="Q431" s="11" t="n">
        <v>0.002</v>
      </c>
      <c r="R431" s="11" t="n">
        <v>0.002</v>
      </c>
      <c r="T431" s="11" t="n">
        <f aca="false">IF(COUNTBLANK(N431:R431)=5,"",AVERAGE(N431:R431))</f>
        <v>0.0094</v>
      </c>
    </row>
    <row r="432" customFormat="false" ht="14.4" hidden="false" customHeight="false" outlineLevel="0" collapsed="false">
      <c r="M432" s="7" t="n">
        <v>2</v>
      </c>
      <c r="N432" s="11" t="n">
        <v>0.005</v>
      </c>
      <c r="O432" s="11" t="n">
        <v>0.001</v>
      </c>
      <c r="P432" s="11" t="n">
        <v>0.003</v>
      </c>
      <c r="Q432" s="11" t="n">
        <v>0.002</v>
      </c>
      <c r="R432" s="11" t="n">
        <v>0.003</v>
      </c>
      <c r="T432" s="11" t="n">
        <f aca="false">IF(COUNTBLANK(N432:R432)=5,"",AVERAGE(N432:R432))</f>
        <v>0.0028</v>
      </c>
    </row>
    <row r="433" customFormat="false" ht="14.4" hidden="false" customHeight="false" outlineLevel="0" collapsed="false">
      <c r="M433" s="7" t="n">
        <v>3</v>
      </c>
      <c r="N433" s="11" t="n">
        <v>0.006</v>
      </c>
      <c r="O433" s="11" t="n">
        <v>0.003</v>
      </c>
      <c r="P433" s="11" t="n">
        <v>0.003</v>
      </c>
      <c r="Q433" s="11" t="n">
        <v>0.002</v>
      </c>
      <c r="R433" s="11" t="n">
        <v>0.005</v>
      </c>
      <c r="T433" s="11" t="n">
        <f aca="false">IF(COUNTBLANK(N433:R433)=5,"",AVERAGE(N433:R433))</f>
        <v>0.0038</v>
      </c>
    </row>
    <row r="434" customFormat="false" ht="15.6" hidden="false" customHeight="false" outlineLevel="0" collapsed="false">
      <c r="A434" s="5"/>
      <c r="M434" s="7" t="n">
        <v>4</v>
      </c>
      <c r="N434" s="11" t="n">
        <v>0.025</v>
      </c>
      <c r="O434" s="11" t="n">
        <v>0.001</v>
      </c>
      <c r="P434" s="11" t="n">
        <v>0.008</v>
      </c>
      <c r="Q434" s="11" t="n">
        <v>0.003</v>
      </c>
      <c r="R434" s="11" t="n">
        <v>0.008</v>
      </c>
      <c r="T434" s="11" t="n">
        <f aca="false">IF(COUNTBLANK(N434:R434)=5,"",AVERAGE(N434:R434))</f>
        <v>0.009</v>
      </c>
    </row>
    <row r="435" customFormat="false" ht="15.6" hidden="false" customHeight="false" outlineLevel="0" collapsed="false">
      <c r="B435" s="5"/>
      <c r="C435" s="6"/>
      <c r="D435" s="6"/>
      <c r="E435" s="6"/>
      <c r="F435" s="5"/>
      <c r="G435" s="6"/>
      <c r="H435" s="6"/>
      <c r="I435" s="6"/>
      <c r="J435" s="6"/>
      <c r="K435" s="6"/>
      <c r="L435" s="6"/>
      <c r="M435" s="7" t="n">
        <v>5</v>
      </c>
      <c r="N435" s="11" t="n">
        <v>0.003</v>
      </c>
      <c r="O435" s="11" t="n">
        <v>0.007</v>
      </c>
      <c r="P435" s="11" t="n">
        <v>0.004</v>
      </c>
      <c r="Q435" s="11" t="n">
        <v>0.001</v>
      </c>
      <c r="R435" s="11" t="n">
        <v>0.002</v>
      </c>
      <c r="T435" s="11" t="n">
        <f aca="false">IF(COUNTBLANK(N435:R435)=5,"",AVERAGE(N435:R435))</f>
        <v>0.0034</v>
      </c>
    </row>
    <row r="436" customFormat="false" ht="14.4" hidden="false" customHeight="false" outlineLevel="0" collapsed="false">
      <c r="F436" s="10"/>
      <c r="M436" s="7" t="n">
        <v>6</v>
      </c>
      <c r="N436" s="11" t="n">
        <v>0.004</v>
      </c>
      <c r="O436" s="11" t="n">
        <v>0.001</v>
      </c>
      <c r="P436" s="11" t="n">
        <v>0.004</v>
      </c>
      <c r="Q436" s="11" t="n">
        <v>0.003</v>
      </c>
      <c r="R436" s="11" t="n">
        <v>0.002</v>
      </c>
      <c r="T436" s="11" t="n">
        <f aca="false">IF(COUNTBLANK(N436:R436)=5,"",AVERAGE(N436:R436))</f>
        <v>0.0028</v>
      </c>
    </row>
    <row r="437" customFormat="false" ht="14.4" hidden="false" customHeight="false" outlineLevel="0" collapsed="false">
      <c r="F437" s="10"/>
      <c r="M437" s="7" t="n">
        <v>7</v>
      </c>
      <c r="N437" s="11" t="n">
        <v>0.005</v>
      </c>
      <c r="O437" s="11" t="n">
        <v>0.002</v>
      </c>
      <c r="P437" s="11" t="n">
        <v>0.003</v>
      </c>
      <c r="Q437" s="11" t="n">
        <v>0.002</v>
      </c>
      <c r="R437" s="11" t="n">
        <v>0.002</v>
      </c>
      <c r="T437" s="11" t="n">
        <f aca="false">IF(COUNTBLANK(N437:R437)=5,"",AVERAGE(N437:R437))</f>
        <v>0.0028</v>
      </c>
    </row>
    <row r="438" customFormat="false" ht="14.4" hidden="false" customHeight="false" outlineLevel="0" collapsed="false">
      <c r="F438" s="10"/>
      <c r="M438" s="7" t="n">
        <v>8</v>
      </c>
      <c r="N438" s="11" t="n">
        <v>0.007</v>
      </c>
      <c r="O438" s="11" t="n">
        <v>0.007</v>
      </c>
      <c r="P438" s="11" t="n">
        <v>0.004</v>
      </c>
      <c r="Q438" s="11" t="n">
        <v>0.003</v>
      </c>
      <c r="R438" s="11" t="n">
        <v>0.003</v>
      </c>
      <c r="T438" s="11" t="n">
        <f aca="false">IF(COUNTBLANK(N438:R438)=5,"",AVERAGE(N438:R438))</f>
        <v>0.0048</v>
      </c>
    </row>
    <row r="439" customFormat="false" ht="14.4" hidden="false" customHeight="false" outlineLevel="0" collapsed="false">
      <c r="F439" s="10"/>
      <c r="M439" s="7" t="n">
        <v>9</v>
      </c>
      <c r="N439" s="11" t="n">
        <v>0.01</v>
      </c>
      <c r="O439" s="11" t="n">
        <v>0.002</v>
      </c>
      <c r="P439" s="11" t="n">
        <v>0.003</v>
      </c>
      <c r="Q439" s="11" t="n">
        <v>0.001</v>
      </c>
      <c r="R439" s="11" t="n">
        <v>0.003</v>
      </c>
      <c r="T439" s="11" t="n">
        <f aca="false">IF(COUNTBLANK(N439:R439)=5,"",AVERAGE(N439:R439))</f>
        <v>0.0038</v>
      </c>
    </row>
    <row r="440" customFormat="false" ht="14.4" hidden="false" customHeight="false" outlineLevel="0" collapsed="false">
      <c r="M440" s="7" t="n">
        <v>10</v>
      </c>
      <c r="N440" s="11" t="n">
        <v>0.007</v>
      </c>
      <c r="O440" s="11" t="n">
        <v>0.002</v>
      </c>
      <c r="P440" s="11" t="n">
        <v>0.002</v>
      </c>
      <c r="Q440" s="11" t="n">
        <v>0.002</v>
      </c>
      <c r="R440" s="11" t="n">
        <v>0.002</v>
      </c>
      <c r="T440" s="11" t="n">
        <f aca="false">IF(COUNTBLANK(N440:R440)=5,"",AVERAGE(N440:R440))</f>
        <v>0.003</v>
      </c>
    </row>
    <row r="441" customFormat="false" ht="14.4" hidden="false" customHeight="false" outlineLevel="0" collapsed="false">
      <c r="M441" s="7" t="n">
        <v>11</v>
      </c>
      <c r="N441" s="11" t="n">
        <v>0.003</v>
      </c>
      <c r="O441" s="11" t="n">
        <v>0.001</v>
      </c>
      <c r="P441" s="11" t="n">
        <v>0</v>
      </c>
      <c r="Q441" s="11" t="n">
        <v>0.003</v>
      </c>
      <c r="R441" s="11" t="n">
        <v>0.001</v>
      </c>
      <c r="T441" s="11" t="n">
        <f aca="false">IF(COUNTBLANK(N441:R441)=5,"",AVERAGE(N441:R441))</f>
        <v>0.0016</v>
      </c>
    </row>
    <row r="442" customFormat="false" ht="14.4" hidden="false" customHeight="false" outlineLevel="0" collapsed="false">
      <c r="M442" s="7" t="n">
        <v>12</v>
      </c>
      <c r="N442" s="11" t="n">
        <v>0.003</v>
      </c>
      <c r="O442" s="11" t="n">
        <v>0.035</v>
      </c>
      <c r="P442" s="11" t="n">
        <v>0.003</v>
      </c>
      <c r="Q442" s="11" t="n">
        <v>0.002</v>
      </c>
      <c r="R442" s="11" t="n">
        <v>0.001</v>
      </c>
      <c r="T442" s="11" t="n">
        <f aca="false">IF(COUNTBLANK(N442:R442)=5,"",AVERAGE(N442:R442))</f>
        <v>0.0088</v>
      </c>
    </row>
    <row r="443" customFormat="false" ht="14.4" hidden="false" customHeight="false" outlineLevel="0" collapsed="false">
      <c r="M443" s="7" t="n">
        <v>13</v>
      </c>
      <c r="N443" s="11" t="n">
        <v>0.01</v>
      </c>
      <c r="O443" s="11" t="n">
        <v>0.002</v>
      </c>
      <c r="P443" s="11" t="n">
        <v>0.006</v>
      </c>
      <c r="Q443" s="11" t="n">
        <v>0.003</v>
      </c>
      <c r="R443" s="11" t="n">
        <v>0.002</v>
      </c>
      <c r="T443" s="11" t="n">
        <f aca="false">IF(COUNTBLANK(N443:R443)=5,"",AVERAGE(N443:R443))</f>
        <v>0.0046</v>
      </c>
    </row>
    <row r="444" customFormat="false" ht="14.4" hidden="false" customHeight="false" outlineLevel="0" collapsed="false">
      <c r="M444" s="7" t="n">
        <v>14</v>
      </c>
      <c r="N444" s="11" t="n">
        <v>0.004</v>
      </c>
      <c r="O444" s="11" t="n">
        <v>0.036</v>
      </c>
      <c r="P444" s="11" t="n">
        <v>0.002</v>
      </c>
      <c r="Q444" s="11" t="n">
        <v>0.001</v>
      </c>
      <c r="R444" s="11" t="n">
        <v>0.003</v>
      </c>
      <c r="T444" s="11" t="n">
        <f aca="false">IF(COUNTBLANK(N444:R444)=5,"",AVERAGE(N444:R444))</f>
        <v>0.0092</v>
      </c>
    </row>
    <row r="445" customFormat="false" ht="14.4" hidden="false" customHeight="false" outlineLevel="0" collapsed="false">
      <c r="M445" s="7" t="n">
        <v>15</v>
      </c>
      <c r="N445" s="11" t="n">
        <v>0.003</v>
      </c>
      <c r="O445" s="11" t="n">
        <v>0.003</v>
      </c>
      <c r="P445" s="11" t="n">
        <v>0.003</v>
      </c>
      <c r="Q445" s="11" t="n">
        <v>0.001</v>
      </c>
      <c r="R445" s="11" t="n">
        <v>0.003</v>
      </c>
      <c r="T445" s="11" t="n">
        <f aca="false">IF(COUNTBLANK(N445:R445)=5,"",AVERAGE(N445:R445))</f>
        <v>0.0026</v>
      </c>
    </row>
    <row r="446" customFormat="false" ht="14.4" hidden="false" customHeight="false" outlineLevel="0" collapsed="false">
      <c r="M446" s="9" t="s">
        <v>15</v>
      </c>
      <c r="N446" s="13" t="n">
        <f aca="false">IF(COUNT(T431:T445)=0,"",AVERAGE(T431:T445))</f>
        <v>0.00482666666666667</v>
      </c>
      <c r="O446" s="13"/>
      <c r="P446" s="13"/>
      <c r="Q446" s="13"/>
      <c r="R446" s="13"/>
      <c r="S446" s="21" t="s">
        <v>27</v>
      </c>
      <c r="T446" s="0" t="n">
        <f aca="false">COUNT(T431:T445)</f>
        <v>15</v>
      </c>
    </row>
    <row r="447" customFormat="false" ht="14.4" hidden="false" customHeight="false" outlineLevel="0" collapsed="false">
      <c r="M447" s="9"/>
      <c r="N447" s="15"/>
      <c r="O447" s="15"/>
      <c r="P447" s="15"/>
      <c r="Q447" s="15"/>
      <c r="R447" s="15"/>
      <c r="S447" s="21"/>
    </row>
    <row r="448" customFormat="false" ht="14.4" hidden="false" customHeight="false" outlineLevel="0" collapsed="false">
      <c r="M448" s="9"/>
      <c r="N448" s="15"/>
      <c r="O448" s="15"/>
      <c r="P448" s="15"/>
      <c r="Q448" s="15"/>
      <c r="R448" s="15"/>
      <c r="S448" s="21"/>
    </row>
    <row r="449" customFormat="false" ht="14.4" hidden="false" customHeight="false" outlineLevel="0" collapsed="false">
      <c r="M449" s="9"/>
      <c r="N449" s="15"/>
      <c r="O449" s="15"/>
      <c r="P449" s="15"/>
      <c r="Q449" s="15"/>
      <c r="R449" s="15"/>
      <c r="S449" s="21"/>
    </row>
    <row r="453" customFormat="false" ht="18" hidden="false" customHeight="false" outlineLevel="0" collapsed="false">
      <c r="N453" s="4"/>
      <c r="O453" s="4"/>
      <c r="P453" s="4"/>
      <c r="Q453" s="4" t="s">
        <v>18</v>
      </c>
      <c r="R453" s="4"/>
    </row>
    <row r="454" customFormat="false" ht="14.4" hidden="false" customHeight="false" outlineLevel="0" collapsed="false">
      <c r="M454" s="7" t="s">
        <v>12</v>
      </c>
      <c r="N454" s="8" t="n">
        <v>1</v>
      </c>
      <c r="O454" s="8" t="n">
        <v>2</v>
      </c>
      <c r="P454" s="8" t="n">
        <v>3</v>
      </c>
      <c r="Q454" s="8" t="n">
        <v>4</v>
      </c>
      <c r="R454" s="8" t="n">
        <v>5</v>
      </c>
      <c r="S454" s="8" t="s">
        <v>13</v>
      </c>
      <c r="T454" s="9" t="s">
        <v>14</v>
      </c>
    </row>
    <row r="455" customFormat="false" ht="14.4" hidden="false" customHeight="false" outlineLevel="0" collapsed="false">
      <c r="M455" s="7" t="n">
        <v>1</v>
      </c>
      <c r="N455" s="11" t="n">
        <v>0.001</v>
      </c>
      <c r="O455" s="11" t="n">
        <v>0.01</v>
      </c>
      <c r="P455" s="11" t="n">
        <v>0.037</v>
      </c>
      <c r="Q455" s="11" t="n">
        <v>0.008</v>
      </c>
      <c r="R455" s="11" t="n">
        <v>0.002</v>
      </c>
      <c r="T455" s="11" t="n">
        <f aca="false">IF(COUNTBLANK(N455:R455)=5,"",AVERAGE(N455:R455))</f>
        <v>0.0116</v>
      </c>
    </row>
    <row r="456" customFormat="false" ht="14.4" hidden="false" customHeight="false" outlineLevel="0" collapsed="false">
      <c r="M456" s="7" t="n">
        <v>2</v>
      </c>
      <c r="N456" s="11" t="n">
        <v>0.005</v>
      </c>
      <c r="O456" s="11" t="n">
        <v>0.003</v>
      </c>
      <c r="P456" s="11" t="n">
        <v>0.009</v>
      </c>
      <c r="Q456" s="11" t="n">
        <v>0.003</v>
      </c>
      <c r="R456" s="11" t="n">
        <v>0.003</v>
      </c>
      <c r="T456" s="11" t="n">
        <f aca="false">IF(COUNTBLANK(N456:R456)=5,"",AVERAGE(N456:R456))</f>
        <v>0.0046</v>
      </c>
    </row>
    <row r="457" customFormat="false" ht="14.4" hidden="false" customHeight="false" outlineLevel="0" collapsed="false">
      <c r="M457" s="7" t="n">
        <v>3</v>
      </c>
      <c r="N457" s="11" t="n">
        <v>0.004</v>
      </c>
      <c r="O457" s="11" t="n">
        <v>0.037</v>
      </c>
      <c r="P457" s="11" t="n">
        <v>0.003</v>
      </c>
      <c r="Q457" s="11" t="n">
        <v>0.003</v>
      </c>
      <c r="R457" s="11" t="n">
        <v>0.008</v>
      </c>
      <c r="T457" s="11" t="n">
        <f aca="false">IF(COUNTBLANK(N457:R457)=5,"",AVERAGE(N457:R457))</f>
        <v>0.011</v>
      </c>
    </row>
    <row r="458" customFormat="false" ht="14.4" hidden="false" customHeight="false" outlineLevel="0" collapsed="false">
      <c r="M458" s="7" t="n">
        <v>4</v>
      </c>
      <c r="N458" s="11" t="n">
        <v>0.004</v>
      </c>
      <c r="O458" s="11" t="n">
        <v>0.003</v>
      </c>
      <c r="P458" s="11" t="n">
        <v>0.002</v>
      </c>
      <c r="Q458" s="11" t="n">
        <v>0.001</v>
      </c>
      <c r="R458" s="11" t="n">
        <v>0.003</v>
      </c>
      <c r="T458" s="11" t="n">
        <f aca="false">IF(COUNTBLANK(N458:R458)=5,"",AVERAGE(N458:R458))</f>
        <v>0.0026</v>
      </c>
    </row>
    <row r="459" customFormat="false" ht="14.4" hidden="false" customHeight="false" outlineLevel="0" collapsed="false">
      <c r="M459" s="7" t="n">
        <v>5</v>
      </c>
      <c r="N459" s="11" t="n">
        <v>0.005</v>
      </c>
      <c r="O459" s="11" t="n">
        <v>0.002</v>
      </c>
      <c r="P459" s="11" t="n">
        <v>0.003</v>
      </c>
      <c r="Q459" s="11" t="n">
        <v>0.002</v>
      </c>
      <c r="R459" s="11" t="n">
        <v>0.034</v>
      </c>
      <c r="T459" s="11" t="n">
        <f aca="false">IF(COUNTBLANK(N459:R459)=5,"",AVERAGE(N459:R459))</f>
        <v>0.0092</v>
      </c>
    </row>
    <row r="460" customFormat="false" ht="14.4" hidden="false" customHeight="false" outlineLevel="0" collapsed="false">
      <c r="M460" s="7" t="n">
        <v>6</v>
      </c>
      <c r="N460" s="11" t="n">
        <v>0.004</v>
      </c>
      <c r="O460" s="11" t="n">
        <v>0.003</v>
      </c>
      <c r="P460" s="11" t="n">
        <v>0.002</v>
      </c>
      <c r="Q460" s="11" t="n">
        <v>0.003</v>
      </c>
      <c r="R460" s="11" t="n">
        <v>0.003</v>
      </c>
      <c r="T460" s="11" t="n">
        <f aca="false">IF(COUNTBLANK(N460:R460)=5,"",AVERAGE(N460:R460))</f>
        <v>0.003</v>
      </c>
    </row>
    <row r="461" customFormat="false" ht="14.4" hidden="false" customHeight="false" outlineLevel="0" collapsed="false">
      <c r="M461" s="7" t="n">
        <v>7</v>
      </c>
      <c r="N461" s="11" t="n">
        <v>0.003</v>
      </c>
      <c r="O461" s="11" t="n">
        <v>0.003</v>
      </c>
      <c r="P461" s="11" t="n">
        <v>0.004</v>
      </c>
      <c r="Q461" s="11" t="n">
        <v>0.008</v>
      </c>
      <c r="R461" s="11" t="n">
        <v>0.003</v>
      </c>
      <c r="T461" s="11" t="n">
        <f aca="false">IF(COUNTBLANK(N461:R461)=5,"",AVERAGE(N461:R461))</f>
        <v>0.0042</v>
      </c>
    </row>
    <row r="462" customFormat="false" ht="14.4" hidden="false" customHeight="false" outlineLevel="0" collapsed="false">
      <c r="M462" s="7" t="n">
        <v>8</v>
      </c>
      <c r="N462" s="11" t="n">
        <v>0.003</v>
      </c>
      <c r="O462" s="11" t="n">
        <v>0.002</v>
      </c>
      <c r="P462" s="11" t="n">
        <v>0.001</v>
      </c>
      <c r="Q462" s="11" t="n">
        <v>0.008</v>
      </c>
      <c r="R462" s="11" t="n">
        <v>0.002</v>
      </c>
      <c r="T462" s="11" t="n">
        <f aca="false">IF(COUNTBLANK(N462:R462)=5,"",AVERAGE(N462:R462))</f>
        <v>0.0032</v>
      </c>
    </row>
    <row r="463" customFormat="false" ht="14.4" hidden="false" customHeight="false" outlineLevel="0" collapsed="false">
      <c r="M463" s="7" t="n">
        <v>9</v>
      </c>
      <c r="N463" s="11" t="n">
        <v>0.007</v>
      </c>
      <c r="O463" s="11" t="n">
        <v>0.003</v>
      </c>
      <c r="P463" s="11" t="n">
        <v>0.003</v>
      </c>
      <c r="Q463" s="11" t="n">
        <v>0.007</v>
      </c>
      <c r="R463" s="11" t="n">
        <v>0.003</v>
      </c>
      <c r="T463" s="11" t="n">
        <f aca="false">IF(COUNTBLANK(N463:R463)=5,"",AVERAGE(N463:R463))</f>
        <v>0.0046</v>
      </c>
    </row>
    <row r="464" customFormat="false" ht="14.4" hidden="false" customHeight="false" outlineLevel="0" collapsed="false">
      <c r="M464" s="7" t="n">
        <v>10</v>
      </c>
      <c r="N464" s="11" t="n">
        <v>0.007</v>
      </c>
      <c r="O464" s="11" t="n">
        <v>0.025</v>
      </c>
      <c r="P464" s="11" t="n">
        <v>0.033</v>
      </c>
      <c r="Q464" s="11" t="n">
        <v>0.002</v>
      </c>
      <c r="R464" s="11" t="n">
        <v>0.031</v>
      </c>
      <c r="T464" s="11" t="n">
        <f aca="false">IF(COUNTBLANK(N464:R464)=5,"",AVERAGE(N464:R464))</f>
        <v>0.0196</v>
      </c>
    </row>
    <row r="465" customFormat="false" ht="14.4" hidden="false" customHeight="false" outlineLevel="0" collapsed="false">
      <c r="M465" s="7" t="n">
        <v>11</v>
      </c>
      <c r="N465" s="11" t="n">
        <v>0.004</v>
      </c>
      <c r="O465" s="11" t="n">
        <v>0.001</v>
      </c>
      <c r="P465" s="11" t="n">
        <v>0.003</v>
      </c>
      <c r="Q465" s="11" t="n">
        <v>0.006</v>
      </c>
      <c r="R465" s="11" t="n">
        <v>0.031</v>
      </c>
      <c r="T465" s="11" t="n">
        <f aca="false">IF(COUNTBLANK(N465:R465)=5,"",AVERAGE(N465:R465))</f>
        <v>0.009</v>
      </c>
    </row>
    <row r="466" customFormat="false" ht="14.4" hidden="false" customHeight="false" outlineLevel="0" collapsed="false">
      <c r="M466" s="7" t="n">
        <v>12</v>
      </c>
      <c r="N466" s="11" t="n">
        <v>0.005</v>
      </c>
      <c r="O466" s="11" t="n">
        <v>0.001</v>
      </c>
      <c r="P466" s="11" t="n">
        <v>0.002</v>
      </c>
      <c r="Q466" s="11" t="n">
        <v>0.003</v>
      </c>
      <c r="R466" s="11" t="n">
        <v>0.003</v>
      </c>
      <c r="T466" s="11" t="n">
        <f aca="false">IF(COUNTBLANK(N466:R466)=5,"",AVERAGE(N466:R466))</f>
        <v>0.0028</v>
      </c>
    </row>
    <row r="467" customFormat="false" ht="14.4" hidden="false" customHeight="false" outlineLevel="0" collapsed="false">
      <c r="M467" s="7" t="n">
        <v>13</v>
      </c>
      <c r="N467" s="11" t="n">
        <v>0.006</v>
      </c>
      <c r="O467" s="11" t="n">
        <v>0.006</v>
      </c>
      <c r="P467" s="11" t="n">
        <v>0.004</v>
      </c>
      <c r="Q467" s="11" t="n">
        <v>0.003</v>
      </c>
      <c r="R467" s="11" t="n">
        <v>0.002</v>
      </c>
      <c r="T467" s="11" t="n">
        <f aca="false">IF(COUNTBLANK(N467:R467)=5,"",AVERAGE(N467:R467))</f>
        <v>0.0042</v>
      </c>
    </row>
    <row r="468" customFormat="false" ht="14.4" hidden="false" customHeight="false" outlineLevel="0" collapsed="false">
      <c r="M468" s="7" t="n">
        <v>14</v>
      </c>
      <c r="N468" s="11" t="n">
        <v>0.006</v>
      </c>
      <c r="O468" s="11" t="n">
        <v>0.009</v>
      </c>
      <c r="P468" s="11" t="n">
        <v>0.003</v>
      </c>
      <c r="Q468" s="11" t="n">
        <v>0.031</v>
      </c>
      <c r="R468" s="11" t="n">
        <v>0.005</v>
      </c>
      <c r="T468" s="11" t="n">
        <f aca="false">IF(COUNTBLANK(N468:R468)=5,"",AVERAGE(N468:R468))</f>
        <v>0.0108</v>
      </c>
    </row>
    <row r="469" customFormat="false" ht="14.4" hidden="false" customHeight="false" outlineLevel="0" collapsed="false">
      <c r="M469" s="7" t="n">
        <v>15</v>
      </c>
      <c r="N469" s="11" t="n">
        <v>0.007</v>
      </c>
      <c r="O469" s="11" t="n">
        <v>0.003</v>
      </c>
      <c r="P469" s="11" t="n">
        <v>0.003</v>
      </c>
      <c r="Q469" s="11" t="n">
        <v>0.003</v>
      </c>
      <c r="R469" s="11" t="n">
        <v>0.008</v>
      </c>
      <c r="T469" s="11" t="n">
        <f aca="false">IF(COUNTBLANK(N469:R469)=5,"",AVERAGE(N469:R469))</f>
        <v>0.0048</v>
      </c>
    </row>
    <row r="470" customFormat="false" ht="14.4" hidden="false" customHeight="false" outlineLevel="0" collapsed="false">
      <c r="M470" s="9" t="s">
        <v>15</v>
      </c>
      <c r="N470" s="13" t="n">
        <f aca="false">IF(COUNT(T455:T469)=0,"",AVERAGE(T455:T469))</f>
        <v>0.00701333333333333</v>
      </c>
      <c r="O470" s="13"/>
      <c r="P470" s="13"/>
      <c r="Q470" s="13"/>
      <c r="R470" s="13"/>
      <c r="S470" s="21" t="s">
        <v>27</v>
      </c>
      <c r="T470" s="0" t="n">
        <f aca="false">COUNT(T455:T469)</f>
        <v>15</v>
      </c>
    </row>
    <row r="478" customFormat="false" ht="18" hidden="false" customHeight="false" outlineLevel="0" collapsed="false">
      <c r="N478" s="4"/>
      <c r="O478" s="4"/>
      <c r="P478" s="4"/>
      <c r="Q478" s="4" t="s">
        <v>19</v>
      </c>
      <c r="R478" s="4"/>
    </row>
    <row r="479" customFormat="false" ht="14.4" hidden="false" customHeight="false" outlineLevel="0" collapsed="false">
      <c r="M479" s="7" t="s">
        <v>12</v>
      </c>
      <c r="N479" s="8" t="n">
        <v>1</v>
      </c>
      <c r="O479" s="8" t="n">
        <v>2</v>
      </c>
      <c r="P479" s="8" t="n">
        <v>3</v>
      </c>
      <c r="Q479" s="8" t="n">
        <v>4</v>
      </c>
      <c r="R479" s="8" t="n">
        <v>5</v>
      </c>
      <c r="S479" s="8" t="s">
        <v>13</v>
      </c>
      <c r="T479" s="9" t="s">
        <v>14</v>
      </c>
    </row>
    <row r="480" customFormat="false" ht="14.4" hidden="false" customHeight="false" outlineLevel="0" collapsed="false">
      <c r="M480" s="7" t="n">
        <v>1</v>
      </c>
      <c r="N480" s="11" t="n">
        <v>0.001</v>
      </c>
      <c r="O480" s="11" t="n">
        <v>0.003</v>
      </c>
      <c r="P480" s="11" t="n">
        <v>0.001</v>
      </c>
      <c r="Q480" s="11" t="n">
        <v>0.003</v>
      </c>
      <c r="R480" s="11" t="n">
        <v>0.008</v>
      </c>
      <c r="T480" s="11" t="n">
        <f aca="false">IF(COUNTBLANK(N480:R480)=5,"",AVERAGE(N480:R480))</f>
        <v>0.0032</v>
      </c>
    </row>
    <row r="481" customFormat="false" ht="14.4" hidden="false" customHeight="false" outlineLevel="0" collapsed="false">
      <c r="M481" s="7" t="n">
        <v>2</v>
      </c>
      <c r="N481" s="11" t="n">
        <v>0.005</v>
      </c>
      <c r="O481" s="11" t="n">
        <v>0.008</v>
      </c>
      <c r="P481" s="11" t="n">
        <v>0.004</v>
      </c>
      <c r="Q481" s="11" t="n">
        <v>0.004</v>
      </c>
      <c r="R481" s="11" t="n">
        <v>0.003</v>
      </c>
      <c r="T481" s="11" t="n">
        <f aca="false">IF(COUNTBLANK(N481:R481)=5,"",AVERAGE(N481:R481))</f>
        <v>0.0048</v>
      </c>
    </row>
    <row r="482" customFormat="false" ht="14.4" hidden="false" customHeight="false" outlineLevel="0" collapsed="false">
      <c r="M482" s="7" t="n">
        <v>3</v>
      </c>
      <c r="N482" s="11" t="n">
        <v>0.004</v>
      </c>
      <c r="O482" s="11" t="n">
        <v>0.006</v>
      </c>
      <c r="P482" s="11" t="n">
        <v>0.003</v>
      </c>
      <c r="Q482" s="11" t="n">
        <v>0.002</v>
      </c>
      <c r="R482" s="11" t="n">
        <v>0.001</v>
      </c>
      <c r="T482" s="11" t="n">
        <f aca="false">IF(COUNTBLANK(N482:R482)=5,"",AVERAGE(N482:R482))</f>
        <v>0.0032</v>
      </c>
    </row>
    <row r="483" customFormat="false" ht="14.4" hidden="false" customHeight="false" outlineLevel="0" collapsed="false">
      <c r="M483" s="7" t="n">
        <v>4</v>
      </c>
      <c r="N483" s="11" t="n">
        <v>0.004</v>
      </c>
      <c r="O483" s="11" t="n">
        <v>0.002</v>
      </c>
      <c r="P483" s="11" t="n">
        <v>0.004</v>
      </c>
      <c r="Q483" s="11" t="n">
        <v>0.002</v>
      </c>
      <c r="R483" s="11" t="n">
        <v>0.004</v>
      </c>
      <c r="T483" s="11" t="n">
        <f aca="false">IF(COUNTBLANK(N483:R483)=5,"",AVERAGE(N483:R483))</f>
        <v>0.0032</v>
      </c>
    </row>
    <row r="484" customFormat="false" ht="14.4" hidden="false" customHeight="false" outlineLevel="0" collapsed="false">
      <c r="M484" s="7" t="n">
        <v>5</v>
      </c>
      <c r="N484" s="11" t="n">
        <v>0.005</v>
      </c>
      <c r="O484" s="11" t="n">
        <v>0.003</v>
      </c>
      <c r="P484" s="11" t="n">
        <v>0.004</v>
      </c>
      <c r="Q484" s="11" t="n">
        <v>0.002</v>
      </c>
      <c r="R484" s="11" t="n">
        <v>0.001</v>
      </c>
      <c r="T484" s="11" t="n">
        <f aca="false">IF(COUNTBLANK(N484:R484)=5,"",AVERAGE(N484:R484))</f>
        <v>0.003</v>
      </c>
    </row>
    <row r="485" customFormat="false" ht="14.4" hidden="false" customHeight="false" outlineLevel="0" collapsed="false">
      <c r="M485" s="7" t="n">
        <v>6</v>
      </c>
      <c r="N485" s="11" t="n">
        <v>0.004</v>
      </c>
      <c r="O485" s="11" t="n">
        <v>0.002</v>
      </c>
      <c r="P485" s="11" t="n">
        <v>0.004</v>
      </c>
      <c r="Q485" s="11" t="n">
        <v>0.002</v>
      </c>
      <c r="R485" s="11" t="n">
        <v>0.008</v>
      </c>
      <c r="T485" s="11" t="n">
        <f aca="false">IF(COUNTBLANK(N485:R485)=5,"",AVERAGE(N485:R485))</f>
        <v>0.004</v>
      </c>
    </row>
    <row r="486" customFormat="false" ht="14.4" hidden="false" customHeight="false" outlineLevel="0" collapsed="false">
      <c r="M486" s="7" t="n">
        <v>7</v>
      </c>
      <c r="N486" s="11" t="n">
        <v>0.006</v>
      </c>
      <c r="O486" s="11" t="n">
        <v>0.034</v>
      </c>
      <c r="P486" s="11" t="n">
        <v>0.002</v>
      </c>
      <c r="Q486" s="11" t="n">
        <v>0.004</v>
      </c>
      <c r="R486" s="11" t="n">
        <v>0.003</v>
      </c>
      <c r="T486" s="11" t="n">
        <f aca="false">IF(COUNTBLANK(N486:R486)=5,"",AVERAGE(N486:R486))</f>
        <v>0.0098</v>
      </c>
    </row>
    <row r="487" customFormat="false" ht="14.4" hidden="false" customHeight="false" outlineLevel="0" collapsed="false">
      <c r="M487" s="7" t="n">
        <v>8</v>
      </c>
      <c r="N487" s="11" t="n">
        <v>0.005</v>
      </c>
      <c r="O487" s="11" t="n">
        <v>0.033</v>
      </c>
      <c r="P487" s="11" t="n">
        <v>0.007</v>
      </c>
      <c r="Q487" s="11" t="n">
        <v>0.003</v>
      </c>
      <c r="R487" s="11" t="n">
        <v>0.003</v>
      </c>
      <c r="T487" s="11" t="n">
        <f aca="false">IF(COUNTBLANK(N487:R487)=5,"",AVERAGE(N487:R487))</f>
        <v>0.0102</v>
      </c>
    </row>
    <row r="488" customFormat="false" ht="14.4" hidden="false" customHeight="false" outlineLevel="0" collapsed="false">
      <c r="M488" s="7" t="n">
        <v>9</v>
      </c>
      <c r="N488" s="11" t="n">
        <v>0.005</v>
      </c>
      <c r="O488" s="11" t="n">
        <v>0.004</v>
      </c>
      <c r="P488" s="11" t="n">
        <v>0.003</v>
      </c>
      <c r="Q488" s="11" t="n">
        <v>0.003</v>
      </c>
      <c r="R488" s="11" t="n">
        <v>0.001</v>
      </c>
      <c r="T488" s="11" t="n">
        <f aca="false">IF(COUNTBLANK(N488:R488)=5,"",AVERAGE(N488:R488))</f>
        <v>0.0032</v>
      </c>
    </row>
    <row r="489" customFormat="false" ht="14.4" hidden="false" customHeight="false" outlineLevel="0" collapsed="false">
      <c r="M489" s="7" t="n">
        <v>10</v>
      </c>
      <c r="N489" s="11" t="n">
        <v>0.004</v>
      </c>
      <c r="O489" s="11" t="n">
        <v>0.006</v>
      </c>
      <c r="P489" s="11" t="n">
        <v>0.002</v>
      </c>
      <c r="Q489" s="11" t="n">
        <v>0.003</v>
      </c>
      <c r="R489" s="11" t="n">
        <v>0.008</v>
      </c>
      <c r="T489" s="11" t="n">
        <f aca="false">IF(COUNTBLANK(N489:R489)=5,"",AVERAGE(N489:R489))</f>
        <v>0.0046</v>
      </c>
    </row>
    <row r="490" customFormat="false" ht="14.4" hidden="false" customHeight="false" outlineLevel="0" collapsed="false">
      <c r="M490" s="7" t="n">
        <v>11</v>
      </c>
      <c r="N490" s="11" t="n">
        <v>0.002</v>
      </c>
      <c r="O490" s="11" t="n">
        <v>0.002</v>
      </c>
      <c r="P490" s="11" t="n">
        <v>0.002</v>
      </c>
      <c r="Q490" s="11" t="n">
        <v>0.002</v>
      </c>
      <c r="R490" s="11" t="n">
        <v>0.002</v>
      </c>
      <c r="T490" s="11" t="n">
        <f aca="false">IF(COUNTBLANK(N490:R490)=5,"",AVERAGE(N490:R490))</f>
        <v>0.002</v>
      </c>
    </row>
    <row r="491" customFormat="false" ht="14.4" hidden="false" customHeight="false" outlineLevel="0" collapsed="false">
      <c r="M491" s="7" t="n">
        <v>12</v>
      </c>
      <c r="N491" s="11" t="n">
        <v>0.002</v>
      </c>
      <c r="O491" s="11" t="n">
        <v>0.035</v>
      </c>
      <c r="P491" s="11" t="n">
        <v>0.002</v>
      </c>
      <c r="Q491" s="11" t="n">
        <v>0.001</v>
      </c>
      <c r="R491" s="11" t="n">
        <v>0.003</v>
      </c>
      <c r="T491" s="11" t="n">
        <f aca="false">IF(COUNTBLANK(N491:R491)=5,"",AVERAGE(N491:R491))</f>
        <v>0.0086</v>
      </c>
    </row>
    <row r="492" customFormat="false" ht="14.4" hidden="false" customHeight="false" outlineLevel="0" collapsed="false">
      <c r="M492" s="7" t="n">
        <v>13</v>
      </c>
      <c r="N492" s="11" t="n">
        <v>0.005</v>
      </c>
      <c r="O492" s="11" t="n">
        <v>0.002</v>
      </c>
      <c r="P492" s="11" t="n">
        <v>0.003</v>
      </c>
      <c r="Q492" s="11" t="n">
        <v>0.009</v>
      </c>
      <c r="R492" s="11" t="n">
        <v>0.03</v>
      </c>
      <c r="T492" s="11" t="n">
        <f aca="false">IF(COUNTBLANK(N492:R492)=5,"",AVERAGE(N492:R492))</f>
        <v>0.0098</v>
      </c>
    </row>
    <row r="493" customFormat="false" ht="14.4" hidden="false" customHeight="false" outlineLevel="0" collapsed="false">
      <c r="M493" s="7" t="n">
        <v>14</v>
      </c>
      <c r="N493" s="11" t="n">
        <v>0.004</v>
      </c>
      <c r="O493" s="11" t="n">
        <v>0.003</v>
      </c>
      <c r="P493" s="11" t="n">
        <v>0.002</v>
      </c>
      <c r="Q493" s="11" t="n">
        <v>0.003</v>
      </c>
      <c r="R493" s="11" t="n">
        <v>0.006</v>
      </c>
      <c r="T493" s="11" t="n">
        <f aca="false">IF(COUNTBLANK(N493:R493)=5,"",AVERAGE(N493:R493))</f>
        <v>0.0036</v>
      </c>
    </row>
    <row r="494" customFormat="false" ht="14.4" hidden="false" customHeight="false" outlineLevel="0" collapsed="false">
      <c r="M494" s="7" t="n">
        <v>15</v>
      </c>
      <c r="N494" s="11" t="n">
        <v>0.003</v>
      </c>
      <c r="O494" s="11" t="n">
        <v>0.003</v>
      </c>
      <c r="P494" s="11" t="n">
        <v>0.002</v>
      </c>
      <c r="Q494" s="11" t="n">
        <v>0.003</v>
      </c>
      <c r="R494" s="11" t="n">
        <v>0.002</v>
      </c>
      <c r="T494" s="11" t="n">
        <f aca="false">IF(COUNTBLANK(N494:R494)=5,"",AVERAGE(N494:R494))</f>
        <v>0.0026</v>
      </c>
    </row>
    <row r="495" customFormat="false" ht="14.4" hidden="false" customHeight="false" outlineLevel="0" collapsed="false">
      <c r="M495" s="9" t="s">
        <v>15</v>
      </c>
      <c r="N495" s="13" t="n">
        <f aca="false">IF(COUNT(T480:T494)=0,"",AVERAGE(T480:T494))</f>
        <v>0.00505333333333333</v>
      </c>
      <c r="O495" s="13"/>
      <c r="P495" s="13"/>
      <c r="Q495" s="13"/>
      <c r="R495" s="13"/>
      <c r="S495" s="21" t="s">
        <v>27</v>
      </c>
      <c r="T495" s="0" t="n">
        <f aca="false">COUNT(T480:T494)</f>
        <v>15</v>
      </c>
    </row>
    <row r="496" customFormat="false" ht="14.4" hidden="false" customHeight="false" outlineLevel="0" collapsed="false">
      <c r="M496" s="9"/>
      <c r="N496" s="15"/>
      <c r="O496" s="15"/>
      <c r="P496" s="15"/>
      <c r="Q496" s="15"/>
      <c r="R496" s="15"/>
      <c r="S496" s="21"/>
    </row>
    <row r="497" customFormat="false" ht="14.4" hidden="false" customHeight="false" outlineLevel="0" collapsed="false">
      <c r="M497" s="9"/>
      <c r="N497" s="15"/>
      <c r="O497" s="15"/>
      <c r="P497" s="15"/>
      <c r="Q497" s="15"/>
      <c r="R497" s="15"/>
      <c r="S497" s="21"/>
    </row>
    <row r="498" customFormat="false" ht="14.4" hidden="false" customHeight="false" outlineLevel="0" collapsed="false">
      <c r="M498" s="9"/>
      <c r="N498" s="15"/>
      <c r="O498" s="15"/>
      <c r="P498" s="15"/>
      <c r="Q498" s="15"/>
      <c r="R498" s="15"/>
      <c r="S498" s="21"/>
    </row>
    <row r="499" customFormat="false" ht="14.4" hidden="false" customHeight="false" outlineLevel="0" collapsed="false">
      <c r="M499" s="9"/>
      <c r="N499" s="15"/>
      <c r="O499" s="15"/>
      <c r="P499" s="15"/>
      <c r="Q499" s="15"/>
      <c r="R499" s="15"/>
      <c r="S499" s="21"/>
    </row>
    <row r="500" customFormat="false" ht="14.4" hidden="false" customHeight="false" outlineLevel="0" collapsed="false">
      <c r="M500" s="9"/>
      <c r="N500" s="15"/>
      <c r="O500" s="15"/>
      <c r="P500" s="15"/>
      <c r="Q500" s="15"/>
      <c r="R500" s="15"/>
      <c r="S500" s="21"/>
    </row>
    <row r="501" customFormat="false" ht="14.4" hidden="false" customHeight="false" outlineLevel="0" collapsed="false">
      <c r="M501" s="9"/>
      <c r="N501" s="15"/>
      <c r="O501" s="15"/>
      <c r="P501" s="15"/>
      <c r="Q501" s="15"/>
      <c r="R501" s="15"/>
      <c r="S501" s="21"/>
    </row>
    <row r="502" customFormat="false" ht="14.4" hidden="false" customHeight="false" outlineLevel="0" collapsed="false">
      <c r="M502" s="9"/>
      <c r="N502" s="15"/>
      <c r="O502" s="15"/>
      <c r="P502" s="15"/>
      <c r="Q502" s="15"/>
      <c r="R502" s="15"/>
      <c r="S502" s="21"/>
    </row>
    <row r="503" customFormat="false" ht="14.4" hidden="false" customHeight="false" outlineLevel="0" collapsed="false">
      <c r="M503" s="9"/>
      <c r="N503" s="15"/>
      <c r="O503" s="15"/>
      <c r="P503" s="15"/>
      <c r="Q503" s="15"/>
      <c r="R503" s="15"/>
      <c r="S503" s="21"/>
    </row>
    <row r="504" customFormat="false" ht="14.4" hidden="false" customHeight="false" outlineLevel="0" collapsed="false">
      <c r="M504" s="9"/>
      <c r="N504" s="15"/>
      <c r="O504" s="15"/>
      <c r="P504" s="15"/>
      <c r="Q504" s="15"/>
      <c r="R504" s="15"/>
      <c r="S504" s="21"/>
    </row>
    <row r="505" customFormat="false" ht="18" hidden="false" customHeight="false" outlineLevel="0" collapsed="false">
      <c r="N505" s="4"/>
      <c r="O505" s="4"/>
      <c r="P505" s="4"/>
      <c r="Q505" s="4" t="s">
        <v>20</v>
      </c>
      <c r="R505" s="4"/>
    </row>
    <row r="506" customFormat="false" ht="14.4" hidden="false" customHeight="false" outlineLevel="0" collapsed="false">
      <c r="M506" s="7" t="s">
        <v>12</v>
      </c>
      <c r="N506" s="8" t="n">
        <v>1</v>
      </c>
      <c r="O506" s="8" t="n">
        <v>2</v>
      </c>
      <c r="P506" s="8" t="n">
        <v>3</v>
      </c>
      <c r="Q506" s="8" t="n">
        <v>4</v>
      </c>
      <c r="R506" s="8" t="n">
        <v>5</v>
      </c>
      <c r="S506" s="8" t="s">
        <v>13</v>
      </c>
      <c r="T506" s="9" t="s">
        <v>14</v>
      </c>
    </row>
    <row r="507" customFormat="false" ht="14.4" hidden="false" customHeight="false" outlineLevel="0" collapsed="false">
      <c r="M507" s="7" t="n">
        <v>1</v>
      </c>
      <c r="N507" s="11" t="n">
        <v>0.003</v>
      </c>
      <c r="O507" s="11" t="n">
        <v>0.003</v>
      </c>
      <c r="P507" s="11" t="n">
        <v>0.002</v>
      </c>
      <c r="Q507" s="11" t="n">
        <v>0.002</v>
      </c>
      <c r="R507" s="11" t="n">
        <v>0.01</v>
      </c>
      <c r="T507" s="11" t="n">
        <f aca="false">IF(COUNTBLANK(N507:R507)=5,"",AVERAGE(N507:R507))</f>
        <v>0.004</v>
      </c>
    </row>
    <row r="508" customFormat="false" ht="14.4" hidden="false" customHeight="false" outlineLevel="0" collapsed="false">
      <c r="M508" s="7" t="n">
        <v>2</v>
      </c>
      <c r="N508" s="11" t="n">
        <v>0.003</v>
      </c>
      <c r="O508" s="11" t="n">
        <v>0.002</v>
      </c>
      <c r="P508" s="11" t="n">
        <v>0.009</v>
      </c>
      <c r="Q508" s="11" t="n">
        <v>0.003</v>
      </c>
      <c r="R508" s="11" t="n">
        <v>0.002</v>
      </c>
      <c r="T508" s="11" t="n">
        <f aca="false">IF(COUNTBLANK(N508:R508)=5,"",AVERAGE(N508:R508))</f>
        <v>0.0038</v>
      </c>
    </row>
    <row r="509" customFormat="false" ht="14.4" hidden="false" customHeight="false" outlineLevel="0" collapsed="false">
      <c r="M509" s="7" t="n">
        <v>3</v>
      </c>
      <c r="N509" s="11" t="n">
        <v>0.001</v>
      </c>
      <c r="O509" s="11" t="n">
        <v>0.002</v>
      </c>
      <c r="P509" s="11" t="n">
        <v>0.002</v>
      </c>
      <c r="Q509" s="11" t="n">
        <v>0.01</v>
      </c>
      <c r="R509" s="11" t="n">
        <v>0.003</v>
      </c>
      <c r="T509" s="11" t="n">
        <f aca="false">IF(COUNTBLANK(N509:R509)=5,"",AVERAGE(N509:R509))</f>
        <v>0.0036</v>
      </c>
    </row>
    <row r="510" customFormat="false" ht="14.4" hidden="false" customHeight="false" outlineLevel="0" collapsed="false">
      <c r="M510" s="7" t="n">
        <v>4</v>
      </c>
      <c r="N510" s="11" t="n">
        <v>0.002</v>
      </c>
      <c r="O510" s="11" t="n">
        <v>0.002</v>
      </c>
      <c r="P510" s="11" t="n">
        <v>0.002</v>
      </c>
      <c r="Q510" s="11" t="n">
        <v>0.003</v>
      </c>
      <c r="R510" s="11" t="n">
        <v>0.001</v>
      </c>
      <c r="T510" s="11" t="n">
        <f aca="false">IF(COUNTBLANK(N510:R510)=5,"",AVERAGE(N510:R510))</f>
        <v>0.002</v>
      </c>
    </row>
    <row r="511" customFormat="false" ht="14.4" hidden="false" customHeight="false" outlineLevel="0" collapsed="false">
      <c r="M511" s="7" t="n">
        <v>5</v>
      </c>
      <c r="N511" s="11" t="n">
        <v>0.009</v>
      </c>
      <c r="O511" s="11" t="n">
        <v>0.001</v>
      </c>
      <c r="P511" s="11" t="n">
        <v>0.002</v>
      </c>
      <c r="Q511" s="11" t="n">
        <v>0.002</v>
      </c>
      <c r="R511" s="11" t="n">
        <v>0.002</v>
      </c>
      <c r="T511" s="11" t="n">
        <f aca="false">IF(COUNTBLANK(N511:R511)=5,"",AVERAGE(N511:R511))</f>
        <v>0.0032</v>
      </c>
    </row>
    <row r="512" customFormat="false" ht="14.4" hidden="false" customHeight="false" outlineLevel="0" collapsed="false">
      <c r="M512" s="7" t="n">
        <v>6</v>
      </c>
      <c r="N512" s="11" t="n">
        <v>0.003</v>
      </c>
      <c r="O512" s="11" t="n">
        <v>0.003</v>
      </c>
      <c r="P512" s="11" t="n">
        <v>0.001</v>
      </c>
      <c r="Q512" s="11" t="n">
        <v>0.002</v>
      </c>
      <c r="R512" s="11" t="n">
        <v>0.001</v>
      </c>
      <c r="T512" s="11" t="n">
        <f aca="false">IF(COUNTBLANK(N512:R512)=5,"",AVERAGE(N512:R512))</f>
        <v>0.002</v>
      </c>
    </row>
    <row r="513" customFormat="false" ht="14.4" hidden="false" customHeight="false" outlineLevel="0" collapsed="false">
      <c r="M513" s="7" t="n">
        <v>7</v>
      </c>
      <c r="N513" s="11" t="n">
        <v>0.003</v>
      </c>
      <c r="O513" s="11" t="n">
        <v>0.001</v>
      </c>
      <c r="P513" s="11" t="n">
        <v>0.002</v>
      </c>
      <c r="Q513" s="11" t="n">
        <v>0.003</v>
      </c>
      <c r="R513" s="11" t="n">
        <v>0.002</v>
      </c>
      <c r="T513" s="11" t="n">
        <f aca="false">IF(COUNTBLANK(N513:R513)=5,"",AVERAGE(N513:R513))</f>
        <v>0.0022</v>
      </c>
    </row>
    <row r="514" customFormat="false" ht="14.4" hidden="false" customHeight="false" outlineLevel="0" collapsed="false">
      <c r="M514" s="7" t="n">
        <v>8</v>
      </c>
      <c r="N514" s="11" t="n">
        <v>0.003</v>
      </c>
      <c r="O514" s="11" t="n">
        <v>0.001</v>
      </c>
      <c r="P514" s="11" t="n">
        <v>0.001</v>
      </c>
      <c r="Q514" s="11" t="n">
        <v>0.003</v>
      </c>
      <c r="R514" s="11" t="n">
        <v>0.001</v>
      </c>
      <c r="T514" s="11" t="n">
        <f aca="false">IF(COUNTBLANK(N514:R514)=5,"",AVERAGE(N514:R514))</f>
        <v>0.0018</v>
      </c>
    </row>
    <row r="515" customFormat="false" ht="14.4" hidden="false" customHeight="false" outlineLevel="0" collapsed="false">
      <c r="M515" s="7" t="n">
        <v>9</v>
      </c>
      <c r="N515" s="11" t="n">
        <v>0.004</v>
      </c>
      <c r="O515" s="11" t="n">
        <v>0.011</v>
      </c>
      <c r="P515" s="11" t="n">
        <v>0.003</v>
      </c>
      <c r="Q515" s="11" t="n">
        <v>0.001</v>
      </c>
      <c r="R515" s="11" t="n">
        <v>0.003</v>
      </c>
      <c r="T515" s="11" t="n">
        <f aca="false">IF(COUNTBLANK(N515:R515)=5,"",AVERAGE(N515:R515))</f>
        <v>0.0044</v>
      </c>
    </row>
    <row r="516" customFormat="false" ht="14.4" hidden="false" customHeight="false" outlineLevel="0" collapsed="false">
      <c r="M516" s="7" t="n">
        <v>10</v>
      </c>
      <c r="N516" s="11" t="n">
        <v>0.003</v>
      </c>
      <c r="O516" s="11" t="n">
        <v>0.001</v>
      </c>
      <c r="P516" s="11" t="n">
        <v>0.002</v>
      </c>
      <c r="Q516" s="11" t="n">
        <v>0.001</v>
      </c>
      <c r="R516" s="11" t="n">
        <v>0.002</v>
      </c>
      <c r="T516" s="11" t="n">
        <f aca="false">IF(COUNTBLANK(N516:R516)=5,"",AVERAGE(N516:R516))</f>
        <v>0.0018</v>
      </c>
    </row>
    <row r="517" customFormat="false" ht="14.4" hidden="false" customHeight="false" outlineLevel="0" collapsed="false">
      <c r="M517" s="7" t="n">
        <v>11</v>
      </c>
      <c r="N517" s="11" t="n">
        <v>0.003</v>
      </c>
      <c r="O517" s="11" t="n">
        <v>0.002</v>
      </c>
      <c r="P517" s="11" t="n">
        <v>0.002</v>
      </c>
      <c r="Q517" s="11" t="n">
        <v>0.003</v>
      </c>
      <c r="R517" s="11" t="n">
        <v>0.002</v>
      </c>
      <c r="T517" s="11" t="n">
        <f aca="false">IF(COUNTBLANK(N517:R517)=5,"",AVERAGE(N517:R517))</f>
        <v>0.0024</v>
      </c>
    </row>
    <row r="518" customFormat="false" ht="14.4" hidden="false" customHeight="false" outlineLevel="0" collapsed="false">
      <c r="M518" s="7" t="n">
        <v>12</v>
      </c>
      <c r="N518" s="11" t="n">
        <v>0.005</v>
      </c>
      <c r="O518" s="11" t="n">
        <v>0.001</v>
      </c>
      <c r="P518" s="11" t="n">
        <v>0.002</v>
      </c>
      <c r="Q518" s="11" t="n">
        <v>0.009</v>
      </c>
      <c r="R518" s="11" t="n">
        <v>0.001</v>
      </c>
      <c r="T518" s="11" t="n">
        <f aca="false">IF(COUNTBLANK(N518:R518)=5,"",AVERAGE(N518:R518))</f>
        <v>0.0036</v>
      </c>
    </row>
    <row r="519" customFormat="false" ht="14.4" hidden="false" customHeight="false" outlineLevel="0" collapsed="false">
      <c r="M519" s="7" t="n">
        <v>13</v>
      </c>
      <c r="N519" s="11" t="n">
        <v>0.004</v>
      </c>
      <c r="O519" s="11" t="n">
        <v>0.01</v>
      </c>
      <c r="P519" s="11" t="n">
        <v>0.003</v>
      </c>
      <c r="Q519" s="11" t="n">
        <v>0.004</v>
      </c>
      <c r="R519" s="11" t="n">
        <v>0.002</v>
      </c>
      <c r="T519" s="11" t="n">
        <f aca="false">IF(COUNTBLANK(N519:R519)=5,"",AVERAGE(N519:R519))</f>
        <v>0.0046</v>
      </c>
    </row>
    <row r="520" customFormat="false" ht="14.4" hidden="false" customHeight="false" outlineLevel="0" collapsed="false">
      <c r="M520" s="7" t="n">
        <v>14</v>
      </c>
      <c r="N520" s="11" t="n">
        <v>0.003</v>
      </c>
      <c r="O520" s="11" t="n">
        <v>0.002</v>
      </c>
      <c r="P520" s="11" t="n">
        <v>0.007</v>
      </c>
      <c r="Q520" s="11" t="n">
        <v>0.007</v>
      </c>
      <c r="R520" s="11" t="n">
        <v>0.002</v>
      </c>
      <c r="T520" s="11" t="n">
        <f aca="false">IF(COUNTBLANK(N520:R520)=5,"",AVERAGE(N520:R520))</f>
        <v>0.0042</v>
      </c>
    </row>
    <row r="521" customFormat="false" ht="14.4" hidden="false" customHeight="false" outlineLevel="0" collapsed="false">
      <c r="M521" s="7" t="n">
        <v>15</v>
      </c>
      <c r="N521" s="11" t="n">
        <v>0.003</v>
      </c>
      <c r="O521" s="11" t="n">
        <v>0.001</v>
      </c>
      <c r="P521" s="11" t="n">
        <v>0.002</v>
      </c>
      <c r="Q521" s="11" t="n">
        <v>0.002</v>
      </c>
      <c r="R521" s="11" t="n">
        <v>0.004</v>
      </c>
      <c r="T521" s="11" t="n">
        <f aca="false">IF(COUNTBLANK(N521:R521)=5,"",AVERAGE(N521:R521))</f>
        <v>0.0024</v>
      </c>
    </row>
    <row r="522" customFormat="false" ht="14.4" hidden="false" customHeight="false" outlineLevel="0" collapsed="false">
      <c r="M522" s="9" t="s">
        <v>15</v>
      </c>
      <c r="N522" s="13" t="n">
        <f aca="false">IF(COUNT(T507:T521)=0,"",AVERAGE(T507:T521))</f>
        <v>0.00306666666666667</v>
      </c>
      <c r="O522" s="13"/>
      <c r="P522" s="13"/>
      <c r="Q522" s="13"/>
      <c r="R522" s="13"/>
      <c r="S522" s="21" t="s">
        <v>27</v>
      </c>
      <c r="T522" s="0" t="n">
        <f aca="false">COUNT(T507:T521)</f>
        <v>15</v>
      </c>
    </row>
    <row r="523" customFormat="false" ht="14.4" hidden="false" customHeight="false" outlineLevel="0" collapsed="false">
      <c r="M523" s="9"/>
      <c r="N523" s="15"/>
      <c r="O523" s="15"/>
      <c r="P523" s="15"/>
      <c r="Q523" s="15"/>
      <c r="R523" s="15"/>
      <c r="S523" s="21"/>
    </row>
    <row r="524" customFormat="false" ht="14.4" hidden="false" customHeight="false" outlineLevel="0" collapsed="false">
      <c r="M524" s="9"/>
      <c r="N524" s="15"/>
      <c r="O524" s="15"/>
      <c r="P524" s="15"/>
      <c r="Q524" s="15"/>
      <c r="R524" s="15"/>
      <c r="S524" s="21"/>
    </row>
    <row r="525" customFormat="false" ht="14.4" hidden="false" customHeight="false" outlineLevel="0" collapsed="false">
      <c r="M525" s="9"/>
      <c r="N525" s="15"/>
      <c r="O525" s="15"/>
      <c r="P525" s="15"/>
      <c r="Q525" s="15"/>
      <c r="R525" s="15"/>
      <c r="S525" s="21"/>
    </row>
    <row r="526" customFormat="false" ht="14.4" hidden="false" customHeight="false" outlineLevel="0" collapsed="false">
      <c r="M526" s="9"/>
      <c r="N526" s="15"/>
      <c r="O526" s="15"/>
      <c r="P526" s="15"/>
      <c r="Q526" s="15"/>
      <c r="R526" s="15"/>
      <c r="S526" s="21"/>
    </row>
    <row r="527" customFormat="false" ht="14.4" hidden="false" customHeight="false" outlineLevel="0" collapsed="false">
      <c r="M527" s="9"/>
      <c r="N527" s="15"/>
      <c r="O527" s="15"/>
      <c r="P527" s="15"/>
      <c r="Q527" s="15"/>
      <c r="R527" s="15"/>
      <c r="S527" s="21"/>
    </row>
    <row r="528" customFormat="false" ht="14.4" hidden="false" customHeight="false" outlineLevel="0" collapsed="false">
      <c r="M528" s="9"/>
      <c r="N528" s="15"/>
      <c r="O528" s="15"/>
      <c r="P528" s="15"/>
      <c r="Q528" s="15"/>
      <c r="R528" s="15"/>
      <c r="S528" s="21"/>
    </row>
    <row r="529" customFormat="false" ht="14.4" hidden="false" customHeight="false" outlineLevel="0" collapsed="false">
      <c r="M529" s="9"/>
      <c r="N529" s="15"/>
      <c r="O529" s="15"/>
      <c r="P529" s="15"/>
      <c r="Q529" s="15"/>
      <c r="R529" s="15"/>
      <c r="S529" s="21"/>
    </row>
    <row r="530" customFormat="false" ht="14.4" hidden="false" customHeight="false" outlineLevel="0" collapsed="false">
      <c r="M530" s="9"/>
      <c r="N530" s="15"/>
      <c r="O530" s="15"/>
      <c r="P530" s="15"/>
      <c r="Q530" s="15"/>
      <c r="R530" s="15"/>
      <c r="S530" s="21"/>
    </row>
    <row r="531" customFormat="false" ht="14.4" hidden="false" customHeight="false" outlineLevel="0" collapsed="false">
      <c r="M531" s="9"/>
      <c r="N531" s="15"/>
      <c r="O531" s="15"/>
      <c r="P531" s="15"/>
      <c r="Q531" s="15"/>
      <c r="R531" s="15"/>
      <c r="S531" s="21"/>
    </row>
    <row r="532" customFormat="false" ht="14.4" hidden="false" customHeight="false" outlineLevel="0" collapsed="false">
      <c r="M532" s="9"/>
      <c r="N532" s="15"/>
      <c r="O532" s="15"/>
      <c r="P532" s="15"/>
      <c r="Q532" s="15"/>
      <c r="R532" s="15"/>
      <c r="S532" s="21"/>
    </row>
    <row r="533" customFormat="false" ht="14.4" hidden="false" customHeight="false" outlineLevel="0" collapsed="false">
      <c r="M533" s="9"/>
      <c r="N533" s="15"/>
      <c r="O533" s="15"/>
      <c r="P533" s="15"/>
      <c r="Q533" s="15"/>
      <c r="R533" s="15"/>
      <c r="S533" s="21"/>
    </row>
    <row r="534" customFormat="false" ht="18" hidden="false" customHeight="false" outlineLevel="0" collapsed="false">
      <c r="N534" s="4"/>
      <c r="O534" s="4"/>
      <c r="P534" s="4"/>
      <c r="Q534" s="4" t="s">
        <v>21</v>
      </c>
      <c r="R534" s="4"/>
    </row>
    <row r="535" customFormat="false" ht="14.4" hidden="false" customHeight="false" outlineLevel="0" collapsed="false">
      <c r="M535" s="7" t="s">
        <v>12</v>
      </c>
      <c r="N535" s="8" t="n">
        <v>1</v>
      </c>
      <c r="O535" s="8" t="n">
        <v>2</v>
      </c>
      <c r="P535" s="8" t="n">
        <v>3</v>
      </c>
      <c r="Q535" s="8" t="n">
        <v>4</v>
      </c>
      <c r="R535" s="8" t="n">
        <v>5</v>
      </c>
      <c r="S535" s="8" t="s">
        <v>13</v>
      </c>
      <c r="T535" s="9" t="s">
        <v>14</v>
      </c>
    </row>
    <row r="536" customFormat="false" ht="14.4" hidden="false" customHeight="false" outlineLevel="0" collapsed="false">
      <c r="M536" s="7" t="n">
        <v>1</v>
      </c>
      <c r="N536" s="11" t="n">
        <v>0.004</v>
      </c>
      <c r="O536" s="11" t="n">
        <v>0.021</v>
      </c>
      <c r="P536" s="11" t="n">
        <v>0.002</v>
      </c>
      <c r="Q536" s="11" t="n">
        <v>0.002</v>
      </c>
      <c r="R536" s="11" t="n">
        <v>0.001</v>
      </c>
      <c r="T536" s="11" t="n">
        <f aca="false">IF(COUNTBLANK(N536:R536)=5,"",AVERAGE(N536:R536))</f>
        <v>0.006</v>
      </c>
    </row>
    <row r="537" customFormat="false" ht="14.4" hidden="false" customHeight="false" outlineLevel="0" collapsed="false">
      <c r="M537" s="7" t="n">
        <v>2</v>
      </c>
      <c r="N537" s="11" t="n">
        <v>0.004</v>
      </c>
      <c r="O537" s="11" t="n">
        <v>0.003</v>
      </c>
      <c r="P537" s="11" t="n">
        <v>0.002</v>
      </c>
      <c r="Q537" s="11" t="n">
        <v>0.008</v>
      </c>
      <c r="R537" s="11" t="n">
        <v>0.005</v>
      </c>
      <c r="T537" s="11" t="n">
        <f aca="false">IF(COUNTBLANK(N537:R537)=5,"",AVERAGE(N537:R537))</f>
        <v>0.0044</v>
      </c>
    </row>
    <row r="538" customFormat="false" ht="14.4" hidden="false" customHeight="false" outlineLevel="0" collapsed="false">
      <c r="M538" s="7" t="n">
        <v>3</v>
      </c>
      <c r="N538" s="11" t="n">
        <v>0.001</v>
      </c>
      <c r="O538" s="11" t="n">
        <v>0.001</v>
      </c>
      <c r="P538" s="11" t="n">
        <v>0.001</v>
      </c>
      <c r="Q538" s="11" t="n">
        <v>0.002</v>
      </c>
      <c r="R538" s="11" t="n">
        <v>0.005</v>
      </c>
      <c r="T538" s="11" t="n">
        <f aca="false">IF(COUNTBLANK(N538:R538)=5,"",AVERAGE(N538:R538))</f>
        <v>0.002</v>
      </c>
    </row>
    <row r="539" customFormat="false" ht="14.4" hidden="false" customHeight="false" outlineLevel="0" collapsed="false">
      <c r="M539" s="7" t="n">
        <v>4</v>
      </c>
      <c r="N539" s="11" t="n">
        <v>0.003</v>
      </c>
      <c r="O539" s="11" t="n">
        <v>0.015</v>
      </c>
      <c r="P539" s="11" t="n">
        <v>0.003</v>
      </c>
      <c r="Q539" s="11" t="n">
        <v>0.006</v>
      </c>
      <c r="R539" s="11" t="n">
        <v>0.002</v>
      </c>
      <c r="T539" s="11" t="n">
        <f aca="false">IF(COUNTBLANK(N539:R539)=5,"",AVERAGE(N539:R539))</f>
        <v>0.0058</v>
      </c>
    </row>
    <row r="540" customFormat="false" ht="14.4" hidden="false" customHeight="false" outlineLevel="0" collapsed="false">
      <c r="M540" s="7" t="n">
        <v>5</v>
      </c>
      <c r="N540" s="11" t="n">
        <v>0.002</v>
      </c>
      <c r="O540" s="11" t="n">
        <v>0.002</v>
      </c>
      <c r="P540" s="11" t="n">
        <v>0.003</v>
      </c>
      <c r="Q540" s="11" t="n">
        <v>0.006</v>
      </c>
      <c r="R540" s="11" t="n">
        <v>0.006</v>
      </c>
      <c r="T540" s="11" t="n">
        <f aca="false">IF(COUNTBLANK(N540:R540)=5,"",AVERAGE(N540:R540))</f>
        <v>0.0038</v>
      </c>
    </row>
    <row r="541" customFormat="false" ht="14.4" hidden="false" customHeight="false" outlineLevel="0" collapsed="false">
      <c r="M541" s="7" t="n">
        <v>6</v>
      </c>
      <c r="N541" s="11" t="n">
        <v>0.005</v>
      </c>
      <c r="O541" s="11" t="n">
        <v>0.029</v>
      </c>
      <c r="P541" s="11" t="n">
        <v>0.003</v>
      </c>
      <c r="Q541" s="11" t="n">
        <v>0.003</v>
      </c>
      <c r="R541" s="11" t="n">
        <v>0.004</v>
      </c>
      <c r="T541" s="11" t="n">
        <f aca="false">IF(COUNTBLANK(N541:R541)=5,"",AVERAGE(N541:R541))</f>
        <v>0.0088</v>
      </c>
    </row>
    <row r="542" customFormat="false" ht="14.4" hidden="false" customHeight="false" outlineLevel="0" collapsed="false">
      <c r="M542" s="7" t="n">
        <v>7</v>
      </c>
      <c r="N542" s="11" t="n">
        <v>0.003</v>
      </c>
      <c r="O542" s="11" t="n">
        <v>0.004</v>
      </c>
      <c r="P542" s="11" t="n">
        <v>0.008</v>
      </c>
      <c r="Q542" s="11" t="n">
        <v>0.004</v>
      </c>
      <c r="R542" s="11" t="n">
        <v>0.002</v>
      </c>
      <c r="T542" s="11" t="n">
        <f aca="false">IF(COUNTBLANK(N542:R542)=5,"",AVERAGE(N542:R542))</f>
        <v>0.0042</v>
      </c>
    </row>
    <row r="543" customFormat="false" ht="14.4" hidden="false" customHeight="false" outlineLevel="0" collapsed="false">
      <c r="M543" s="7" t="n">
        <v>8</v>
      </c>
      <c r="N543" s="11" t="n">
        <v>0.007</v>
      </c>
      <c r="O543" s="11" t="n">
        <v>0.003</v>
      </c>
      <c r="P543" s="11" t="n">
        <v>0.003</v>
      </c>
      <c r="Q543" s="11" t="n">
        <v>0.004</v>
      </c>
      <c r="R543" s="11" t="n">
        <v>0.002</v>
      </c>
      <c r="T543" s="11" t="n">
        <f aca="false">IF(COUNTBLANK(N543:R543)=5,"",AVERAGE(N543:R543))</f>
        <v>0.0038</v>
      </c>
    </row>
    <row r="544" customFormat="false" ht="14.4" hidden="false" customHeight="false" outlineLevel="0" collapsed="false">
      <c r="M544" s="7" t="n">
        <v>9</v>
      </c>
      <c r="N544" s="11" t="n">
        <v>0.009</v>
      </c>
      <c r="O544" s="11" t="n">
        <v>0.022</v>
      </c>
      <c r="P544" s="11" t="n">
        <v>0.005</v>
      </c>
      <c r="Q544" s="11" t="n">
        <v>0.012</v>
      </c>
      <c r="R544" s="11" t="n">
        <v>0.01</v>
      </c>
      <c r="T544" s="11" t="n">
        <f aca="false">IF(COUNTBLANK(N544:R544)=5,"",AVERAGE(N544:R544))</f>
        <v>0.0116</v>
      </c>
    </row>
    <row r="545" customFormat="false" ht="14.4" hidden="false" customHeight="false" outlineLevel="0" collapsed="false">
      <c r="M545" s="7" t="n">
        <v>10</v>
      </c>
      <c r="N545" s="11" t="n">
        <v>0.003</v>
      </c>
      <c r="O545" s="11" t="n">
        <v>0.012</v>
      </c>
      <c r="P545" s="11" t="n">
        <v>0.002</v>
      </c>
      <c r="Q545" s="11" t="n">
        <v>0.002</v>
      </c>
      <c r="R545" s="11" t="n">
        <v>0.013</v>
      </c>
      <c r="T545" s="11" t="n">
        <f aca="false">IF(COUNTBLANK(N545:R545)=5,"",AVERAGE(N545:R545))</f>
        <v>0.0064</v>
      </c>
    </row>
    <row r="546" customFormat="false" ht="14.4" hidden="false" customHeight="false" outlineLevel="0" collapsed="false">
      <c r="M546" s="7" t="n">
        <v>11</v>
      </c>
      <c r="N546" s="11" t="n">
        <v>0.003</v>
      </c>
      <c r="O546" s="11" t="n">
        <v>0.002</v>
      </c>
      <c r="P546" s="11" t="n">
        <v>0.002</v>
      </c>
      <c r="Q546" s="11" t="n">
        <v>0.009</v>
      </c>
      <c r="R546" s="11" t="n">
        <v>0.003</v>
      </c>
      <c r="T546" s="11" t="n">
        <f aca="false">IF(COUNTBLANK(N546:R546)=5,"",AVERAGE(N546:R546))</f>
        <v>0.0038</v>
      </c>
    </row>
    <row r="547" customFormat="false" ht="14.4" hidden="false" customHeight="false" outlineLevel="0" collapsed="false">
      <c r="M547" s="7" t="n">
        <v>12</v>
      </c>
      <c r="N547" s="11" t="n">
        <v>0.003</v>
      </c>
      <c r="O547" s="11" t="n">
        <v>0.005</v>
      </c>
      <c r="P547" s="11" t="n">
        <v>0.01</v>
      </c>
      <c r="Q547" s="11" t="n">
        <v>0.015</v>
      </c>
      <c r="R547" s="11" t="n">
        <v>0.002</v>
      </c>
      <c r="T547" s="11" t="n">
        <f aca="false">IF(COUNTBLANK(N547:R547)=5,"",AVERAGE(N547:R547))</f>
        <v>0.007</v>
      </c>
    </row>
    <row r="548" customFormat="false" ht="14.4" hidden="false" customHeight="false" outlineLevel="0" collapsed="false">
      <c r="M548" s="7" t="n">
        <v>13</v>
      </c>
      <c r="N548" s="11" t="n">
        <v>0.004</v>
      </c>
      <c r="O548" s="11" t="n">
        <v>0.006</v>
      </c>
      <c r="P548" s="11" t="n">
        <v>0.003</v>
      </c>
      <c r="Q548" s="11" t="n">
        <v>0.002</v>
      </c>
      <c r="R548" s="11" t="n">
        <v>0.002</v>
      </c>
      <c r="T548" s="11" t="n">
        <f aca="false">IF(COUNTBLANK(N548:R548)=5,"",AVERAGE(N548:R548))</f>
        <v>0.0034</v>
      </c>
    </row>
    <row r="549" customFormat="false" ht="14.4" hidden="false" customHeight="false" outlineLevel="0" collapsed="false">
      <c r="M549" s="7" t="n">
        <v>14</v>
      </c>
      <c r="N549" s="11" t="n">
        <v>0.002</v>
      </c>
      <c r="O549" s="11" t="n">
        <v>0.001</v>
      </c>
      <c r="P549" s="11" t="n">
        <v>0.003</v>
      </c>
      <c r="Q549" s="11" t="n">
        <v>0.003</v>
      </c>
      <c r="R549" s="11" t="n">
        <v>0.002</v>
      </c>
      <c r="T549" s="11" t="n">
        <f aca="false">IF(COUNTBLANK(N549:R549)=5,"",AVERAGE(N549:R549))</f>
        <v>0.0022</v>
      </c>
    </row>
    <row r="550" customFormat="false" ht="14.4" hidden="false" customHeight="false" outlineLevel="0" collapsed="false">
      <c r="M550" s="7" t="n">
        <v>15</v>
      </c>
      <c r="N550" s="11" t="n">
        <v>0.002</v>
      </c>
      <c r="O550" s="11" t="n">
        <v>0.002</v>
      </c>
      <c r="P550" s="11" t="n">
        <v>0.002</v>
      </c>
      <c r="Q550" s="11" t="n">
        <v>0.009</v>
      </c>
      <c r="R550" s="11" t="n">
        <v>0.006</v>
      </c>
      <c r="T550" s="11" t="n">
        <f aca="false">IF(COUNTBLANK(N550:R550)=5,"",AVERAGE(N550:R550))</f>
        <v>0.0042</v>
      </c>
    </row>
    <row r="551" customFormat="false" ht="14.4" hidden="false" customHeight="false" outlineLevel="0" collapsed="false">
      <c r="M551" s="9" t="s">
        <v>15</v>
      </c>
      <c r="N551" s="13" t="n">
        <f aca="false">IF(COUNT(T536:T550)=0,"",AVERAGE(T536:T550))</f>
        <v>0.00516</v>
      </c>
      <c r="O551" s="13"/>
      <c r="P551" s="13"/>
      <c r="Q551" s="13"/>
      <c r="R551" s="13"/>
      <c r="S551" s="21" t="s">
        <v>27</v>
      </c>
      <c r="T551" s="0" t="n">
        <f aca="false">COUNT(T536:T550)</f>
        <v>15</v>
      </c>
    </row>
    <row r="552" customFormat="false" ht="14.4" hidden="false" customHeight="false" outlineLevel="0" collapsed="false">
      <c r="M552" s="9"/>
      <c r="N552" s="15"/>
      <c r="O552" s="15"/>
      <c r="P552" s="15"/>
      <c r="Q552" s="15"/>
      <c r="R552" s="15"/>
      <c r="S552" s="21"/>
    </row>
    <row r="553" customFormat="false" ht="14.4" hidden="false" customHeight="false" outlineLevel="0" collapsed="false">
      <c r="M553" s="9"/>
      <c r="N553" s="15"/>
      <c r="O553" s="15"/>
      <c r="P553" s="15"/>
      <c r="Q553" s="15"/>
      <c r="R553" s="15"/>
      <c r="S553" s="21"/>
    </row>
    <row r="554" customFormat="false" ht="14.4" hidden="false" customHeight="false" outlineLevel="0" collapsed="false">
      <c r="M554" s="9"/>
      <c r="N554" s="15"/>
      <c r="O554" s="15"/>
      <c r="P554" s="15"/>
      <c r="Q554" s="15"/>
      <c r="R554" s="15"/>
      <c r="S554" s="21"/>
    </row>
    <row r="555" customFormat="false" ht="14.4" hidden="false" customHeight="false" outlineLevel="0" collapsed="false">
      <c r="M555" s="9"/>
      <c r="N555" s="15"/>
      <c r="O555" s="15"/>
      <c r="P555" s="15"/>
      <c r="Q555" s="15"/>
      <c r="R555" s="15"/>
      <c r="S555" s="21"/>
    </row>
    <row r="556" customFormat="false" ht="14.4" hidden="false" customHeight="false" outlineLevel="0" collapsed="false">
      <c r="M556" s="9"/>
      <c r="N556" s="15"/>
      <c r="O556" s="15"/>
      <c r="P556" s="15"/>
      <c r="Q556" s="15"/>
      <c r="R556" s="15"/>
      <c r="S556" s="21"/>
    </row>
    <row r="557" customFormat="false" ht="14.4" hidden="false" customHeight="false" outlineLevel="0" collapsed="false">
      <c r="M557" s="9"/>
      <c r="N557" s="15"/>
      <c r="O557" s="15"/>
      <c r="P557" s="15"/>
      <c r="Q557" s="15"/>
      <c r="R557" s="15"/>
      <c r="S557" s="21"/>
    </row>
    <row r="558" customFormat="false" ht="14.4" hidden="false" customHeight="false" outlineLevel="0" collapsed="false">
      <c r="M558" s="9"/>
      <c r="N558" s="15"/>
      <c r="O558" s="15"/>
      <c r="P558" s="15"/>
      <c r="Q558" s="15"/>
      <c r="R558" s="15"/>
      <c r="S558" s="21"/>
    </row>
    <row r="559" customFormat="false" ht="14.4" hidden="false" customHeight="false" outlineLevel="0" collapsed="false">
      <c r="M559" s="9"/>
      <c r="N559" s="15"/>
      <c r="O559" s="15"/>
      <c r="P559" s="15"/>
      <c r="Q559" s="15"/>
      <c r="R559" s="15"/>
      <c r="S559" s="21"/>
    </row>
    <row r="560" customFormat="false" ht="14.4" hidden="false" customHeight="false" outlineLevel="0" collapsed="false">
      <c r="M560" s="9"/>
      <c r="N560" s="15"/>
      <c r="O560" s="15"/>
      <c r="P560" s="15"/>
      <c r="Q560" s="15"/>
      <c r="R560" s="15"/>
      <c r="S560" s="21"/>
    </row>
    <row r="561" customFormat="false" ht="18" hidden="false" customHeight="false" outlineLevel="0" collapsed="false">
      <c r="N561" s="4"/>
      <c r="O561" s="4"/>
      <c r="P561" s="4"/>
      <c r="Q561" s="4" t="s">
        <v>22</v>
      </c>
      <c r="R561" s="4"/>
    </row>
    <row r="562" customFormat="false" ht="14.4" hidden="false" customHeight="false" outlineLevel="0" collapsed="false">
      <c r="M562" s="7" t="s">
        <v>12</v>
      </c>
      <c r="N562" s="8" t="n">
        <v>1</v>
      </c>
      <c r="O562" s="8" t="n">
        <v>2</v>
      </c>
      <c r="P562" s="8" t="n">
        <v>3</v>
      </c>
      <c r="Q562" s="8" t="n">
        <v>4</v>
      </c>
      <c r="R562" s="8" t="n">
        <v>5</v>
      </c>
      <c r="S562" s="8" t="s">
        <v>13</v>
      </c>
      <c r="T562" s="9" t="s">
        <v>14</v>
      </c>
    </row>
    <row r="563" customFormat="false" ht="14.4" hidden="false" customHeight="false" outlineLevel="0" collapsed="false">
      <c r="M563" s="7" t="n">
        <v>1</v>
      </c>
      <c r="N563" s="11" t="n">
        <v>0.003</v>
      </c>
      <c r="O563" s="11" t="n">
        <v>0.012</v>
      </c>
      <c r="P563" s="11" t="n">
        <v>0.005</v>
      </c>
      <c r="Q563" s="11" t="n">
        <v>0.008</v>
      </c>
      <c r="R563" s="11" t="n">
        <v>0.004</v>
      </c>
      <c r="T563" s="11" t="n">
        <f aca="false">IF(COUNTBLANK(N563:R563)=5,"",AVERAGE(N563:R563))</f>
        <v>0.0064</v>
      </c>
    </row>
    <row r="564" customFormat="false" ht="14.4" hidden="false" customHeight="false" outlineLevel="0" collapsed="false">
      <c r="M564" s="7" t="n">
        <v>2</v>
      </c>
      <c r="N564" s="11"/>
      <c r="O564" s="11"/>
      <c r="P564" s="11"/>
      <c r="Q564" s="11"/>
      <c r="R564" s="11"/>
      <c r="T564" s="11" t="str">
        <f aca="false">IF(COUNTBLANK(N564:R564)=5,"",AVERAGE(N564:R564))</f>
        <v/>
      </c>
    </row>
    <row r="565" customFormat="false" ht="14.4" hidden="false" customHeight="false" outlineLevel="0" collapsed="false">
      <c r="M565" s="7" t="n">
        <v>3</v>
      </c>
      <c r="N565" s="11" t="n">
        <v>0.008</v>
      </c>
      <c r="O565" s="11" t="n">
        <v>0.006</v>
      </c>
      <c r="P565" s="11" t="n">
        <v>0.003</v>
      </c>
      <c r="Q565" s="11" t="n">
        <v>0.002</v>
      </c>
      <c r="R565" s="11" t="n">
        <v>0.005</v>
      </c>
      <c r="T565" s="11" t="n">
        <f aca="false">IF(COUNTBLANK(N565:R565)=5,"",AVERAGE(N565:R565))</f>
        <v>0.0048</v>
      </c>
    </row>
    <row r="566" customFormat="false" ht="14.4" hidden="false" customHeight="false" outlineLevel="0" collapsed="false">
      <c r="M566" s="7" t="n">
        <v>4</v>
      </c>
      <c r="N566" s="11"/>
      <c r="O566" s="11"/>
      <c r="P566" s="11"/>
      <c r="Q566" s="11"/>
      <c r="R566" s="11"/>
      <c r="T566" s="11" t="str">
        <f aca="false">IF(COUNTBLANK(N566:R566)=5,"",AVERAGE(N566:R566))</f>
        <v/>
      </c>
    </row>
    <row r="567" customFormat="false" ht="14.4" hidden="false" customHeight="false" outlineLevel="0" collapsed="false">
      <c r="M567" s="7" t="n">
        <v>5</v>
      </c>
      <c r="N567" s="11" t="n">
        <v>0.004</v>
      </c>
      <c r="O567" s="11" t="n">
        <v>0.015</v>
      </c>
      <c r="P567" s="11" t="n">
        <v>0.087</v>
      </c>
      <c r="Q567" s="11" t="n">
        <v>0.018</v>
      </c>
      <c r="R567" s="11" t="n">
        <v>0.005</v>
      </c>
      <c r="T567" s="11" t="n">
        <f aca="false">IF(COUNTBLANK(N567:R567)=5,"",AVERAGE(N567:R567))</f>
        <v>0.0258</v>
      </c>
    </row>
    <row r="568" customFormat="false" ht="14.4" hidden="false" customHeight="false" outlineLevel="0" collapsed="false">
      <c r="M568" s="7" t="n">
        <v>6</v>
      </c>
      <c r="N568" s="11" t="n">
        <v>0.003</v>
      </c>
      <c r="O568" s="11" t="n">
        <v>0.006</v>
      </c>
      <c r="P568" s="11" t="n">
        <v>0.004</v>
      </c>
      <c r="Q568" s="11" t="n">
        <v>0.004</v>
      </c>
      <c r="R568" s="11" t="n">
        <v>0.003</v>
      </c>
      <c r="T568" s="11" t="n">
        <f aca="false">IF(COUNTBLANK(N568:R568)=5,"",AVERAGE(N568:R568))</f>
        <v>0.004</v>
      </c>
    </row>
    <row r="569" customFormat="false" ht="14.4" hidden="false" customHeight="false" outlineLevel="0" collapsed="false">
      <c r="M569" s="7" t="n">
        <v>7</v>
      </c>
      <c r="N569" s="11" t="n">
        <v>0.003</v>
      </c>
      <c r="O569" s="11" t="n">
        <v>0.009</v>
      </c>
      <c r="P569" s="11" t="n">
        <v>0.01</v>
      </c>
      <c r="Q569" s="11" t="n">
        <v>0.013</v>
      </c>
      <c r="R569" s="11" t="n">
        <v>0.02</v>
      </c>
      <c r="T569" s="11" t="n">
        <f aca="false">IF(COUNTBLANK(N569:R569)=5,"",AVERAGE(N569:R569))</f>
        <v>0.011</v>
      </c>
    </row>
    <row r="570" customFormat="false" ht="14.4" hidden="false" customHeight="false" outlineLevel="0" collapsed="false">
      <c r="M570" s="7" t="n">
        <v>8</v>
      </c>
      <c r="N570" s="11" t="n">
        <v>0.007</v>
      </c>
      <c r="O570" s="11" t="n">
        <v>0.012</v>
      </c>
      <c r="P570" s="11" t="n">
        <v>0.002</v>
      </c>
      <c r="Q570" s="11" t="n">
        <v>0.011</v>
      </c>
      <c r="R570" s="11" t="n">
        <v>0.028</v>
      </c>
      <c r="T570" s="11" t="n">
        <f aca="false">IF(COUNTBLANK(N570:R570)=5,"",AVERAGE(N570:R570))</f>
        <v>0.012</v>
      </c>
    </row>
    <row r="571" customFormat="false" ht="14.4" hidden="false" customHeight="false" outlineLevel="0" collapsed="false">
      <c r="M571" s="7" t="n">
        <v>9</v>
      </c>
      <c r="N571" s="11" t="n">
        <v>0.002</v>
      </c>
      <c r="O571" s="11" t="n">
        <v>0.003</v>
      </c>
      <c r="P571" s="11" t="n">
        <v>0.012</v>
      </c>
      <c r="Q571" s="11" t="n">
        <v>0.006</v>
      </c>
      <c r="R571" s="11" t="n">
        <v>0.002</v>
      </c>
      <c r="T571" s="11" t="n">
        <f aca="false">IF(COUNTBLANK(N571:R571)=5,"",AVERAGE(N571:R571))</f>
        <v>0.005</v>
      </c>
    </row>
    <row r="572" customFormat="false" ht="14.4" hidden="false" customHeight="false" outlineLevel="0" collapsed="false">
      <c r="M572" s="7" t="n">
        <v>10</v>
      </c>
      <c r="N572" s="11" t="n">
        <v>0.004</v>
      </c>
      <c r="O572" s="11" t="n">
        <v>0.003</v>
      </c>
      <c r="P572" s="11" t="n">
        <v>0.002</v>
      </c>
      <c r="Q572" s="11" t="n">
        <v>0.003</v>
      </c>
      <c r="R572" s="11" t="n">
        <v>0.002</v>
      </c>
      <c r="T572" s="11" t="n">
        <f aca="false">IF(COUNTBLANK(N572:R572)=5,"",AVERAGE(N572:R572))</f>
        <v>0.0028</v>
      </c>
    </row>
    <row r="573" customFormat="false" ht="14.4" hidden="false" customHeight="false" outlineLevel="0" collapsed="false">
      <c r="M573" s="7" t="n">
        <v>11</v>
      </c>
      <c r="N573" s="11" t="n">
        <v>0.007</v>
      </c>
      <c r="O573" s="11" t="n">
        <v>0.005</v>
      </c>
      <c r="P573" s="11" t="n">
        <v>0.01</v>
      </c>
      <c r="Q573" s="11" t="n">
        <v>0.003</v>
      </c>
      <c r="R573" s="11" t="n">
        <v>0.015</v>
      </c>
      <c r="T573" s="11" t="n">
        <f aca="false">IF(COUNTBLANK(N573:R573)=5,"",AVERAGE(N573:R573))</f>
        <v>0.008</v>
      </c>
    </row>
    <row r="574" customFormat="false" ht="14.4" hidden="false" customHeight="false" outlineLevel="0" collapsed="false">
      <c r="M574" s="7" t="n">
        <v>12</v>
      </c>
      <c r="N574" s="11" t="n">
        <v>0.003</v>
      </c>
      <c r="O574" s="11" t="n">
        <v>0.002</v>
      </c>
      <c r="P574" s="11" t="n">
        <v>0.001</v>
      </c>
      <c r="Q574" s="11" t="n">
        <v>0.003</v>
      </c>
      <c r="R574" s="11" t="n">
        <v>0.003</v>
      </c>
      <c r="T574" s="11" t="n">
        <f aca="false">IF(COUNTBLANK(N574:R574)=5,"",AVERAGE(N574:R574))</f>
        <v>0.0024</v>
      </c>
    </row>
    <row r="575" customFormat="false" ht="14.4" hidden="false" customHeight="false" outlineLevel="0" collapsed="false">
      <c r="M575" s="7" t="n">
        <v>13</v>
      </c>
      <c r="N575" s="11" t="n">
        <v>0.003</v>
      </c>
      <c r="O575" s="11" t="n">
        <v>0.002</v>
      </c>
      <c r="P575" s="11" t="n">
        <v>0.002</v>
      </c>
      <c r="Q575" s="11" t="n">
        <v>0.009</v>
      </c>
      <c r="R575" s="11" t="n">
        <v>0.004</v>
      </c>
      <c r="T575" s="11" t="n">
        <f aca="false">IF(COUNTBLANK(N575:R575)=5,"",AVERAGE(N575:R575))</f>
        <v>0.004</v>
      </c>
    </row>
    <row r="576" customFormat="false" ht="14.4" hidden="false" customHeight="false" outlineLevel="0" collapsed="false">
      <c r="M576" s="7" t="n">
        <v>14</v>
      </c>
      <c r="N576" s="11" t="n">
        <v>0.013</v>
      </c>
      <c r="O576" s="11" t="n">
        <v>0.003</v>
      </c>
      <c r="P576" s="11" t="n">
        <v>0.021</v>
      </c>
      <c r="Q576" s="11" t="n">
        <v>0.005</v>
      </c>
      <c r="R576" s="11" t="n">
        <v>0.012</v>
      </c>
      <c r="T576" s="11" t="n">
        <f aca="false">IF(COUNTBLANK(N576:R576)=5,"",AVERAGE(N576:R576))</f>
        <v>0.0108</v>
      </c>
    </row>
    <row r="577" customFormat="false" ht="14.4" hidden="false" customHeight="false" outlineLevel="0" collapsed="false">
      <c r="M577" s="7" t="n">
        <v>15</v>
      </c>
      <c r="N577" s="11" t="n">
        <v>0.004</v>
      </c>
      <c r="O577" s="11" t="n">
        <v>0.002</v>
      </c>
      <c r="P577" s="11" t="n">
        <v>0.014</v>
      </c>
      <c r="Q577" s="11" t="n">
        <v>0.013</v>
      </c>
      <c r="R577" s="11" t="n">
        <v>0.012</v>
      </c>
      <c r="T577" s="11" t="n">
        <f aca="false">IF(COUNTBLANK(N577:R577)=5,"",AVERAGE(N577:R577))</f>
        <v>0.009</v>
      </c>
    </row>
    <row r="578" customFormat="false" ht="14.4" hidden="false" customHeight="false" outlineLevel="0" collapsed="false">
      <c r="M578" s="9" t="s">
        <v>15</v>
      </c>
      <c r="N578" s="13" t="n">
        <f aca="false">IF(COUNT(T563:T577)=0,"",AVERAGE(T563:T577))</f>
        <v>0.00815384615384615</v>
      </c>
      <c r="O578" s="13"/>
      <c r="P578" s="13"/>
      <c r="Q578" s="13"/>
      <c r="R578" s="13"/>
      <c r="S578" s="21" t="s">
        <v>27</v>
      </c>
      <c r="T578" s="0" t="n">
        <f aca="false">COUNT(T563:T577)</f>
        <v>13</v>
      </c>
    </row>
    <row r="579" customFormat="false" ht="14.4" hidden="false" customHeight="false" outlineLevel="0" collapsed="false">
      <c r="M579" s="9"/>
      <c r="N579" s="15"/>
      <c r="O579" s="15"/>
      <c r="P579" s="15"/>
      <c r="Q579" s="15"/>
      <c r="R579" s="15"/>
      <c r="S579" s="21"/>
    </row>
    <row r="580" customFormat="false" ht="14.4" hidden="false" customHeight="false" outlineLevel="0" collapsed="false">
      <c r="M580" s="9"/>
      <c r="N580" s="15"/>
      <c r="O580" s="15"/>
      <c r="P580" s="15"/>
      <c r="Q580" s="15"/>
      <c r="R580" s="15"/>
      <c r="S580" s="21"/>
    </row>
    <row r="581" customFormat="false" ht="14.4" hidden="false" customHeight="false" outlineLevel="0" collapsed="false">
      <c r="M581" s="9"/>
      <c r="N581" s="15"/>
      <c r="O581" s="15"/>
      <c r="P581" s="15"/>
      <c r="Q581" s="15"/>
      <c r="R581" s="15"/>
      <c r="S581" s="21"/>
    </row>
    <row r="582" customFormat="false" ht="14.4" hidden="false" customHeight="false" outlineLevel="0" collapsed="false">
      <c r="M582" s="9"/>
      <c r="N582" s="15"/>
      <c r="O582" s="15"/>
      <c r="P582" s="15"/>
      <c r="Q582" s="15"/>
      <c r="R582" s="15"/>
      <c r="S582" s="21"/>
    </row>
    <row r="583" customFormat="false" ht="14.4" hidden="false" customHeight="false" outlineLevel="0" collapsed="false">
      <c r="M583" s="9"/>
      <c r="N583" s="15"/>
      <c r="O583" s="15"/>
      <c r="P583" s="15"/>
      <c r="Q583" s="15"/>
      <c r="R583" s="15"/>
      <c r="S583" s="21"/>
    </row>
    <row r="584" customFormat="false" ht="14.4" hidden="false" customHeight="false" outlineLevel="0" collapsed="false">
      <c r="M584" s="9"/>
      <c r="N584" s="15"/>
      <c r="O584" s="15"/>
      <c r="P584" s="15"/>
      <c r="Q584" s="15"/>
      <c r="R584" s="15"/>
      <c r="S584" s="21"/>
    </row>
    <row r="585" customFormat="false" ht="14.4" hidden="false" customHeight="false" outlineLevel="0" collapsed="false">
      <c r="M585" s="9"/>
      <c r="N585" s="15"/>
      <c r="O585" s="15"/>
      <c r="P585" s="15"/>
      <c r="Q585" s="15"/>
      <c r="R585" s="15"/>
      <c r="S585" s="21"/>
    </row>
    <row r="586" customFormat="false" ht="14.4" hidden="false" customHeight="false" outlineLevel="0" collapsed="false">
      <c r="M586" s="9"/>
      <c r="N586" s="15"/>
      <c r="O586" s="15"/>
      <c r="P586" s="15"/>
      <c r="Q586" s="15"/>
      <c r="R586" s="15"/>
      <c r="S586" s="21"/>
    </row>
    <row r="587" customFormat="false" ht="14.4" hidden="false" customHeight="false" outlineLevel="0" collapsed="false">
      <c r="M587" s="9"/>
      <c r="N587" s="15"/>
      <c r="O587" s="15"/>
      <c r="P587" s="15"/>
      <c r="Q587" s="15"/>
      <c r="R587" s="15"/>
      <c r="S587" s="21"/>
    </row>
    <row r="588" customFormat="false" ht="18" hidden="false" customHeight="false" outlineLevel="0" collapsed="false">
      <c r="N588" s="4"/>
      <c r="O588" s="4"/>
      <c r="P588" s="4"/>
      <c r="Q588" s="4" t="s">
        <v>23</v>
      </c>
      <c r="R588" s="4"/>
    </row>
    <row r="589" customFormat="false" ht="14.4" hidden="false" customHeight="false" outlineLevel="0" collapsed="false">
      <c r="M589" s="7" t="s">
        <v>12</v>
      </c>
      <c r="N589" s="8" t="n">
        <v>1</v>
      </c>
      <c r="O589" s="8" t="n">
        <v>2</v>
      </c>
      <c r="P589" s="8" t="n">
        <v>3</v>
      </c>
      <c r="Q589" s="8" t="n">
        <v>4</v>
      </c>
      <c r="R589" s="8" t="n">
        <v>5</v>
      </c>
      <c r="S589" s="8" t="s">
        <v>13</v>
      </c>
      <c r="T589" s="9" t="s">
        <v>14</v>
      </c>
    </row>
    <row r="590" customFormat="false" ht="14.4" hidden="false" customHeight="false" outlineLevel="0" collapsed="false">
      <c r="M590" s="7" t="n">
        <v>1</v>
      </c>
      <c r="N590" s="11"/>
      <c r="O590" s="11"/>
      <c r="P590" s="11"/>
      <c r="Q590" s="11"/>
      <c r="R590" s="11"/>
      <c r="T590" s="11" t="str">
        <f aca="false">IF(COUNTBLANK(N590:R590)=5,"",AVERAGE(N590:R590))</f>
        <v/>
      </c>
    </row>
    <row r="591" customFormat="false" ht="14.4" hidden="false" customHeight="false" outlineLevel="0" collapsed="false">
      <c r="M591" s="7" t="n">
        <v>2</v>
      </c>
      <c r="N591" s="11"/>
      <c r="O591" s="11"/>
      <c r="P591" s="11"/>
      <c r="Q591" s="11"/>
      <c r="R591" s="11"/>
      <c r="T591" s="11" t="str">
        <f aca="false">IF(COUNTBLANK(N591:R591)=5,"",AVERAGE(N591:R591))</f>
        <v/>
      </c>
    </row>
    <row r="592" customFormat="false" ht="14.4" hidden="false" customHeight="false" outlineLevel="0" collapsed="false">
      <c r="M592" s="7" t="n">
        <v>3</v>
      </c>
      <c r="N592" s="11" t="n">
        <v>0.006</v>
      </c>
      <c r="O592" s="11" t="n">
        <v>0.005</v>
      </c>
      <c r="P592" s="11" t="n">
        <v>0.014</v>
      </c>
      <c r="Q592" s="11" t="n">
        <v>0.014</v>
      </c>
      <c r="R592" s="11" t="n">
        <v>0.006</v>
      </c>
      <c r="T592" s="11" t="n">
        <f aca="false">IF(COUNTBLANK(N592:R592)=5,"",AVERAGE(N592:R592))</f>
        <v>0.009</v>
      </c>
    </row>
    <row r="593" customFormat="false" ht="14.4" hidden="false" customHeight="false" outlineLevel="0" collapsed="false">
      <c r="M593" s="7" t="n">
        <v>4</v>
      </c>
      <c r="N593" s="11"/>
      <c r="O593" s="11"/>
      <c r="P593" s="11"/>
      <c r="Q593" s="11"/>
      <c r="R593" s="11"/>
      <c r="T593" s="11" t="str">
        <f aca="false">IF(COUNTBLANK(N593:R593)=5,"",AVERAGE(N593:R593))</f>
        <v/>
      </c>
    </row>
    <row r="594" customFormat="false" ht="14.4" hidden="false" customHeight="false" outlineLevel="0" collapsed="false">
      <c r="M594" s="7" t="n">
        <v>5</v>
      </c>
      <c r="N594" s="11"/>
      <c r="O594" s="11"/>
      <c r="P594" s="11"/>
      <c r="Q594" s="11"/>
      <c r="R594" s="11"/>
      <c r="T594" s="11" t="str">
        <f aca="false">IF(COUNTBLANK(N594:R594)=5,"",AVERAGE(N594:R594))</f>
        <v/>
      </c>
    </row>
    <row r="595" customFormat="false" ht="14.4" hidden="false" customHeight="false" outlineLevel="0" collapsed="false">
      <c r="M595" s="7" t="n">
        <v>6</v>
      </c>
      <c r="N595" s="11"/>
      <c r="O595" s="11"/>
      <c r="P595" s="11"/>
      <c r="Q595" s="11"/>
      <c r="R595" s="11"/>
      <c r="T595" s="11" t="str">
        <f aca="false">IF(COUNTBLANK(N595:R595)=5,"",AVERAGE(N595:R595))</f>
        <v/>
      </c>
    </row>
    <row r="596" customFormat="false" ht="14.4" hidden="false" customHeight="false" outlineLevel="0" collapsed="false">
      <c r="M596" s="7" t="n">
        <v>7</v>
      </c>
      <c r="N596" s="11"/>
      <c r="O596" s="11"/>
      <c r="P596" s="11"/>
      <c r="Q596" s="11"/>
      <c r="R596" s="11"/>
      <c r="T596" s="11" t="str">
        <f aca="false">IF(COUNTBLANK(N596:R596)=5,"",AVERAGE(N596:R596))</f>
        <v/>
      </c>
    </row>
    <row r="597" customFormat="false" ht="14.4" hidden="false" customHeight="false" outlineLevel="0" collapsed="false">
      <c r="M597" s="7" t="n">
        <v>8</v>
      </c>
      <c r="N597" s="11"/>
      <c r="O597" s="11"/>
      <c r="P597" s="11"/>
      <c r="Q597" s="11"/>
      <c r="R597" s="11"/>
      <c r="T597" s="11" t="str">
        <f aca="false">IF(COUNTBLANK(N597:R597)=5,"",AVERAGE(N597:R597))</f>
        <v/>
      </c>
    </row>
    <row r="598" customFormat="false" ht="14.4" hidden="false" customHeight="false" outlineLevel="0" collapsed="false">
      <c r="M598" s="7" t="n">
        <v>9</v>
      </c>
      <c r="N598" s="11"/>
      <c r="O598" s="11"/>
      <c r="P598" s="11"/>
      <c r="Q598" s="11"/>
      <c r="R598" s="11"/>
      <c r="T598" s="11" t="str">
        <f aca="false">IF(COUNTBLANK(N598:R598)=5,"",AVERAGE(N598:R598))</f>
        <v/>
      </c>
    </row>
    <row r="599" customFormat="false" ht="14.4" hidden="false" customHeight="false" outlineLevel="0" collapsed="false">
      <c r="M599" s="7" t="n">
        <v>10</v>
      </c>
      <c r="N599" s="11"/>
      <c r="O599" s="11"/>
      <c r="P599" s="11"/>
      <c r="Q599" s="11"/>
      <c r="R599" s="11"/>
      <c r="T599" s="11" t="str">
        <f aca="false">IF(COUNTBLANK(N599:R599)=5,"",AVERAGE(N599:R599))</f>
        <v/>
      </c>
    </row>
    <row r="600" customFormat="false" ht="14.4" hidden="false" customHeight="false" outlineLevel="0" collapsed="false">
      <c r="M600" s="7" t="n">
        <v>11</v>
      </c>
      <c r="N600" s="11" t="n">
        <v>0.038</v>
      </c>
      <c r="O600" s="11" t="n">
        <v>0.006</v>
      </c>
      <c r="P600" s="11" t="n">
        <v>0.01</v>
      </c>
      <c r="Q600" s="11" t="n">
        <v>0.002</v>
      </c>
      <c r="R600" s="11" t="n">
        <v>0.002</v>
      </c>
      <c r="T600" s="11" t="n">
        <f aca="false">IF(COUNTBLANK(N600:R600)=5,"",AVERAGE(N600:R600))</f>
        <v>0.0116</v>
      </c>
    </row>
    <row r="601" customFormat="false" ht="14.4" hidden="false" customHeight="false" outlineLevel="0" collapsed="false">
      <c r="M601" s="7" t="n">
        <v>12</v>
      </c>
      <c r="N601" s="11" t="n">
        <v>0.006</v>
      </c>
      <c r="O601" s="11" t="n">
        <v>0.017</v>
      </c>
      <c r="P601" s="11" t="n">
        <v>0.005</v>
      </c>
      <c r="Q601" s="11" t="n">
        <v>0.027</v>
      </c>
      <c r="R601" s="11" t="n">
        <v>0.013</v>
      </c>
      <c r="T601" s="11" t="n">
        <f aca="false">IF(COUNTBLANK(N601:R601)=5,"",AVERAGE(N601:R601))</f>
        <v>0.0136</v>
      </c>
    </row>
    <row r="602" customFormat="false" ht="14.4" hidden="false" customHeight="false" outlineLevel="0" collapsed="false">
      <c r="M602" s="7" t="n">
        <v>13</v>
      </c>
      <c r="N602" s="11"/>
      <c r="O602" s="11"/>
      <c r="P602" s="11"/>
      <c r="Q602" s="11"/>
      <c r="R602" s="11"/>
      <c r="T602" s="11" t="str">
        <f aca="false">IF(COUNTBLANK(N602:R602)=5,"",AVERAGE(N602:R602))</f>
        <v/>
      </c>
    </row>
    <row r="603" customFormat="false" ht="14.4" hidden="false" customHeight="false" outlineLevel="0" collapsed="false">
      <c r="M603" s="7" t="n">
        <v>14</v>
      </c>
      <c r="N603" s="11"/>
      <c r="O603" s="11"/>
      <c r="P603" s="11"/>
      <c r="Q603" s="11"/>
      <c r="R603" s="11"/>
      <c r="T603" s="11" t="str">
        <f aca="false">IF(COUNTBLANK(N603:R603)=5,"",AVERAGE(N603:R603))</f>
        <v/>
      </c>
    </row>
    <row r="604" customFormat="false" ht="14.4" hidden="false" customHeight="false" outlineLevel="0" collapsed="false">
      <c r="M604" s="7" t="n">
        <v>15</v>
      </c>
      <c r="N604" s="11"/>
      <c r="O604" s="11"/>
      <c r="P604" s="11"/>
      <c r="Q604" s="11"/>
      <c r="R604" s="11"/>
      <c r="T604" s="11" t="str">
        <f aca="false">IF(COUNTBLANK(N604:R604)=5,"",AVERAGE(N604:R604))</f>
        <v/>
      </c>
    </row>
    <row r="605" customFormat="false" ht="14.4" hidden="false" customHeight="false" outlineLevel="0" collapsed="false">
      <c r="M605" s="9" t="s">
        <v>15</v>
      </c>
      <c r="N605" s="13" t="n">
        <f aca="false">IF(COUNT(T590:T604)=0,"",AVERAGE(T590:T604))</f>
        <v>0.0114</v>
      </c>
      <c r="O605" s="13"/>
      <c r="P605" s="13"/>
      <c r="Q605" s="13"/>
      <c r="R605" s="13"/>
      <c r="S605" s="21" t="s">
        <v>27</v>
      </c>
      <c r="T605" s="0" t="n">
        <f aca="false">COUNT(T590:T604)</f>
        <v>3</v>
      </c>
    </row>
    <row r="606" customFormat="false" ht="14.4" hidden="false" customHeight="false" outlineLevel="0" collapsed="false">
      <c r="M606" s="9"/>
      <c r="N606" s="15"/>
      <c r="O606" s="15"/>
      <c r="P606" s="15"/>
      <c r="Q606" s="15"/>
      <c r="R606" s="15"/>
      <c r="S606" s="21"/>
    </row>
    <row r="607" customFormat="false" ht="14.4" hidden="false" customHeight="false" outlineLevel="0" collapsed="false">
      <c r="M607" s="9"/>
      <c r="N607" s="15"/>
      <c r="O607" s="15"/>
      <c r="P607" s="15"/>
      <c r="Q607" s="15"/>
      <c r="R607" s="15"/>
      <c r="S607" s="21"/>
    </row>
    <row r="610" customFormat="false" ht="14.4" hidden="false" customHeight="false" outlineLevel="0" collapsed="false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7"/>
      <c r="W610" s="17"/>
      <c r="X610" s="17"/>
      <c r="Y610" s="17"/>
    </row>
    <row r="617" customFormat="false" ht="18" hidden="false" customHeight="false" outlineLevel="0" collapsed="false">
      <c r="A617" s="1" t="s">
        <v>28</v>
      </c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P617" s="1" t="s">
        <v>1</v>
      </c>
      <c r="Q617" s="1"/>
      <c r="R617" s="1"/>
      <c r="S617" s="1"/>
      <c r="T617" s="1"/>
    </row>
    <row r="618" customFormat="false" ht="18" hidden="false" customHeight="false" outlineLevel="0" collapsed="false">
      <c r="A618" s="5" t="s">
        <v>3</v>
      </c>
      <c r="B618" s="5" t="s">
        <v>4</v>
      </c>
      <c r="C618" s="6" t="s">
        <v>5</v>
      </c>
      <c r="D618" s="6" t="s">
        <v>6</v>
      </c>
      <c r="E618" s="6" t="s">
        <v>7</v>
      </c>
      <c r="F618" s="5" t="s">
        <v>8</v>
      </c>
      <c r="G618" s="6" t="s">
        <v>9</v>
      </c>
      <c r="H618" s="6" t="s">
        <v>10</v>
      </c>
      <c r="I618" s="6" t="s">
        <v>11</v>
      </c>
      <c r="J618" s="6"/>
      <c r="K618" s="6"/>
      <c r="L618" s="6"/>
      <c r="P618" s="4"/>
      <c r="Q618" s="4"/>
      <c r="R618" s="4"/>
      <c r="S618" s="4" t="s">
        <v>2</v>
      </c>
      <c r="T618" s="4"/>
    </row>
    <row r="619" customFormat="false" ht="14.4" hidden="false" customHeight="false" outlineLevel="0" collapsed="false">
      <c r="A619" s="0" t="n">
        <v>15</v>
      </c>
      <c r="B619" s="0" t="n">
        <v>4</v>
      </c>
      <c r="C619" s="0" t="n">
        <v>10</v>
      </c>
      <c r="D619" s="0" t="n">
        <v>10</v>
      </c>
      <c r="E619" s="0" t="n">
        <f aca="false">P636</f>
        <v>15</v>
      </c>
      <c r="F619" s="10" t="n">
        <f aca="false">E619/$A$619</f>
        <v>1</v>
      </c>
      <c r="G619" s="0" t="n">
        <f aca="false">D619/$C$619</f>
        <v>1</v>
      </c>
      <c r="H619" s="11" t="n">
        <f aca="false">P635</f>
        <v>0.0064</v>
      </c>
      <c r="I619" s="12" t="n">
        <f aca="false">IF(H619="",60000,H619*1000)</f>
        <v>6.4</v>
      </c>
      <c r="O619" s="7" t="s">
        <v>12</v>
      </c>
      <c r="P619" s="8"/>
      <c r="Q619" s="8"/>
      <c r="R619" s="8"/>
      <c r="S619" s="8"/>
      <c r="T619" s="8"/>
      <c r="U619" s="8"/>
      <c r="V619" s="9"/>
    </row>
    <row r="620" customFormat="false" ht="14.4" hidden="false" customHeight="false" outlineLevel="0" collapsed="false">
      <c r="D620" s="0" t="n">
        <v>30</v>
      </c>
      <c r="E620" s="0" t="n">
        <f aca="false">P660</f>
        <v>15</v>
      </c>
      <c r="F620" s="10" t="n">
        <f aca="false">E620/$A$619</f>
        <v>1</v>
      </c>
      <c r="G620" s="0" t="n">
        <f aca="false">D620/$C$619</f>
        <v>3</v>
      </c>
      <c r="H620" s="11" t="n">
        <f aca="false">P659</f>
        <v>0.0413333333333333</v>
      </c>
      <c r="I620" s="12" t="n">
        <f aca="false">IF(H620="",60000,H620*1000)</f>
        <v>41.3333333333333</v>
      </c>
      <c r="O620" s="7" t="n">
        <v>1</v>
      </c>
      <c r="P620" s="11" t="n">
        <v>0.003</v>
      </c>
      <c r="Q620" s="11"/>
      <c r="R620" s="11"/>
      <c r="S620" s="11"/>
      <c r="T620" s="11"/>
      <c r="V620" s="11"/>
    </row>
    <row r="621" customFormat="false" ht="14.4" hidden="false" customHeight="false" outlineLevel="0" collapsed="false">
      <c r="D621" s="0" t="n">
        <v>60</v>
      </c>
      <c r="E621" s="0" t="n">
        <f aca="false">P682</f>
        <v>15</v>
      </c>
      <c r="F621" s="10" t="n">
        <f aca="false">E621/$A$619</f>
        <v>1</v>
      </c>
      <c r="G621" s="0" t="n">
        <f aca="false">D621/$C$619</f>
        <v>6</v>
      </c>
      <c r="H621" s="11" t="n">
        <f aca="false">P681</f>
        <v>0.0032</v>
      </c>
      <c r="I621" s="12" t="n">
        <f aca="false">IF(H621="",60000,H621*1000)</f>
        <v>3.2</v>
      </c>
      <c r="O621" s="7" t="n">
        <v>2</v>
      </c>
      <c r="P621" s="11" t="n">
        <v>0.005</v>
      </c>
      <c r="Q621" s="11"/>
      <c r="R621" s="11"/>
      <c r="S621" s="11"/>
      <c r="T621" s="11"/>
      <c r="V621" s="11"/>
    </row>
    <row r="622" customFormat="false" ht="14.4" hidden="false" customHeight="false" outlineLevel="0" collapsed="false">
      <c r="D622" s="0" t="n">
        <v>90</v>
      </c>
      <c r="E622" s="0" t="n">
        <f aca="false">P706</f>
        <v>15</v>
      </c>
      <c r="F622" s="10" t="n">
        <f aca="false">E622/$A$619</f>
        <v>1</v>
      </c>
      <c r="G622" s="0" t="n">
        <f aca="false">D622/$C$619</f>
        <v>9</v>
      </c>
      <c r="H622" s="11" t="n">
        <f aca="false">P705</f>
        <v>0.00546666666666667</v>
      </c>
      <c r="I622" s="12" t="n">
        <f aca="false">IF(H622="",60000,H622*1000)</f>
        <v>5.46666666666667</v>
      </c>
      <c r="O622" s="7" t="n">
        <v>3</v>
      </c>
      <c r="P622" s="11" t="n">
        <v>0.005</v>
      </c>
      <c r="Q622" s="11"/>
      <c r="R622" s="11"/>
      <c r="S622" s="11"/>
      <c r="T622" s="11"/>
      <c r="V622" s="11"/>
    </row>
    <row r="623" customFormat="false" ht="14.4" hidden="false" customHeight="false" outlineLevel="0" collapsed="false">
      <c r="D623" s="0" t="n">
        <v>120</v>
      </c>
      <c r="E623" s="0" t="n">
        <f aca="false">P726</f>
        <v>15</v>
      </c>
      <c r="F623" s="10" t="n">
        <f aca="false">E623/$A$619</f>
        <v>1</v>
      </c>
      <c r="G623" s="0" t="n">
        <f aca="false">D623/$C$619</f>
        <v>12</v>
      </c>
      <c r="H623" s="11" t="n">
        <f aca="false">P725</f>
        <v>0.00406666666666667</v>
      </c>
      <c r="I623" s="12" t="n">
        <f aca="false">IF(H623="",60000,H623*1000)</f>
        <v>4.06666666666667</v>
      </c>
      <c r="O623" s="7" t="n">
        <v>4</v>
      </c>
      <c r="P623" s="11" t="n">
        <v>0.003</v>
      </c>
      <c r="Q623" s="11"/>
      <c r="R623" s="11"/>
      <c r="S623" s="11"/>
      <c r="T623" s="11"/>
      <c r="V623" s="11"/>
    </row>
    <row r="624" customFormat="false" ht="14.4" hidden="false" customHeight="false" outlineLevel="0" collapsed="false">
      <c r="D624" s="0" t="n">
        <v>160</v>
      </c>
      <c r="E624" s="0" t="n">
        <f aca="false">P748</f>
        <v>15</v>
      </c>
      <c r="F624" s="10" t="n">
        <f aca="false">E624/$A$619</f>
        <v>1</v>
      </c>
      <c r="G624" s="0" t="n">
        <f aca="false">D624/$C$619</f>
        <v>16</v>
      </c>
      <c r="H624" s="11" t="n">
        <f aca="false">P747</f>
        <v>0.00546666666666667</v>
      </c>
      <c r="I624" s="12" t="n">
        <f aca="false">IF(H624="",60000,H624*1000)</f>
        <v>5.46666666666667</v>
      </c>
      <c r="O624" s="7" t="n">
        <v>5</v>
      </c>
      <c r="P624" s="11" t="n">
        <v>0.003</v>
      </c>
      <c r="Q624" s="11"/>
      <c r="R624" s="11"/>
      <c r="S624" s="11"/>
      <c r="T624" s="11"/>
      <c r="V624" s="11"/>
    </row>
    <row r="625" customFormat="false" ht="14.4" hidden="false" customHeight="false" outlineLevel="0" collapsed="false">
      <c r="D625" s="0" t="n">
        <v>200</v>
      </c>
      <c r="E625" s="0" t="n">
        <f aca="false">P770</f>
        <v>13</v>
      </c>
      <c r="F625" s="10" t="n">
        <f aca="false">E625/$A$619</f>
        <v>0.866666666666667</v>
      </c>
      <c r="G625" s="0" t="n">
        <f aca="false">D625/$C$619</f>
        <v>20</v>
      </c>
      <c r="H625" s="11" t="n">
        <f aca="false">P769</f>
        <v>0.00746153846153846</v>
      </c>
      <c r="I625" s="12" t="n">
        <f aca="false">IF(H625="",60000,H625*1000)</f>
        <v>7.46153846153846</v>
      </c>
      <c r="O625" s="7" t="n">
        <v>6</v>
      </c>
      <c r="P625" s="11" t="n">
        <v>0.006</v>
      </c>
      <c r="Q625" s="11"/>
      <c r="R625" s="11"/>
      <c r="S625" s="11"/>
      <c r="T625" s="11"/>
      <c r="V625" s="11"/>
    </row>
    <row r="626" customFormat="false" ht="14.4" hidden="false" customHeight="false" outlineLevel="0" collapsed="false">
      <c r="D626" s="0" t="n">
        <v>250</v>
      </c>
      <c r="E626" s="0" t="n">
        <f aca="false">P794</f>
        <v>3</v>
      </c>
      <c r="F626" s="10" t="n">
        <f aca="false">E626/$A$619</f>
        <v>0.2</v>
      </c>
      <c r="G626" s="0" t="n">
        <f aca="false">D626/$C$619</f>
        <v>25</v>
      </c>
      <c r="H626" s="11" t="n">
        <f aca="false">P793</f>
        <v>0.0146666666666667</v>
      </c>
      <c r="I626" s="12" t="n">
        <f aca="false">IF(H626="",60000,H626*1000)</f>
        <v>14.6666666666667</v>
      </c>
      <c r="O626" s="7" t="n">
        <v>7</v>
      </c>
      <c r="P626" s="11" t="n">
        <v>0.005</v>
      </c>
      <c r="Q626" s="11"/>
      <c r="R626" s="11"/>
      <c r="S626" s="11"/>
      <c r="T626" s="11"/>
      <c r="V626" s="11"/>
    </row>
    <row r="627" customFormat="false" ht="14.4" hidden="false" customHeight="false" outlineLevel="0" collapsed="false">
      <c r="O627" s="7" t="n">
        <v>8</v>
      </c>
      <c r="P627" s="11" t="n">
        <v>0.003</v>
      </c>
      <c r="Q627" s="11"/>
      <c r="R627" s="11"/>
      <c r="S627" s="11"/>
      <c r="T627" s="11"/>
      <c r="V627" s="11"/>
    </row>
    <row r="628" customFormat="false" ht="14.4" hidden="false" customHeight="false" outlineLevel="0" collapsed="false">
      <c r="O628" s="7" t="n">
        <v>9</v>
      </c>
      <c r="P628" s="11" t="n">
        <v>0.004</v>
      </c>
      <c r="Q628" s="11"/>
      <c r="R628" s="11"/>
      <c r="S628" s="11"/>
      <c r="T628" s="11"/>
      <c r="V628" s="11"/>
    </row>
    <row r="629" customFormat="false" ht="14.4" hidden="false" customHeight="false" outlineLevel="0" collapsed="false">
      <c r="O629" s="7" t="n">
        <v>10</v>
      </c>
      <c r="P629" s="11" t="n">
        <v>0.003</v>
      </c>
      <c r="Q629" s="11"/>
      <c r="R629" s="11"/>
      <c r="S629" s="11"/>
      <c r="T629" s="11"/>
      <c r="V629" s="11"/>
    </row>
    <row r="630" customFormat="false" ht="14.4" hidden="false" customHeight="false" outlineLevel="0" collapsed="false">
      <c r="O630" s="7" t="n">
        <v>11</v>
      </c>
      <c r="P630" s="11" t="n">
        <v>0.005</v>
      </c>
      <c r="Q630" s="11"/>
      <c r="R630" s="11"/>
      <c r="S630" s="11"/>
      <c r="T630" s="11"/>
      <c r="V630" s="11"/>
    </row>
    <row r="631" customFormat="false" ht="14.4" hidden="false" customHeight="false" outlineLevel="0" collapsed="false">
      <c r="O631" s="7" t="n">
        <v>12</v>
      </c>
      <c r="P631" s="11" t="n">
        <v>0.005</v>
      </c>
      <c r="Q631" s="11"/>
      <c r="R631" s="11"/>
      <c r="S631" s="11"/>
      <c r="T631" s="11"/>
      <c r="V631" s="11"/>
    </row>
    <row r="632" customFormat="false" ht="14.4" hidden="false" customHeight="false" outlineLevel="0" collapsed="false">
      <c r="O632" s="7" t="n">
        <v>13</v>
      </c>
      <c r="P632" s="11" t="n">
        <v>0.029</v>
      </c>
      <c r="Q632" s="11"/>
      <c r="R632" s="11"/>
      <c r="S632" s="11"/>
      <c r="T632" s="11"/>
      <c r="V632" s="11"/>
    </row>
    <row r="633" customFormat="false" ht="14.4" hidden="false" customHeight="false" outlineLevel="0" collapsed="false">
      <c r="O633" s="7" t="n">
        <v>14</v>
      </c>
      <c r="P633" s="11" t="n">
        <v>0.005</v>
      </c>
      <c r="Q633" s="11"/>
      <c r="R633" s="11"/>
      <c r="S633" s="11"/>
      <c r="T633" s="11"/>
      <c r="V633" s="11"/>
    </row>
    <row r="634" customFormat="false" ht="14.4" hidden="false" customHeight="false" outlineLevel="0" collapsed="false">
      <c r="O634" s="7" t="n">
        <v>15</v>
      </c>
      <c r="P634" s="11" t="n">
        <v>0.012</v>
      </c>
      <c r="Q634" s="11"/>
      <c r="R634" s="11"/>
      <c r="S634" s="11"/>
      <c r="T634" s="11"/>
      <c r="V634" s="11"/>
    </row>
    <row r="635" customFormat="false" ht="14.4" hidden="false" customHeight="false" outlineLevel="0" collapsed="false">
      <c r="O635" s="9" t="s">
        <v>15</v>
      </c>
      <c r="P635" s="15" t="n">
        <f aca="false">IF(COUNT(P620:P634)=0,"",AVERAGE(P620:P634))</f>
        <v>0.0064</v>
      </c>
      <c r="Q635" s="18"/>
      <c r="R635" s="18"/>
      <c r="S635" s="18"/>
      <c r="T635" s="18"/>
      <c r="U635" s="18"/>
    </row>
    <row r="636" customFormat="false" ht="14.4" hidden="false" customHeight="false" outlineLevel="0" collapsed="false">
      <c r="O636" s="0" t="s">
        <v>7</v>
      </c>
      <c r="P636" s="0" t="n">
        <f aca="false">COUNT(P620:P634)</f>
        <v>15</v>
      </c>
    </row>
    <row r="642" customFormat="false" ht="18" hidden="false" customHeight="false" outlineLevel="0" collapsed="false">
      <c r="P642" s="4"/>
      <c r="Q642" s="4"/>
      <c r="R642" s="4"/>
      <c r="S642" s="4" t="s">
        <v>17</v>
      </c>
    </row>
    <row r="643" customFormat="false" ht="14.4" hidden="false" customHeight="false" outlineLevel="0" collapsed="false">
      <c r="O643" s="7" t="s">
        <v>12</v>
      </c>
      <c r="P643" s="8"/>
      <c r="Q643" s="8"/>
      <c r="R643" s="8"/>
      <c r="S643" s="8"/>
    </row>
    <row r="644" customFormat="false" ht="14.4" hidden="false" customHeight="false" outlineLevel="0" collapsed="false">
      <c r="O644" s="7" t="n">
        <v>1</v>
      </c>
      <c r="P644" s="11" t="n">
        <v>0.005</v>
      </c>
      <c r="Q644" s="11"/>
      <c r="R644" s="11"/>
      <c r="S644" s="11"/>
    </row>
    <row r="645" customFormat="false" ht="14.4" hidden="false" customHeight="false" outlineLevel="0" collapsed="false">
      <c r="O645" s="7" t="n">
        <v>2</v>
      </c>
      <c r="P645" s="11" t="n">
        <v>0.023</v>
      </c>
      <c r="Q645" s="11"/>
      <c r="R645" s="11"/>
      <c r="S645" s="11"/>
    </row>
    <row r="646" customFormat="false" ht="14.4" hidden="false" customHeight="false" outlineLevel="0" collapsed="false">
      <c r="O646" s="7" t="n">
        <v>3</v>
      </c>
      <c r="P646" s="11" t="n">
        <v>0.011</v>
      </c>
      <c r="Q646" s="11"/>
      <c r="R646" s="11"/>
      <c r="S646" s="11"/>
    </row>
    <row r="647" customFormat="false" ht="14.4" hidden="false" customHeight="false" outlineLevel="0" collapsed="false">
      <c r="O647" s="7" t="n">
        <v>4</v>
      </c>
      <c r="P647" s="11" t="n">
        <v>0.538</v>
      </c>
      <c r="Q647" s="11"/>
      <c r="R647" s="11"/>
      <c r="S647" s="11"/>
    </row>
    <row r="648" customFormat="false" ht="14.4" hidden="false" customHeight="false" outlineLevel="0" collapsed="false">
      <c r="O648" s="7" t="n">
        <v>5</v>
      </c>
      <c r="P648" s="11" t="n">
        <v>0.009</v>
      </c>
      <c r="Q648" s="11"/>
      <c r="R648" s="11"/>
      <c r="S648" s="11"/>
    </row>
    <row r="649" customFormat="false" ht="14.4" hidden="false" customHeight="false" outlineLevel="0" collapsed="false">
      <c r="O649" s="7" t="n">
        <v>6</v>
      </c>
      <c r="P649" s="11" t="n">
        <v>0.009</v>
      </c>
      <c r="Q649" s="11"/>
      <c r="R649" s="11"/>
      <c r="S649" s="11"/>
    </row>
    <row r="650" customFormat="false" ht="14.4" hidden="false" customHeight="false" outlineLevel="0" collapsed="false">
      <c r="O650" s="7" t="n">
        <v>7</v>
      </c>
      <c r="P650" s="11" t="n">
        <v>0.009</v>
      </c>
      <c r="Q650" s="11"/>
      <c r="R650" s="11"/>
      <c r="S650" s="11"/>
    </row>
    <row r="651" customFormat="false" ht="14.4" hidden="false" customHeight="false" outlineLevel="0" collapsed="false">
      <c r="O651" s="7" t="n">
        <v>8</v>
      </c>
      <c r="P651" s="11" t="n">
        <v>0</v>
      </c>
      <c r="Q651" s="11"/>
      <c r="R651" s="11"/>
      <c r="S651" s="11"/>
    </row>
    <row r="652" customFormat="false" ht="14.4" hidden="false" customHeight="false" outlineLevel="0" collapsed="false">
      <c r="O652" s="7" t="n">
        <v>9</v>
      </c>
      <c r="P652" s="11" t="n">
        <v>0</v>
      </c>
      <c r="Q652" s="11"/>
      <c r="R652" s="11"/>
      <c r="S652" s="11"/>
    </row>
    <row r="653" customFormat="false" ht="14.4" hidden="false" customHeight="false" outlineLevel="0" collapsed="false">
      <c r="O653" s="7" t="n">
        <v>10</v>
      </c>
      <c r="P653" s="11" t="n">
        <v>0</v>
      </c>
      <c r="Q653" s="11"/>
      <c r="R653" s="11"/>
      <c r="S653" s="11"/>
    </row>
    <row r="654" customFormat="false" ht="14.4" hidden="false" customHeight="false" outlineLevel="0" collapsed="false">
      <c r="O654" s="7" t="n">
        <v>11</v>
      </c>
      <c r="P654" s="11" t="n">
        <v>0.009</v>
      </c>
      <c r="Q654" s="11"/>
      <c r="R654" s="11"/>
      <c r="S654" s="11"/>
    </row>
    <row r="655" customFormat="false" ht="14.4" hidden="false" customHeight="false" outlineLevel="0" collapsed="false">
      <c r="O655" s="7" t="n">
        <v>12</v>
      </c>
      <c r="P655" s="11" t="n">
        <v>0</v>
      </c>
      <c r="Q655" s="11"/>
      <c r="R655" s="11"/>
      <c r="S655" s="11"/>
    </row>
    <row r="656" customFormat="false" ht="14.4" hidden="false" customHeight="false" outlineLevel="0" collapsed="false">
      <c r="O656" s="7" t="n">
        <v>13</v>
      </c>
      <c r="P656" s="11" t="n">
        <v>0</v>
      </c>
      <c r="Q656" s="11"/>
      <c r="R656" s="11"/>
      <c r="S656" s="11"/>
    </row>
    <row r="657" customFormat="false" ht="14.4" hidden="false" customHeight="false" outlineLevel="0" collapsed="false">
      <c r="O657" s="7" t="n">
        <v>14</v>
      </c>
      <c r="P657" s="11" t="n">
        <v>0.007</v>
      </c>
      <c r="Q657" s="11"/>
      <c r="R657" s="11"/>
      <c r="S657" s="11"/>
    </row>
    <row r="658" customFormat="false" ht="14.4" hidden="false" customHeight="false" outlineLevel="0" collapsed="false">
      <c r="O658" s="7" t="n">
        <v>15</v>
      </c>
      <c r="P658" s="11" t="n">
        <v>0</v>
      </c>
      <c r="Q658" s="11"/>
      <c r="R658" s="11"/>
      <c r="S658" s="11"/>
    </row>
    <row r="659" customFormat="false" ht="14.4" hidden="false" customHeight="false" outlineLevel="0" collapsed="false">
      <c r="O659" s="9" t="s">
        <v>15</v>
      </c>
      <c r="P659" s="15" t="n">
        <f aca="false">IF(COUNT(P644:P658)=0,"",AVERAGE(P644:P658))</f>
        <v>0.0413333333333333</v>
      </c>
      <c r="Q659" s="18"/>
      <c r="R659" s="18"/>
      <c r="S659" s="18"/>
    </row>
    <row r="660" customFormat="false" ht="14.4" hidden="false" customHeight="false" outlineLevel="0" collapsed="false">
      <c r="O660" s="0" t="s">
        <v>7</v>
      </c>
      <c r="P660" s="0" t="n">
        <f aca="false">COUNT(P644:P658)</f>
        <v>15</v>
      </c>
    </row>
    <row r="664" customFormat="false" ht="18" hidden="false" customHeight="false" outlineLevel="0" collapsed="false">
      <c r="P664" s="4"/>
      <c r="Q664" s="4"/>
      <c r="R664" s="4"/>
      <c r="S664" s="4" t="s">
        <v>18</v>
      </c>
    </row>
    <row r="665" customFormat="false" ht="14.4" hidden="false" customHeight="false" outlineLevel="0" collapsed="false">
      <c r="O665" s="7" t="s">
        <v>12</v>
      </c>
      <c r="P665" s="8"/>
      <c r="Q665" s="8"/>
      <c r="R665" s="8"/>
      <c r="S665" s="8"/>
    </row>
    <row r="666" customFormat="false" ht="14.4" hidden="false" customHeight="false" outlineLevel="0" collapsed="false">
      <c r="O666" s="7" t="n">
        <v>1</v>
      </c>
      <c r="P666" s="11" t="n">
        <v>0.002</v>
      </c>
      <c r="Q666" s="11"/>
      <c r="R666" s="11"/>
      <c r="S666" s="11"/>
    </row>
    <row r="667" customFormat="false" ht="14.4" hidden="false" customHeight="false" outlineLevel="0" collapsed="false">
      <c r="O667" s="7" t="n">
        <v>2</v>
      </c>
      <c r="P667" s="11" t="n">
        <v>0.003</v>
      </c>
      <c r="Q667" s="11"/>
      <c r="R667" s="11"/>
      <c r="S667" s="11"/>
    </row>
    <row r="668" customFormat="false" ht="14.4" hidden="false" customHeight="false" outlineLevel="0" collapsed="false">
      <c r="O668" s="7" t="n">
        <v>3</v>
      </c>
      <c r="P668" s="11" t="n">
        <v>0.003</v>
      </c>
      <c r="Q668" s="11"/>
      <c r="R668" s="11"/>
      <c r="S668" s="11"/>
    </row>
    <row r="669" customFormat="false" ht="14.4" hidden="false" customHeight="false" outlineLevel="0" collapsed="false">
      <c r="O669" s="7" t="n">
        <v>4</v>
      </c>
      <c r="P669" s="11" t="n">
        <v>0.003</v>
      </c>
      <c r="Q669" s="11"/>
      <c r="R669" s="11"/>
      <c r="S669" s="11"/>
    </row>
    <row r="670" customFormat="false" ht="14.4" hidden="false" customHeight="false" outlineLevel="0" collapsed="false">
      <c r="O670" s="7" t="n">
        <v>5</v>
      </c>
      <c r="P670" s="11" t="n">
        <v>0.003</v>
      </c>
      <c r="Q670" s="11"/>
      <c r="R670" s="11"/>
      <c r="S670" s="11"/>
    </row>
    <row r="671" customFormat="false" ht="14.4" hidden="false" customHeight="false" outlineLevel="0" collapsed="false">
      <c r="O671" s="7" t="n">
        <v>6</v>
      </c>
      <c r="P671" s="11" t="n">
        <v>0.003</v>
      </c>
      <c r="Q671" s="11"/>
      <c r="R671" s="11"/>
      <c r="S671" s="11"/>
    </row>
    <row r="672" customFormat="false" ht="14.4" hidden="false" customHeight="false" outlineLevel="0" collapsed="false">
      <c r="O672" s="7" t="n">
        <v>7</v>
      </c>
      <c r="P672" s="11" t="n">
        <v>0.003</v>
      </c>
      <c r="Q672" s="11"/>
      <c r="R672" s="11"/>
      <c r="S672" s="11"/>
    </row>
    <row r="673" customFormat="false" ht="14.4" hidden="false" customHeight="false" outlineLevel="0" collapsed="false">
      <c r="O673" s="7" t="n">
        <v>8</v>
      </c>
      <c r="P673" s="11" t="n">
        <v>0.003</v>
      </c>
      <c r="Q673" s="11"/>
      <c r="R673" s="11"/>
      <c r="S673" s="11"/>
    </row>
    <row r="674" customFormat="false" ht="14.4" hidden="false" customHeight="false" outlineLevel="0" collapsed="false">
      <c r="O674" s="7" t="n">
        <v>9</v>
      </c>
      <c r="P674" s="11" t="n">
        <v>0.003</v>
      </c>
      <c r="Q674" s="11"/>
      <c r="R674" s="11"/>
      <c r="S674" s="11"/>
    </row>
    <row r="675" customFormat="false" ht="14.4" hidden="false" customHeight="false" outlineLevel="0" collapsed="false">
      <c r="O675" s="7" t="n">
        <v>10</v>
      </c>
      <c r="P675" s="11" t="n">
        <v>0.005</v>
      </c>
      <c r="Q675" s="11"/>
      <c r="R675" s="11"/>
      <c r="S675" s="11"/>
    </row>
    <row r="676" customFormat="false" ht="14.4" hidden="false" customHeight="false" outlineLevel="0" collapsed="false">
      <c r="O676" s="7" t="n">
        <v>11</v>
      </c>
      <c r="P676" s="11" t="n">
        <v>0.004</v>
      </c>
      <c r="Q676" s="11"/>
      <c r="R676" s="11"/>
      <c r="S676" s="11"/>
    </row>
    <row r="677" customFormat="false" ht="14.4" hidden="false" customHeight="false" outlineLevel="0" collapsed="false">
      <c r="O677" s="7" t="n">
        <v>12</v>
      </c>
      <c r="P677" s="11" t="n">
        <v>0.003</v>
      </c>
      <c r="Q677" s="11"/>
      <c r="R677" s="11"/>
      <c r="S677" s="11"/>
    </row>
    <row r="678" customFormat="false" ht="14.4" hidden="false" customHeight="false" outlineLevel="0" collapsed="false">
      <c r="O678" s="7" t="n">
        <v>13</v>
      </c>
      <c r="P678" s="11" t="n">
        <v>0.004</v>
      </c>
      <c r="Q678" s="11"/>
      <c r="R678" s="11"/>
      <c r="S678" s="11"/>
    </row>
    <row r="679" customFormat="false" ht="14.4" hidden="false" customHeight="false" outlineLevel="0" collapsed="false">
      <c r="O679" s="7" t="n">
        <v>14</v>
      </c>
      <c r="P679" s="11" t="n">
        <v>0.003</v>
      </c>
      <c r="Q679" s="11"/>
      <c r="R679" s="11"/>
      <c r="S679" s="11"/>
    </row>
    <row r="680" customFormat="false" ht="14.4" hidden="false" customHeight="false" outlineLevel="0" collapsed="false">
      <c r="O680" s="7" t="n">
        <v>15</v>
      </c>
      <c r="P680" s="11" t="n">
        <v>0.003</v>
      </c>
      <c r="Q680" s="11"/>
      <c r="R680" s="11"/>
      <c r="S680" s="11"/>
    </row>
    <row r="681" customFormat="false" ht="14.4" hidden="false" customHeight="false" outlineLevel="0" collapsed="false">
      <c r="O681" s="9" t="s">
        <v>15</v>
      </c>
      <c r="P681" s="15" t="n">
        <f aca="false">IF(COUNT(P666:P680)=0,"",AVERAGE(P666:P680))</f>
        <v>0.0032</v>
      </c>
      <c r="Q681" s="18"/>
      <c r="R681" s="18"/>
      <c r="S681" s="18"/>
    </row>
    <row r="682" customFormat="false" ht="14.4" hidden="false" customHeight="false" outlineLevel="0" collapsed="false">
      <c r="O682" s="0" t="s">
        <v>7</v>
      </c>
      <c r="P682" s="0" t="n">
        <f aca="false">COUNT(P666:P680)</f>
        <v>15</v>
      </c>
    </row>
    <row r="688" customFormat="false" ht="18" hidden="false" customHeight="false" outlineLevel="0" collapsed="false">
      <c r="P688" s="4"/>
      <c r="Q688" s="4"/>
      <c r="R688" s="4"/>
      <c r="S688" s="4" t="s">
        <v>19</v>
      </c>
    </row>
    <row r="689" customFormat="false" ht="14.4" hidden="false" customHeight="false" outlineLevel="0" collapsed="false">
      <c r="O689" s="7" t="s">
        <v>12</v>
      </c>
      <c r="P689" s="8"/>
      <c r="Q689" s="8"/>
      <c r="R689" s="8"/>
      <c r="S689" s="8"/>
    </row>
    <row r="690" customFormat="false" ht="14.4" hidden="false" customHeight="false" outlineLevel="0" collapsed="false">
      <c r="O690" s="7" t="n">
        <v>1</v>
      </c>
      <c r="P690" s="11" t="n">
        <v>0.004</v>
      </c>
      <c r="Q690" s="11"/>
      <c r="R690" s="11"/>
      <c r="S690" s="11"/>
    </row>
    <row r="691" customFormat="false" ht="14.4" hidden="false" customHeight="false" outlineLevel="0" collapsed="false">
      <c r="O691" s="7" t="n">
        <v>2</v>
      </c>
      <c r="P691" s="11" t="n">
        <v>0</v>
      </c>
      <c r="Q691" s="11"/>
      <c r="R691" s="11"/>
      <c r="S691" s="11"/>
    </row>
    <row r="692" customFormat="false" ht="14.4" hidden="false" customHeight="false" outlineLevel="0" collapsed="false">
      <c r="O692" s="7" t="n">
        <v>3</v>
      </c>
      <c r="P692" s="11" t="n">
        <v>0</v>
      </c>
      <c r="Q692" s="11"/>
      <c r="R692" s="11"/>
      <c r="S692" s="11"/>
    </row>
    <row r="693" customFormat="false" ht="14.4" hidden="false" customHeight="false" outlineLevel="0" collapsed="false">
      <c r="O693" s="7" t="n">
        <v>4</v>
      </c>
      <c r="P693" s="11" t="n">
        <v>0</v>
      </c>
      <c r="Q693" s="11"/>
      <c r="R693" s="11"/>
      <c r="S693" s="11"/>
    </row>
    <row r="694" customFormat="false" ht="14.4" hidden="false" customHeight="false" outlineLevel="0" collapsed="false">
      <c r="O694" s="7" t="n">
        <v>5</v>
      </c>
      <c r="P694" s="11" t="n">
        <v>0</v>
      </c>
      <c r="Q694" s="11"/>
      <c r="R694" s="11"/>
      <c r="S694" s="11"/>
    </row>
    <row r="695" customFormat="false" ht="14.4" hidden="false" customHeight="false" outlineLevel="0" collapsed="false">
      <c r="O695" s="7" t="n">
        <v>6</v>
      </c>
      <c r="P695" s="11" t="n">
        <v>0.031</v>
      </c>
      <c r="Q695" s="11"/>
      <c r="R695" s="11"/>
      <c r="S695" s="11"/>
    </row>
    <row r="696" customFormat="false" ht="14.4" hidden="false" customHeight="false" outlineLevel="0" collapsed="false">
      <c r="O696" s="7" t="n">
        <v>7</v>
      </c>
      <c r="P696" s="11" t="n">
        <v>0</v>
      </c>
      <c r="Q696" s="11"/>
      <c r="R696" s="11"/>
      <c r="S696" s="11"/>
    </row>
    <row r="697" customFormat="false" ht="14.4" hidden="false" customHeight="false" outlineLevel="0" collapsed="false">
      <c r="O697" s="7" t="n">
        <v>8</v>
      </c>
      <c r="P697" s="11" t="n">
        <v>0.01</v>
      </c>
      <c r="Q697" s="11"/>
      <c r="R697" s="11"/>
      <c r="S697" s="11"/>
    </row>
    <row r="698" customFormat="false" ht="14.4" hidden="false" customHeight="false" outlineLevel="0" collapsed="false">
      <c r="O698" s="7" t="n">
        <v>9</v>
      </c>
      <c r="P698" s="11" t="n">
        <v>0.008</v>
      </c>
      <c r="Q698" s="11"/>
      <c r="R698" s="11"/>
      <c r="S698" s="11"/>
    </row>
    <row r="699" customFormat="false" ht="14.4" hidden="false" customHeight="false" outlineLevel="0" collapsed="false">
      <c r="O699" s="7" t="n">
        <v>10</v>
      </c>
      <c r="P699" s="11" t="n">
        <v>0</v>
      </c>
      <c r="Q699" s="11"/>
      <c r="R699" s="11"/>
      <c r="S699" s="11"/>
    </row>
    <row r="700" customFormat="false" ht="14.4" hidden="false" customHeight="false" outlineLevel="0" collapsed="false">
      <c r="O700" s="7" t="n">
        <v>11</v>
      </c>
      <c r="P700" s="11" t="n">
        <v>0.007</v>
      </c>
      <c r="Q700" s="11"/>
      <c r="R700" s="11"/>
      <c r="S700" s="11"/>
    </row>
    <row r="701" customFormat="false" ht="14.4" hidden="false" customHeight="false" outlineLevel="0" collapsed="false">
      <c r="O701" s="7" t="n">
        <v>12</v>
      </c>
      <c r="P701" s="11" t="n">
        <v>0</v>
      </c>
      <c r="Q701" s="11"/>
      <c r="R701" s="11"/>
      <c r="S701" s="11"/>
    </row>
    <row r="702" customFormat="false" ht="14.4" hidden="false" customHeight="false" outlineLevel="0" collapsed="false">
      <c r="O702" s="7" t="n">
        <v>13</v>
      </c>
      <c r="P702" s="11" t="n">
        <v>0.008</v>
      </c>
      <c r="Q702" s="11"/>
      <c r="R702" s="11"/>
      <c r="S702" s="11"/>
    </row>
    <row r="703" customFormat="false" ht="14.4" hidden="false" customHeight="false" outlineLevel="0" collapsed="false">
      <c r="O703" s="7" t="n">
        <v>14</v>
      </c>
      <c r="P703" s="11" t="n">
        <v>0.01</v>
      </c>
      <c r="Q703" s="11"/>
      <c r="R703" s="11"/>
      <c r="S703" s="11"/>
    </row>
    <row r="704" customFormat="false" ht="14.4" hidden="false" customHeight="false" outlineLevel="0" collapsed="false">
      <c r="O704" s="7" t="n">
        <v>15</v>
      </c>
      <c r="P704" s="11" t="n">
        <v>0.004</v>
      </c>
      <c r="Q704" s="11"/>
      <c r="R704" s="11"/>
      <c r="S704" s="11"/>
    </row>
    <row r="705" customFormat="false" ht="14.4" hidden="false" customHeight="false" outlineLevel="0" collapsed="false">
      <c r="O705" s="9" t="s">
        <v>15</v>
      </c>
      <c r="P705" s="15" t="n">
        <f aca="false">IF(COUNT(P690:P704)=0,"",AVERAGE(P690:P704))</f>
        <v>0.00546666666666667</v>
      </c>
      <c r="Q705" s="18"/>
      <c r="R705" s="18"/>
      <c r="S705" s="18"/>
    </row>
    <row r="706" customFormat="false" ht="14.4" hidden="false" customHeight="false" outlineLevel="0" collapsed="false">
      <c r="O706" s="0" t="s">
        <v>7</v>
      </c>
      <c r="P706" s="0" t="n">
        <f aca="false">COUNT(P690:P704)</f>
        <v>15</v>
      </c>
    </row>
    <row r="708" customFormat="false" ht="18" hidden="false" customHeight="false" outlineLevel="0" collapsed="false">
      <c r="P708" s="4"/>
      <c r="Q708" s="4"/>
      <c r="R708" s="4"/>
      <c r="S708" s="4" t="s">
        <v>20</v>
      </c>
    </row>
    <row r="709" customFormat="false" ht="14.4" hidden="false" customHeight="false" outlineLevel="0" collapsed="false">
      <c r="O709" s="7" t="s">
        <v>12</v>
      </c>
      <c r="P709" s="8"/>
      <c r="Q709" s="8"/>
      <c r="R709" s="8"/>
      <c r="S709" s="8"/>
    </row>
    <row r="710" customFormat="false" ht="14.4" hidden="false" customHeight="false" outlineLevel="0" collapsed="false">
      <c r="O710" s="7" t="n">
        <v>1</v>
      </c>
      <c r="P710" s="11" t="n">
        <v>0.003</v>
      </c>
      <c r="Q710" s="11"/>
      <c r="R710" s="11"/>
      <c r="S710" s="11"/>
    </row>
    <row r="711" customFormat="false" ht="14.4" hidden="false" customHeight="false" outlineLevel="0" collapsed="false">
      <c r="O711" s="7" t="n">
        <v>2</v>
      </c>
      <c r="P711" s="11" t="n">
        <v>0.002</v>
      </c>
      <c r="Q711" s="11"/>
      <c r="R711" s="11"/>
      <c r="S711" s="11"/>
    </row>
    <row r="712" customFormat="false" ht="14.4" hidden="false" customHeight="false" outlineLevel="0" collapsed="false">
      <c r="O712" s="7" t="n">
        <v>3</v>
      </c>
      <c r="P712" s="11" t="n">
        <v>0.019</v>
      </c>
      <c r="Q712" s="11"/>
      <c r="R712" s="11"/>
      <c r="S712" s="11"/>
    </row>
    <row r="713" customFormat="false" ht="14.4" hidden="false" customHeight="false" outlineLevel="0" collapsed="false">
      <c r="O713" s="7" t="n">
        <v>4</v>
      </c>
      <c r="P713" s="11" t="n">
        <v>0.002</v>
      </c>
      <c r="Q713" s="11"/>
      <c r="R713" s="11"/>
      <c r="S713" s="11"/>
    </row>
    <row r="714" customFormat="false" ht="14.4" hidden="false" customHeight="false" outlineLevel="0" collapsed="false">
      <c r="O714" s="7" t="n">
        <v>5</v>
      </c>
      <c r="P714" s="11" t="n">
        <v>0.008</v>
      </c>
      <c r="Q714" s="11"/>
      <c r="R714" s="11"/>
      <c r="S714" s="11"/>
    </row>
    <row r="715" customFormat="false" ht="14.4" hidden="false" customHeight="false" outlineLevel="0" collapsed="false">
      <c r="O715" s="7" t="n">
        <v>6</v>
      </c>
      <c r="P715" s="11" t="n">
        <v>0.001</v>
      </c>
      <c r="Q715" s="11"/>
      <c r="R715" s="11"/>
      <c r="S715" s="11"/>
    </row>
    <row r="716" customFormat="false" ht="14.4" hidden="false" customHeight="false" outlineLevel="0" collapsed="false">
      <c r="O716" s="7" t="n">
        <v>7</v>
      </c>
      <c r="P716" s="11" t="n">
        <v>0.002</v>
      </c>
      <c r="Q716" s="11"/>
      <c r="R716" s="11"/>
      <c r="S716" s="11"/>
    </row>
    <row r="717" customFormat="false" ht="14.4" hidden="false" customHeight="false" outlineLevel="0" collapsed="false">
      <c r="O717" s="7" t="n">
        <v>8</v>
      </c>
      <c r="P717" s="11" t="n">
        <v>0.002</v>
      </c>
      <c r="Q717" s="11"/>
      <c r="R717" s="11"/>
      <c r="S717" s="11"/>
    </row>
    <row r="718" customFormat="false" ht="14.4" hidden="false" customHeight="false" outlineLevel="0" collapsed="false">
      <c r="O718" s="7" t="n">
        <v>9</v>
      </c>
      <c r="P718" s="11" t="n">
        <v>0.01</v>
      </c>
      <c r="Q718" s="11"/>
      <c r="R718" s="11"/>
      <c r="S718" s="11"/>
    </row>
    <row r="719" customFormat="false" ht="14.4" hidden="false" customHeight="false" outlineLevel="0" collapsed="false">
      <c r="O719" s="7" t="n">
        <v>10</v>
      </c>
      <c r="P719" s="11" t="n">
        <v>0.002</v>
      </c>
      <c r="Q719" s="11"/>
      <c r="R719" s="11"/>
      <c r="S719" s="11"/>
    </row>
    <row r="720" customFormat="false" ht="14.4" hidden="false" customHeight="false" outlineLevel="0" collapsed="false">
      <c r="O720" s="7" t="n">
        <v>11</v>
      </c>
      <c r="P720" s="11" t="n">
        <v>0.001</v>
      </c>
      <c r="Q720" s="11"/>
      <c r="R720" s="11"/>
      <c r="S720" s="11"/>
    </row>
    <row r="721" customFormat="false" ht="14.4" hidden="false" customHeight="false" outlineLevel="0" collapsed="false">
      <c r="O721" s="7" t="n">
        <v>12</v>
      </c>
      <c r="P721" s="11" t="n">
        <v>0.003</v>
      </c>
      <c r="Q721" s="11"/>
      <c r="R721" s="11"/>
      <c r="S721" s="11"/>
    </row>
    <row r="722" customFormat="false" ht="14.4" hidden="false" customHeight="false" outlineLevel="0" collapsed="false">
      <c r="O722" s="7" t="n">
        <v>13</v>
      </c>
      <c r="P722" s="11" t="n">
        <v>0.002</v>
      </c>
      <c r="Q722" s="11"/>
      <c r="R722" s="11"/>
      <c r="S722" s="11"/>
    </row>
    <row r="723" customFormat="false" ht="14.4" hidden="false" customHeight="false" outlineLevel="0" collapsed="false">
      <c r="O723" s="7" t="n">
        <v>14</v>
      </c>
      <c r="P723" s="11" t="n">
        <v>0.002</v>
      </c>
      <c r="Q723" s="11"/>
      <c r="R723" s="11"/>
      <c r="S723" s="11"/>
    </row>
    <row r="724" customFormat="false" ht="14.4" hidden="false" customHeight="false" outlineLevel="0" collapsed="false">
      <c r="O724" s="7" t="n">
        <v>15</v>
      </c>
      <c r="P724" s="11" t="n">
        <v>0.002</v>
      </c>
      <c r="Q724" s="11"/>
      <c r="R724" s="11"/>
      <c r="S724" s="11"/>
    </row>
    <row r="725" customFormat="false" ht="14.4" hidden="false" customHeight="false" outlineLevel="0" collapsed="false">
      <c r="O725" s="9" t="s">
        <v>15</v>
      </c>
      <c r="P725" s="15" t="n">
        <f aca="false">IF(COUNT(P710:P724)=0,"",AVERAGE(P710:P724))</f>
        <v>0.00406666666666667</v>
      </c>
      <c r="Q725" s="18"/>
      <c r="R725" s="18"/>
      <c r="S725" s="18"/>
    </row>
    <row r="726" customFormat="false" ht="14.4" hidden="false" customHeight="false" outlineLevel="0" collapsed="false">
      <c r="O726" s="0" t="s">
        <v>7</v>
      </c>
      <c r="P726" s="0" t="n">
        <f aca="false">COUNT(P710:P724)</f>
        <v>15</v>
      </c>
    </row>
    <row r="730" customFormat="false" ht="18" hidden="false" customHeight="false" outlineLevel="0" collapsed="false">
      <c r="P730" s="4"/>
      <c r="Q730" s="4"/>
      <c r="R730" s="4"/>
      <c r="S730" s="4" t="s">
        <v>21</v>
      </c>
    </row>
    <row r="731" customFormat="false" ht="14.4" hidden="false" customHeight="false" outlineLevel="0" collapsed="false">
      <c r="O731" s="7" t="s">
        <v>12</v>
      </c>
      <c r="P731" s="8"/>
      <c r="Q731" s="8"/>
      <c r="R731" s="8"/>
      <c r="S731" s="8"/>
    </row>
    <row r="732" customFormat="false" ht="14.4" hidden="false" customHeight="false" outlineLevel="0" collapsed="false">
      <c r="O732" s="7" t="n">
        <v>1</v>
      </c>
      <c r="P732" s="11" t="n">
        <v>0.009</v>
      </c>
      <c r="Q732" s="11"/>
      <c r="R732" s="11"/>
      <c r="S732" s="11"/>
    </row>
    <row r="733" customFormat="false" ht="14.4" hidden="false" customHeight="false" outlineLevel="0" collapsed="false">
      <c r="O733" s="7" t="n">
        <v>2</v>
      </c>
      <c r="P733" s="11" t="n">
        <v>0.003</v>
      </c>
      <c r="Q733" s="11"/>
      <c r="R733" s="11"/>
      <c r="S733" s="11"/>
    </row>
    <row r="734" customFormat="false" ht="14.4" hidden="false" customHeight="false" outlineLevel="0" collapsed="false">
      <c r="O734" s="7" t="n">
        <v>3</v>
      </c>
      <c r="P734" s="11" t="n">
        <v>0.009</v>
      </c>
      <c r="Q734" s="11"/>
      <c r="R734" s="11"/>
      <c r="S734" s="11"/>
    </row>
    <row r="735" customFormat="false" ht="14.4" hidden="false" customHeight="false" outlineLevel="0" collapsed="false">
      <c r="O735" s="7" t="n">
        <v>4</v>
      </c>
      <c r="P735" s="11" t="n">
        <v>0.006</v>
      </c>
      <c r="Q735" s="11"/>
      <c r="R735" s="11"/>
      <c r="S735" s="11"/>
    </row>
    <row r="736" customFormat="false" ht="14.4" hidden="false" customHeight="false" outlineLevel="0" collapsed="false">
      <c r="O736" s="7" t="n">
        <v>5</v>
      </c>
      <c r="P736" s="11" t="n">
        <v>0.01</v>
      </c>
      <c r="Q736" s="11"/>
      <c r="R736" s="11"/>
      <c r="S736" s="11"/>
    </row>
    <row r="737" customFormat="false" ht="14.4" hidden="false" customHeight="false" outlineLevel="0" collapsed="false">
      <c r="O737" s="7" t="n">
        <v>6</v>
      </c>
      <c r="P737" s="11" t="n">
        <v>0.003</v>
      </c>
      <c r="Q737" s="11"/>
      <c r="R737" s="11"/>
      <c r="S737" s="11"/>
    </row>
    <row r="738" customFormat="false" ht="14.4" hidden="false" customHeight="false" outlineLevel="0" collapsed="false">
      <c r="O738" s="7" t="n">
        <v>7</v>
      </c>
      <c r="P738" s="11" t="n">
        <v>0.002</v>
      </c>
      <c r="Q738" s="11"/>
      <c r="R738" s="11"/>
      <c r="S738" s="11"/>
    </row>
    <row r="739" customFormat="false" ht="14.4" hidden="false" customHeight="false" outlineLevel="0" collapsed="false">
      <c r="O739" s="7" t="n">
        <v>8</v>
      </c>
      <c r="P739" s="11" t="n">
        <v>0.002</v>
      </c>
      <c r="Q739" s="11"/>
      <c r="R739" s="11"/>
      <c r="S739" s="11"/>
    </row>
    <row r="740" customFormat="false" ht="14.4" hidden="false" customHeight="false" outlineLevel="0" collapsed="false">
      <c r="O740" s="7" t="n">
        <v>9</v>
      </c>
      <c r="P740" s="11" t="n">
        <v>0.006</v>
      </c>
      <c r="Q740" s="11"/>
      <c r="R740" s="11"/>
      <c r="S740" s="11"/>
    </row>
    <row r="741" customFormat="false" ht="14.4" hidden="false" customHeight="false" outlineLevel="0" collapsed="false">
      <c r="O741" s="7" t="n">
        <v>10</v>
      </c>
      <c r="P741" s="11" t="n">
        <v>0.012</v>
      </c>
      <c r="Q741" s="11"/>
      <c r="R741" s="11"/>
      <c r="S741" s="11"/>
    </row>
    <row r="742" customFormat="false" ht="14.4" hidden="false" customHeight="false" outlineLevel="0" collapsed="false">
      <c r="O742" s="7" t="n">
        <v>11</v>
      </c>
      <c r="P742" s="11" t="n">
        <v>0.004</v>
      </c>
      <c r="Q742" s="11"/>
      <c r="R742" s="11"/>
      <c r="S742" s="11"/>
    </row>
    <row r="743" customFormat="false" ht="14.4" hidden="false" customHeight="false" outlineLevel="0" collapsed="false">
      <c r="O743" s="7" t="n">
        <v>12</v>
      </c>
      <c r="P743" s="11" t="n">
        <v>0.001</v>
      </c>
      <c r="Q743" s="11"/>
      <c r="R743" s="11"/>
      <c r="S743" s="11"/>
    </row>
    <row r="744" customFormat="false" ht="14.4" hidden="false" customHeight="false" outlineLevel="0" collapsed="false">
      <c r="O744" s="7" t="n">
        <v>13</v>
      </c>
      <c r="P744" s="11" t="n">
        <v>0.009</v>
      </c>
      <c r="Q744" s="11"/>
      <c r="R744" s="11"/>
      <c r="S744" s="11"/>
    </row>
    <row r="745" customFormat="false" ht="14.4" hidden="false" customHeight="false" outlineLevel="0" collapsed="false">
      <c r="O745" s="7" t="n">
        <v>14</v>
      </c>
      <c r="P745" s="11" t="n">
        <v>0.003</v>
      </c>
      <c r="Q745" s="11"/>
      <c r="R745" s="11"/>
      <c r="S745" s="11"/>
    </row>
    <row r="746" customFormat="false" ht="14.4" hidden="false" customHeight="false" outlineLevel="0" collapsed="false">
      <c r="O746" s="7" t="n">
        <v>15</v>
      </c>
      <c r="P746" s="11" t="n">
        <v>0.003</v>
      </c>
      <c r="Q746" s="11"/>
      <c r="R746" s="11"/>
      <c r="S746" s="11"/>
    </row>
    <row r="747" customFormat="false" ht="14.4" hidden="false" customHeight="false" outlineLevel="0" collapsed="false">
      <c r="O747" s="9" t="s">
        <v>15</v>
      </c>
      <c r="P747" s="15" t="n">
        <f aca="false">IF(COUNT(P732:P746)=0,"",AVERAGE(P732:P746))</f>
        <v>0.00546666666666667</v>
      </c>
      <c r="Q747" s="18"/>
      <c r="R747" s="18"/>
      <c r="S747" s="18"/>
    </row>
    <row r="748" customFormat="false" ht="28.8" hidden="false" customHeight="false" outlineLevel="0" collapsed="false"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0" t="s">
        <v>7</v>
      </c>
      <c r="P748" s="0" t="n">
        <f aca="false">COUNT(P732:P746)</f>
        <v>15</v>
      </c>
      <c r="T748" s="19"/>
      <c r="U748" s="19"/>
      <c r="V748" s="19"/>
    </row>
    <row r="752" customFormat="false" ht="18" hidden="false" customHeight="false" outlineLevel="0" collapsed="false">
      <c r="P752" s="4"/>
      <c r="Q752" s="4"/>
      <c r="R752" s="4"/>
      <c r="S752" s="4" t="s">
        <v>22</v>
      </c>
    </row>
    <row r="753" customFormat="false" ht="14.4" hidden="false" customHeight="false" outlineLevel="0" collapsed="false">
      <c r="O753" s="7" t="s">
        <v>12</v>
      </c>
      <c r="P753" s="8"/>
      <c r="Q753" s="8"/>
      <c r="R753" s="8"/>
      <c r="S753" s="8"/>
    </row>
    <row r="754" customFormat="false" ht="14.4" hidden="false" customHeight="false" outlineLevel="0" collapsed="false">
      <c r="O754" s="7" t="n">
        <v>1</v>
      </c>
      <c r="P754" s="11" t="n">
        <v>0.003</v>
      </c>
      <c r="Q754" s="11"/>
      <c r="R754" s="11"/>
      <c r="S754" s="11"/>
    </row>
    <row r="755" customFormat="false" ht="14.4" hidden="false" customHeight="false" outlineLevel="0" collapsed="false">
      <c r="O755" s="7" t="n">
        <v>2</v>
      </c>
      <c r="P755" s="11"/>
      <c r="Q755" s="11"/>
      <c r="R755" s="11"/>
      <c r="S755" s="11"/>
    </row>
    <row r="756" customFormat="false" ht="14.4" hidden="false" customHeight="false" outlineLevel="0" collapsed="false">
      <c r="O756" s="7" t="n">
        <v>3</v>
      </c>
      <c r="P756" s="11" t="n">
        <v>0.005</v>
      </c>
      <c r="Q756" s="11"/>
      <c r="R756" s="11"/>
      <c r="S756" s="11"/>
    </row>
    <row r="757" customFormat="false" ht="14.4" hidden="false" customHeight="false" outlineLevel="0" collapsed="false">
      <c r="O757" s="7" t="n">
        <v>4</v>
      </c>
      <c r="P757" s="11"/>
      <c r="Q757" s="11"/>
      <c r="R757" s="11"/>
      <c r="S757" s="11"/>
    </row>
    <row r="758" customFormat="false" ht="14.4" hidden="false" customHeight="false" outlineLevel="0" collapsed="false">
      <c r="O758" s="7" t="n">
        <v>5</v>
      </c>
      <c r="P758" s="11" t="n">
        <v>0.002</v>
      </c>
      <c r="Q758" s="11"/>
      <c r="R758" s="11"/>
      <c r="S758" s="11"/>
    </row>
    <row r="759" customFormat="false" ht="14.4" hidden="false" customHeight="false" outlineLevel="0" collapsed="false">
      <c r="O759" s="7" t="n">
        <v>6</v>
      </c>
      <c r="P759" s="11" t="n">
        <v>0.005</v>
      </c>
      <c r="Q759" s="11"/>
      <c r="R759" s="11"/>
      <c r="S759" s="11"/>
    </row>
    <row r="760" customFormat="false" ht="14.4" hidden="false" customHeight="false" outlineLevel="0" collapsed="false">
      <c r="O760" s="7" t="n">
        <v>7</v>
      </c>
      <c r="P760" s="11" t="n">
        <v>0.006</v>
      </c>
      <c r="Q760" s="11"/>
      <c r="R760" s="11"/>
      <c r="S760" s="11"/>
    </row>
    <row r="761" customFormat="false" ht="14.4" hidden="false" customHeight="false" outlineLevel="0" collapsed="false">
      <c r="O761" s="7" t="n">
        <v>8</v>
      </c>
      <c r="P761" s="11" t="n">
        <v>0.003</v>
      </c>
      <c r="Q761" s="11"/>
      <c r="R761" s="11"/>
      <c r="S761" s="11"/>
    </row>
    <row r="762" customFormat="false" ht="14.4" hidden="false" customHeight="false" outlineLevel="0" collapsed="false">
      <c r="O762" s="7" t="n">
        <v>9</v>
      </c>
      <c r="P762" s="11" t="n">
        <v>0.005</v>
      </c>
      <c r="Q762" s="11"/>
      <c r="R762" s="11"/>
      <c r="S762" s="11"/>
    </row>
    <row r="763" customFormat="false" ht="14.4" hidden="false" customHeight="false" outlineLevel="0" collapsed="false">
      <c r="O763" s="7" t="n">
        <v>10</v>
      </c>
      <c r="P763" s="11" t="n">
        <v>0.002</v>
      </c>
      <c r="Q763" s="11"/>
      <c r="R763" s="11"/>
      <c r="S763" s="11"/>
    </row>
    <row r="764" customFormat="false" ht="14.4" hidden="false" customHeight="false" outlineLevel="0" collapsed="false">
      <c r="O764" s="7" t="n">
        <v>11</v>
      </c>
      <c r="P764" s="11" t="n">
        <v>0.004</v>
      </c>
      <c r="Q764" s="11"/>
      <c r="R764" s="11"/>
      <c r="S764" s="11"/>
    </row>
    <row r="765" customFormat="false" ht="14.4" hidden="false" customHeight="false" outlineLevel="0" collapsed="false">
      <c r="O765" s="7" t="n">
        <v>12</v>
      </c>
      <c r="P765" s="11" t="n">
        <v>0.006</v>
      </c>
      <c r="Q765" s="11"/>
      <c r="R765" s="11"/>
      <c r="S765" s="11"/>
    </row>
    <row r="766" customFormat="false" ht="14.4" hidden="false" customHeight="false" outlineLevel="0" collapsed="false">
      <c r="O766" s="7" t="n">
        <v>13</v>
      </c>
      <c r="P766" s="11" t="n">
        <v>0.042</v>
      </c>
      <c r="Q766" s="11"/>
      <c r="R766" s="11"/>
      <c r="S766" s="11"/>
    </row>
    <row r="767" customFormat="false" ht="14.4" hidden="false" customHeight="false" outlineLevel="0" collapsed="false">
      <c r="O767" s="7" t="n">
        <v>14</v>
      </c>
      <c r="P767" s="11" t="n">
        <v>0.009</v>
      </c>
      <c r="Q767" s="11"/>
      <c r="R767" s="11"/>
      <c r="S767" s="11"/>
    </row>
    <row r="768" customFormat="false" ht="14.4" hidden="false" customHeight="false" outlineLevel="0" collapsed="false">
      <c r="O768" s="7" t="n">
        <v>15</v>
      </c>
      <c r="P768" s="11" t="n">
        <v>0.005</v>
      </c>
      <c r="Q768" s="11"/>
      <c r="R768" s="11"/>
      <c r="S768" s="11"/>
    </row>
    <row r="769" customFormat="false" ht="14.4" hidden="false" customHeight="false" outlineLevel="0" collapsed="false">
      <c r="O769" s="9" t="s">
        <v>15</v>
      </c>
      <c r="P769" s="15" t="n">
        <f aca="false">IF(COUNT(P754:P768)=0,"",AVERAGE(P754:P768))</f>
        <v>0.00746153846153846</v>
      </c>
      <c r="Q769" s="18"/>
      <c r="R769" s="18"/>
      <c r="S769" s="18"/>
    </row>
    <row r="770" customFormat="false" ht="14.4" hidden="false" customHeight="false" outlineLevel="0" collapsed="false">
      <c r="O770" s="0" t="s">
        <v>7</v>
      </c>
      <c r="P770" s="0" t="n">
        <f aca="false">COUNT(P754:P768)</f>
        <v>13</v>
      </c>
    </row>
    <row r="776" customFormat="false" ht="18" hidden="false" customHeight="false" outlineLevel="0" collapsed="false">
      <c r="P776" s="4"/>
      <c r="Q776" s="4"/>
      <c r="R776" s="4"/>
      <c r="S776" s="4" t="s">
        <v>23</v>
      </c>
    </row>
    <row r="777" customFormat="false" ht="14.4" hidden="false" customHeight="false" outlineLevel="0" collapsed="false">
      <c r="O777" s="7" t="s">
        <v>12</v>
      </c>
      <c r="P777" s="8"/>
      <c r="Q777" s="8"/>
      <c r="R777" s="8"/>
      <c r="S777" s="8"/>
    </row>
    <row r="778" customFormat="false" ht="14.4" hidden="false" customHeight="false" outlineLevel="0" collapsed="false">
      <c r="O778" s="7" t="n">
        <v>1</v>
      </c>
      <c r="P778" s="11"/>
      <c r="Q778" s="11"/>
      <c r="R778" s="11"/>
      <c r="S778" s="11"/>
    </row>
    <row r="779" customFormat="false" ht="14.4" hidden="false" customHeight="false" outlineLevel="0" collapsed="false">
      <c r="O779" s="7" t="n">
        <v>2</v>
      </c>
      <c r="P779" s="11"/>
      <c r="Q779" s="11"/>
      <c r="R779" s="11"/>
      <c r="S779" s="11"/>
    </row>
    <row r="780" customFormat="false" ht="14.4" hidden="false" customHeight="false" outlineLevel="0" collapsed="false">
      <c r="O780" s="7" t="n">
        <v>3</v>
      </c>
      <c r="P780" s="11" t="n">
        <v>0.03</v>
      </c>
      <c r="Q780" s="11"/>
      <c r="R780" s="11"/>
      <c r="S780" s="11"/>
    </row>
    <row r="781" customFormat="false" ht="14.4" hidden="false" customHeight="false" outlineLevel="0" collapsed="false">
      <c r="O781" s="7" t="n">
        <v>4</v>
      </c>
      <c r="P781" s="11"/>
      <c r="Q781" s="11"/>
      <c r="R781" s="11"/>
      <c r="S781" s="11"/>
    </row>
    <row r="782" customFormat="false" ht="14.4" hidden="false" customHeight="false" outlineLevel="0" collapsed="false">
      <c r="O782" s="7" t="n">
        <v>5</v>
      </c>
      <c r="P782" s="11"/>
      <c r="Q782" s="11"/>
      <c r="R782" s="11"/>
      <c r="S782" s="11"/>
    </row>
    <row r="783" customFormat="false" ht="14.4" hidden="false" customHeight="false" outlineLevel="0" collapsed="false">
      <c r="O783" s="7" t="n">
        <v>6</v>
      </c>
      <c r="P783" s="11"/>
      <c r="Q783" s="11"/>
      <c r="R783" s="11"/>
      <c r="S783" s="11"/>
    </row>
    <row r="784" customFormat="false" ht="14.4" hidden="false" customHeight="false" outlineLevel="0" collapsed="false">
      <c r="O784" s="7" t="n">
        <v>7</v>
      </c>
      <c r="P784" s="11"/>
      <c r="Q784" s="11"/>
      <c r="R784" s="11"/>
      <c r="S784" s="11"/>
    </row>
    <row r="785" customFormat="false" ht="14.4" hidden="false" customHeight="false" outlineLevel="0" collapsed="false">
      <c r="O785" s="7" t="n">
        <v>8</v>
      </c>
      <c r="P785" s="11"/>
      <c r="Q785" s="11"/>
      <c r="R785" s="11"/>
      <c r="S785" s="11"/>
    </row>
    <row r="786" customFormat="false" ht="14.4" hidden="false" customHeight="false" outlineLevel="0" collapsed="false">
      <c r="O786" s="7" t="n">
        <v>9</v>
      </c>
      <c r="P786" s="11"/>
      <c r="Q786" s="11"/>
      <c r="R786" s="11"/>
      <c r="S786" s="11"/>
    </row>
    <row r="787" customFormat="false" ht="14.4" hidden="false" customHeight="false" outlineLevel="0" collapsed="false">
      <c r="O787" s="7" t="n">
        <v>10</v>
      </c>
      <c r="P787" s="11"/>
      <c r="Q787" s="11"/>
      <c r="R787" s="11"/>
      <c r="S787" s="11"/>
    </row>
    <row r="788" customFormat="false" ht="14.4" hidden="false" customHeight="false" outlineLevel="0" collapsed="false">
      <c r="O788" s="7" t="n">
        <v>11</v>
      </c>
      <c r="P788" s="11" t="n">
        <v>0.008</v>
      </c>
      <c r="Q788" s="11"/>
      <c r="R788" s="11"/>
      <c r="S788" s="11"/>
    </row>
    <row r="789" customFormat="false" ht="14.4" hidden="false" customHeight="false" outlineLevel="0" collapsed="false">
      <c r="O789" s="7" t="n">
        <v>12</v>
      </c>
      <c r="P789" s="11" t="n">
        <v>0.006</v>
      </c>
      <c r="Q789" s="11"/>
      <c r="R789" s="11"/>
      <c r="S789" s="11"/>
    </row>
    <row r="790" customFormat="false" ht="14.4" hidden="false" customHeight="false" outlineLevel="0" collapsed="false">
      <c r="O790" s="7" t="n">
        <v>13</v>
      </c>
      <c r="P790" s="11"/>
      <c r="Q790" s="11"/>
      <c r="R790" s="11"/>
      <c r="S790" s="11"/>
    </row>
    <row r="791" customFormat="false" ht="14.4" hidden="false" customHeight="false" outlineLevel="0" collapsed="false">
      <c r="O791" s="7" t="n">
        <v>14</v>
      </c>
      <c r="P791" s="11"/>
      <c r="Q791" s="11"/>
      <c r="R791" s="11"/>
      <c r="S791" s="11"/>
    </row>
    <row r="792" customFormat="false" ht="14.4" hidden="false" customHeight="false" outlineLevel="0" collapsed="false">
      <c r="O792" s="7" t="n">
        <v>15</v>
      </c>
      <c r="P792" s="11"/>
      <c r="Q792" s="11"/>
      <c r="R792" s="11"/>
      <c r="S792" s="11"/>
    </row>
    <row r="793" customFormat="false" ht="14.4" hidden="false" customHeight="false" outlineLevel="0" collapsed="false">
      <c r="O793" s="9" t="s">
        <v>15</v>
      </c>
      <c r="P793" s="15" t="n">
        <f aca="false">IF(COUNT(P778:P792)=0,"",AVERAGE(P778:P792))</f>
        <v>0.0146666666666667</v>
      </c>
      <c r="Q793" s="18"/>
      <c r="R793" s="18"/>
      <c r="S793" s="18"/>
    </row>
    <row r="794" customFormat="false" ht="14.4" hidden="false" customHeight="false" outlineLevel="0" collapsed="false">
      <c r="O794" s="0" t="s">
        <v>7</v>
      </c>
      <c r="P794" s="0" t="n">
        <f aca="false">COUNT(P778:P792)</f>
        <v>3</v>
      </c>
    </row>
    <row r="798" customFormat="false" ht="14.4" hidden="false" customHeight="true" outlineLevel="0" collapsed="false">
      <c r="A798" s="22" t="s">
        <v>29</v>
      </c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</row>
    <row r="799" customFormat="false" ht="14.4" hidden="false" customHeight="true" outlineLevel="0" collapsed="false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</row>
    <row r="800" customFormat="false" ht="14.4" hidden="false" customHeight="true" outlineLevel="0" collapsed="false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</row>
    <row r="801" customFormat="false" ht="14.4" hidden="false" customHeight="true" outlineLevel="0" collapsed="false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</row>
    <row r="802" customFormat="false" ht="14.4" hidden="false" customHeight="true" outlineLevel="0" collapsed="false"/>
    <row r="803" customFormat="false" ht="14.4" hidden="false" customHeight="true" outlineLevel="0" collapsed="false"/>
    <row r="804" customFormat="false" ht="18" hidden="false" customHeight="false" outlineLevel="0" collapsed="false">
      <c r="F804" s="23" t="s">
        <v>30</v>
      </c>
      <c r="G804" s="23"/>
    </row>
    <row r="805" customFormat="false" ht="15.6" hidden="false" customHeight="false" outlineLevel="0" collapsed="false">
      <c r="F805" s="5" t="s">
        <v>8</v>
      </c>
      <c r="G805" s="6" t="s">
        <v>9</v>
      </c>
    </row>
    <row r="806" customFormat="false" ht="14.4" hidden="false" customHeight="false" outlineLevel="0" collapsed="false">
      <c r="F806" s="24" t="n">
        <v>1</v>
      </c>
      <c r="G806" s="0" t="n">
        <v>1</v>
      </c>
    </row>
    <row r="807" customFormat="false" ht="14.4" hidden="false" customHeight="false" outlineLevel="0" collapsed="false">
      <c r="F807" s="24" t="n">
        <v>1</v>
      </c>
      <c r="G807" s="0" t="n">
        <v>3</v>
      </c>
    </row>
    <row r="808" customFormat="false" ht="14.4" hidden="false" customHeight="false" outlineLevel="0" collapsed="false">
      <c r="F808" s="24" t="n">
        <v>1</v>
      </c>
      <c r="G808" s="0" t="n">
        <v>6</v>
      </c>
    </row>
    <row r="809" customFormat="false" ht="14.4" hidden="false" customHeight="false" outlineLevel="0" collapsed="false">
      <c r="F809" s="24" t="n">
        <v>1</v>
      </c>
      <c r="G809" s="0" t="n">
        <v>9</v>
      </c>
    </row>
    <row r="810" customFormat="false" ht="14.4" hidden="false" customHeight="false" outlineLevel="0" collapsed="false">
      <c r="F810" s="24" t="n">
        <v>1</v>
      </c>
      <c r="G810" s="0" t="n">
        <v>12</v>
      </c>
    </row>
    <row r="811" customFormat="false" ht="14.4" hidden="false" customHeight="false" outlineLevel="0" collapsed="false">
      <c r="F811" s="24" t="n">
        <v>1</v>
      </c>
      <c r="G811" s="0" t="n">
        <v>16</v>
      </c>
    </row>
    <row r="812" customFormat="false" ht="14.4" hidden="false" customHeight="false" outlineLevel="0" collapsed="false">
      <c r="F812" s="24" t="n">
        <v>0.866666666666667</v>
      </c>
      <c r="G812" s="0" t="n">
        <v>20</v>
      </c>
    </row>
    <row r="813" customFormat="false" ht="14.4" hidden="false" customHeight="false" outlineLevel="0" collapsed="false">
      <c r="F813" s="24" t="n">
        <v>0.2</v>
      </c>
      <c r="G813" s="0" t="n">
        <v>25</v>
      </c>
    </row>
    <row r="838" customFormat="false" ht="18" hidden="false" customHeight="false" outlineLevel="0" collapsed="false">
      <c r="F838" s="23" t="s">
        <v>31</v>
      </c>
      <c r="G838" s="23"/>
    </row>
    <row r="839" customFormat="false" ht="15.6" hidden="false" customHeight="false" outlineLevel="0" collapsed="false">
      <c r="F839" s="5" t="s">
        <v>8</v>
      </c>
      <c r="G839" s="6" t="s">
        <v>9</v>
      </c>
    </row>
    <row r="840" customFormat="false" ht="14.4" hidden="false" customHeight="false" outlineLevel="0" collapsed="false">
      <c r="F840" s="24" t="n">
        <v>1</v>
      </c>
      <c r="G840" s="0" t="n">
        <v>1</v>
      </c>
    </row>
    <row r="841" customFormat="false" ht="14.4" hidden="false" customHeight="false" outlineLevel="0" collapsed="false">
      <c r="F841" s="24" t="n">
        <v>1</v>
      </c>
      <c r="G841" s="0" t="n">
        <v>3</v>
      </c>
    </row>
    <row r="842" customFormat="false" ht="14.4" hidden="false" customHeight="false" outlineLevel="0" collapsed="false">
      <c r="F842" s="24" t="n">
        <v>1</v>
      </c>
      <c r="G842" s="0" t="n">
        <v>6</v>
      </c>
    </row>
    <row r="843" customFormat="false" ht="14.4" hidden="false" customHeight="false" outlineLevel="0" collapsed="false">
      <c r="F843" s="24" t="n">
        <v>0.8</v>
      </c>
      <c r="G843" s="0" t="n">
        <v>9</v>
      </c>
    </row>
    <row r="844" customFormat="false" ht="14.4" hidden="false" customHeight="false" outlineLevel="0" collapsed="false">
      <c r="F844" s="24" t="n">
        <v>0.2</v>
      </c>
      <c r="G844" s="0" t="n">
        <v>12</v>
      </c>
    </row>
    <row r="845" customFormat="false" ht="14.4" hidden="false" customHeight="false" outlineLevel="0" collapsed="false">
      <c r="F845" s="24" t="n">
        <v>0.133333333333333</v>
      </c>
      <c r="G845" s="0" t="n">
        <v>16</v>
      </c>
    </row>
    <row r="846" customFormat="false" ht="14.4" hidden="false" customHeight="false" outlineLevel="0" collapsed="false">
      <c r="F846" s="24" t="n">
        <v>0</v>
      </c>
      <c r="G846" s="0" t="n">
        <v>20</v>
      </c>
    </row>
    <row r="847" customFormat="false" ht="14.4" hidden="false" customHeight="false" outlineLevel="0" collapsed="false">
      <c r="F847" s="24" t="n">
        <v>0</v>
      </c>
      <c r="G847" s="0" t="n">
        <v>25</v>
      </c>
    </row>
    <row r="862" customFormat="false" ht="14.4" hidden="false" customHeight="false" outlineLevel="0" collapsed="false">
      <c r="F862" s="9"/>
    </row>
    <row r="863" customFormat="false" ht="18" hidden="false" customHeight="false" outlineLevel="0" collapsed="false">
      <c r="F863" s="23" t="s">
        <v>32</v>
      </c>
      <c r="G863" s="23"/>
    </row>
    <row r="864" customFormat="false" ht="14.4" hidden="false" customHeight="false" outlineLevel="0" collapsed="false">
      <c r="F864" s="25" t="s">
        <v>33</v>
      </c>
      <c r="G864" s="25" t="s">
        <v>34</v>
      </c>
    </row>
    <row r="865" customFormat="false" ht="14.4" hidden="false" customHeight="false" outlineLevel="0" collapsed="false">
      <c r="F865" s="0" t="n">
        <v>1</v>
      </c>
      <c r="G865" s="12" t="n">
        <v>5.41333333333333</v>
      </c>
    </row>
    <row r="866" customFormat="false" ht="14.4" hidden="false" customHeight="false" outlineLevel="0" collapsed="false">
      <c r="F866" s="0" t="n">
        <v>3</v>
      </c>
      <c r="G866" s="12" t="n">
        <v>4.62666666666667</v>
      </c>
    </row>
    <row r="867" customFormat="false" ht="14.4" hidden="false" customHeight="false" outlineLevel="0" collapsed="false">
      <c r="F867" s="0" t="n">
        <v>6</v>
      </c>
      <c r="G867" s="12" t="n">
        <v>3.54666666666667</v>
      </c>
    </row>
    <row r="868" customFormat="false" ht="14.4" hidden="false" customHeight="false" outlineLevel="0" collapsed="false">
      <c r="F868" s="0" t="n">
        <v>9</v>
      </c>
      <c r="G868" s="12" t="n">
        <v>4.75</v>
      </c>
    </row>
    <row r="869" customFormat="false" ht="14.4" hidden="false" customHeight="false" outlineLevel="0" collapsed="false">
      <c r="F869" s="0" t="n">
        <v>12</v>
      </c>
      <c r="G869" s="12" t="n">
        <v>6.86666666666667</v>
      </c>
    </row>
    <row r="870" customFormat="false" ht="14.4" hidden="false" customHeight="false" outlineLevel="0" collapsed="false">
      <c r="F870" s="0" t="n">
        <v>16</v>
      </c>
      <c r="G870" s="12" t="n">
        <v>14.2</v>
      </c>
    </row>
    <row r="871" customFormat="false" ht="14.4" hidden="false" customHeight="false" outlineLevel="0" collapsed="false">
      <c r="F871" s="0" t="n">
        <v>20</v>
      </c>
      <c r="G871" s="12"/>
    </row>
    <row r="872" customFormat="false" ht="14.4" hidden="false" customHeight="false" outlineLevel="0" collapsed="false">
      <c r="F872" s="0" t="n">
        <v>25</v>
      </c>
      <c r="G872" s="12"/>
    </row>
    <row r="873" customFormat="false" ht="18" hidden="false" customHeight="false" outlineLevel="0" collapsed="false">
      <c r="F873" s="23" t="s">
        <v>35</v>
      </c>
      <c r="G873" s="23"/>
    </row>
    <row r="874" customFormat="false" ht="14.4" hidden="false" customHeight="false" outlineLevel="0" collapsed="false">
      <c r="F874" s="25" t="s">
        <v>33</v>
      </c>
      <c r="G874" s="25" t="s">
        <v>34</v>
      </c>
    </row>
    <row r="875" customFormat="false" ht="14.4" hidden="false" customHeight="false" outlineLevel="0" collapsed="false">
      <c r="F875" s="0" t="n">
        <v>1</v>
      </c>
      <c r="G875" s="12" t="n">
        <v>8.33333333333334</v>
      </c>
    </row>
    <row r="876" customFormat="false" ht="14.4" hidden="false" customHeight="false" outlineLevel="0" collapsed="false">
      <c r="F876" s="0" t="n">
        <v>3</v>
      </c>
      <c r="G876" s="12" t="n">
        <v>7.86666666666667</v>
      </c>
    </row>
    <row r="877" customFormat="false" ht="14.4" hidden="false" customHeight="false" outlineLevel="0" collapsed="false">
      <c r="F877" s="0" t="n">
        <v>6</v>
      </c>
      <c r="G877" s="12" t="n">
        <v>3.4</v>
      </c>
    </row>
    <row r="878" customFormat="false" ht="14.4" hidden="false" customHeight="false" outlineLevel="0" collapsed="false">
      <c r="F878" s="0" t="n">
        <v>9</v>
      </c>
      <c r="G878" s="12" t="n">
        <v>4.16666666666667</v>
      </c>
    </row>
    <row r="879" customFormat="false" ht="14.4" hidden="false" customHeight="false" outlineLevel="0" collapsed="false">
      <c r="F879" s="0" t="n">
        <v>12</v>
      </c>
      <c r="G879" s="12" t="n">
        <v>4</v>
      </c>
    </row>
    <row r="880" customFormat="false" ht="14.4" hidden="false" customHeight="false" outlineLevel="0" collapsed="false">
      <c r="F880" s="0" t="n">
        <v>16</v>
      </c>
      <c r="G880" s="12" t="n">
        <v>2.5</v>
      </c>
    </row>
    <row r="881" customFormat="false" ht="14.4" hidden="false" customHeight="false" outlineLevel="0" collapsed="false">
      <c r="F881" s="0" t="n">
        <v>20</v>
      </c>
      <c r="G881" s="12"/>
    </row>
    <row r="882" customFormat="false" ht="14.4" hidden="false" customHeight="false" outlineLevel="0" collapsed="false">
      <c r="F882" s="0" t="n">
        <v>25</v>
      </c>
      <c r="G882" s="12"/>
    </row>
    <row r="892" customFormat="false" ht="14.4" hidden="false" customHeight="false" outlineLevel="0" collapsed="false">
      <c r="F892" s="9"/>
    </row>
    <row r="893" customFormat="false" ht="18" hidden="false" customHeight="false" outlineLevel="0" collapsed="false">
      <c r="F893" s="23" t="s">
        <v>36</v>
      </c>
      <c r="G893" s="23"/>
    </row>
    <row r="894" customFormat="false" ht="14.4" hidden="false" customHeight="false" outlineLevel="0" collapsed="false">
      <c r="F894" s="25" t="s">
        <v>33</v>
      </c>
      <c r="G894" s="25" t="s">
        <v>34</v>
      </c>
    </row>
    <row r="895" customFormat="false" ht="14.4" hidden="false" customHeight="false" outlineLevel="0" collapsed="false">
      <c r="F895" s="0" t="n">
        <v>1</v>
      </c>
      <c r="G895" s="12" t="n">
        <v>14.4666666666667</v>
      </c>
    </row>
    <row r="896" customFormat="false" ht="14.4" hidden="false" customHeight="false" outlineLevel="0" collapsed="false">
      <c r="F896" s="0" t="n">
        <v>3</v>
      </c>
      <c r="G896" s="12" t="n">
        <v>4.82666666666667</v>
      </c>
    </row>
    <row r="897" customFormat="false" ht="14.4" hidden="false" customHeight="false" outlineLevel="0" collapsed="false">
      <c r="F897" s="0" t="n">
        <v>6</v>
      </c>
      <c r="G897" s="12" t="n">
        <v>7.01333333333333</v>
      </c>
    </row>
    <row r="898" customFormat="false" ht="14.4" hidden="false" customHeight="false" outlineLevel="0" collapsed="false">
      <c r="F898" s="0" t="n">
        <v>9</v>
      </c>
      <c r="G898" s="12" t="n">
        <v>5.05333333333334</v>
      </c>
    </row>
    <row r="899" customFormat="false" ht="14.4" hidden="false" customHeight="false" outlineLevel="0" collapsed="false">
      <c r="F899" s="0" t="n">
        <v>12</v>
      </c>
      <c r="G899" s="12" t="n">
        <v>3.06666666666667</v>
      </c>
    </row>
    <row r="900" customFormat="false" ht="14.4" hidden="false" customHeight="false" outlineLevel="0" collapsed="false">
      <c r="F900" s="0" t="n">
        <v>16</v>
      </c>
      <c r="G900" s="12" t="n">
        <v>5.16</v>
      </c>
    </row>
    <row r="901" customFormat="false" ht="14.4" hidden="false" customHeight="false" outlineLevel="0" collapsed="false">
      <c r="F901" s="0" t="n">
        <v>20</v>
      </c>
      <c r="G901" s="12" t="n">
        <v>8.15384615384615</v>
      </c>
    </row>
    <row r="902" customFormat="false" ht="14.4" hidden="false" customHeight="false" outlineLevel="0" collapsed="false">
      <c r="F902" s="0" t="n">
        <v>25</v>
      </c>
      <c r="G902" s="12" t="n">
        <v>11.4</v>
      </c>
    </row>
    <row r="903" customFormat="false" ht="18" hidden="false" customHeight="false" outlineLevel="0" collapsed="false">
      <c r="F903" s="23" t="s">
        <v>37</v>
      </c>
      <c r="G903" s="23"/>
    </row>
    <row r="904" customFormat="false" ht="14.4" hidden="false" customHeight="false" outlineLevel="0" collapsed="false">
      <c r="F904" s="25" t="s">
        <v>33</v>
      </c>
      <c r="G904" s="25" t="s">
        <v>38</v>
      </c>
    </row>
    <row r="905" customFormat="false" ht="14.4" hidden="false" customHeight="false" outlineLevel="0" collapsed="false">
      <c r="F905" s="0" t="n">
        <v>1</v>
      </c>
      <c r="G905" s="12" t="n">
        <v>6.4</v>
      </c>
    </row>
    <row r="906" customFormat="false" ht="14.4" hidden="false" customHeight="false" outlineLevel="0" collapsed="false">
      <c r="F906" s="0" t="n">
        <v>3</v>
      </c>
      <c r="G906" s="12" t="n">
        <v>41.3333333333333</v>
      </c>
    </row>
    <row r="907" customFormat="false" ht="14.4" hidden="false" customHeight="false" outlineLevel="0" collapsed="false">
      <c r="F907" s="0" t="n">
        <v>6</v>
      </c>
      <c r="G907" s="12" t="n">
        <v>3.2</v>
      </c>
    </row>
    <row r="908" customFormat="false" ht="14.4" hidden="false" customHeight="false" outlineLevel="0" collapsed="false">
      <c r="F908" s="0" t="n">
        <v>9</v>
      </c>
      <c r="G908" s="12" t="n">
        <v>5.46666666666667</v>
      </c>
    </row>
    <row r="909" customFormat="false" ht="14.4" hidden="false" customHeight="false" outlineLevel="0" collapsed="false">
      <c r="F909" s="0" t="n">
        <v>12</v>
      </c>
      <c r="G909" s="12" t="n">
        <v>4.06666666666667</v>
      </c>
    </row>
    <row r="910" customFormat="false" ht="14.4" hidden="false" customHeight="false" outlineLevel="0" collapsed="false">
      <c r="F910" s="0" t="n">
        <v>16</v>
      </c>
      <c r="G910" s="12" t="n">
        <v>5.46666666666667</v>
      </c>
    </row>
    <row r="911" customFormat="false" ht="14.4" hidden="false" customHeight="false" outlineLevel="0" collapsed="false">
      <c r="F911" s="0" t="n">
        <v>20</v>
      </c>
      <c r="G911" s="12" t="n">
        <v>7.46153846153846</v>
      </c>
    </row>
    <row r="912" customFormat="false" ht="14.4" hidden="false" customHeight="false" outlineLevel="0" collapsed="false">
      <c r="F912" s="0" t="n">
        <v>25</v>
      </c>
      <c r="G912" s="12" t="n">
        <v>14.6666666666667</v>
      </c>
    </row>
  </sheetData>
  <mergeCells count="34">
    <mergeCell ref="A1:G1"/>
    <mergeCell ref="N1:R1"/>
    <mergeCell ref="N19:R19"/>
    <mergeCell ref="N38:R38"/>
    <mergeCell ref="N59:R59"/>
    <mergeCell ref="N81:R81"/>
    <mergeCell ref="N103:R103"/>
    <mergeCell ref="N129:R129"/>
    <mergeCell ref="N156:R156"/>
    <mergeCell ref="N184:R184"/>
    <mergeCell ref="A199:U199"/>
    <mergeCell ref="A206:G206"/>
    <mergeCell ref="P206:T206"/>
    <mergeCell ref="A396:V399"/>
    <mergeCell ref="A404:G404"/>
    <mergeCell ref="N404:R404"/>
    <mergeCell ref="N422:R422"/>
    <mergeCell ref="N446:R446"/>
    <mergeCell ref="N470:R470"/>
    <mergeCell ref="N495:R495"/>
    <mergeCell ref="N522:R522"/>
    <mergeCell ref="N551:R551"/>
    <mergeCell ref="N578:R578"/>
    <mergeCell ref="N605:R605"/>
    <mergeCell ref="A610:U610"/>
    <mergeCell ref="A617:G617"/>
    <mergeCell ref="P617:T617"/>
    <mergeCell ref="A798:U801"/>
    <mergeCell ref="F804:G804"/>
    <mergeCell ref="F838:G838"/>
    <mergeCell ref="F863:G863"/>
    <mergeCell ref="F873:G873"/>
    <mergeCell ref="F893:G893"/>
    <mergeCell ref="F903:G90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31"/>
  <sheetViews>
    <sheetView showFormulas="false" showGridLines="true" showRowColHeaders="true" showZeros="true" rightToLeft="false" tabSelected="false" showOutlineSymbols="true" defaultGridColor="true" view="normal" topLeftCell="A903" colorId="64" zoomScale="94" zoomScaleNormal="94" zoomScalePageLayoutView="100" workbookViewId="0">
      <selection pane="topLeft" activeCell="I909" activeCellId="0" sqref="I909"/>
    </sheetView>
  </sheetViews>
  <sheetFormatPr defaultColWidth="8.5625" defaultRowHeight="14.4" zeroHeight="false" outlineLevelRow="0" outlineLevelCol="0"/>
  <cols>
    <col collapsed="false" customWidth="true" hidden="false" outlineLevel="0" max="1" min="1" style="0" width="22.33"/>
    <col collapsed="false" customWidth="true" hidden="false" outlineLevel="0" max="2" min="2" style="0" width="2.22"/>
    <col collapsed="false" customWidth="true" hidden="false" outlineLevel="0" max="3" min="3" style="0" width="2.99"/>
    <col collapsed="false" customWidth="true" hidden="false" outlineLevel="0" max="4" min="4" style="0" width="4.33"/>
    <col collapsed="false" customWidth="true" hidden="false" outlineLevel="0" max="5" min="5" style="0" width="17.33"/>
    <col collapsed="false" customWidth="true" hidden="false" outlineLevel="0" max="6" min="6" style="0" width="31.43"/>
    <col collapsed="false" customWidth="true" hidden="false" outlineLevel="0" max="7" min="7" style="0" width="6.66"/>
    <col collapsed="false" customWidth="true" hidden="false" outlineLevel="0" max="8" min="8" style="0" width="11.99"/>
    <col collapsed="false" customWidth="true" hidden="false" outlineLevel="0" max="9" min="9" style="0" width="16.56"/>
    <col collapsed="false" customWidth="true" hidden="false" outlineLevel="0" max="12" min="10" style="0" width="6.66"/>
    <col collapsed="false" customWidth="true" hidden="false" outlineLevel="0" max="13" min="13" style="0" width="13.89"/>
    <col collapsed="false" customWidth="true" hidden="false" outlineLevel="0" max="14" min="14" style="0" width="9.12"/>
    <col collapsed="false" customWidth="true" hidden="false" outlineLevel="0" max="15" min="15" style="0" width="11.57"/>
    <col collapsed="false" customWidth="true" hidden="false" outlineLevel="0" max="18" min="16" style="0" width="9.12"/>
    <col collapsed="false" customWidth="true" hidden="false" outlineLevel="0" max="19" min="19" style="0" width="11.89"/>
    <col collapsed="false" customWidth="true" hidden="false" outlineLevel="0" max="20" min="20" style="0" width="24.34"/>
  </cols>
  <sheetData>
    <row r="1" customFormat="false" ht="18" hidden="false" customHeight="false" outlineLevel="0" collapsed="false">
      <c r="A1" s="1" t="s">
        <v>39</v>
      </c>
      <c r="B1" s="1"/>
      <c r="C1" s="1"/>
      <c r="D1" s="1"/>
      <c r="E1" s="1"/>
      <c r="F1" s="1"/>
      <c r="G1" s="1"/>
      <c r="H1" s="2"/>
      <c r="N1" s="3" t="s">
        <v>1</v>
      </c>
      <c r="O1" s="3"/>
      <c r="P1" s="3"/>
      <c r="Q1" s="3"/>
      <c r="R1" s="3"/>
    </row>
    <row r="2" customFormat="false" ht="18" hidden="false" customHeight="false" outlineLevel="0" collapsed="false">
      <c r="A2" s="2"/>
      <c r="B2" s="2"/>
      <c r="C2" s="2"/>
      <c r="D2" s="2"/>
      <c r="E2" s="2"/>
      <c r="F2" s="2"/>
      <c r="G2" s="2"/>
      <c r="H2" s="2"/>
      <c r="N2" s="4"/>
      <c r="O2" s="4"/>
      <c r="P2" s="4"/>
      <c r="Q2" s="4" t="s">
        <v>2</v>
      </c>
      <c r="R2" s="4"/>
    </row>
    <row r="3" customFormat="false" ht="15.6" hidden="false" customHeight="false" outlineLevel="0" collapsed="false">
      <c r="A3" s="5" t="s">
        <v>3</v>
      </c>
      <c r="B3" s="5" t="s">
        <v>4</v>
      </c>
      <c r="C3" s="6" t="s">
        <v>5</v>
      </c>
      <c r="D3" s="6" t="s">
        <v>6</v>
      </c>
      <c r="E3" s="6" t="s">
        <v>7</v>
      </c>
      <c r="F3" s="5" t="s">
        <v>8</v>
      </c>
      <c r="G3" s="6" t="s">
        <v>9</v>
      </c>
      <c r="H3" s="6" t="s">
        <v>10</v>
      </c>
      <c r="I3" s="6" t="s">
        <v>11</v>
      </c>
      <c r="J3" s="6"/>
      <c r="K3" s="6"/>
      <c r="L3" s="6"/>
      <c r="M3" s="7" t="s">
        <v>12</v>
      </c>
      <c r="N3" s="8" t="n">
        <v>1</v>
      </c>
      <c r="O3" s="8" t="n">
        <v>2</v>
      </c>
      <c r="P3" s="8" t="n">
        <v>3</v>
      </c>
      <c r="Q3" s="8" t="n">
        <v>4</v>
      </c>
      <c r="R3" s="8" t="n">
        <v>5</v>
      </c>
      <c r="S3" s="8" t="s">
        <v>13</v>
      </c>
      <c r="T3" s="9" t="s">
        <v>14</v>
      </c>
    </row>
    <row r="4" customFormat="false" ht="14.4" hidden="false" customHeight="false" outlineLevel="0" collapsed="false">
      <c r="A4" s="0" t="n">
        <v>15</v>
      </c>
      <c r="B4" s="0" t="n">
        <v>4</v>
      </c>
      <c r="C4" s="0" t="n">
        <v>10</v>
      </c>
      <c r="D4" s="0" t="n">
        <v>10</v>
      </c>
      <c r="E4" s="0" t="n">
        <f aca="false">T19</f>
        <v>15</v>
      </c>
      <c r="F4" s="10" t="n">
        <f aca="false">E4/$A$4</f>
        <v>1</v>
      </c>
      <c r="G4" s="0" t="n">
        <f aca="false">D4/$C$4</f>
        <v>1</v>
      </c>
      <c r="H4" s="11" t="n">
        <f aca="false">N19</f>
        <v>0.00373333333333333</v>
      </c>
      <c r="I4" s="12" t="n">
        <f aca="false">IF(H4="",60000,H4*1000)</f>
        <v>3.73333333333333</v>
      </c>
      <c r="M4" s="7" t="n">
        <v>1</v>
      </c>
      <c r="N4" s="11" t="n">
        <v>0.001</v>
      </c>
      <c r="O4" s="11" t="n">
        <v>0.003</v>
      </c>
      <c r="P4" s="11" t="n">
        <v>0.002</v>
      </c>
      <c r="Q4" s="11" t="n">
        <v>0.002</v>
      </c>
      <c r="R4" s="11" t="n">
        <v>0.009</v>
      </c>
      <c r="T4" s="11" t="n">
        <f aca="false">IF(COUNTBLANK(N4:R4)=5,"",AVERAGE(N4:R4))</f>
        <v>0.0034</v>
      </c>
    </row>
    <row r="5" customFormat="false" ht="14.4" hidden="false" customHeight="false" outlineLevel="0" collapsed="false">
      <c r="D5" s="0" t="n">
        <v>30</v>
      </c>
      <c r="E5" s="0" t="n">
        <f aca="false">T38</f>
        <v>15</v>
      </c>
      <c r="F5" s="10" t="n">
        <f aca="false">E5/$A$4</f>
        <v>1</v>
      </c>
      <c r="G5" s="0" t="n">
        <f aca="false">D5/$C$4</f>
        <v>3</v>
      </c>
      <c r="H5" s="11" t="n">
        <f aca="false">N38</f>
        <v>0.0106533333333333</v>
      </c>
      <c r="I5" s="12" t="n">
        <f aca="false">IF(H5="",60000,H5*1000)</f>
        <v>10.6533333333333</v>
      </c>
      <c r="M5" s="7" t="n">
        <v>2</v>
      </c>
      <c r="N5" s="11" t="n">
        <v>0.004</v>
      </c>
      <c r="O5" s="11" t="n">
        <v>0.001</v>
      </c>
      <c r="P5" s="11" t="n">
        <v>0.003</v>
      </c>
      <c r="Q5" s="11" t="n">
        <v>0.002</v>
      </c>
      <c r="R5" s="11" t="n">
        <v>0.001</v>
      </c>
      <c r="T5" s="11" t="n">
        <f aca="false">IF(COUNTBLANK(N5:R5)=5,"",AVERAGE(N5:R5))</f>
        <v>0.0022</v>
      </c>
    </row>
    <row r="6" customFormat="false" ht="14.4" hidden="false" customHeight="false" outlineLevel="0" collapsed="false">
      <c r="D6" s="0" t="n">
        <v>60</v>
      </c>
      <c r="E6" s="0" t="n">
        <f aca="false">T59</f>
        <v>15</v>
      </c>
      <c r="F6" s="10" t="n">
        <f aca="false">E6/$A$4</f>
        <v>1</v>
      </c>
      <c r="G6" s="0" t="n">
        <f aca="false">D6/$C$4</f>
        <v>6</v>
      </c>
      <c r="H6" s="11" t="n">
        <f aca="false">N59</f>
        <v>0.00606666666666667</v>
      </c>
      <c r="I6" s="12" t="n">
        <f aca="false">IF(H6="",60000,H6*1000)</f>
        <v>6.06666666666667</v>
      </c>
      <c r="M6" s="7" t="n">
        <v>3</v>
      </c>
      <c r="N6" s="11" t="n">
        <v>0.002</v>
      </c>
      <c r="O6" s="11" t="n">
        <v>0.009</v>
      </c>
      <c r="P6" s="11" t="n">
        <v>0.003</v>
      </c>
      <c r="Q6" s="11" t="n">
        <v>0.001</v>
      </c>
      <c r="R6" s="11" t="n">
        <v>0.008</v>
      </c>
      <c r="T6" s="11" t="n">
        <f aca="false">IF(COUNTBLANK(N6:R6)=5,"",AVERAGE(N6:R6))</f>
        <v>0.0046</v>
      </c>
    </row>
    <row r="7" customFormat="false" ht="14.4" hidden="false" customHeight="false" outlineLevel="0" collapsed="false">
      <c r="D7" s="0" t="n">
        <v>90</v>
      </c>
      <c r="E7" s="0" t="n">
        <f aca="false">T81</f>
        <v>15</v>
      </c>
      <c r="F7" s="10" t="n">
        <f aca="false">E7/$A$4</f>
        <v>1</v>
      </c>
      <c r="G7" s="0" t="n">
        <f aca="false">D7/$C$4</f>
        <v>9</v>
      </c>
      <c r="H7" s="11" t="n">
        <f aca="false">N81</f>
        <v>0.00953333333333333</v>
      </c>
      <c r="I7" s="12" t="n">
        <f aca="false">IF(H7="",60000,H7*1000)</f>
        <v>9.53333333333333</v>
      </c>
      <c r="M7" s="7" t="n">
        <v>4</v>
      </c>
      <c r="N7" s="11" t="n">
        <v>0.002</v>
      </c>
      <c r="O7" s="11" t="n">
        <v>0.003</v>
      </c>
      <c r="P7" s="11" t="n">
        <v>0.002</v>
      </c>
      <c r="Q7" s="11" t="n">
        <v>0.003</v>
      </c>
      <c r="R7" s="11" t="n">
        <v>0.001</v>
      </c>
      <c r="T7" s="11" t="n">
        <f aca="false">IF(COUNTBLANK(N7:R7)=5,"",AVERAGE(N7:R7))</f>
        <v>0.0022</v>
      </c>
    </row>
    <row r="8" customFormat="false" ht="14.4" hidden="false" customHeight="false" outlineLevel="0" collapsed="false">
      <c r="D8" s="0" t="n">
        <v>120</v>
      </c>
      <c r="E8" s="0" t="n">
        <f aca="false">T103</f>
        <v>15</v>
      </c>
      <c r="F8" s="10" t="n">
        <f aca="false">E8/$A$4</f>
        <v>1</v>
      </c>
      <c r="G8" s="0" t="n">
        <f aca="false">D8/$C$4</f>
        <v>12</v>
      </c>
      <c r="H8" s="11" t="n">
        <f aca="false">N103</f>
        <v>0.01204</v>
      </c>
      <c r="I8" s="12" t="n">
        <f aca="false">IF(H8="",60000,H8*1000)</f>
        <v>12.04</v>
      </c>
      <c r="M8" s="7" t="n">
        <v>5</v>
      </c>
      <c r="N8" s="11" t="n">
        <v>0.001</v>
      </c>
      <c r="O8" s="11" t="n">
        <v>0.011</v>
      </c>
      <c r="P8" s="11" t="n">
        <v>0.002</v>
      </c>
      <c r="Q8" s="11" t="n">
        <v>0.001</v>
      </c>
      <c r="R8" s="11" t="n">
        <v>0.001</v>
      </c>
      <c r="T8" s="11" t="n">
        <f aca="false">IF(COUNTBLANK(N8:R8)=5,"",AVERAGE(N8:R8))</f>
        <v>0.0032</v>
      </c>
    </row>
    <row r="9" customFormat="false" ht="14.4" hidden="false" customHeight="false" outlineLevel="0" collapsed="false">
      <c r="D9" s="0" t="n">
        <v>160</v>
      </c>
      <c r="E9" s="0" t="n">
        <f aca="false">T129</f>
        <v>15</v>
      </c>
      <c r="F9" s="10" t="n">
        <f aca="false">E9/$A$4</f>
        <v>1</v>
      </c>
      <c r="G9" s="0" t="n">
        <f aca="false">D9/$C$4</f>
        <v>16</v>
      </c>
      <c r="H9" s="11" t="n">
        <f aca="false">N129</f>
        <v>0.0172133333333333</v>
      </c>
      <c r="I9" s="12" t="n">
        <f aca="false">IF(H9="",60000,H9*1000)</f>
        <v>17.2133333333333</v>
      </c>
      <c r="M9" s="7" t="n">
        <v>6</v>
      </c>
      <c r="N9" s="11" t="n">
        <v>0.002</v>
      </c>
      <c r="O9" s="11" t="n">
        <v>0.003</v>
      </c>
      <c r="P9" s="11" t="n">
        <v>0.002</v>
      </c>
      <c r="Q9" s="11" t="n">
        <v>0.004</v>
      </c>
      <c r="R9" s="11" t="n">
        <v>0.008</v>
      </c>
      <c r="T9" s="11" t="n">
        <f aca="false">IF(COUNTBLANK(N9:R9)=5,"",AVERAGE(N9:R9))</f>
        <v>0.0038</v>
      </c>
    </row>
    <row r="10" customFormat="false" ht="14.4" hidden="false" customHeight="false" outlineLevel="0" collapsed="false">
      <c r="D10" s="0" t="n">
        <v>200</v>
      </c>
      <c r="E10" s="0" t="n">
        <f aca="false">T156</f>
        <v>15</v>
      </c>
      <c r="F10" s="10" t="n">
        <f aca="false">E10/$A$4</f>
        <v>1</v>
      </c>
      <c r="G10" s="0" t="n">
        <f aca="false">D10/$C$4</f>
        <v>20</v>
      </c>
      <c r="H10" s="11" t="n">
        <f aca="false">N156</f>
        <v>0.03976</v>
      </c>
      <c r="I10" s="12" t="n">
        <f aca="false">IF(H10="",60000,H10*1000)</f>
        <v>39.76</v>
      </c>
      <c r="M10" s="7" t="n">
        <v>7</v>
      </c>
      <c r="N10" s="11" t="n">
        <v>0.036</v>
      </c>
      <c r="O10" s="11" t="n">
        <v>0.002</v>
      </c>
      <c r="P10" s="11" t="n">
        <v>0.003</v>
      </c>
      <c r="Q10" s="11" t="n">
        <v>0.002</v>
      </c>
      <c r="R10" s="11" t="n">
        <v>0.002</v>
      </c>
      <c r="T10" s="11" t="n">
        <f aca="false">IF(COUNTBLANK(N10:R10)=5,"",AVERAGE(N10:R10))</f>
        <v>0.009</v>
      </c>
    </row>
    <row r="11" customFormat="false" ht="14.4" hidden="false" customHeight="false" outlineLevel="0" collapsed="false">
      <c r="D11" s="0" t="n">
        <v>250</v>
      </c>
      <c r="E11" s="0" t="n">
        <f aca="false">T184</f>
        <v>15</v>
      </c>
      <c r="F11" s="10" t="n">
        <f aca="false">E11/$A$4</f>
        <v>1</v>
      </c>
      <c r="G11" s="0" t="n">
        <f aca="false">D11/$C$4</f>
        <v>25</v>
      </c>
      <c r="H11" s="11" t="n">
        <f aca="false">N184</f>
        <v>0.0298266666666667</v>
      </c>
      <c r="I11" s="12" t="n">
        <f aca="false">IF(H11="",60000,H11*1000)</f>
        <v>29.8266666666667</v>
      </c>
      <c r="M11" s="7" t="n">
        <v>8</v>
      </c>
      <c r="N11" s="11" t="n">
        <v>0.002</v>
      </c>
      <c r="O11" s="11" t="n">
        <v>0.009</v>
      </c>
      <c r="P11" s="11" t="n">
        <v>0.003</v>
      </c>
      <c r="Q11" s="11" t="n">
        <v>0.002</v>
      </c>
      <c r="R11" s="11" t="n">
        <v>0.008</v>
      </c>
      <c r="T11" s="11" t="n">
        <f aca="false">IF(COUNTBLANK(N11:R11)=5,"",AVERAGE(N11:R11))</f>
        <v>0.0048</v>
      </c>
    </row>
    <row r="12" customFormat="false" ht="14.4" hidden="false" customHeight="false" outlineLevel="0" collapsed="false">
      <c r="M12" s="7" t="n">
        <v>9</v>
      </c>
      <c r="N12" s="11" t="n">
        <v>0.005</v>
      </c>
      <c r="O12" s="11" t="n">
        <v>0.001</v>
      </c>
      <c r="P12" s="11" t="n">
        <v>0.004</v>
      </c>
      <c r="Q12" s="11" t="n">
        <v>0.002</v>
      </c>
      <c r="R12" s="11" t="n">
        <v>0.002</v>
      </c>
      <c r="T12" s="11" t="n">
        <f aca="false">IF(COUNTBLANK(N12:R12)=5,"",AVERAGE(N12:R12))</f>
        <v>0.0028</v>
      </c>
    </row>
    <row r="13" customFormat="false" ht="14.4" hidden="false" customHeight="false" outlineLevel="0" collapsed="false">
      <c r="M13" s="7" t="n">
        <v>10</v>
      </c>
      <c r="N13" s="11" t="n">
        <v>0.002</v>
      </c>
      <c r="O13" s="11" t="n">
        <v>0.002</v>
      </c>
      <c r="P13" s="11" t="n">
        <v>0.002</v>
      </c>
      <c r="Q13" s="11" t="n">
        <v>0.008</v>
      </c>
      <c r="R13" s="11" t="n">
        <v>0.003</v>
      </c>
      <c r="T13" s="11" t="n">
        <f aca="false">IF(COUNTBLANK(N13:R13)=5,"",AVERAGE(N13:R13))</f>
        <v>0.0034</v>
      </c>
    </row>
    <row r="14" customFormat="false" ht="14.4" hidden="false" customHeight="false" outlineLevel="0" collapsed="false">
      <c r="M14" s="7" t="n">
        <v>11</v>
      </c>
      <c r="N14" s="11" t="n">
        <v>0.003</v>
      </c>
      <c r="O14" s="11" t="n">
        <v>0.002</v>
      </c>
      <c r="P14" s="11" t="n">
        <v>0.009</v>
      </c>
      <c r="Q14" s="11" t="n">
        <v>0.003</v>
      </c>
      <c r="R14" s="11" t="n">
        <v>0.011</v>
      </c>
      <c r="T14" s="11" t="n">
        <f aca="false">IF(COUNTBLANK(N14:R14)=5,"",AVERAGE(N14:R14))</f>
        <v>0.0056</v>
      </c>
    </row>
    <row r="15" customFormat="false" ht="14.4" hidden="false" customHeight="false" outlineLevel="0" collapsed="false">
      <c r="M15" s="7" t="n">
        <v>12</v>
      </c>
      <c r="N15" s="11" t="n">
        <v>0.003</v>
      </c>
      <c r="O15" s="11" t="n">
        <v>0.001</v>
      </c>
      <c r="P15" s="11" t="n">
        <v>0.001</v>
      </c>
      <c r="Q15" s="11" t="n">
        <v>0.002</v>
      </c>
      <c r="R15" s="11" t="n">
        <v>0.001</v>
      </c>
      <c r="T15" s="11" t="n">
        <f aca="false">IF(COUNTBLANK(N15:R15)=5,"",AVERAGE(N15:R15))</f>
        <v>0.0016</v>
      </c>
    </row>
    <row r="16" customFormat="false" ht="14.4" hidden="false" customHeight="false" outlineLevel="0" collapsed="false">
      <c r="M16" s="7" t="n">
        <v>13</v>
      </c>
      <c r="N16" s="11" t="n">
        <v>0.002</v>
      </c>
      <c r="O16" s="11" t="n">
        <v>0.003</v>
      </c>
      <c r="P16" s="11" t="n">
        <v>0.001</v>
      </c>
      <c r="Q16" s="11" t="n">
        <v>0.008</v>
      </c>
      <c r="R16" s="11" t="n">
        <v>0.008</v>
      </c>
      <c r="T16" s="11" t="n">
        <f aca="false">IF(COUNTBLANK(N16:R16)=5,"",AVERAGE(N16:R16))</f>
        <v>0.0044</v>
      </c>
    </row>
    <row r="17" customFormat="false" ht="14.4" hidden="false" customHeight="false" outlineLevel="0" collapsed="false">
      <c r="M17" s="7" t="n">
        <v>14</v>
      </c>
      <c r="N17" s="11" t="n">
        <v>0.003</v>
      </c>
      <c r="O17" s="11" t="n">
        <v>0.002</v>
      </c>
      <c r="P17" s="11" t="n">
        <v>0.002</v>
      </c>
      <c r="Q17" s="11" t="n">
        <v>0.004</v>
      </c>
      <c r="R17" s="11" t="n">
        <v>0.002</v>
      </c>
      <c r="T17" s="11" t="n">
        <f aca="false">IF(COUNTBLANK(N17:R17)=5,"",AVERAGE(N17:R17))</f>
        <v>0.0026</v>
      </c>
    </row>
    <row r="18" customFormat="false" ht="14.4" hidden="false" customHeight="false" outlineLevel="0" collapsed="false">
      <c r="M18" s="7" t="n">
        <v>15</v>
      </c>
      <c r="N18" s="11" t="n">
        <v>0.002</v>
      </c>
      <c r="O18" s="11" t="n">
        <v>0.001</v>
      </c>
      <c r="P18" s="11" t="n">
        <v>0.002</v>
      </c>
      <c r="Q18" s="11" t="n">
        <v>0.004</v>
      </c>
      <c r="R18" s="11" t="n">
        <v>0.003</v>
      </c>
      <c r="T18" s="11" t="n">
        <f aca="false">IF(COUNTBLANK(N18:R18)=5,"",AVERAGE(N18:R18))</f>
        <v>0.0024</v>
      </c>
    </row>
    <row r="19" customFormat="false" ht="14.4" hidden="false" customHeight="false" outlineLevel="0" collapsed="false">
      <c r="M19" s="9" t="s">
        <v>15</v>
      </c>
      <c r="N19" s="13" t="n">
        <f aca="false">IF(COUNT(T4:T18)=0,"",AVERAGE(T4:T18))</f>
        <v>0.00373333333333333</v>
      </c>
      <c r="O19" s="13"/>
      <c r="P19" s="13"/>
      <c r="Q19" s="13"/>
      <c r="R19" s="13"/>
      <c r="S19" s="14" t="s">
        <v>16</v>
      </c>
      <c r="T19" s="0" t="n">
        <f aca="false">COUNT(T4:T18)</f>
        <v>15</v>
      </c>
    </row>
    <row r="21" customFormat="false" ht="18" hidden="false" customHeight="false" outlineLevel="0" collapsed="false">
      <c r="N21" s="4"/>
      <c r="O21" s="4"/>
      <c r="P21" s="4"/>
      <c r="Q21" s="4" t="s">
        <v>17</v>
      </c>
      <c r="R21" s="4"/>
    </row>
    <row r="22" customFormat="false" ht="14.4" hidden="false" customHeight="false" outlineLevel="0" collapsed="false">
      <c r="M22" s="7" t="s">
        <v>12</v>
      </c>
      <c r="N22" s="8" t="n">
        <v>1</v>
      </c>
      <c r="O22" s="8" t="n">
        <v>2</v>
      </c>
      <c r="P22" s="8" t="n">
        <v>3</v>
      </c>
      <c r="Q22" s="8" t="n">
        <v>4</v>
      </c>
      <c r="R22" s="8" t="n">
        <v>5</v>
      </c>
      <c r="S22" s="8" t="s">
        <v>13</v>
      </c>
      <c r="T22" s="9" t="s">
        <v>14</v>
      </c>
    </row>
    <row r="23" customFormat="false" ht="14.4" hidden="false" customHeight="false" outlineLevel="0" collapsed="false">
      <c r="M23" s="7" t="n">
        <v>1</v>
      </c>
      <c r="N23" s="11" t="n">
        <v>0.003</v>
      </c>
      <c r="O23" s="11" t="n">
        <v>0.008</v>
      </c>
      <c r="P23" s="11" t="n">
        <v>0.001</v>
      </c>
      <c r="Q23" s="11" t="n">
        <v>0.004</v>
      </c>
      <c r="R23" s="11" t="n">
        <v>0.003</v>
      </c>
      <c r="T23" s="11" t="n">
        <f aca="false">IF(COUNTBLANK(N23:R23)=5,"",AVERAGE(N23:R23))</f>
        <v>0.0038</v>
      </c>
    </row>
    <row r="24" customFormat="false" ht="14.4" hidden="false" customHeight="false" outlineLevel="0" collapsed="false">
      <c r="M24" s="7" t="n">
        <v>2</v>
      </c>
      <c r="N24" s="11" t="n">
        <v>0.005</v>
      </c>
      <c r="O24" s="11" t="n">
        <v>0.005</v>
      </c>
      <c r="P24" s="11" t="n">
        <v>0.003</v>
      </c>
      <c r="Q24" s="11" t="n">
        <v>0.003</v>
      </c>
      <c r="R24" s="11" t="n">
        <v>0.008</v>
      </c>
      <c r="T24" s="11" t="n">
        <f aca="false">IF(COUNTBLANK(N24:R24)=5,"",AVERAGE(N24:R24))</f>
        <v>0.0048</v>
      </c>
    </row>
    <row r="25" customFormat="false" ht="14.4" hidden="false" customHeight="false" outlineLevel="0" collapsed="false">
      <c r="M25" s="7" t="n">
        <v>3</v>
      </c>
      <c r="N25" s="11" t="n">
        <v>0.006</v>
      </c>
      <c r="O25" s="11" t="n">
        <v>0.003</v>
      </c>
      <c r="P25" s="11" t="n">
        <v>0.004</v>
      </c>
      <c r="Q25" s="11" t="n">
        <v>0.003</v>
      </c>
      <c r="R25" s="11" t="n">
        <v>0.003</v>
      </c>
      <c r="T25" s="11" t="n">
        <f aca="false">IF(COUNTBLANK(N25:R25)=5,"",AVERAGE(N25:R25))</f>
        <v>0.0038</v>
      </c>
    </row>
    <row r="26" customFormat="false" ht="15.6" hidden="false" customHeight="false" outlineLevel="0" collapsed="false">
      <c r="A26" s="5"/>
      <c r="M26" s="7" t="n">
        <v>4</v>
      </c>
      <c r="N26" s="11" t="n">
        <v>0.004</v>
      </c>
      <c r="O26" s="11" t="n">
        <v>0.003</v>
      </c>
      <c r="P26" s="11" t="n">
        <v>0</v>
      </c>
      <c r="Q26" s="11" t="n">
        <v>0.002</v>
      </c>
      <c r="R26" s="11" t="n">
        <v>0.002</v>
      </c>
      <c r="T26" s="11" t="n">
        <f aca="false">IF(COUNTBLANK(N26:R26)=5,"",AVERAGE(N26:R26))</f>
        <v>0.0022</v>
      </c>
    </row>
    <row r="27" customFormat="false" ht="15.6" hidden="false" customHeight="false" outlineLevel="0" collapsed="false">
      <c r="B27" s="5"/>
      <c r="C27" s="6"/>
      <c r="D27" s="6"/>
      <c r="E27" s="6"/>
      <c r="F27" s="5"/>
      <c r="G27" s="6"/>
      <c r="H27" s="6"/>
      <c r="I27" s="6"/>
      <c r="J27" s="6"/>
      <c r="K27" s="6"/>
      <c r="L27" s="6"/>
      <c r="M27" s="7" t="n">
        <v>5</v>
      </c>
      <c r="N27" s="11" t="n">
        <v>0.005</v>
      </c>
      <c r="O27" s="11" t="n">
        <v>0.004</v>
      </c>
      <c r="P27" s="11" t="n">
        <v>0.01</v>
      </c>
      <c r="Q27" s="11" t="n">
        <v>0.012</v>
      </c>
      <c r="R27" s="11" t="n">
        <v>0.003</v>
      </c>
      <c r="T27" s="11" t="n">
        <f aca="false">IF(COUNTBLANK(N27:R27)=5,"",AVERAGE(N27:R27))</f>
        <v>0.0068</v>
      </c>
    </row>
    <row r="28" customFormat="false" ht="14.4" hidden="false" customHeight="false" outlineLevel="0" collapsed="false">
      <c r="F28" s="10"/>
      <c r="M28" s="7" t="n">
        <v>6</v>
      </c>
      <c r="N28" s="11" t="n">
        <v>0.003</v>
      </c>
      <c r="O28" s="11" t="n">
        <v>0.011</v>
      </c>
      <c r="P28" s="11" t="n">
        <v>0.003</v>
      </c>
      <c r="Q28" s="11" t="n">
        <v>0.004</v>
      </c>
      <c r="R28" s="11" t="n">
        <v>0.001</v>
      </c>
      <c r="T28" s="11" t="n">
        <f aca="false">IF(COUNTBLANK(N28:R28)=5,"",AVERAGE(N28:R28))</f>
        <v>0.0044</v>
      </c>
    </row>
    <row r="29" customFormat="false" ht="14.4" hidden="false" customHeight="false" outlineLevel="0" collapsed="false">
      <c r="F29" s="10"/>
      <c r="M29" s="7" t="n">
        <v>7</v>
      </c>
      <c r="N29" s="11" t="n">
        <v>0.003</v>
      </c>
      <c r="O29" s="11" t="n">
        <v>0.004</v>
      </c>
      <c r="P29" s="11" t="n">
        <v>0.008</v>
      </c>
      <c r="Q29" s="11" t="n">
        <v>0.003</v>
      </c>
      <c r="R29" s="11" t="n">
        <v>0.01</v>
      </c>
      <c r="T29" s="11" t="n">
        <f aca="false">IF(COUNTBLANK(N29:R29)=5,"",AVERAGE(N29:R29))</f>
        <v>0.0056</v>
      </c>
    </row>
    <row r="30" customFormat="false" ht="14.4" hidden="false" customHeight="false" outlineLevel="0" collapsed="false">
      <c r="F30" s="10"/>
      <c r="M30" s="7" t="n">
        <v>8</v>
      </c>
      <c r="N30" s="11" t="n">
        <v>0.006</v>
      </c>
      <c r="O30" s="11" t="n">
        <v>0.005</v>
      </c>
      <c r="P30" s="11" t="n">
        <v>0.003</v>
      </c>
      <c r="Q30" s="11" t="n">
        <v>0.003</v>
      </c>
      <c r="R30" s="11" t="n">
        <v>0.002</v>
      </c>
      <c r="T30" s="11" t="n">
        <f aca="false">IF(COUNTBLANK(N30:R30)=5,"",AVERAGE(N30:R30))</f>
        <v>0.0038</v>
      </c>
    </row>
    <row r="31" customFormat="false" ht="14.4" hidden="false" customHeight="false" outlineLevel="0" collapsed="false">
      <c r="F31" s="10"/>
      <c r="M31" s="7" t="n">
        <v>9</v>
      </c>
      <c r="N31" s="11" t="n">
        <v>0.004</v>
      </c>
      <c r="O31" s="11" t="n">
        <v>0.001</v>
      </c>
      <c r="P31" s="11" t="n">
        <v>0.005</v>
      </c>
      <c r="Q31" s="11" t="n">
        <v>0.01</v>
      </c>
      <c r="R31" s="11" t="n">
        <v>0.011</v>
      </c>
      <c r="T31" s="11" t="n">
        <f aca="false">IF(COUNTBLANK(N31:R31)=5,"",AVERAGE(N31:R31))</f>
        <v>0.0062</v>
      </c>
    </row>
    <row r="32" customFormat="false" ht="14.4" hidden="false" customHeight="false" outlineLevel="0" collapsed="false">
      <c r="M32" s="7" t="n">
        <v>10</v>
      </c>
      <c r="N32" s="11" t="n">
        <v>0.005</v>
      </c>
      <c r="O32" s="11" t="n">
        <v>0.01</v>
      </c>
      <c r="P32" s="11" t="n">
        <v>0.008</v>
      </c>
      <c r="Q32" s="11" t="n">
        <v>0.009</v>
      </c>
      <c r="R32" s="11" t="n">
        <v>0.003</v>
      </c>
      <c r="T32" s="11" t="n">
        <f aca="false">IF(COUNTBLANK(N32:R32)=5,"",AVERAGE(N32:R32))</f>
        <v>0.007</v>
      </c>
    </row>
    <row r="33" customFormat="false" ht="14.4" hidden="false" customHeight="false" outlineLevel="0" collapsed="false">
      <c r="M33" s="7" t="n">
        <v>11</v>
      </c>
      <c r="N33" s="11" t="n">
        <v>0.004</v>
      </c>
      <c r="O33" s="11" t="n">
        <v>0.002</v>
      </c>
      <c r="P33" s="11" t="n">
        <v>0.004</v>
      </c>
      <c r="Q33" s="11" t="n">
        <v>0.005</v>
      </c>
      <c r="R33" s="11" t="n">
        <v>0.002</v>
      </c>
      <c r="T33" s="11" t="n">
        <f aca="false">IF(COUNTBLANK(N33:R33)=5,"",AVERAGE(N33:R33))</f>
        <v>0.0034</v>
      </c>
    </row>
    <row r="34" customFormat="false" ht="14.4" hidden="false" customHeight="false" outlineLevel="0" collapsed="false">
      <c r="M34" s="7" t="n">
        <v>12</v>
      </c>
      <c r="N34" s="11" t="n">
        <v>0.004</v>
      </c>
      <c r="O34" s="11" t="n">
        <v>0.003</v>
      </c>
      <c r="P34" s="11" t="n">
        <v>0.002</v>
      </c>
      <c r="Q34" s="11" t="n">
        <v>0.001</v>
      </c>
      <c r="R34" s="11" t="n">
        <v>0.003</v>
      </c>
      <c r="T34" s="11" t="n">
        <f aca="false">IF(COUNTBLANK(N34:R34)=5,"",AVERAGE(N34:R34))</f>
        <v>0.0026</v>
      </c>
    </row>
    <row r="35" customFormat="false" ht="14.4" hidden="false" customHeight="false" outlineLevel="0" collapsed="false">
      <c r="M35" s="7" t="n">
        <v>13</v>
      </c>
      <c r="N35" s="11" t="n">
        <v>0.004</v>
      </c>
      <c r="O35" s="11" t="n">
        <v>0.002</v>
      </c>
      <c r="P35" s="11" t="n">
        <v>0.002</v>
      </c>
      <c r="Q35" s="11" t="n">
        <v>0.002</v>
      </c>
      <c r="R35" s="11" t="n">
        <v>0.004</v>
      </c>
      <c r="T35" s="11" t="n">
        <f aca="false">IF(COUNTBLANK(N35:R35)=5,"",AVERAGE(N35:R35))</f>
        <v>0.0028</v>
      </c>
    </row>
    <row r="36" customFormat="false" ht="14.4" hidden="false" customHeight="false" outlineLevel="0" collapsed="false">
      <c r="M36" s="7" t="n">
        <v>14</v>
      </c>
      <c r="N36" s="11" t="n">
        <v>0.483</v>
      </c>
      <c r="O36" s="11" t="n">
        <v>0.002</v>
      </c>
      <c r="P36" s="11" t="n">
        <v>0.004</v>
      </c>
      <c r="Q36" s="11" t="n">
        <v>0.003</v>
      </c>
      <c r="R36" s="11" t="n">
        <v>0.003</v>
      </c>
      <c r="T36" s="11" t="n">
        <f aca="false">IF(COUNTBLANK(N36:R36)=5,"",AVERAGE(N36:R36))</f>
        <v>0.099</v>
      </c>
    </row>
    <row r="37" customFormat="false" ht="14.4" hidden="false" customHeight="false" outlineLevel="0" collapsed="false">
      <c r="M37" s="7" t="n">
        <v>15</v>
      </c>
      <c r="N37" s="11" t="n">
        <v>0.005</v>
      </c>
      <c r="O37" s="11" t="n">
        <v>0.003</v>
      </c>
      <c r="P37" s="11" t="n">
        <v>0.004</v>
      </c>
      <c r="Q37" s="11" t="n">
        <v>0.003</v>
      </c>
      <c r="R37" s="11" t="n">
        <v>0.003</v>
      </c>
      <c r="T37" s="11" t="n">
        <f aca="false">IF(COUNTBLANK(N37:R37)=5,"",AVERAGE(N37:R37))</f>
        <v>0.0036</v>
      </c>
    </row>
    <row r="38" customFormat="false" ht="14.4" hidden="false" customHeight="false" outlineLevel="0" collapsed="false">
      <c r="M38" s="9" t="s">
        <v>15</v>
      </c>
      <c r="N38" s="13" t="n">
        <f aca="false">IF(COUNT(T23:T37)=0,"",AVERAGE(T23:T37))</f>
        <v>0.0106533333333333</v>
      </c>
      <c r="O38" s="13"/>
      <c r="P38" s="13"/>
      <c r="Q38" s="13"/>
      <c r="R38" s="13"/>
      <c r="S38" s="14" t="s">
        <v>16</v>
      </c>
      <c r="T38" s="0" t="n">
        <f aca="false">COUNT(T23:T37)</f>
        <v>15</v>
      </c>
    </row>
    <row r="42" customFormat="false" ht="18" hidden="false" customHeight="false" outlineLevel="0" collapsed="false">
      <c r="N42" s="4"/>
      <c r="O42" s="4"/>
      <c r="P42" s="4"/>
      <c r="Q42" s="4" t="s">
        <v>18</v>
      </c>
      <c r="R42" s="4"/>
    </row>
    <row r="43" customFormat="false" ht="14.4" hidden="false" customHeight="false" outlineLevel="0" collapsed="false">
      <c r="M43" s="7" t="s">
        <v>12</v>
      </c>
      <c r="N43" s="8" t="n">
        <v>1</v>
      </c>
      <c r="O43" s="8" t="n">
        <v>2</v>
      </c>
      <c r="P43" s="8" t="n">
        <v>3</v>
      </c>
      <c r="Q43" s="8" t="n">
        <v>4</v>
      </c>
      <c r="R43" s="8" t="n">
        <v>5</v>
      </c>
      <c r="S43" s="8" t="s">
        <v>13</v>
      </c>
      <c r="T43" s="9" t="s">
        <v>14</v>
      </c>
    </row>
    <row r="44" customFormat="false" ht="14.4" hidden="false" customHeight="false" outlineLevel="0" collapsed="false">
      <c r="M44" s="7" t="n">
        <v>1</v>
      </c>
      <c r="N44" s="11" t="n">
        <v>0.006</v>
      </c>
      <c r="O44" s="11" t="n">
        <v>0.006</v>
      </c>
      <c r="P44" s="11" t="n">
        <v>0.004</v>
      </c>
      <c r="Q44" s="11" t="n">
        <v>0.006</v>
      </c>
      <c r="R44" s="11" t="n">
        <v>0.004</v>
      </c>
      <c r="T44" s="11" t="n">
        <f aca="false">IF(COUNTBLANK(N44:R44)=5,"",AVERAGE(N44:R44))</f>
        <v>0.0052</v>
      </c>
    </row>
    <row r="45" customFormat="false" ht="14.4" hidden="false" customHeight="false" outlineLevel="0" collapsed="false">
      <c r="M45" s="7" t="n">
        <v>2</v>
      </c>
      <c r="N45" s="11" t="n">
        <v>0.005</v>
      </c>
      <c r="O45" s="11" t="n">
        <v>0.006</v>
      </c>
      <c r="P45" s="11" t="n">
        <v>0.015</v>
      </c>
      <c r="Q45" s="11" t="n">
        <v>0.011</v>
      </c>
      <c r="R45" s="11" t="n">
        <v>0.004</v>
      </c>
      <c r="T45" s="11" t="n">
        <f aca="false">IF(COUNTBLANK(N45:R45)=5,"",AVERAGE(N45:R45))</f>
        <v>0.0082</v>
      </c>
    </row>
    <row r="46" customFormat="false" ht="14.4" hidden="false" customHeight="false" outlineLevel="0" collapsed="false">
      <c r="M46" s="7" t="n">
        <v>3</v>
      </c>
      <c r="N46" s="11" t="n">
        <v>0.003</v>
      </c>
      <c r="O46" s="11" t="n">
        <v>0.005</v>
      </c>
      <c r="P46" s="11" t="n">
        <v>0.005</v>
      </c>
      <c r="Q46" s="11" t="n">
        <v>0.003</v>
      </c>
      <c r="R46" s="11" t="n">
        <v>0.002</v>
      </c>
      <c r="T46" s="11" t="n">
        <f aca="false">IF(COUNTBLANK(N46:R46)=5,"",AVERAGE(N46:R46))</f>
        <v>0.0036</v>
      </c>
    </row>
    <row r="47" customFormat="false" ht="14.4" hidden="false" customHeight="false" outlineLevel="0" collapsed="false">
      <c r="M47" s="7" t="n">
        <v>4</v>
      </c>
      <c r="N47" s="11" t="n">
        <v>0.004</v>
      </c>
      <c r="O47" s="11" t="n">
        <v>0.004</v>
      </c>
      <c r="P47" s="11" t="n">
        <v>0.004</v>
      </c>
      <c r="Q47" s="11" t="n">
        <v>0.009</v>
      </c>
      <c r="R47" s="11" t="n">
        <v>0.004</v>
      </c>
      <c r="T47" s="11" t="n">
        <f aca="false">IF(COUNTBLANK(N47:R47)=5,"",AVERAGE(N47:R47))</f>
        <v>0.005</v>
      </c>
    </row>
    <row r="48" customFormat="false" ht="14.4" hidden="false" customHeight="false" outlineLevel="0" collapsed="false">
      <c r="M48" s="7" t="n">
        <v>5</v>
      </c>
      <c r="N48" s="11" t="n">
        <v>0.006</v>
      </c>
      <c r="O48" s="11" t="n">
        <v>0.005</v>
      </c>
      <c r="P48" s="11" t="n">
        <v>0.005</v>
      </c>
      <c r="Q48" s="11" t="n">
        <v>0.004</v>
      </c>
      <c r="R48" s="11" t="n">
        <v>0.005</v>
      </c>
      <c r="T48" s="11" t="n">
        <f aca="false">IF(COUNTBLANK(N48:R48)=5,"",AVERAGE(N48:R48))</f>
        <v>0.005</v>
      </c>
    </row>
    <row r="49" customFormat="false" ht="14.4" hidden="false" customHeight="false" outlineLevel="0" collapsed="false">
      <c r="M49" s="7" t="n">
        <v>6</v>
      </c>
      <c r="N49" s="11" t="n">
        <v>0.007</v>
      </c>
      <c r="O49" s="11" t="n">
        <v>0.005</v>
      </c>
      <c r="P49" s="11" t="n">
        <v>0.005</v>
      </c>
      <c r="Q49" s="11" t="n">
        <v>0.009</v>
      </c>
      <c r="R49" s="11" t="n">
        <v>0.004</v>
      </c>
      <c r="T49" s="11" t="n">
        <f aca="false">IF(COUNTBLANK(N49:R49)=5,"",AVERAGE(N49:R49))</f>
        <v>0.006</v>
      </c>
    </row>
    <row r="50" customFormat="false" ht="14.4" hidden="false" customHeight="false" outlineLevel="0" collapsed="false">
      <c r="M50" s="7" t="n">
        <v>7</v>
      </c>
      <c r="N50" s="11" t="n">
        <v>0.006</v>
      </c>
      <c r="O50" s="11" t="n">
        <v>0.014</v>
      </c>
      <c r="P50" s="11" t="n">
        <v>0.004</v>
      </c>
      <c r="Q50" s="11" t="n">
        <v>0.005</v>
      </c>
      <c r="R50" s="11" t="n">
        <v>0.011</v>
      </c>
      <c r="T50" s="11" t="n">
        <f aca="false">IF(COUNTBLANK(N50:R50)=5,"",AVERAGE(N50:R50))</f>
        <v>0.008</v>
      </c>
    </row>
    <row r="51" customFormat="false" ht="14.4" hidden="false" customHeight="false" outlineLevel="0" collapsed="false">
      <c r="M51" s="7" t="n">
        <v>8</v>
      </c>
      <c r="N51" s="11" t="n">
        <v>0.011</v>
      </c>
      <c r="O51" s="11" t="n">
        <v>0.008</v>
      </c>
      <c r="P51" s="11" t="n">
        <v>0.005</v>
      </c>
      <c r="Q51" s="11" t="n">
        <v>0.005</v>
      </c>
      <c r="R51" s="11" t="n">
        <v>0.004</v>
      </c>
      <c r="T51" s="11" t="n">
        <f aca="false">IF(COUNTBLANK(N51:R51)=5,"",AVERAGE(N51:R51))</f>
        <v>0.0066</v>
      </c>
    </row>
    <row r="52" customFormat="false" ht="14.4" hidden="false" customHeight="false" outlineLevel="0" collapsed="false">
      <c r="M52" s="7" t="n">
        <v>9</v>
      </c>
      <c r="N52" s="11" t="n">
        <v>0.003</v>
      </c>
      <c r="O52" s="11" t="n">
        <v>0.008</v>
      </c>
      <c r="P52" s="11" t="n">
        <v>0.007</v>
      </c>
      <c r="Q52" s="11" t="n">
        <v>0.004</v>
      </c>
      <c r="R52" s="11" t="n">
        <v>0.011</v>
      </c>
      <c r="T52" s="11" t="n">
        <f aca="false">IF(COUNTBLANK(N52:R52)=5,"",AVERAGE(N52:R52))</f>
        <v>0.0066</v>
      </c>
    </row>
    <row r="53" customFormat="false" ht="14.4" hidden="false" customHeight="false" outlineLevel="0" collapsed="false">
      <c r="M53" s="7" t="n">
        <v>10</v>
      </c>
      <c r="N53" s="11" t="n">
        <v>0.006</v>
      </c>
      <c r="O53" s="11" t="n">
        <v>0.012</v>
      </c>
      <c r="P53" s="11" t="n">
        <v>0.004</v>
      </c>
      <c r="Q53" s="11" t="n">
        <v>0.004</v>
      </c>
      <c r="R53" s="11" t="n">
        <v>0.004</v>
      </c>
      <c r="T53" s="11" t="n">
        <f aca="false">IF(COUNTBLANK(N53:R53)=5,"",AVERAGE(N53:R53))</f>
        <v>0.006</v>
      </c>
    </row>
    <row r="54" customFormat="false" ht="14.4" hidden="false" customHeight="false" outlineLevel="0" collapsed="false">
      <c r="M54" s="7" t="n">
        <v>11</v>
      </c>
      <c r="N54" s="11" t="n">
        <v>0.004</v>
      </c>
      <c r="O54" s="11" t="n">
        <v>0.003</v>
      </c>
      <c r="P54" s="11" t="n">
        <v>0.01</v>
      </c>
      <c r="Q54" s="11" t="n">
        <v>0.009</v>
      </c>
      <c r="R54" s="11" t="n">
        <v>0.009</v>
      </c>
      <c r="T54" s="11" t="n">
        <f aca="false">IF(COUNTBLANK(N54:R54)=5,"",AVERAGE(N54:R54))</f>
        <v>0.007</v>
      </c>
    </row>
    <row r="55" customFormat="false" ht="14.4" hidden="false" customHeight="false" outlineLevel="0" collapsed="false">
      <c r="M55" s="7" t="n">
        <v>12</v>
      </c>
      <c r="N55" s="11" t="n">
        <v>0.005</v>
      </c>
      <c r="O55" s="11" t="n">
        <v>0.011</v>
      </c>
      <c r="P55" s="11" t="n">
        <v>0.001</v>
      </c>
      <c r="Q55" s="11" t="n">
        <v>0.004</v>
      </c>
      <c r="R55" s="11" t="n">
        <v>0.005</v>
      </c>
      <c r="T55" s="11" t="n">
        <f aca="false">IF(COUNTBLANK(N55:R55)=5,"",AVERAGE(N55:R55))</f>
        <v>0.0052</v>
      </c>
    </row>
    <row r="56" customFormat="false" ht="14.4" hidden="false" customHeight="false" outlineLevel="0" collapsed="false">
      <c r="M56" s="7" t="n">
        <v>13</v>
      </c>
      <c r="N56" s="11" t="n">
        <v>0.004</v>
      </c>
      <c r="O56" s="11" t="n">
        <v>0.01</v>
      </c>
      <c r="P56" s="11" t="n">
        <v>0.008</v>
      </c>
      <c r="Q56" s="11" t="n">
        <v>0.006</v>
      </c>
      <c r="R56" s="11" t="n">
        <v>0.003</v>
      </c>
      <c r="T56" s="11" t="n">
        <f aca="false">IF(COUNTBLANK(N56:R56)=5,"",AVERAGE(N56:R56))</f>
        <v>0.0062</v>
      </c>
    </row>
    <row r="57" customFormat="false" ht="14.4" hidden="false" customHeight="false" outlineLevel="0" collapsed="false">
      <c r="M57" s="7" t="n">
        <v>14</v>
      </c>
      <c r="N57" s="11" t="n">
        <v>0.005</v>
      </c>
      <c r="O57" s="11" t="n">
        <v>0.003</v>
      </c>
      <c r="P57" s="11" t="n">
        <v>0.004</v>
      </c>
      <c r="Q57" s="11" t="n">
        <v>0.003</v>
      </c>
      <c r="R57" s="11" t="n">
        <v>0.006</v>
      </c>
      <c r="T57" s="11" t="n">
        <f aca="false">IF(COUNTBLANK(N57:R57)=5,"",AVERAGE(N57:R57))</f>
        <v>0.0042</v>
      </c>
    </row>
    <row r="58" customFormat="false" ht="14.4" hidden="false" customHeight="false" outlineLevel="0" collapsed="false">
      <c r="M58" s="7" t="n">
        <v>15</v>
      </c>
      <c r="N58" s="11" t="n">
        <v>0.004</v>
      </c>
      <c r="O58" s="11" t="n">
        <v>0.012</v>
      </c>
      <c r="P58" s="11" t="n">
        <v>0.011</v>
      </c>
      <c r="Q58" s="11" t="n">
        <v>0.01</v>
      </c>
      <c r="R58" s="11" t="n">
        <v>0.004</v>
      </c>
      <c r="T58" s="11" t="n">
        <f aca="false">IF(COUNTBLANK(N58:R58)=5,"",AVERAGE(N58:R58))</f>
        <v>0.0082</v>
      </c>
    </row>
    <row r="59" customFormat="false" ht="14.4" hidden="false" customHeight="false" outlineLevel="0" collapsed="false">
      <c r="M59" s="9" t="s">
        <v>15</v>
      </c>
      <c r="N59" s="13" t="n">
        <f aca="false">IF(COUNT(T44:T58)=0,"",AVERAGE(T44:T58))</f>
        <v>0.00606666666666667</v>
      </c>
      <c r="O59" s="13"/>
      <c r="P59" s="13"/>
      <c r="Q59" s="13"/>
      <c r="R59" s="13"/>
      <c r="S59" s="14" t="s">
        <v>16</v>
      </c>
      <c r="T59" s="0" t="n">
        <f aca="false">COUNT(T44:T58)</f>
        <v>15</v>
      </c>
    </row>
    <row r="64" customFormat="false" ht="18" hidden="false" customHeight="false" outlineLevel="0" collapsed="false">
      <c r="N64" s="4"/>
      <c r="O64" s="4"/>
      <c r="P64" s="4"/>
      <c r="Q64" s="4" t="s">
        <v>19</v>
      </c>
      <c r="R64" s="4"/>
    </row>
    <row r="65" customFormat="false" ht="14.4" hidden="false" customHeight="false" outlineLevel="0" collapsed="false">
      <c r="M65" s="7" t="s">
        <v>12</v>
      </c>
      <c r="N65" s="8" t="n">
        <v>1</v>
      </c>
      <c r="O65" s="8" t="n">
        <v>2</v>
      </c>
      <c r="P65" s="8" t="n">
        <v>3</v>
      </c>
      <c r="Q65" s="8" t="n">
        <v>4</v>
      </c>
      <c r="R65" s="8" t="n">
        <v>5</v>
      </c>
      <c r="S65" s="8" t="s">
        <v>13</v>
      </c>
      <c r="T65" s="9" t="s">
        <v>14</v>
      </c>
    </row>
    <row r="66" customFormat="false" ht="14.4" hidden="false" customHeight="false" outlineLevel="0" collapsed="false">
      <c r="M66" s="7" t="n">
        <v>1</v>
      </c>
      <c r="N66" s="11" t="n">
        <v>0.003</v>
      </c>
      <c r="O66" s="11" t="n">
        <v>0.006</v>
      </c>
      <c r="P66" s="11" t="n">
        <v>0.005</v>
      </c>
      <c r="Q66" s="11" t="n">
        <v>0.01</v>
      </c>
      <c r="R66" s="11" t="n">
        <v>0.008</v>
      </c>
      <c r="T66" s="11" t="n">
        <f aca="false">IF(COUNTBLANK(N66:R66)=5,"",AVERAGE(N66:R66))</f>
        <v>0.0064</v>
      </c>
    </row>
    <row r="67" customFormat="false" ht="14.4" hidden="false" customHeight="false" outlineLevel="0" collapsed="false">
      <c r="M67" s="7" t="n">
        <v>2</v>
      </c>
      <c r="N67" s="11" t="n">
        <v>0.008</v>
      </c>
      <c r="O67" s="11" t="n">
        <v>0.013</v>
      </c>
      <c r="P67" s="11" t="n">
        <v>0.002</v>
      </c>
      <c r="Q67" s="11" t="n">
        <v>0.021</v>
      </c>
      <c r="R67" s="11" t="n">
        <v>0.009</v>
      </c>
      <c r="T67" s="11" t="n">
        <f aca="false">IF(COUNTBLANK(N67:R67)=5,"",AVERAGE(N67:R67))</f>
        <v>0.0106</v>
      </c>
    </row>
    <row r="68" customFormat="false" ht="14.4" hidden="false" customHeight="false" outlineLevel="0" collapsed="false">
      <c r="M68" s="7" t="n">
        <v>3</v>
      </c>
      <c r="N68" s="11" t="n">
        <v>0.011</v>
      </c>
      <c r="O68" s="11" t="n">
        <v>0.01</v>
      </c>
      <c r="P68" s="11" t="n">
        <v>0.014</v>
      </c>
      <c r="Q68" s="11" t="n">
        <v>0.008</v>
      </c>
      <c r="R68" s="11" t="n">
        <v>0.006</v>
      </c>
      <c r="T68" s="11" t="n">
        <f aca="false">IF(COUNTBLANK(N68:R68)=5,"",AVERAGE(N68:R68))</f>
        <v>0.0098</v>
      </c>
      <c r="X68" s="11"/>
    </row>
    <row r="69" customFormat="false" ht="14.4" hidden="false" customHeight="false" outlineLevel="0" collapsed="false">
      <c r="M69" s="7" t="n">
        <v>4</v>
      </c>
      <c r="N69" s="11" t="n">
        <v>0.008</v>
      </c>
      <c r="O69" s="11" t="n">
        <v>0.013</v>
      </c>
      <c r="P69" s="11" t="n">
        <v>0.008</v>
      </c>
      <c r="Q69" s="11" t="n">
        <v>0.01</v>
      </c>
      <c r="R69" s="11" t="n">
        <v>0.011</v>
      </c>
      <c r="T69" s="11" t="n">
        <f aca="false">IF(COUNTBLANK(N69:R69)=5,"",AVERAGE(N69:R69))</f>
        <v>0.01</v>
      </c>
    </row>
    <row r="70" customFormat="false" ht="14.4" hidden="false" customHeight="false" outlineLevel="0" collapsed="false">
      <c r="M70" s="7" t="n">
        <v>5</v>
      </c>
      <c r="N70" s="11" t="n">
        <v>0.009</v>
      </c>
      <c r="O70" s="11" t="n">
        <v>0.008</v>
      </c>
      <c r="P70" s="11" t="n">
        <v>0.007</v>
      </c>
      <c r="Q70" s="11" t="n">
        <v>0.011</v>
      </c>
      <c r="R70" s="11" t="n">
        <v>0.014</v>
      </c>
      <c r="T70" s="11" t="n">
        <f aca="false">IF(COUNTBLANK(N70:R70)=5,"",AVERAGE(N70:R70))</f>
        <v>0.0098</v>
      </c>
    </row>
    <row r="71" customFormat="false" ht="14.4" hidden="false" customHeight="false" outlineLevel="0" collapsed="false">
      <c r="M71" s="7" t="n">
        <v>6</v>
      </c>
      <c r="N71" s="11" t="n">
        <v>0.009</v>
      </c>
      <c r="O71" s="11" t="n">
        <v>0.006</v>
      </c>
      <c r="P71" s="11" t="n">
        <v>0.015</v>
      </c>
      <c r="Q71" s="11" t="n">
        <v>0.012</v>
      </c>
      <c r="R71" s="11" t="n">
        <v>0.007</v>
      </c>
      <c r="T71" s="11" t="n">
        <f aca="false">IF(COUNTBLANK(N71:R71)=5,"",AVERAGE(N71:R71))</f>
        <v>0.0098</v>
      </c>
    </row>
    <row r="72" customFormat="false" ht="14.4" hidden="false" customHeight="false" outlineLevel="0" collapsed="false">
      <c r="M72" s="7" t="n">
        <v>7</v>
      </c>
      <c r="N72" s="11" t="n">
        <v>0.008</v>
      </c>
      <c r="O72" s="11" t="n">
        <v>0.01</v>
      </c>
      <c r="P72" s="11" t="n">
        <v>0.021</v>
      </c>
      <c r="Q72" s="11" t="n">
        <v>0.006</v>
      </c>
      <c r="R72" s="11" t="n">
        <v>0.01</v>
      </c>
      <c r="T72" s="11" t="n">
        <f aca="false">IF(COUNTBLANK(N72:R72)=5,"",AVERAGE(N72:R72))</f>
        <v>0.011</v>
      </c>
    </row>
    <row r="73" customFormat="false" ht="14.4" hidden="false" customHeight="false" outlineLevel="0" collapsed="false">
      <c r="M73" s="7" t="n">
        <v>8</v>
      </c>
      <c r="N73" s="11" t="n">
        <v>0.007</v>
      </c>
      <c r="O73" s="11" t="n">
        <v>0.013</v>
      </c>
      <c r="P73" s="11" t="n">
        <v>0.006</v>
      </c>
      <c r="Q73" s="11" t="n">
        <v>0.013</v>
      </c>
      <c r="R73" s="11" t="n">
        <v>0.005</v>
      </c>
      <c r="T73" s="11" t="n">
        <f aca="false">IF(COUNTBLANK(N73:R73)=5,"",AVERAGE(N73:R73))</f>
        <v>0.0088</v>
      </c>
    </row>
    <row r="74" customFormat="false" ht="14.4" hidden="false" customHeight="false" outlineLevel="0" collapsed="false">
      <c r="M74" s="7" t="n">
        <v>9</v>
      </c>
      <c r="N74" s="11" t="n">
        <v>0.007</v>
      </c>
      <c r="O74" s="11" t="n">
        <v>0.014</v>
      </c>
      <c r="P74" s="11" t="n">
        <v>0.014</v>
      </c>
      <c r="Q74" s="11" t="n">
        <v>0.022</v>
      </c>
      <c r="R74" s="11" t="n">
        <v>0.011</v>
      </c>
      <c r="T74" s="11" t="n">
        <f aca="false">IF(COUNTBLANK(N74:R74)=5,"",AVERAGE(N74:R74))</f>
        <v>0.0136</v>
      </c>
    </row>
    <row r="75" customFormat="false" ht="14.4" hidden="false" customHeight="false" outlineLevel="0" collapsed="false">
      <c r="M75" s="7" t="n">
        <v>10</v>
      </c>
      <c r="N75" s="11" t="n">
        <v>0.009</v>
      </c>
      <c r="O75" s="11" t="n">
        <v>0.016</v>
      </c>
      <c r="P75" s="11" t="n">
        <v>0.014</v>
      </c>
      <c r="Q75" s="11" t="n">
        <v>0.009</v>
      </c>
      <c r="R75" s="11" t="n">
        <v>0.014</v>
      </c>
      <c r="T75" s="11" t="n">
        <f aca="false">IF(COUNTBLANK(N75:R75)=5,"",AVERAGE(N75:R75))</f>
        <v>0.0124</v>
      </c>
    </row>
    <row r="76" customFormat="false" ht="14.4" hidden="false" customHeight="false" outlineLevel="0" collapsed="false">
      <c r="M76" s="7" t="n">
        <v>11</v>
      </c>
      <c r="N76" s="11" t="n">
        <v>0.006</v>
      </c>
      <c r="O76" s="11" t="n">
        <v>0.013</v>
      </c>
      <c r="P76" s="11" t="n">
        <v>0.006</v>
      </c>
      <c r="Q76" s="11" t="n">
        <v>0.009</v>
      </c>
      <c r="R76" s="11" t="n">
        <v>0.005</v>
      </c>
      <c r="T76" s="11" t="n">
        <f aca="false">IF(COUNTBLANK(N76:R76)=5,"",AVERAGE(N76:R76))</f>
        <v>0.0078</v>
      </c>
    </row>
    <row r="77" customFormat="false" ht="14.4" hidden="false" customHeight="false" outlineLevel="0" collapsed="false">
      <c r="M77" s="7" t="n">
        <v>12</v>
      </c>
      <c r="N77" s="11" t="n">
        <v>0.01</v>
      </c>
      <c r="O77" s="11" t="n">
        <v>0.014</v>
      </c>
      <c r="P77" s="11" t="n">
        <v>0.012</v>
      </c>
      <c r="Q77" s="11" t="n">
        <v>0.011</v>
      </c>
      <c r="R77" s="11" t="n">
        <v>0.015</v>
      </c>
      <c r="T77" s="11" t="n">
        <f aca="false">IF(COUNTBLANK(N77:R77)=5,"",AVERAGE(N77:R77))</f>
        <v>0.0124</v>
      </c>
    </row>
    <row r="78" customFormat="false" ht="14.4" hidden="false" customHeight="false" outlineLevel="0" collapsed="false">
      <c r="M78" s="7" t="n">
        <v>13</v>
      </c>
      <c r="N78" s="11" t="n">
        <v>0.009</v>
      </c>
      <c r="O78" s="11" t="n">
        <v>0.009</v>
      </c>
      <c r="P78" s="11" t="n">
        <v>0.01</v>
      </c>
      <c r="Q78" s="11" t="n">
        <v>0.005</v>
      </c>
      <c r="R78" s="11" t="n">
        <v>0.006</v>
      </c>
      <c r="T78" s="11" t="n">
        <f aca="false">IF(COUNTBLANK(N78:R78)=5,"",AVERAGE(N78:R78))</f>
        <v>0.0078</v>
      </c>
    </row>
    <row r="79" customFormat="false" ht="14.4" hidden="false" customHeight="false" outlineLevel="0" collapsed="false">
      <c r="M79" s="7" t="n">
        <v>14</v>
      </c>
      <c r="N79" s="11" t="n">
        <v>0.009</v>
      </c>
      <c r="O79" s="11" t="n">
        <v>0.004</v>
      </c>
      <c r="P79" s="11" t="n">
        <v>0.004</v>
      </c>
      <c r="Q79" s="11" t="n">
        <v>0.008</v>
      </c>
      <c r="R79" s="11" t="n">
        <v>0.006</v>
      </c>
      <c r="T79" s="11" t="n">
        <f aca="false">IF(COUNTBLANK(N79:R79)=5,"",AVERAGE(N79:R79))</f>
        <v>0.0062</v>
      </c>
    </row>
    <row r="80" customFormat="false" ht="14.4" hidden="false" customHeight="false" outlineLevel="0" collapsed="false">
      <c r="M80" s="7" t="n">
        <v>15</v>
      </c>
      <c r="N80" s="11" t="n">
        <v>0.008</v>
      </c>
      <c r="O80" s="11" t="n">
        <v>0.004</v>
      </c>
      <c r="P80" s="11" t="n">
        <v>0.008</v>
      </c>
      <c r="Q80" s="11" t="n">
        <v>0.007</v>
      </c>
      <c r="R80" s="11" t="n">
        <v>0.006</v>
      </c>
      <c r="T80" s="11" t="n">
        <f aca="false">IF(COUNTBLANK(N80:R80)=5,"",AVERAGE(N80:R80))</f>
        <v>0.0066</v>
      </c>
    </row>
    <row r="81" customFormat="false" ht="14.4" hidden="false" customHeight="false" outlineLevel="0" collapsed="false">
      <c r="M81" s="9" t="s">
        <v>15</v>
      </c>
      <c r="N81" s="13" t="n">
        <f aca="false">IF(COUNT(T66:T80)=0,"",AVERAGE(T66:T80))</f>
        <v>0.00953333333333333</v>
      </c>
      <c r="O81" s="13"/>
      <c r="P81" s="13"/>
      <c r="Q81" s="13"/>
      <c r="R81" s="13"/>
      <c r="S81" s="14" t="s">
        <v>16</v>
      </c>
      <c r="T81" s="0" t="n">
        <f aca="false">COUNT(T66:T80)</f>
        <v>15</v>
      </c>
    </row>
    <row r="86" customFormat="false" ht="18" hidden="false" customHeight="false" outlineLevel="0" collapsed="false">
      <c r="N86" s="4"/>
      <c r="O86" s="4"/>
      <c r="P86" s="4"/>
      <c r="Q86" s="4" t="s">
        <v>20</v>
      </c>
      <c r="R86" s="4"/>
    </row>
    <row r="87" customFormat="false" ht="14.4" hidden="false" customHeight="false" outlineLevel="0" collapsed="false">
      <c r="M87" s="7" t="s">
        <v>12</v>
      </c>
      <c r="N87" s="8" t="n">
        <v>1</v>
      </c>
      <c r="O87" s="8" t="n">
        <v>2</v>
      </c>
      <c r="P87" s="8" t="n">
        <v>3</v>
      </c>
      <c r="Q87" s="8" t="n">
        <v>4</v>
      </c>
      <c r="R87" s="8" t="n">
        <v>5</v>
      </c>
      <c r="S87" s="8" t="s">
        <v>13</v>
      </c>
      <c r="T87" s="9" t="s">
        <v>14</v>
      </c>
    </row>
    <row r="88" customFormat="false" ht="14.4" hidden="false" customHeight="false" outlineLevel="0" collapsed="false">
      <c r="M88" s="7" t="n">
        <v>1</v>
      </c>
      <c r="N88" s="11" t="n">
        <v>0.011</v>
      </c>
      <c r="O88" s="11" t="n">
        <v>0.02</v>
      </c>
      <c r="P88" s="11" t="n">
        <v>0.011</v>
      </c>
      <c r="Q88" s="11" t="n">
        <v>0.009</v>
      </c>
      <c r="R88" s="11" t="n">
        <v>0.012</v>
      </c>
      <c r="T88" s="11" t="n">
        <f aca="false">IF(COUNTBLANK(N88:R88)=5,"",AVERAGE(N88:R88))</f>
        <v>0.0126</v>
      </c>
    </row>
    <row r="89" customFormat="false" ht="14.4" hidden="false" customHeight="false" outlineLevel="0" collapsed="false">
      <c r="M89" s="7" t="n">
        <v>2</v>
      </c>
      <c r="N89" s="11" t="n">
        <v>0.011</v>
      </c>
      <c r="O89" s="11" t="n">
        <v>0.016</v>
      </c>
      <c r="P89" s="11" t="n">
        <v>0.015</v>
      </c>
      <c r="Q89" s="11" t="n">
        <v>0.014</v>
      </c>
      <c r="R89" s="11" t="n">
        <v>0.009</v>
      </c>
      <c r="T89" s="11" t="n">
        <f aca="false">IF(COUNTBLANK(N89:R89)=5,"",AVERAGE(N89:R89))</f>
        <v>0.013</v>
      </c>
    </row>
    <row r="90" customFormat="false" ht="14.4" hidden="false" customHeight="false" outlineLevel="0" collapsed="false">
      <c r="M90" s="7" t="n">
        <v>3</v>
      </c>
      <c r="N90" s="11" t="n">
        <v>0.011</v>
      </c>
      <c r="O90" s="11" t="n">
        <v>0.016</v>
      </c>
      <c r="P90" s="11" t="n">
        <v>0.011</v>
      </c>
      <c r="Q90" s="11" t="n">
        <v>0.009</v>
      </c>
      <c r="R90" s="11" t="n">
        <v>0.01</v>
      </c>
      <c r="T90" s="11" t="n">
        <f aca="false">IF(COUNTBLANK(N90:R90)=5,"",AVERAGE(N90:R90))</f>
        <v>0.0114</v>
      </c>
    </row>
    <row r="91" customFormat="false" ht="14.4" hidden="false" customHeight="false" outlineLevel="0" collapsed="false">
      <c r="M91" s="7" t="n">
        <v>4</v>
      </c>
      <c r="N91" s="11" t="n">
        <v>0.015</v>
      </c>
      <c r="O91" s="11" t="n">
        <v>0.009</v>
      </c>
      <c r="P91" s="11" t="n">
        <v>0.014</v>
      </c>
      <c r="Q91" s="11" t="n">
        <v>0.012</v>
      </c>
      <c r="R91" s="11" t="n">
        <v>0.012</v>
      </c>
      <c r="T91" s="11" t="n">
        <f aca="false">IF(COUNTBLANK(N91:R91)=5,"",AVERAGE(N91:R91))</f>
        <v>0.0124</v>
      </c>
    </row>
    <row r="92" customFormat="false" ht="14.4" hidden="false" customHeight="false" outlineLevel="0" collapsed="false">
      <c r="M92" s="7" t="n">
        <v>5</v>
      </c>
      <c r="N92" s="11" t="n">
        <v>0.011</v>
      </c>
      <c r="O92" s="11" t="n">
        <v>0.01</v>
      </c>
      <c r="P92" s="11" t="n">
        <v>0.011</v>
      </c>
      <c r="Q92" s="11" t="n">
        <v>0.01</v>
      </c>
      <c r="R92" s="11" t="n">
        <v>0.01</v>
      </c>
      <c r="T92" s="11" t="n">
        <f aca="false">IF(COUNTBLANK(N92:R92)=5,"",AVERAGE(N92:R92))</f>
        <v>0.0104</v>
      </c>
    </row>
    <row r="93" customFormat="false" ht="14.4" hidden="false" customHeight="false" outlineLevel="0" collapsed="false">
      <c r="M93" s="7" t="n">
        <v>6</v>
      </c>
      <c r="N93" s="11" t="n">
        <v>0.01</v>
      </c>
      <c r="O93" s="11" t="n">
        <v>0.008</v>
      </c>
      <c r="P93" s="11" t="n">
        <v>0.011</v>
      </c>
      <c r="Q93" s="11" t="n">
        <v>0.013</v>
      </c>
      <c r="R93" s="11" t="n">
        <v>0.011</v>
      </c>
      <c r="T93" s="11" t="n">
        <f aca="false">IF(COUNTBLANK(N93:R93)=5,"",AVERAGE(N93:R93))</f>
        <v>0.0106</v>
      </c>
    </row>
    <row r="94" customFormat="false" ht="14.4" hidden="false" customHeight="false" outlineLevel="0" collapsed="false">
      <c r="M94" s="7" t="n">
        <v>7</v>
      </c>
      <c r="N94" s="11" t="n">
        <v>0.037</v>
      </c>
      <c r="O94" s="11" t="n">
        <v>0.008</v>
      </c>
      <c r="P94" s="11" t="n">
        <v>0.011</v>
      </c>
      <c r="Q94" s="11" t="n">
        <v>0.015</v>
      </c>
      <c r="R94" s="11" t="n">
        <v>0.014</v>
      </c>
      <c r="T94" s="11" t="n">
        <f aca="false">IF(COUNTBLANK(N94:R94)=5,"",AVERAGE(N94:R94))</f>
        <v>0.017</v>
      </c>
    </row>
    <row r="95" customFormat="false" ht="14.4" hidden="false" customHeight="false" outlineLevel="0" collapsed="false">
      <c r="M95" s="7" t="n">
        <v>8</v>
      </c>
      <c r="N95" s="11" t="n">
        <v>0.011</v>
      </c>
      <c r="O95" s="11" t="n">
        <v>0.014</v>
      </c>
      <c r="P95" s="11" t="n">
        <v>0.01</v>
      </c>
      <c r="Q95" s="11" t="n">
        <v>0.013</v>
      </c>
      <c r="R95" s="11" t="n">
        <v>0.013</v>
      </c>
      <c r="T95" s="11" t="n">
        <f aca="false">IF(COUNTBLANK(N95:R95)=5,"",AVERAGE(N95:R95))</f>
        <v>0.0122</v>
      </c>
    </row>
    <row r="96" customFormat="false" ht="14.4" hidden="false" customHeight="false" outlineLevel="0" collapsed="false">
      <c r="M96" s="7" t="n">
        <v>9</v>
      </c>
      <c r="N96" s="11" t="n">
        <v>0.01</v>
      </c>
      <c r="O96" s="11" t="n">
        <v>0.01</v>
      </c>
      <c r="P96" s="11" t="n">
        <v>0.013</v>
      </c>
      <c r="Q96" s="11" t="n">
        <v>0.014</v>
      </c>
      <c r="R96" s="11" t="n">
        <v>0.009</v>
      </c>
      <c r="T96" s="11" t="n">
        <f aca="false">IF(COUNTBLANK(N96:R96)=5,"",AVERAGE(N96:R96))</f>
        <v>0.0112</v>
      </c>
    </row>
    <row r="97" customFormat="false" ht="14.4" hidden="false" customHeight="false" outlineLevel="0" collapsed="false">
      <c r="M97" s="7" t="n">
        <v>10</v>
      </c>
      <c r="N97" s="11" t="n">
        <v>0.01</v>
      </c>
      <c r="O97" s="11" t="n">
        <v>0.01</v>
      </c>
      <c r="P97" s="11" t="n">
        <v>0.013</v>
      </c>
      <c r="Q97" s="11" t="n">
        <v>0.012</v>
      </c>
      <c r="R97" s="11" t="n">
        <v>0.016</v>
      </c>
      <c r="T97" s="11" t="n">
        <f aca="false">IF(COUNTBLANK(N97:R97)=5,"",AVERAGE(N97:R97))</f>
        <v>0.0122</v>
      </c>
    </row>
    <row r="98" customFormat="false" ht="14.4" hidden="false" customHeight="false" outlineLevel="0" collapsed="false">
      <c r="M98" s="7" t="n">
        <v>11</v>
      </c>
      <c r="N98" s="11" t="n">
        <v>0.01</v>
      </c>
      <c r="O98" s="11" t="n">
        <v>0.011</v>
      </c>
      <c r="P98" s="11" t="n">
        <v>0.009</v>
      </c>
      <c r="Q98" s="11" t="n">
        <v>0.011</v>
      </c>
      <c r="R98" s="11" t="n">
        <v>0.011</v>
      </c>
      <c r="T98" s="11" t="n">
        <f aca="false">IF(COUNTBLANK(N98:R98)=5,"",AVERAGE(N98:R98))</f>
        <v>0.0104</v>
      </c>
    </row>
    <row r="99" customFormat="false" ht="14.4" hidden="false" customHeight="false" outlineLevel="0" collapsed="false">
      <c r="M99" s="7" t="n">
        <v>12</v>
      </c>
      <c r="N99" s="11" t="n">
        <v>0.012</v>
      </c>
      <c r="O99" s="11" t="n">
        <v>0.011</v>
      </c>
      <c r="P99" s="11" t="n">
        <v>0.009</v>
      </c>
      <c r="Q99" s="11" t="n">
        <v>0.013</v>
      </c>
      <c r="R99" s="11" t="n">
        <v>0.011</v>
      </c>
      <c r="T99" s="11" t="n">
        <f aca="false">IF(COUNTBLANK(N99:R99)=5,"",AVERAGE(N99:R99))</f>
        <v>0.0112</v>
      </c>
    </row>
    <row r="100" customFormat="false" ht="14.4" hidden="false" customHeight="false" outlineLevel="0" collapsed="false">
      <c r="M100" s="7" t="n">
        <v>13</v>
      </c>
      <c r="N100" s="11" t="n">
        <v>0.009</v>
      </c>
      <c r="O100" s="11" t="n">
        <v>0.009</v>
      </c>
      <c r="P100" s="11" t="n">
        <v>0.016</v>
      </c>
      <c r="Q100" s="11" t="n">
        <v>0.012</v>
      </c>
      <c r="R100" s="11" t="n">
        <v>0.011</v>
      </c>
      <c r="S100" s="11"/>
      <c r="T100" s="11" t="n">
        <f aca="false">IF(COUNTBLANK(N100:R100)=5,"",AVERAGE(N100:R100))</f>
        <v>0.0114</v>
      </c>
    </row>
    <row r="101" customFormat="false" ht="14.4" hidden="false" customHeight="false" outlineLevel="0" collapsed="false">
      <c r="M101" s="7" t="n">
        <v>14</v>
      </c>
      <c r="N101" s="11" t="n">
        <v>0.008</v>
      </c>
      <c r="O101" s="11" t="n">
        <v>0.013</v>
      </c>
      <c r="P101" s="11" t="n">
        <v>0.016</v>
      </c>
      <c r="Q101" s="11" t="n">
        <v>0.011</v>
      </c>
      <c r="R101" s="11" t="n">
        <v>0.011</v>
      </c>
      <c r="S101" s="11"/>
      <c r="T101" s="11" t="n">
        <f aca="false">IF(COUNTBLANK(N101:R101)=5,"",AVERAGE(N101:R101))</f>
        <v>0.0118</v>
      </c>
    </row>
    <row r="102" customFormat="false" ht="14.4" hidden="false" customHeight="false" outlineLevel="0" collapsed="false">
      <c r="M102" s="7" t="n">
        <v>15</v>
      </c>
      <c r="N102" s="11" t="n">
        <v>0.011</v>
      </c>
      <c r="O102" s="11" t="n">
        <v>0.016</v>
      </c>
      <c r="P102" s="11" t="n">
        <v>0.01</v>
      </c>
      <c r="Q102" s="11" t="n">
        <v>0.009</v>
      </c>
      <c r="R102" s="11" t="n">
        <v>0.018</v>
      </c>
      <c r="T102" s="11" t="n">
        <f aca="false">IF(COUNTBLANK(N102:R102)=5,"",AVERAGE(N102:R102))</f>
        <v>0.0128</v>
      </c>
    </row>
    <row r="103" customFormat="false" ht="14.4" hidden="false" customHeight="false" outlineLevel="0" collapsed="false">
      <c r="M103" s="9" t="s">
        <v>15</v>
      </c>
      <c r="N103" s="13" t="n">
        <f aca="false">IF(COUNT(T88:T102)=0,"",AVERAGE(T88:T102))</f>
        <v>0.01204</v>
      </c>
      <c r="O103" s="13"/>
      <c r="P103" s="13"/>
      <c r="Q103" s="13"/>
      <c r="R103" s="13"/>
      <c r="S103" s="14" t="s">
        <v>16</v>
      </c>
      <c r="T103" s="0" t="n">
        <f aca="false">COUNT(T88:T102)</f>
        <v>15</v>
      </c>
    </row>
    <row r="112" customFormat="false" ht="18" hidden="false" customHeight="false" outlineLevel="0" collapsed="false">
      <c r="N112" s="4"/>
      <c r="O112" s="4"/>
      <c r="P112" s="4"/>
      <c r="Q112" s="4" t="s">
        <v>21</v>
      </c>
      <c r="R112" s="4"/>
    </row>
    <row r="113" customFormat="false" ht="14.4" hidden="false" customHeight="false" outlineLevel="0" collapsed="false">
      <c r="M113" s="7" t="s">
        <v>12</v>
      </c>
      <c r="N113" s="8" t="n">
        <v>1</v>
      </c>
      <c r="O113" s="8" t="n">
        <v>2</v>
      </c>
      <c r="P113" s="8" t="n">
        <v>3</v>
      </c>
      <c r="Q113" s="8" t="n">
        <v>4</v>
      </c>
      <c r="R113" s="8" t="n">
        <v>5</v>
      </c>
      <c r="S113" s="8" t="s">
        <v>13</v>
      </c>
      <c r="T113" s="9" t="s">
        <v>14</v>
      </c>
    </row>
    <row r="114" customFormat="false" ht="14.4" hidden="false" customHeight="false" outlineLevel="0" collapsed="false">
      <c r="M114" s="7" t="n">
        <v>1</v>
      </c>
      <c r="N114" s="11" t="n">
        <v>0.016</v>
      </c>
      <c r="O114" s="11" t="n">
        <v>0.016</v>
      </c>
      <c r="P114" s="11" t="n">
        <v>0.012</v>
      </c>
      <c r="Q114" s="11" t="n">
        <v>0.009</v>
      </c>
      <c r="R114" s="11" t="n">
        <v>0.015</v>
      </c>
      <c r="T114" s="11" t="n">
        <f aca="false">IF(COUNTBLANK(N114:R114)=5,"",AVERAGE(N114:R114))</f>
        <v>0.0136</v>
      </c>
    </row>
    <row r="115" customFormat="false" ht="14.4" hidden="false" customHeight="false" outlineLevel="0" collapsed="false">
      <c r="M115" s="7" t="n">
        <v>2</v>
      </c>
      <c r="N115" s="11" t="n">
        <v>0.017</v>
      </c>
      <c r="O115" s="11" t="n">
        <v>0.019</v>
      </c>
      <c r="P115" s="11" t="n">
        <v>0.017</v>
      </c>
      <c r="Q115" s="11" t="n">
        <v>0.017</v>
      </c>
      <c r="R115" s="11" t="n">
        <v>0.022</v>
      </c>
      <c r="T115" s="11" t="n">
        <f aca="false">IF(COUNTBLANK(N115:R115)=5,"",AVERAGE(N115:R115))</f>
        <v>0.0184</v>
      </c>
    </row>
    <row r="116" customFormat="false" ht="14.4" hidden="false" customHeight="false" outlineLevel="0" collapsed="false">
      <c r="M116" s="7" t="n">
        <v>3</v>
      </c>
      <c r="N116" s="11" t="n">
        <v>0.016</v>
      </c>
      <c r="O116" s="11" t="n">
        <v>0.019</v>
      </c>
      <c r="P116" s="11" t="n">
        <v>0.018</v>
      </c>
      <c r="Q116" s="11" t="n">
        <v>0.018</v>
      </c>
      <c r="R116" s="11" t="n">
        <v>0.018</v>
      </c>
      <c r="T116" s="11" t="n">
        <f aca="false">IF(COUNTBLANK(N116:R116)=5,"",AVERAGE(N116:R116))</f>
        <v>0.0178</v>
      </c>
    </row>
    <row r="117" customFormat="false" ht="14.4" hidden="false" customHeight="false" outlineLevel="0" collapsed="false">
      <c r="M117" s="7" t="n">
        <v>4</v>
      </c>
      <c r="N117" s="11" t="n">
        <v>0.02</v>
      </c>
      <c r="O117" s="11" t="n">
        <v>0.018</v>
      </c>
      <c r="P117" s="11" t="n">
        <v>0.02</v>
      </c>
      <c r="Q117" s="11" t="n">
        <v>0.018</v>
      </c>
      <c r="R117" s="11" t="n">
        <v>0.024</v>
      </c>
      <c r="T117" s="11" t="n">
        <f aca="false">IF(COUNTBLANK(N117:R117)=5,"",AVERAGE(N117:R117))</f>
        <v>0.02</v>
      </c>
    </row>
    <row r="118" customFormat="false" ht="14.4" hidden="false" customHeight="false" outlineLevel="0" collapsed="false">
      <c r="M118" s="7" t="n">
        <v>5</v>
      </c>
      <c r="N118" s="11" t="n">
        <v>0.018</v>
      </c>
      <c r="O118" s="11" t="n">
        <v>0.016</v>
      </c>
      <c r="P118" s="11" t="n">
        <v>0.017</v>
      </c>
      <c r="Q118" s="11" t="n">
        <v>0.022</v>
      </c>
      <c r="R118" s="11" t="n">
        <v>0.019</v>
      </c>
      <c r="T118" s="11" t="n">
        <f aca="false">IF(COUNTBLANK(N118:R118)=5,"",AVERAGE(N118:R118))</f>
        <v>0.0184</v>
      </c>
    </row>
    <row r="119" customFormat="false" ht="14.4" hidden="false" customHeight="false" outlineLevel="0" collapsed="false">
      <c r="M119" s="7" t="n">
        <v>6</v>
      </c>
      <c r="N119" s="11" t="n">
        <v>0.015</v>
      </c>
      <c r="O119" s="11" t="n">
        <v>0.019</v>
      </c>
      <c r="P119" s="11" t="n">
        <v>0.017</v>
      </c>
      <c r="Q119" s="11" t="n">
        <v>0.019</v>
      </c>
      <c r="R119" s="11" t="n">
        <v>0.021</v>
      </c>
      <c r="T119" s="11" t="n">
        <f aca="false">IF(COUNTBLANK(N119:R119)=5,"",AVERAGE(N119:R119))</f>
        <v>0.0182</v>
      </c>
    </row>
    <row r="120" customFormat="false" ht="14.4" hidden="false" customHeight="false" outlineLevel="0" collapsed="false">
      <c r="M120" s="7" t="n">
        <v>7</v>
      </c>
      <c r="N120" s="11" t="n">
        <v>0.017</v>
      </c>
      <c r="O120" s="11" t="n">
        <v>0.015</v>
      </c>
      <c r="P120" s="11" t="n">
        <v>0.013</v>
      </c>
      <c r="Q120" s="11" t="n">
        <v>0.011</v>
      </c>
      <c r="R120" s="11" t="n">
        <v>0.008</v>
      </c>
      <c r="T120" s="11" t="n">
        <f aca="false">IF(COUNTBLANK(N120:R120)=5,"",AVERAGE(N120:R120))</f>
        <v>0.0128</v>
      </c>
    </row>
    <row r="121" customFormat="false" ht="14.4" hidden="false" customHeight="false" outlineLevel="0" collapsed="false">
      <c r="M121" s="7" t="n">
        <v>8</v>
      </c>
      <c r="N121" s="11" t="n">
        <v>0.018</v>
      </c>
      <c r="O121" s="11" t="n">
        <v>0.018</v>
      </c>
      <c r="P121" s="11" t="n">
        <v>0.016</v>
      </c>
      <c r="Q121" s="11" t="n">
        <v>0.018</v>
      </c>
      <c r="R121" s="11" t="n">
        <v>0.014</v>
      </c>
      <c r="T121" s="11" t="n">
        <f aca="false">IF(COUNTBLANK(N121:R121)=5,"",AVERAGE(N121:R121))</f>
        <v>0.0168</v>
      </c>
    </row>
    <row r="122" customFormat="false" ht="14.4" hidden="false" customHeight="false" outlineLevel="0" collapsed="false">
      <c r="M122" s="7" t="n">
        <v>9</v>
      </c>
      <c r="N122" s="11" t="n">
        <v>0.015</v>
      </c>
      <c r="O122" s="11" t="n">
        <v>0.015</v>
      </c>
      <c r="P122" s="11" t="n">
        <v>0.015</v>
      </c>
      <c r="Q122" s="11" t="n">
        <v>0.015</v>
      </c>
      <c r="R122" s="11" t="n">
        <v>0.02</v>
      </c>
      <c r="T122" s="11" t="n">
        <f aca="false">IF(COUNTBLANK(N122:R122)=5,"",AVERAGE(N122:R122))</f>
        <v>0.016</v>
      </c>
    </row>
    <row r="123" customFormat="false" ht="14.4" hidden="false" customHeight="false" outlineLevel="0" collapsed="false">
      <c r="M123" s="7" t="n">
        <v>10</v>
      </c>
      <c r="N123" s="11" t="n">
        <v>0.018</v>
      </c>
      <c r="O123" s="11" t="n">
        <v>0.015</v>
      </c>
      <c r="P123" s="11" t="n">
        <v>0.018</v>
      </c>
      <c r="Q123" s="11" t="n">
        <v>0.016</v>
      </c>
      <c r="R123" s="11" t="n">
        <v>0.019</v>
      </c>
      <c r="T123" s="11" t="n">
        <f aca="false">IF(COUNTBLANK(N123:R123)=5,"",AVERAGE(N123:R123))</f>
        <v>0.0172</v>
      </c>
    </row>
    <row r="124" customFormat="false" ht="14.4" hidden="false" customHeight="false" outlineLevel="0" collapsed="false">
      <c r="M124" s="7" t="n">
        <v>11</v>
      </c>
      <c r="N124" s="11" t="n">
        <v>0.018</v>
      </c>
      <c r="O124" s="11" t="n">
        <v>0.019</v>
      </c>
      <c r="P124" s="11" t="n">
        <v>0.016</v>
      </c>
      <c r="Q124" s="11" t="n">
        <v>0.018</v>
      </c>
      <c r="R124" s="11" t="n">
        <v>0.017</v>
      </c>
      <c r="T124" s="11" t="n">
        <f aca="false">IF(COUNTBLANK(N124:R124)=5,"",AVERAGE(N124:R124))</f>
        <v>0.0176</v>
      </c>
    </row>
    <row r="125" customFormat="false" ht="14.4" hidden="false" customHeight="false" outlineLevel="0" collapsed="false">
      <c r="M125" s="7" t="n">
        <v>12</v>
      </c>
      <c r="N125" s="11" t="n">
        <v>0.015</v>
      </c>
      <c r="O125" s="11" t="n">
        <v>0.019</v>
      </c>
      <c r="P125" s="11" t="n">
        <v>0.042</v>
      </c>
      <c r="Q125" s="11" t="n">
        <v>0.019</v>
      </c>
      <c r="R125" s="11" t="n">
        <v>0.016</v>
      </c>
      <c r="T125" s="11" t="n">
        <f aca="false">IF(COUNTBLANK(N125:R125)=5,"",AVERAGE(N125:R125))</f>
        <v>0.0222</v>
      </c>
    </row>
    <row r="126" customFormat="false" ht="14.4" hidden="false" customHeight="false" outlineLevel="0" collapsed="false">
      <c r="M126" s="7" t="n">
        <v>13</v>
      </c>
      <c r="N126" s="11" t="n">
        <v>0.022</v>
      </c>
      <c r="O126" s="11" t="n">
        <v>0.015</v>
      </c>
      <c r="P126" s="11" t="n">
        <v>0.015</v>
      </c>
      <c r="Q126" s="11" t="n">
        <v>0.014</v>
      </c>
      <c r="R126" s="11" t="n">
        <v>0.017</v>
      </c>
      <c r="S126" s="11"/>
      <c r="T126" s="11" t="n">
        <f aca="false">IF(COUNTBLANK(N126:R126)=5,"",AVERAGE(N126:R126))</f>
        <v>0.0166</v>
      </c>
    </row>
    <row r="127" customFormat="false" ht="14.4" hidden="false" customHeight="false" outlineLevel="0" collapsed="false">
      <c r="M127" s="7" t="n">
        <v>14</v>
      </c>
      <c r="N127" s="11" t="n">
        <v>0.016</v>
      </c>
      <c r="O127" s="11" t="n">
        <v>0.016</v>
      </c>
      <c r="P127" s="11" t="n">
        <v>0.015</v>
      </c>
      <c r="Q127" s="11" t="n">
        <v>0.022</v>
      </c>
      <c r="R127" s="11" t="n">
        <v>0.017</v>
      </c>
      <c r="S127" s="11"/>
      <c r="T127" s="11" t="n">
        <f aca="false">IF(COUNTBLANK(N127:R127)=5,"",AVERAGE(N127:R127))</f>
        <v>0.0172</v>
      </c>
    </row>
    <row r="128" customFormat="false" ht="14.4" hidden="false" customHeight="false" outlineLevel="0" collapsed="false">
      <c r="M128" s="7" t="n">
        <v>15</v>
      </c>
      <c r="N128" s="11" t="n">
        <v>0.014</v>
      </c>
      <c r="O128" s="11" t="n">
        <v>0.016</v>
      </c>
      <c r="P128" s="11" t="n">
        <v>0.016</v>
      </c>
      <c r="Q128" s="11" t="n">
        <v>0.016</v>
      </c>
      <c r="R128" s="11" t="n">
        <v>0.015</v>
      </c>
      <c r="T128" s="11" t="n">
        <f aca="false">IF(COUNTBLANK(N128:R128)=5,"",AVERAGE(N128:R128))</f>
        <v>0.0154</v>
      </c>
    </row>
    <row r="129" customFormat="false" ht="14.4" hidden="false" customHeight="false" outlineLevel="0" collapsed="false">
      <c r="M129" s="9" t="s">
        <v>15</v>
      </c>
      <c r="N129" s="13" t="n">
        <f aca="false">IF(COUNT(T114:T128)=0,"",AVERAGE(T114:T128))</f>
        <v>0.0172133333333333</v>
      </c>
      <c r="O129" s="13"/>
      <c r="P129" s="13"/>
      <c r="Q129" s="13"/>
      <c r="R129" s="13"/>
      <c r="S129" s="14" t="s">
        <v>16</v>
      </c>
      <c r="T129" s="0" t="n">
        <f aca="false">COUNT(T114:T128)</f>
        <v>15</v>
      </c>
    </row>
    <row r="130" customFormat="false" ht="14.4" hidden="false" customHeight="false" outlineLevel="0" collapsed="false">
      <c r="M130" s="9"/>
      <c r="N130" s="15"/>
      <c r="O130" s="15"/>
      <c r="P130" s="15"/>
      <c r="Q130" s="15"/>
      <c r="R130" s="15"/>
      <c r="S130" s="14"/>
    </row>
    <row r="131" customFormat="false" ht="14.4" hidden="false" customHeight="false" outlineLevel="0" collapsed="false">
      <c r="M131" s="9"/>
      <c r="N131" s="15"/>
      <c r="O131" s="15"/>
      <c r="P131" s="15"/>
      <c r="Q131" s="15"/>
      <c r="R131" s="15"/>
      <c r="S131" s="14"/>
    </row>
    <row r="132" customFormat="false" ht="14.4" hidden="false" customHeight="false" outlineLevel="0" collapsed="false">
      <c r="M132" s="9"/>
      <c r="N132" s="15"/>
      <c r="O132" s="15"/>
      <c r="P132" s="15"/>
      <c r="Q132" s="15"/>
      <c r="R132" s="15"/>
      <c r="S132" s="14"/>
    </row>
    <row r="133" customFormat="false" ht="14.4" hidden="false" customHeight="false" outlineLevel="0" collapsed="false">
      <c r="M133" s="9"/>
      <c r="N133" s="15"/>
      <c r="O133" s="15"/>
      <c r="P133" s="15"/>
      <c r="Q133" s="15"/>
      <c r="R133" s="15"/>
      <c r="S133" s="14"/>
    </row>
    <row r="134" customFormat="false" ht="14.4" hidden="false" customHeight="false" outlineLevel="0" collapsed="false">
      <c r="M134" s="9"/>
      <c r="N134" s="15"/>
      <c r="O134" s="15"/>
      <c r="P134" s="15"/>
      <c r="Q134" s="15"/>
      <c r="R134" s="15"/>
      <c r="S134" s="14"/>
    </row>
    <row r="135" customFormat="false" ht="14.4" hidden="false" customHeight="false" outlineLevel="0" collapsed="false">
      <c r="M135" s="9"/>
      <c r="N135" s="15"/>
      <c r="O135" s="15"/>
      <c r="P135" s="15"/>
      <c r="Q135" s="15"/>
      <c r="R135" s="15"/>
      <c r="S135" s="14"/>
    </row>
    <row r="136" customFormat="false" ht="14.4" hidden="false" customHeight="false" outlineLevel="0" collapsed="false">
      <c r="M136" s="9"/>
      <c r="N136" s="15"/>
      <c r="O136" s="15"/>
      <c r="P136" s="15"/>
      <c r="Q136" s="15"/>
      <c r="R136" s="15"/>
      <c r="S136" s="14"/>
    </row>
    <row r="137" customFormat="false" ht="14.4" hidden="false" customHeight="false" outlineLevel="0" collapsed="false">
      <c r="M137" s="9"/>
      <c r="N137" s="15"/>
      <c r="O137" s="15"/>
      <c r="P137" s="15"/>
      <c r="Q137" s="15"/>
      <c r="R137" s="15"/>
      <c r="S137" s="14"/>
    </row>
    <row r="138" customFormat="false" ht="14.4" hidden="false" customHeight="false" outlineLevel="0" collapsed="false">
      <c r="M138" s="9"/>
      <c r="N138" s="15"/>
      <c r="O138" s="15"/>
      <c r="P138" s="15"/>
      <c r="Q138" s="15"/>
      <c r="R138" s="15"/>
      <c r="S138" s="14"/>
    </row>
    <row r="139" customFormat="false" ht="18" hidden="false" customHeight="false" outlineLevel="0" collapsed="false">
      <c r="N139" s="4"/>
      <c r="O139" s="4"/>
      <c r="P139" s="4"/>
      <c r="Q139" s="4" t="s">
        <v>22</v>
      </c>
      <c r="R139" s="4"/>
    </row>
    <row r="140" customFormat="false" ht="14.4" hidden="false" customHeight="false" outlineLevel="0" collapsed="false">
      <c r="M140" s="7" t="s">
        <v>12</v>
      </c>
      <c r="N140" s="8" t="n">
        <v>1</v>
      </c>
      <c r="O140" s="8" t="n">
        <v>2</v>
      </c>
      <c r="P140" s="8" t="n">
        <v>3</v>
      </c>
      <c r="Q140" s="8" t="n">
        <v>4</v>
      </c>
      <c r="R140" s="8" t="n">
        <v>5</v>
      </c>
      <c r="S140" s="8" t="s">
        <v>13</v>
      </c>
      <c r="T140" s="9" t="s">
        <v>14</v>
      </c>
    </row>
    <row r="141" customFormat="false" ht="14.4" hidden="false" customHeight="false" outlineLevel="0" collapsed="false">
      <c r="M141" s="7" t="n">
        <v>1</v>
      </c>
      <c r="N141" s="11" t="n">
        <v>0.024</v>
      </c>
      <c r="O141" s="11" t="n">
        <v>0.022</v>
      </c>
      <c r="P141" s="11" t="n">
        <v>0.019</v>
      </c>
      <c r="Q141" s="11" t="n">
        <v>0.022</v>
      </c>
      <c r="R141" s="11" t="n">
        <v>0.02</v>
      </c>
      <c r="T141" s="11" t="n">
        <f aca="false">IF(COUNTBLANK(N141:R141)=5,"",AVERAGE(N141:R141))</f>
        <v>0.0214</v>
      </c>
    </row>
    <row r="142" customFormat="false" ht="14.4" hidden="false" customHeight="false" outlineLevel="0" collapsed="false">
      <c r="M142" s="7" t="n">
        <v>2</v>
      </c>
      <c r="N142" s="11" t="n">
        <v>0.018</v>
      </c>
      <c r="O142" s="11" t="n">
        <v>0.02</v>
      </c>
      <c r="P142" s="11" t="n">
        <v>0.022</v>
      </c>
      <c r="Q142" s="11" t="n">
        <v>0.018</v>
      </c>
      <c r="R142" s="11" t="n">
        <v>0.025</v>
      </c>
      <c r="T142" s="11" t="n">
        <f aca="false">IF(COUNTBLANK(N142:R142)=5,"",AVERAGE(N142:R142))</f>
        <v>0.0206</v>
      </c>
    </row>
    <row r="143" customFormat="false" ht="14.4" hidden="false" customHeight="false" outlineLevel="0" collapsed="false">
      <c r="M143" s="7" t="n">
        <v>3</v>
      </c>
      <c r="N143" s="11" t="n">
        <v>0.025</v>
      </c>
      <c r="O143" s="11" t="n">
        <v>0.021</v>
      </c>
      <c r="P143" s="11" t="n">
        <v>0.022</v>
      </c>
      <c r="Q143" s="11" t="n">
        <v>0.02</v>
      </c>
      <c r="R143" s="11" t="n">
        <v>0.021</v>
      </c>
      <c r="T143" s="11" t="n">
        <f aca="false">IF(COUNTBLANK(N143:R143)=5,"",AVERAGE(N143:R143))</f>
        <v>0.0218</v>
      </c>
    </row>
    <row r="144" customFormat="false" ht="14.4" hidden="false" customHeight="false" outlineLevel="0" collapsed="false">
      <c r="M144" s="7" t="n">
        <v>4</v>
      </c>
      <c r="N144" s="11" t="n">
        <v>1.362</v>
      </c>
      <c r="O144" s="11" t="n">
        <v>0.026</v>
      </c>
      <c r="P144" s="11" t="n">
        <v>0.024</v>
      </c>
      <c r="Q144" s="11" t="n">
        <v>0.021</v>
      </c>
      <c r="R144" s="11" t="n">
        <v>0.019</v>
      </c>
      <c r="T144" s="11" t="n">
        <f aca="false">IF(COUNTBLANK(N144:R144)=5,"",AVERAGE(N144:R144))</f>
        <v>0.2904</v>
      </c>
    </row>
    <row r="145" customFormat="false" ht="14.4" hidden="false" customHeight="false" outlineLevel="0" collapsed="false">
      <c r="M145" s="7" t="n">
        <v>5</v>
      </c>
      <c r="N145" s="11" t="n">
        <v>0.023</v>
      </c>
      <c r="O145" s="11" t="n">
        <v>0.019</v>
      </c>
      <c r="P145" s="11" t="n">
        <v>0.021</v>
      </c>
      <c r="Q145" s="11" t="n">
        <v>0.019</v>
      </c>
      <c r="R145" s="11" t="n">
        <v>0.024</v>
      </c>
      <c r="T145" s="11" t="n">
        <f aca="false">IF(COUNTBLANK(N145:R145)=5,"",AVERAGE(N145:R145))</f>
        <v>0.0212</v>
      </c>
    </row>
    <row r="146" customFormat="false" ht="14.4" hidden="false" customHeight="false" outlineLevel="0" collapsed="false">
      <c r="M146" s="7" t="n">
        <v>6</v>
      </c>
      <c r="N146" s="11" t="n">
        <v>0.024</v>
      </c>
      <c r="O146" s="11" t="n">
        <v>0.021</v>
      </c>
      <c r="P146" s="11" t="n">
        <v>0.021</v>
      </c>
      <c r="Q146" s="11" t="n">
        <v>0.023</v>
      </c>
      <c r="R146" s="11" t="n">
        <v>0.021</v>
      </c>
      <c r="T146" s="11" t="n">
        <f aca="false">IF(COUNTBLANK(N146:R146)=5,"",AVERAGE(N146:R146))</f>
        <v>0.022</v>
      </c>
    </row>
    <row r="147" customFormat="false" ht="14.4" hidden="false" customHeight="false" outlineLevel="0" collapsed="false">
      <c r="M147" s="7" t="n">
        <v>7</v>
      </c>
      <c r="N147" s="11" t="n">
        <v>0.021</v>
      </c>
      <c r="O147" s="11" t="n">
        <v>0.024</v>
      </c>
      <c r="P147" s="11" t="n">
        <v>0.02</v>
      </c>
      <c r="Q147" s="11" t="n">
        <v>0.021</v>
      </c>
      <c r="R147" s="11" t="n">
        <v>0.027</v>
      </c>
      <c r="T147" s="11" t="n">
        <f aca="false">IF(COUNTBLANK(N147:R147)=5,"",AVERAGE(N147:R147))</f>
        <v>0.0226</v>
      </c>
    </row>
    <row r="148" customFormat="false" ht="14.4" hidden="false" customHeight="false" outlineLevel="0" collapsed="false">
      <c r="M148" s="7" t="n">
        <v>8</v>
      </c>
      <c r="N148" s="11" t="n">
        <v>0.022</v>
      </c>
      <c r="O148" s="11" t="n">
        <v>0.02</v>
      </c>
      <c r="P148" s="11" t="n">
        <v>0.021</v>
      </c>
      <c r="Q148" s="11" t="n">
        <v>0.019</v>
      </c>
      <c r="R148" s="11" t="n">
        <v>0.018</v>
      </c>
      <c r="T148" s="11" t="n">
        <f aca="false">IF(COUNTBLANK(N148:R148)=5,"",AVERAGE(N148:R148))</f>
        <v>0.02</v>
      </c>
    </row>
    <row r="149" customFormat="false" ht="14.4" hidden="false" customHeight="false" outlineLevel="0" collapsed="false">
      <c r="M149" s="7" t="n">
        <v>9</v>
      </c>
      <c r="N149" s="11" t="n">
        <v>0.021</v>
      </c>
      <c r="O149" s="11" t="n">
        <v>0.022</v>
      </c>
      <c r="P149" s="11" t="n">
        <v>0.023</v>
      </c>
      <c r="Q149" s="11" t="n">
        <v>0.022</v>
      </c>
      <c r="R149" s="11" t="n">
        <v>0.03</v>
      </c>
      <c r="T149" s="11" t="n">
        <f aca="false">IF(COUNTBLANK(N149:R149)=5,"",AVERAGE(N149:R149))</f>
        <v>0.0236</v>
      </c>
    </row>
    <row r="150" customFormat="false" ht="14.4" hidden="false" customHeight="false" outlineLevel="0" collapsed="false">
      <c r="M150" s="7" t="n">
        <v>10</v>
      </c>
      <c r="N150" s="11" t="n">
        <v>0.022</v>
      </c>
      <c r="O150" s="11" t="n">
        <v>0.021</v>
      </c>
      <c r="P150" s="11" t="n">
        <v>0.023</v>
      </c>
      <c r="Q150" s="11" t="n">
        <v>0.022</v>
      </c>
      <c r="R150" s="11" t="n">
        <v>0.023</v>
      </c>
      <c r="T150" s="11" t="n">
        <f aca="false">IF(COUNTBLANK(N150:R150)=5,"",AVERAGE(N150:R150))</f>
        <v>0.0222</v>
      </c>
    </row>
    <row r="151" customFormat="false" ht="14.4" hidden="false" customHeight="false" outlineLevel="0" collapsed="false">
      <c r="M151" s="7" t="n">
        <v>11</v>
      </c>
      <c r="N151" s="11" t="n">
        <v>0.02</v>
      </c>
      <c r="O151" s="11" t="n">
        <v>0.02</v>
      </c>
      <c r="P151" s="11" t="n">
        <v>0.021</v>
      </c>
      <c r="Q151" s="11" t="n">
        <v>0.021</v>
      </c>
      <c r="R151" s="11" t="n">
        <v>0.019</v>
      </c>
      <c r="T151" s="11" t="n">
        <f aca="false">IF(COUNTBLANK(N151:R151)=5,"",AVERAGE(N151:R151))</f>
        <v>0.0202</v>
      </c>
    </row>
    <row r="152" customFormat="false" ht="14.4" hidden="false" customHeight="false" outlineLevel="0" collapsed="false">
      <c r="M152" s="7" t="n">
        <v>12</v>
      </c>
      <c r="N152" s="11" t="n">
        <v>0.023</v>
      </c>
      <c r="O152" s="11" t="n">
        <v>0.021</v>
      </c>
      <c r="P152" s="11" t="n">
        <v>0.026</v>
      </c>
      <c r="Q152" s="11" t="n">
        <v>0.022</v>
      </c>
      <c r="R152" s="11" t="n">
        <v>0.025</v>
      </c>
      <c r="T152" s="11" t="n">
        <f aca="false">IF(COUNTBLANK(N152:R152)=5,"",AVERAGE(N152:R152))</f>
        <v>0.0234</v>
      </c>
    </row>
    <row r="153" customFormat="false" ht="14.4" hidden="false" customHeight="false" outlineLevel="0" collapsed="false">
      <c r="M153" s="7" t="n">
        <v>13</v>
      </c>
      <c r="N153" s="11" t="n">
        <v>0.027</v>
      </c>
      <c r="O153" s="11" t="n">
        <v>0.021</v>
      </c>
      <c r="P153" s="11" t="n">
        <v>0.02</v>
      </c>
      <c r="Q153" s="11" t="n">
        <v>0.022</v>
      </c>
      <c r="R153" s="11" t="n">
        <v>0.023</v>
      </c>
      <c r="S153" s="11"/>
      <c r="T153" s="11" t="n">
        <f aca="false">IF(COUNTBLANK(N153:R153)=5,"",AVERAGE(N153:R153))</f>
        <v>0.0226</v>
      </c>
    </row>
    <row r="154" customFormat="false" ht="14.4" hidden="false" customHeight="false" outlineLevel="0" collapsed="false">
      <c r="M154" s="7" t="n">
        <v>14</v>
      </c>
      <c r="N154" s="11" t="n">
        <v>0.025</v>
      </c>
      <c r="O154" s="11" t="n">
        <v>0.023</v>
      </c>
      <c r="P154" s="11" t="n">
        <v>0.025</v>
      </c>
      <c r="Q154" s="11" t="n">
        <v>0.022</v>
      </c>
      <c r="R154" s="11" t="n">
        <v>0.023</v>
      </c>
      <c r="S154" s="11"/>
      <c r="T154" s="11" t="n">
        <f aca="false">IF(COUNTBLANK(N154:R154)=5,"",AVERAGE(N154:R154))</f>
        <v>0.0236</v>
      </c>
    </row>
    <row r="155" customFormat="false" ht="14.4" hidden="false" customHeight="false" outlineLevel="0" collapsed="false">
      <c r="M155" s="7" t="n">
        <v>15</v>
      </c>
      <c r="N155" s="11" t="n">
        <v>0.025</v>
      </c>
      <c r="O155" s="11" t="n">
        <v>0.02</v>
      </c>
      <c r="P155" s="11" t="n">
        <v>0.02</v>
      </c>
      <c r="Q155" s="11" t="n">
        <v>0.019</v>
      </c>
      <c r="R155" s="11" t="n">
        <v>0.02</v>
      </c>
      <c r="T155" s="11" t="n">
        <f aca="false">IF(COUNTBLANK(N155:R155)=5,"",AVERAGE(N155:R155))</f>
        <v>0.0208</v>
      </c>
    </row>
    <row r="156" customFormat="false" ht="14.4" hidden="false" customHeight="false" outlineLevel="0" collapsed="false">
      <c r="M156" s="9" t="s">
        <v>15</v>
      </c>
      <c r="N156" s="13" t="n">
        <f aca="false">IF(COUNT(T141:T155)=0,"",AVERAGE(T141:T155))</f>
        <v>0.03976</v>
      </c>
      <c r="O156" s="13"/>
      <c r="P156" s="13"/>
      <c r="Q156" s="13"/>
      <c r="R156" s="13"/>
      <c r="S156" s="14" t="s">
        <v>16</v>
      </c>
      <c r="T156" s="0" t="n">
        <f aca="false">COUNT(T141:T155)</f>
        <v>15</v>
      </c>
    </row>
    <row r="157" customFormat="false" ht="14.4" hidden="false" customHeight="false" outlineLevel="0" collapsed="false">
      <c r="M157" s="9"/>
      <c r="N157" s="15"/>
      <c r="O157" s="15"/>
      <c r="P157" s="15"/>
      <c r="Q157" s="15"/>
      <c r="R157" s="15"/>
      <c r="S157" s="14"/>
    </row>
    <row r="158" customFormat="false" ht="14.4" hidden="false" customHeight="false" outlineLevel="0" collapsed="false">
      <c r="M158" s="9"/>
      <c r="N158" s="15"/>
      <c r="O158" s="15"/>
      <c r="P158" s="15"/>
      <c r="Q158" s="15"/>
      <c r="R158" s="15"/>
      <c r="S158" s="14"/>
    </row>
    <row r="159" customFormat="false" ht="14.4" hidden="false" customHeight="false" outlineLevel="0" collapsed="false">
      <c r="M159" s="9"/>
      <c r="N159" s="15"/>
      <c r="O159" s="15"/>
      <c r="P159" s="15"/>
      <c r="Q159" s="15"/>
      <c r="R159" s="15"/>
      <c r="S159" s="14"/>
    </row>
    <row r="160" customFormat="false" ht="14.4" hidden="false" customHeight="false" outlineLevel="0" collapsed="false">
      <c r="M160" s="9"/>
      <c r="N160" s="15"/>
      <c r="O160" s="15"/>
      <c r="P160" s="15"/>
      <c r="Q160" s="15"/>
      <c r="R160" s="15"/>
      <c r="S160" s="14"/>
    </row>
    <row r="161" customFormat="false" ht="14.4" hidden="false" customHeight="false" outlineLevel="0" collapsed="false">
      <c r="M161" s="9"/>
      <c r="N161" s="15"/>
      <c r="O161" s="15"/>
      <c r="P161" s="15"/>
      <c r="Q161" s="15"/>
      <c r="R161" s="15"/>
      <c r="S161" s="14"/>
    </row>
    <row r="162" customFormat="false" ht="14.4" hidden="false" customHeight="false" outlineLevel="0" collapsed="false">
      <c r="M162" s="9"/>
      <c r="N162" s="15"/>
      <c r="O162" s="15"/>
      <c r="P162" s="15"/>
      <c r="Q162" s="15"/>
      <c r="R162" s="15"/>
      <c r="S162" s="14"/>
    </row>
    <row r="163" customFormat="false" ht="14.4" hidden="false" customHeight="false" outlineLevel="0" collapsed="false">
      <c r="M163" s="9"/>
      <c r="N163" s="15"/>
      <c r="O163" s="15"/>
      <c r="P163" s="15"/>
      <c r="Q163" s="15"/>
      <c r="R163" s="15"/>
      <c r="S163" s="14"/>
    </row>
    <row r="164" customFormat="false" ht="14.4" hidden="false" customHeight="false" outlineLevel="0" collapsed="false">
      <c r="M164" s="9"/>
      <c r="N164" s="15"/>
      <c r="O164" s="15"/>
      <c r="P164" s="15"/>
      <c r="Q164" s="15"/>
      <c r="R164" s="15"/>
      <c r="S164" s="14"/>
    </row>
    <row r="165" customFormat="false" ht="14.4" hidden="false" customHeight="false" outlineLevel="0" collapsed="false">
      <c r="M165" s="9"/>
      <c r="N165" s="15"/>
      <c r="O165" s="15"/>
      <c r="P165" s="15"/>
      <c r="Q165" s="15"/>
      <c r="R165" s="15"/>
      <c r="S165" s="14"/>
    </row>
    <row r="166" customFormat="false" ht="14.4" hidden="false" customHeight="false" outlineLevel="0" collapsed="false">
      <c r="M166" s="9"/>
      <c r="N166" s="15"/>
      <c r="O166" s="15"/>
      <c r="P166" s="15"/>
      <c r="Q166" s="15"/>
      <c r="R166" s="15"/>
      <c r="S166" s="14"/>
    </row>
    <row r="167" customFormat="false" ht="18" hidden="false" customHeight="false" outlineLevel="0" collapsed="false">
      <c r="N167" s="4"/>
      <c r="O167" s="4"/>
      <c r="P167" s="4"/>
      <c r="Q167" s="4" t="s">
        <v>23</v>
      </c>
      <c r="R167" s="4"/>
    </row>
    <row r="168" customFormat="false" ht="14.4" hidden="false" customHeight="false" outlineLevel="0" collapsed="false">
      <c r="M168" s="7" t="s">
        <v>12</v>
      </c>
      <c r="N168" s="8" t="n">
        <v>1</v>
      </c>
      <c r="O168" s="8" t="n">
        <v>2</v>
      </c>
      <c r="P168" s="8" t="n">
        <v>3</v>
      </c>
      <c r="Q168" s="8" t="n">
        <v>4</v>
      </c>
      <c r="R168" s="8" t="n">
        <v>5</v>
      </c>
      <c r="S168" s="8" t="s">
        <v>13</v>
      </c>
      <c r="T168" s="9" t="s">
        <v>14</v>
      </c>
    </row>
    <row r="169" customFormat="false" ht="14.4" hidden="false" customHeight="false" outlineLevel="0" collapsed="false">
      <c r="M169" s="7" t="n">
        <v>1</v>
      </c>
      <c r="N169" s="11" t="n">
        <v>0.037</v>
      </c>
      <c r="O169" s="11" t="n">
        <v>0.029</v>
      </c>
      <c r="P169" s="11" t="n">
        <v>0.03</v>
      </c>
      <c r="Q169" s="11" t="n">
        <v>0.027</v>
      </c>
      <c r="R169" s="11" t="n">
        <v>0.03</v>
      </c>
      <c r="T169" s="11" t="n">
        <f aca="false">IF(COUNTBLANK(N169:R169)=5,"",AVERAGE(N169:R169))</f>
        <v>0.0306</v>
      </c>
    </row>
    <row r="170" customFormat="false" ht="14.4" hidden="false" customHeight="false" outlineLevel="0" collapsed="false">
      <c r="M170" s="7" t="n">
        <v>2</v>
      </c>
      <c r="N170" s="11" t="n">
        <v>0.029</v>
      </c>
      <c r="O170" s="11" t="n">
        <v>0.026</v>
      </c>
      <c r="P170" s="11" t="n">
        <v>0.028</v>
      </c>
      <c r="Q170" s="11" t="n">
        <v>0.028</v>
      </c>
      <c r="R170" s="11" t="n">
        <v>0.03</v>
      </c>
      <c r="T170" s="11" t="n">
        <f aca="false">IF(COUNTBLANK(N170:R170)=5,"",AVERAGE(N170:R170))</f>
        <v>0.0282</v>
      </c>
    </row>
    <row r="171" customFormat="false" ht="14.4" hidden="false" customHeight="false" outlineLevel="0" collapsed="false">
      <c r="M171" s="7" t="n">
        <v>3</v>
      </c>
      <c r="N171" s="11" t="n">
        <v>0.028</v>
      </c>
      <c r="O171" s="11" t="n">
        <v>0.032</v>
      </c>
      <c r="P171" s="11" t="n">
        <v>0.03</v>
      </c>
      <c r="Q171" s="11" t="n">
        <v>0.027</v>
      </c>
      <c r="R171" s="11" t="n">
        <v>0.029</v>
      </c>
      <c r="T171" s="11" t="n">
        <f aca="false">IF(COUNTBLANK(N171:R171)=5,"",AVERAGE(N171:R171))</f>
        <v>0.0292</v>
      </c>
    </row>
    <row r="172" customFormat="false" ht="14.4" hidden="false" customHeight="false" outlineLevel="0" collapsed="false">
      <c r="M172" s="7" t="n">
        <v>4</v>
      </c>
      <c r="N172" s="11" t="n">
        <v>0.03</v>
      </c>
      <c r="O172" s="11" t="n">
        <v>0.028</v>
      </c>
      <c r="P172" s="11" t="n">
        <v>0.029</v>
      </c>
      <c r="Q172" s="11" t="n">
        <v>0.031</v>
      </c>
      <c r="R172" s="11" t="n">
        <v>0.034</v>
      </c>
      <c r="T172" s="11" t="n">
        <f aca="false">IF(COUNTBLANK(N172:R172)=5,"",AVERAGE(N172:R172))</f>
        <v>0.0304</v>
      </c>
    </row>
    <row r="173" customFormat="false" ht="14.4" hidden="false" customHeight="false" outlineLevel="0" collapsed="false">
      <c r="M173" s="7" t="n">
        <v>5</v>
      </c>
      <c r="N173" s="11" t="n">
        <v>0.026</v>
      </c>
      <c r="O173" s="11" t="n">
        <v>0.029</v>
      </c>
      <c r="P173" s="11" t="n">
        <v>0.029</v>
      </c>
      <c r="Q173" s="11" t="n">
        <v>0.028</v>
      </c>
      <c r="R173" s="11" t="n">
        <v>0.027</v>
      </c>
      <c r="T173" s="11" t="n">
        <f aca="false">IF(COUNTBLANK(N173:R173)=5,"",AVERAGE(N173:R173))</f>
        <v>0.0278</v>
      </c>
    </row>
    <row r="174" customFormat="false" ht="14.4" hidden="false" customHeight="false" outlineLevel="0" collapsed="false">
      <c r="M174" s="7" t="n">
        <v>6</v>
      </c>
      <c r="N174" s="11" t="n">
        <v>0.03</v>
      </c>
      <c r="O174" s="11" t="n">
        <v>0.032</v>
      </c>
      <c r="P174" s="11" t="n">
        <v>0.03</v>
      </c>
      <c r="Q174" s="11" t="n">
        <v>0.029</v>
      </c>
      <c r="R174" s="11" t="n">
        <v>0.038</v>
      </c>
      <c r="T174" s="11" t="n">
        <f aca="false">IF(COUNTBLANK(N174:R174)=5,"",AVERAGE(N174:R174))</f>
        <v>0.0318</v>
      </c>
    </row>
    <row r="175" customFormat="false" ht="14.4" hidden="false" customHeight="false" outlineLevel="0" collapsed="false">
      <c r="M175" s="7" t="n">
        <v>7</v>
      </c>
      <c r="N175" s="11" t="n">
        <v>0.027</v>
      </c>
      <c r="O175" s="11" t="n">
        <v>0.03</v>
      </c>
      <c r="P175" s="11" t="n">
        <v>0.029</v>
      </c>
      <c r="Q175" s="11" t="n">
        <v>0.026</v>
      </c>
      <c r="R175" s="11" t="n">
        <v>0.027</v>
      </c>
      <c r="T175" s="11" t="n">
        <f aca="false">IF(COUNTBLANK(N175:R175)=5,"",AVERAGE(N175:R175))</f>
        <v>0.0278</v>
      </c>
    </row>
    <row r="176" customFormat="false" ht="14.4" hidden="false" customHeight="false" outlineLevel="0" collapsed="false">
      <c r="M176" s="7" t="n">
        <v>8</v>
      </c>
      <c r="N176" s="11" t="n">
        <v>0.032</v>
      </c>
      <c r="O176" s="11" t="n">
        <v>0.033</v>
      </c>
      <c r="P176" s="11" t="n">
        <v>0.031</v>
      </c>
      <c r="Q176" s="11" t="n">
        <v>0.029</v>
      </c>
      <c r="R176" s="11" t="n">
        <v>0.033</v>
      </c>
      <c r="T176" s="11" t="n">
        <f aca="false">IF(COUNTBLANK(N176:R176)=5,"",AVERAGE(N176:R176))</f>
        <v>0.0316</v>
      </c>
    </row>
    <row r="177" customFormat="false" ht="14.4" hidden="false" customHeight="false" outlineLevel="0" collapsed="false">
      <c r="M177" s="7" t="n">
        <v>9</v>
      </c>
      <c r="N177" s="11" t="n">
        <v>0.028</v>
      </c>
      <c r="O177" s="11" t="n">
        <v>0.03</v>
      </c>
      <c r="P177" s="11" t="n">
        <v>0.026</v>
      </c>
      <c r="Q177" s="11" t="n">
        <v>0.035</v>
      </c>
      <c r="R177" s="11" t="n">
        <v>0.027</v>
      </c>
      <c r="T177" s="11" t="n">
        <f aca="false">IF(COUNTBLANK(N177:R177)=5,"",AVERAGE(N177:R177))</f>
        <v>0.0292</v>
      </c>
    </row>
    <row r="178" customFormat="false" ht="14.4" hidden="false" customHeight="false" outlineLevel="0" collapsed="false">
      <c r="M178" s="7" t="n">
        <v>10</v>
      </c>
      <c r="N178" s="11" t="n">
        <v>0.033</v>
      </c>
      <c r="O178" s="11" t="n">
        <v>0.028</v>
      </c>
      <c r="P178" s="11" t="n">
        <v>0.027</v>
      </c>
      <c r="Q178" s="11" t="n">
        <v>0.029</v>
      </c>
      <c r="R178" s="11" t="n">
        <v>0.028</v>
      </c>
      <c r="T178" s="11" t="n">
        <f aca="false">IF(COUNTBLANK(N178:R178)=5,"",AVERAGE(N178:R178))</f>
        <v>0.029</v>
      </c>
    </row>
    <row r="179" customFormat="false" ht="14.4" hidden="false" customHeight="false" outlineLevel="0" collapsed="false">
      <c r="M179" s="7" t="n">
        <v>11</v>
      </c>
      <c r="N179" s="11" t="n">
        <v>0.035</v>
      </c>
      <c r="O179" s="11" t="n">
        <v>0.028</v>
      </c>
      <c r="P179" s="11" t="n">
        <v>0.029</v>
      </c>
      <c r="Q179" s="11" t="n">
        <v>0.034</v>
      </c>
      <c r="R179" s="11" t="n">
        <v>0.029</v>
      </c>
      <c r="T179" s="11" t="n">
        <f aca="false">IF(COUNTBLANK(N179:R179)=5,"",AVERAGE(N179:R179))</f>
        <v>0.031</v>
      </c>
    </row>
    <row r="180" customFormat="false" ht="14.4" hidden="false" customHeight="false" outlineLevel="0" collapsed="false">
      <c r="M180" s="7" t="n">
        <v>12</v>
      </c>
      <c r="N180" s="11" t="n">
        <v>0.032</v>
      </c>
      <c r="O180" s="11" t="n">
        <v>0.026</v>
      </c>
      <c r="P180" s="11" t="n">
        <v>0.031</v>
      </c>
      <c r="Q180" s="11" t="n">
        <v>0.029</v>
      </c>
      <c r="R180" s="11" t="n">
        <v>0.03</v>
      </c>
      <c r="T180" s="11" t="n">
        <f aca="false">IF(COUNTBLANK(N180:R180)=5,"",AVERAGE(N180:R180))</f>
        <v>0.0296</v>
      </c>
    </row>
    <row r="181" customFormat="false" ht="14.4" hidden="false" customHeight="false" outlineLevel="0" collapsed="false">
      <c r="M181" s="7" t="n">
        <v>13</v>
      </c>
      <c r="N181" s="11" t="n">
        <v>0.034</v>
      </c>
      <c r="O181" s="11" t="n">
        <v>0.029</v>
      </c>
      <c r="P181" s="11" t="n">
        <v>0.035</v>
      </c>
      <c r="Q181" s="11" t="n">
        <v>0.031</v>
      </c>
      <c r="R181" s="11" t="n">
        <v>0.031</v>
      </c>
      <c r="S181" s="11"/>
      <c r="T181" s="11" t="n">
        <f aca="false">IF(COUNTBLANK(N181:R181)=5,"",AVERAGE(N181:R181))</f>
        <v>0.032</v>
      </c>
    </row>
    <row r="182" customFormat="false" ht="14.4" hidden="false" customHeight="false" outlineLevel="0" collapsed="false">
      <c r="M182" s="7" t="n">
        <v>14</v>
      </c>
      <c r="N182" s="11" t="n">
        <v>0.031</v>
      </c>
      <c r="O182" s="11" t="n">
        <v>0.031</v>
      </c>
      <c r="P182" s="11" t="n">
        <v>0.035</v>
      </c>
      <c r="Q182" s="11" t="n">
        <v>0.026</v>
      </c>
      <c r="R182" s="11" t="n">
        <v>0.031</v>
      </c>
      <c r="S182" s="11"/>
      <c r="T182" s="11" t="n">
        <f aca="false">IF(COUNTBLANK(N182:R182)=5,"",AVERAGE(N182:R182))</f>
        <v>0.0308</v>
      </c>
    </row>
    <row r="183" customFormat="false" ht="14.4" hidden="false" customHeight="false" outlineLevel="0" collapsed="false">
      <c r="M183" s="7" t="n">
        <v>15</v>
      </c>
      <c r="N183" s="11" t="n">
        <v>0.03</v>
      </c>
      <c r="O183" s="11" t="n">
        <v>0.028</v>
      </c>
      <c r="P183" s="11" t="n">
        <v>0.028</v>
      </c>
      <c r="Q183" s="11" t="n">
        <v>0.026</v>
      </c>
      <c r="R183" s="11" t="n">
        <v>0.03</v>
      </c>
      <c r="T183" s="11" t="n">
        <f aca="false">IF(COUNTBLANK(N183:R183)=5,"",AVERAGE(N183:R183))</f>
        <v>0.0284</v>
      </c>
    </row>
    <row r="184" customFormat="false" ht="14.4" hidden="false" customHeight="false" outlineLevel="0" collapsed="false">
      <c r="M184" s="9" t="s">
        <v>15</v>
      </c>
      <c r="N184" s="13" t="n">
        <f aca="false">IF(COUNT(T169:T183)=0,"",AVERAGE(T169:T183))</f>
        <v>0.0298266666666667</v>
      </c>
      <c r="O184" s="13"/>
      <c r="P184" s="13"/>
      <c r="Q184" s="13"/>
      <c r="R184" s="13"/>
      <c r="S184" s="14" t="s">
        <v>16</v>
      </c>
      <c r="T184" s="0" t="n">
        <f aca="false">COUNT(T169:T183)</f>
        <v>15</v>
      </c>
    </row>
    <row r="185" customFormat="false" ht="14.4" hidden="false" customHeight="false" outlineLevel="0" collapsed="false">
      <c r="M185" s="9"/>
      <c r="N185" s="15"/>
      <c r="O185" s="15"/>
      <c r="P185" s="15"/>
      <c r="Q185" s="15"/>
      <c r="R185" s="15"/>
      <c r="S185" s="14"/>
    </row>
    <row r="186" customFormat="false" ht="14.4" hidden="false" customHeight="false" outlineLevel="0" collapsed="false">
      <c r="M186" s="9"/>
      <c r="N186" s="15"/>
      <c r="O186" s="15"/>
      <c r="P186" s="15"/>
      <c r="Q186" s="15"/>
      <c r="R186" s="15"/>
      <c r="S186" s="14"/>
    </row>
    <row r="187" customFormat="false" ht="14.4" hidden="false" customHeight="false" outlineLevel="0" collapsed="false">
      <c r="M187" s="9"/>
      <c r="N187" s="15"/>
      <c r="O187" s="15"/>
      <c r="P187" s="15"/>
      <c r="Q187" s="15"/>
      <c r="R187" s="15"/>
      <c r="S187" s="14"/>
    </row>
    <row r="188" customFormat="false" ht="14.4" hidden="false" customHeight="false" outlineLevel="0" collapsed="false">
      <c r="M188" s="9"/>
      <c r="N188" s="15"/>
      <c r="O188" s="15"/>
      <c r="P188" s="15"/>
      <c r="Q188" s="15"/>
      <c r="R188" s="15"/>
      <c r="S188" s="14"/>
    </row>
    <row r="189" customFormat="false" ht="14.4" hidden="false" customHeight="false" outlineLevel="0" collapsed="false">
      <c r="M189" s="9"/>
      <c r="N189" s="15"/>
      <c r="O189" s="15"/>
      <c r="P189" s="15"/>
      <c r="Q189" s="15"/>
      <c r="R189" s="15"/>
      <c r="S189" s="14"/>
    </row>
    <row r="190" customFormat="false" ht="14.4" hidden="false" customHeight="false" outlineLevel="0" collapsed="false">
      <c r="M190" s="9"/>
      <c r="N190" s="15"/>
      <c r="O190" s="15"/>
      <c r="P190" s="15"/>
      <c r="Q190" s="15"/>
      <c r="R190" s="15"/>
      <c r="S190" s="14"/>
    </row>
    <row r="191" customFormat="false" ht="14.4" hidden="false" customHeight="false" outlineLevel="0" collapsed="false">
      <c r="M191" s="9"/>
      <c r="N191" s="15"/>
      <c r="O191" s="15"/>
      <c r="P191" s="15"/>
      <c r="Q191" s="15"/>
      <c r="R191" s="15"/>
      <c r="S191" s="14"/>
    </row>
    <row r="199" customFormat="false" ht="14.4" hidden="false" customHeight="false" outlineLevel="0" collapsed="false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7"/>
      <c r="W199" s="17"/>
      <c r="X199" s="17"/>
      <c r="Y199" s="17"/>
    </row>
    <row r="206" customFormat="false" ht="18" hidden="false" customHeight="false" outlineLevel="0" collapsed="false">
      <c r="A206" s="1" t="s">
        <v>40</v>
      </c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P206" s="1" t="s">
        <v>1</v>
      </c>
      <c r="Q206" s="1"/>
      <c r="R206" s="1"/>
      <c r="S206" s="1"/>
      <c r="T206" s="1"/>
    </row>
    <row r="207" customFormat="false" ht="18" hidden="false" customHeight="false" outlineLevel="0" collapsed="false">
      <c r="A207" s="5" t="s">
        <v>3</v>
      </c>
      <c r="B207" s="5" t="s">
        <v>4</v>
      </c>
      <c r="C207" s="6" t="s">
        <v>5</v>
      </c>
      <c r="D207" s="6" t="s">
        <v>6</v>
      </c>
      <c r="E207" s="6" t="s">
        <v>7</v>
      </c>
      <c r="F207" s="5" t="s">
        <v>8</v>
      </c>
      <c r="G207" s="6" t="s">
        <v>9</v>
      </c>
      <c r="H207" s="6" t="s">
        <v>10</v>
      </c>
      <c r="I207" s="6" t="s">
        <v>11</v>
      </c>
      <c r="J207" s="6"/>
      <c r="K207" s="6"/>
      <c r="L207" s="6"/>
      <c r="P207" s="4"/>
      <c r="Q207" s="4"/>
      <c r="R207" s="4"/>
      <c r="S207" s="4" t="s">
        <v>2</v>
      </c>
      <c r="T207" s="4"/>
    </row>
    <row r="208" customFormat="false" ht="14.4" hidden="false" customHeight="false" outlineLevel="0" collapsed="false">
      <c r="A208" s="0" t="n">
        <v>15</v>
      </c>
      <c r="B208" s="0" t="n">
        <v>4</v>
      </c>
      <c r="C208" s="0" t="n">
        <v>10</v>
      </c>
      <c r="D208" s="0" t="n">
        <v>10</v>
      </c>
      <c r="E208" s="0" t="n">
        <f aca="false">P225</f>
        <v>8</v>
      </c>
      <c r="F208" s="10" t="n">
        <f aca="false">E208/$A$208</f>
        <v>0.533333333333333</v>
      </c>
      <c r="G208" s="0" t="n">
        <f aca="false">D208/$C$208</f>
        <v>1</v>
      </c>
      <c r="H208" s="11" t="n">
        <f aca="false">P224</f>
        <v>0.001875</v>
      </c>
      <c r="I208" s="12" t="n">
        <f aca="false">IF(H208="",60000,H208*1000)</f>
        <v>1.875</v>
      </c>
      <c r="O208" s="7" t="s">
        <v>12</v>
      </c>
      <c r="P208" s="8"/>
      <c r="Q208" s="8"/>
      <c r="R208" s="8"/>
      <c r="S208" s="8"/>
      <c r="T208" s="8"/>
      <c r="U208" s="8"/>
      <c r="V208" s="9"/>
    </row>
    <row r="209" customFormat="false" ht="14.4" hidden="false" customHeight="false" outlineLevel="0" collapsed="false">
      <c r="D209" s="0" t="n">
        <v>30</v>
      </c>
      <c r="E209" s="0" t="n">
        <f aca="false">P249</f>
        <v>5</v>
      </c>
      <c r="F209" s="10" t="n">
        <f aca="false">E209/$A$208</f>
        <v>0.333333333333333</v>
      </c>
      <c r="G209" s="0" t="n">
        <f aca="false">D209/$C$208</f>
        <v>3</v>
      </c>
      <c r="H209" s="11" t="n">
        <f aca="false">P248</f>
        <v>0.0034</v>
      </c>
      <c r="I209" s="12" t="n">
        <f aca="false">IF(H209="",60000,H209*1000)</f>
        <v>3.4</v>
      </c>
      <c r="O209" s="7" t="n">
        <v>1</v>
      </c>
      <c r="P209" s="11"/>
      <c r="Q209" s="11"/>
      <c r="R209" s="11"/>
      <c r="S209" s="11"/>
      <c r="T209" s="11"/>
      <c r="V209" s="11"/>
    </row>
    <row r="210" customFormat="false" ht="14.4" hidden="false" customHeight="false" outlineLevel="0" collapsed="false">
      <c r="D210" s="0" t="n">
        <v>60</v>
      </c>
      <c r="E210" s="0" t="n">
        <f aca="false">P271</f>
        <v>0</v>
      </c>
      <c r="F210" s="10" t="n">
        <f aca="false">E210/$A$208</f>
        <v>0</v>
      </c>
      <c r="G210" s="0" t="n">
        <f aca="false">D210/$C$208</f>
        <v>6</v>
      </c>
      <c r="H210" s="11" t="str">
        <f aca="false">P270</f>
        <v/>
      </c>
      <c r="I210" s="12" t="n">
        <f aca="false">IF(H210="",60000,H210*1000)</f>
        <v>60000</v>
      </c>
      <c r="O210" s="7" t="n">
        <v>2</v>
      </c>
      <c r="P210" s="11"/>
      <c r="Q210" s="11"/>
      <c r="R210" s="11"/>
      <c r="S210" s="11"/>
      <c r="T210" s="11"/>
      <c r="V210" s="11"/>
    </row>
    <row r="211" customFormat="false" ht="14.4" hidden="false" customHeight="false" outlineLevel="0" collapsed="false">
      <c r="D211" s="0" t="n">
        <v>90</v>
      </c>
      <c r="E211" s="0" t="n">
        <f aca="false">P295</f>
        <v>0</v>
      </c>
      <c r="F211" s="10" t="n">
        <f aca="false">E211/$A$208</f>
        <v>0</v>
      </c>
      <c r="G211" s="0" t="n">
        <f aca="false">D211/$C$208</f>
        <v>9</v>
      </c>
      <c r="H211" s="11" t="str">
        <f aca="false">P294</f>
        <v/>
      </c>
      <c r="I211" s="12" t="n">
        <f aca="false">IF(H211="",60000,H211*1000)</f>
        <v>60000</v>
      </c>
      <c r="O211" s="7" t="n">
        <v>3</v>
      </c>
      <c r="P211" s="11"/>
      <c r="Q211" s="11"/>
      <c r="R211" s="11"/>
      <c r="S211" s="11"/>
      <c r="T211" s="11"/>
      <c r="V211" s="11"/>
    </row>
    <row r="212" customFormat="false" ht="14.4" hidden="false" customHeight="false" outlineLevel="0" collapsed="false">
      <c r="D212" s="0" t="n">
        <v>120</v>
      </c>
      <c r="E212" s="0" t="n">
        <f aca="false">P318</f>
        <v>0</v>
      </c>
      <c r="F212" s="10" t="n">
        <f aca="false">E212/$A$208</f>
        <v>0</v>
      </c>
      <c r="G212" s="0" t="n">
        <f aca="false">D212/$C$208</f>
        <v>12</v>
      </c>
      <c r="H212" s="11" t="str">
        <f aca="false">P317</f>
        <v/>
      </c>
      <c r="I212" s="12" t="n">
        <f aca="false">IF(H212="",60000,H212*1000)</f>
        <v>60000</v>
      </c>
      <c r="O212" s="7" t="n">
        <v>4</v>
      </c>
      <c r="P212" s="11" t="n">
        <v>0</v>
      </c>
      <c r="Q212" s="11"/>
      <c r="R212" s="11"/>
      <c r="S212" s="11"/>
      <c r="T212" s="11"/>
      <c r="V212" s="11"/>
    </row>
    <row r="213" customFormat="false" ht="14.4" hidden="false" customHeight="false" outlineLevel="0" collapsed="false">
      <c r="D213" s="0" t="n">
        <v>160</v>
      </c>
      <c r="E213" s="0" t="n">
        <f aca="false">P344</f>
        <v>0</v>
      </c>
      <c r="F213" s="10" t="n">
        <f aca="false">E213/$A$208</f>
        <v>0</v>
      </c>
      <c r="G213" s="0" t="n">
        <f aca="false">D213/$C$208</f>
        <v>16</v>
      </c>
      <c r="H213" s="11" t="str">
        <f aca="false">P343</f>
        <v/>
      </c>
      <c r="I213" s="12" t="n">
        <f aca="false">IF(H213="",60000,H213*1000)</f>
        <v>60000</v>
      </c>
      <c r="O213" s="7" t="n">
        <v>5</v>
      </c>
      <c r="P213" s="11"/>
      <c r="Q213" s="11"/>
      <c r="R213" s="11"/>
      <c r="S213" s="11"/>
      <c r="T213" s="11"/>
      <c r="V213" s="11"/>
    </row>
    <row r="214" customFormat="false" ht="14.4" hidden="false" customHeight="false" outlineLevel="0" collapsed="false">
      <c r="D214" s="0" t="n">
        <v>200</v>
      </c>
      <c r="E214" s="0" t="n">
        <f aca="false">P367</f>
        <v>0</v>
      </c>
      <c r="F214" s="10" t="n">
        <f aca="false">E214/$A$208</f>
        <v>0</v>
      </c>
      <c r="G214" s="0" t="n">
        <f aca="false">D214/$C$208</f>
        <v>20</v>
      </c>
      <c r="H214" s="11" t="str">
        <f aca="false">P366</f>
        <v/>
      </c>
      <c r="I214" s="12" t="n">
        <f aca="false">IF(H214="",60000,H214*1000)</f>
        <v>60000</v>
      </c>
      <c r="O214" s="7" t="n">
        <v>6</v>
      </c>
      <c r="P214" s="11" t="n">
        <v>0.001</v>
      </c>
      <c r="Q214" s="11"/>
      <c r="R214" s="11"/>
      <c r="S214" s="11"/>
      <c r="T214" s="11"/>
      <c r="V214" s="11"/>
    </row>
    <row r="215" customFormat="false" ht="14.4" hidden="false" customHeight="false" outlineLevel="0" collapsed="false">
      <c r="D215" s="0" t="n">
        <v>250</v>
      </c>
      <c r="E215" s="0" t="n">
        <f aca="false">P392</f>
        <v>0</v>
      </c>
      <c r="F215" s="10" t="n">
        <f aca="false">E215/$A$208</f>
        <v>0</v>
      </c>
      <c r="G215" s="0" t="n">
        <f aca="false">D215/$C$208</f>
        <v>25</v>
      </c>
      <c r="H215" s="11" t="str">
        <f aca="false">P391</f>
        <v/>
      </c>
      <c r="I215" s="12" t="n">
        <f aca="false">IF(H215="",60000,H215*1000)</f>
        <v>60000</v>
      </c>
      <c r="O215" s="7" t="n">
        <v>7</v>
      </c>
      <c r="P215" s="11"/>
      <c r="Q215" s="11"/>
      <c r="R215" s="11"/>
      <c r="S215" s="11"/>
      <c r="T215" s="11"/>
      <c r="V215" s="11"/>
    </row>
    <row r="216" customFormat="false" ht="14.4" hidden="false" customHeight="false" outlineLevel="0" collapsed="false">
      <c r="O216" s="7" t="n">
        <v>8</v>
      </c>
      <c r="P216" s="11" t="n">
        <v>0.004</v>
      </c>
      <c r="Q216" s="11"/>
      <c r="R216" s="11"/>
      <c r="S216" s="11"/>
      <c r="T216" s="11"/>
      <c r="V216" s="11"/>
    </row>
    <row r="217" customFormat="false" ht="14.4" hidden="false" customHeight="false" outlineLevel="0" collapsed="false">
      <c r="O217" s="7" t="n">
        <v>9</v>
      </c>
      <c r="P217" s="11"/>
      <c r="Q217" s="11"/>
      <c r="R217" s="11"/>
      <c r="S217" s="11"/>
      <c r="T217" s="11"/>
      <c r="V217" s="11"/>
    </row>
    <row r="218" customFormat="false" ht="14.4" hidden="false" customHeight="false" outlineLevel="0" collapsed="false">
      <c r="O218" s="7" t="n">
        <v>10</v>
      </c>
      <c r="P218" s="11" t="n">
        <v>0.001</v>
      </c>
      <c r="Q218" s="11"/>
      <c r="R218" s="11"/>
      <c r="S218" s="11"/>
      <c r="T218" s="11"/>
      <c r="V218" s="11"/>
    </row>
    <row r="219" customFormat="false" ht="14.4" hidden="false" customHeight="false" outlineLevel="0" collapsed="false">
      <c r="O219" s="7" t="n">
        <v>11</v>
      </c>
      <c r="P219" s="11" t="n">
        <v>0.002</v>
      </c>
      <c r="Q219" s="11"/>
      <c r="R219" s="11"/>
      <c r="S219" s="11"/>
      <c r="T219" s="11"/>
      <c r="V219" s="11"/>
    </row>
    <row r="220" customFormat="false" ht="14.4" hidden="false" customHeight="false" outlineLevel="0" collapsed="false">
      <c r="O220" s="7" t="n">
        <v>12</v>
      </c>
      <c r="P220" s="11"/>
      <c r="Q220" s="11"/>
      <c r="R220" s="11"/>
      <c r="S220" s="11"/>
      <c r="T220" s="11"/>
      <c r="V220" s="11"/>
    </row>
    <row r="221" customFormat="false" ht="14.4" hidden="false" customHeight="false" outlineLevel="0" collapsed="false">
      <c r="O221" s="7" t="n">
        <v>13</v>
      </c>
      <c r="P221" s="11" t="n">
        <v>0.003</v>
      </c>
      <c r="Q221" s="11"/>
      <c r="R221" s="11"/>
      <c r="S221" s="11"/>
      <c r="T221" s="11"/>
      <c r="V221" s="11"/>
    </row>
    <row r="222" customFormat="false" ht="14.4" hidden="false" customHeight="false" outlineLevel="0" collapsed="false">
      <c r="O222" s="7" t="n">
        <v>14</v>
      </c>
      <c r="P222" s="11" t="n">
        <v>0.002</v>
      </c>
      <c r="Q222" s="11"/>
      <c r="R222" s="11"/>
      <c r="S222" s="11"/>
      <c r="T222" s="11"/>
      <c r="V222" s="11"/>
    </row>
    <row r="223" customFormat="false" ht="14.4" hidden="false" customHeight="false" outlineLevel="0" collapsed="false">
      <c r="O223" s="7" t="n">
        <v>15</v>
      </c>
      <c r="P223" s="11" t="n">
        <v>0.002</v>
      </c>
      <c r="Q223" s="11"/>
      <c r="R223" s="11"/>
      <c r="S223" s="11"/>
      <c r="T223" s="11"/>
      <c r="V223" s="11"/>
    </row>
    <row r="224" customFormat="false" ht="14.4" hidden="false" customHeight="false" outlineLevel="0" collapsed="false">
      <c r="O224" s="9" t="s">
        <v>15</v>
      </c>
      <c r="P224" s="15" t="n">
        <f aca="false">IF(COUNT(P209:P223)=0,"",AVERAGE(P209:P223))</f>
        <v>0.001875</v>
      </c>
      <c r="Q224" s="18"/>
      <c r="R224" s="18"/>
      <c r="S224" s="18"/>
      <c r="T224" s="18"/>
      <c r="U224" s="18"/>
    </row>
    <row r="225" customFormat="false" ht="14.4" hidden="false" customHeight="false" outlineLevel="0" collapsed="false">
      <c r="O225" s="9" t="s">
        <v>7</v>
      </c>
      <c r="P225" s="9" t="n">
        <f aca="false">COUNT(P209:P223)</f>
        <v>8</v>
      </c>
    </row>
    <row r="231" customFormat="false" ht="18" hidden="false" customHeight="false" outlineLevel="0" collapsed="false">
      <c r="P231" s="4"/>
      <c r="Q231" s="4"/>
      <c r="R231" s="4"/>
      <c r="S231" s="4" t="s">
        <v>17</v>
      </c>
    </row>
    <row r="232" customFormat="false" ht="14.4" hidden="false" customHeight="false" outlineLevel="0" collapsed="false">
      <c r="O232" s="7" t="s">
        <v>12</v>
      </c>
      <c r="P232" s="8"/>
      <c r="Q232" s="8"/>
      <c r="R232" s="8"/>
      <c r="S232" s="8"/>
    </row>
    <row r="233" customFormat="false" ht="14.4" hidden="false" customHeight="false" outlineLevel="0" collapsed="false">
      <c r="O233" s="7" t="n">
        <v>1</v>
      </c>
      <c r="P233" s="11"/>
      <c r="Q233" s="11"/>
      <c r="R233" s="11"/>
      <c r="S233" s="11"/>
    </row>
    <row r="234" customFormat="false" ht="14.4" hidden="false" customHeight="false" outlineLevel="0" collapsed="false">
      <c r="O234" s="7" t="n">
        <v>2</v>
      </c>
      <c r="P234" s="11" t="n">
        <v>0.001</v>
      </c>
      <c r="Q234" s="11"/>
      <c r="R234" s="11"/>
      <c r="S234" s="11"/>
    </row>
    <row r="235" customFormat="false" ht="14.4" hidden="false" customHeight="false" outlineLevel="0" collapsed="false">
      <c r="O235" s="7" t="n">
        <v>3</v>
      </c>
      <c r="P235" s="11" t="n">
        <v>0.004</v>
      </c>
      <c r="Q235" s="11"/>
      <c r="R235" s="11"/>
      <c r="S235" s="11"/>
    </row>
    <row r="236" customFormat="false" ht="14.4" hidden="false" customHeight="false" outlineLevel="0" collapsed="false">
      <c r="O236" s="7" t="n">
        <v>4</v>
      </c>
      <c r="P236" s="11"/>
      <c r="Q236" s="11"/>
      <c r="R236" s="11"/>
      <c r="S236" s="11"/>
    </row>
    <row r="237" customFormat="false" ht="14.4" hidden="false" customHeight="false" outlineLevel="0" collapsed="false">
      <c r="O237" s="7" t="n">
        <v>5</v>
      </c>
      <c r="P237" s="11" t="n">
        <v>0.004</v>
      </c>
      <c r="Q237" s="11"/>
      <c r="R237" s="11"/>
      <c r="S237" s="11"/>
    </row>
    <row r="238" customFormat="false" ht="14.4" hidden="false" customHeight="false" outlineLevel="0" collapsed="false">
      <c r="O238" s="7" t="n">
        <v>6</v>
      </c>
      <c r="P238" s="11"/>
      <c r="Q238" s="11"/>
      <c r="R238" s="11"/>
      <c r="S238" s="11"/>
    </row>
    <row r="239" customFormat="false" ht="14.4" hidden="false" customHeight="false" outlineLevel="0" collapsed="false">
      <c r="O239" s="7" t="n">
        <v>7</v>
      </c>
      <c r="P239" s="11"/>
      <c r="Q239" s="11"/>
      <c r="R239" s="11"/>
      <c r="S239" s="11"/>
    </row>
    <row r="240" customFormat="false" ht="14.4" hidden="false" customHeight="false" outlineLevel="0" collapsed="false">
      <c r="O240" s="7" t="n">
        <v>8</v>
      </c>
      <c r="P240" s="11"/>
      <c r="Q240" s="11"/>
      <c r="R240" s="11"/>
      <c r="S240" s="11"/>
    </row>
    <row r="241" customFormat="false" ht="14.4" hidden="false" customHeight="false" outlineLevel="0" collapsed="false">
      <c r="O241" s="7" t="n">
        <v>9</v>
      </c>
      <c r="P241" s="11" t="n">
        <v>0.004</v>
      </c>
      <c r="Q241" s="11"/>
      <c r="R241" s="11"/>
      <c r="S241" s="11"/>
    </row>
    <row r="242" customFormat="false" ht="14.4" hidden="false" customHeight="false" outlineLevel="0" collapsed="false">
      <c r="O242" s="7" t="n">
        <v>10</v>
      </c>
      <c r="P242" s="11" t="n">
        <v>0.004</v>
      </c>
      <c r="Q242" s="11"/>
      <c r="R242" s="11"/>
      <c r="S242" s="11"/>
    </row>
    <row r="243" customFormat="false" ht="14.4" hidden="false" customHeight="false" outlineLevel="0" collapsed="false">
      <c r="O243" s="7" t="n">
        <v>11</v>
      </c>
      <c r="P243" s="11"/>
      <c r="Q243" s="11"/>
      <c r="R243" s="11"/>
      <c r="S243" s="11"/>
    </row>
    <row r="244" customFormat="false" ht="14.4" hidden="false" customHeight="false" outlineLevel="0" collapsed="false">
      <c r="O244" s="7" t="n">
        <v>12</v>
      </c>
      <c r="P244" s="11"/>
      <c r="Q244" s="11"/>
      <c r="R244" s="11"/>
      <c r="S244" s="11"/>
    </row>
    <row r="245" customFormat="false" ht="14.4" hidden="false" customHeight="false" outlineLevel="0" collapsed="false">
      <c r="O245" s="7" t="n">
        <v>13</v>
      </c>
      <c r="P245" s="11"/>
      <c r="Q245" s="11"/>
      <c r="R245" s="11"/>
      <c r="S245" s="11"/>
    </row>
    <row r="246" customFormat="false" ht="14.4" hidden="false" customHeight="false" outlineLevel="0" collapsed="false">
      <c r="O246" s="7" t="n">
        <v>14</v>
      </c>
      <c r="P246" s="11"/>
      <c r="Q246" s="11"/>
      <c r="R246" s="11"/>
      <c r="S246" s="11"/>
    </row>
    <row r="247" customFormat="false" ht="14.4" hidden="false" customHeight="false" outlineLevel="0" collapsed="false">
      <c r="O247" s="7" t="n">
        <v>15</v>
      </c>
      <c r="P247" s="11"/>
      <c r="Q247" s="11"/>
      <c r="R247" s="11"/>
      <c r="S247" s="11"/>
    </row>
    <row r="248" customFormat="false" ht="14.4" hidden="false" customHeight="false" outlineLevel="0" collapsed="false">
      <c r="O248" s="9" t="s">
        <v>15</v>
      </c>
      <c r="P248" s="15" t="n">
        <f aca="false">IF(COUNT(P233:P247)=0,"",AVERAGE(P233:P247))</f>
        <v>0.0034</v>
      </c>
      <c r="Q248" s="18"/>
      <c r="R248" s="18"/>
      <c r="S248" s="18"/>
    </row>
    <row r="249" customFormat="false" ht="14.4" hidden="false" customHeight="false" outlineLevel="0" collapsed="false">
      <c r="O249" s="9" t="s">
        <v>7</v>
      </c>
      <c r="P249" s="9" t="n">
        <f aca="false">COUNT(P233:P247)</f>
        <v>5</v>
      </c>
    </row>
    <row r="253" customFormat="false" ht="18" hidden="false" customHeight="false" outlineLevel="0" collapsed="false">
      <c r="P253" s="4"/>
      <c r="Q253" s="4"/>
      <c r="R253" s="4"/>
      <c r="S253" s="4" t="s">
        <v>18</v>
      </c>
    </row>
    <row r="254" customFormat="false" ht="14.4" hidden="false" customHeight="false" outlineLevel="0" collapsed="false">
      <c r="O254" s="7" t="s">
        <v>12</v>
      </c>
      <c r="P254" s="8"/>
      <c r="Q254" s="8"/>
      <c r="R254" s="8"/>
      <c r="S254" s="8"/>
    </row>
    <row r="255" customFormat="false" ht="14.4" hidden="false" customHeight="false" outlineLevel="0" collapsed="false">
      <c r="O255" s="7" t="n">
        <v>1</v>
      </c>
      <c r="P255" s="11"/>
      <c r="Q255" s="11"/>
      <c r="R255" s="11"/>
      <c r="S255" s="11"/>
    </row>
    <row r="256" customFormat="false" ht="14.4" hidden="false" customHeight="false" outlineLevel="0" collapsed="false">
      <c r="O256" s="7" t="n">
        <v>2</v>
      </c>
      <c r="P256" s="11"/>
      <c r="Q256" s="11"/>
      <c r="R256" s="11"/>
      <c r="S256" s="11"/>
    </row>
    <row r="257" customFormat="false" ht="14.4" hidden="false" customHeight="false" outlineLevel="0" collapsed="false">
      <c r="O257" s="7" t="n">
        <v>3</v>
      </c>
      <c r="P257" s="11"/>
      <c r="Q257" s="11"/>
      <c r="R257" s="11"/>
      <c r="S257" s="11"/>
    </row>
    <row r="258" customFormat="false" ht="14.4" hidden="false" customHeight="false" outlineLevel="0" collapsed="false">
      <c r="O258" s="7" t="n">
        <v>4</v>
      </c>
      <c r="P258" s="11"/>
      <c r="Q258" s="11"/>
      <c r="R258" s="11"/>
      <c r="S258" s="11"/>
    </row>
    <row r="259" customFormat="false" ht="14.4" hidden="false" customHeight="false" outlineLevel="0" collapsed="false">
      <c r="O259" s="7" t="n">
        <v>5</v>
      </c>
      <c r="P259" s="11"/>
      <c r="Q259" s="11"/>
      <c r="R259" s="11"/>
      <c r="S259" s="11"/>
    </row>
    <row r="260" customFormat="false" ht="14.4" hidden="false" customHeight="false" outlineLevel="0" collapsed="false">
      <c r="O260" s="7" t="n">
        <v>6</v>
      </c>
      <c r="P260" s="11"/>
      <c r="Q260" s="11"/>
      <c r="R260" s="11"/>
      <c r="S260" s="11"/>
    </row>
    <row r="261" customFormat="false" ht="14.4" hidden="false" customHeight="false" outlineLevel="0" collapsed="false">
      <c r="O261" s="7" t="n">
        <v>7</v>
      </c>
      <c r="P261" s="11"/>
      <c r="Q261" s="11"/>
      <c r="R261" s="11"/>
      <c r="S261" s="11"/>
    </row>
    <row r="262" customFormat="false" ht="14.4" hidden="false" customHeight="false" outlineLevel="0" collapsed="false">
      <c r="O262" s="7" t="n">
        <v>8</v>
      </c>
      <c r="P262" s="11"/>
      <c r="Q262" s="11"/>
      <c r="R262" s="11"/>
      <c r="S262" s="11"/>
    </row>
    <row r="263" customFormat="false" ht="14.4" hidden="false" customHeight="false" outlineLevel="0" collapsed="false">
      <c r="O263" s="7" t="n">
        <v>9</v>
      </c>
      <c r="P263" s="11"/>
      <c r="Q263" s="11"/>
      <c r="R263" s="11"/>
      <c r="S263" s="11"/>
    </row>
    <row r="264" customFormat="false" ht="14.4" hidden="false" customHeight="false" outlineLevel="0" collapsed="false">
      <c r="O264" s="7" t="n">
        <v>10</v>
      </c>
      <c r="P264" s="11"/>
      <c r="Q264" s="11"/>
      <c r="R264" s="11"/>
      <c r="S264" s="11"/>
    </row>
    <row r="265" customFormat="false" ht="14.4" hidden="false" customHeight="false" outlineLevel="0" collapsed="false">
      <c r="O265" s="7" t="n">
        <v>11</v>
      </c>
      <c r="P265" s="11"/>
      <c r="Q265" s="11"/>
      <c r="R265" s="11"/>
      <c r="S265" s="11"/>
    </row>
    <row r="266" customFormat="false" ht="14.4" hidden="false" customHeight="false" outlineLevel="0" collapsed="false">
      <c r="O266" s="7" t="n">
        <v>12</v>
      </c>
      <c r="P266" s="11"/>
      <c r="Q266" s="11"/>
      <c r="R266" s="11"/>
      <c r="S266" s="11"/>
    </row>
    <row r="267" customFormat="false" ht="14.4" hidden="false" customHeight="false" outlineLevel="0" collapsed="false">
      <c r="O267" s="7" t="n">
        <v>13</v>
      </c>
      <c r="P267" s="11"/>
      <c r="Q267" s="11"/>
      <c r="R267" s="11"/>
      <c r="S267" s="11"/>
    </row>
    <row r="268" customFormat="false" ht="14.4" hidden="false" customHeight="false" outlineLevel="0" collapsed="false">
      <c r="O268" s="7" t="n">
        <v>14</v>
      </c>
      <c r="P268" s="11"/>
      <c r="Q268" s="11"/>
      <c r="R268" s="11"/>
      <c r="S268" s="11"/>
    </row>
    <row r="269" customFormat="false" ht="14.4" hidden="false" customHeight="false" outlineLevel="0" collapsed="false">
      <c r="O269" s="7" t="n">
        <v>15</v>
      </c>
      <c r="P269" s="11"/>
      <c r="Q269" s="11"/>
      <c r="R269" s="11"/>
      <c r="S269" s="11"/>
    </row>
    <row r="270" customFormat="false" ht="14.4" hidden="false" customHeight="false" outlineLevel="0" collapsed="false">
      <c r="O270" s="9" t="s">
        <v>15</v>
      </c>
      <c r="P270" s="15" t="str">
        <f aca="false">IF(COUNT(P255:P269)=0,"",AVERAGE(P255:P269))</f>
        <v/>
      </c>
      <c r="Q270" s="18"/>
      <c r="R270" s="18"/>
      <c r="S270" s="18"/>
    </row>
    <row r="271" customFormat="false" ht="14.4" hidden="false" customHeight="false" outlineLevel="0" collapsed="false">
      <c r="O271" s="9" t="s">
        <v>7</v>
      </c>
      <c r="P271" s="9" t="n">
        <f aca="false">COUNT(P255:P269)</f>
        <v>0</v>
      </c>
    </row>
    <row r="277" customFormat="false" ht="18" hidden="false" customHeight="false" outlineLevel="0" collapsed="false">
      <c r="P277" s="4"/>
      <c r="Q277" s="4"/>
      <c r="R277" s="4"/>
      <c r="S277" s="4" t="s">
        <v>19</v>
      </c>
    </row>
    <row r="278" customFormat="false" ht="14.4" hidden="false" customHeight="false" outlineLevel="0" collapsed="false">
      <c r="O278" s="7" t="s">
        <v>12</v>
      </c>
      <c r="P278" s="8"/>
      <c r="Q278" s="8"/>
      <c r="R278" s="8"/>
      <c r="S278" s="8"/>
    </row>
    <row r="279" customFormat="false" ht="14.4" hidden="false" customHeight="false" outlineLevel="0" collapsed="false">
      <c r="O279" s="7" t="n">
        <v>1</v>
      </c>
      <c r="P279" s="11"/>
      <c r="Q279" s="11"/>
      <c r="R279" s="11"/>
      <c r="S279" s="11"/>
    </row>
    <row r="280" customFormat="false" ht="14.4" hidden="false" customHeight="false" outlineLevel="0" collapsed="false">
      <c r="O280" s="7" t="n">
        <v>2</v>
      </c>
      <c r="P280" s="11"/>
      <c r="Q280" s="11"/>
      <c r="R280" s="11"/>
      <c r="S280" s="11"/>
    </row>
    <row r="281" customFormat="false" ht="14.4" hidden="false" customHeight="false" outlineLevel="0" collapsed="false">
      <c r="O281" s="7" t="n">
        <v>3</v>
      </c>
      <c r="P281" s="11"/>
      <c r="Q281" s="11"/>
      <c r="R281" s="11"/>
      <c r="S281" s="11"/>
    </row>
    <row r="282" customFormat="false" ht="14.4" hidden="false" customHeight="false" outlineLevel="0" collapsed="false">
      <c r="O282" s="7" t="n">
        <v>4</v>
      </c>
      <c r="P282" s="11"/>
      <c r="Q282" s="11"/>
      <c r="R282" s="11"/>
      <c r="S282" s="11"/>
    </row>
    <row r="283" customFormat="false" ht="14.4" hidden="false" customHeight="false" outlineLevel="0" collapsed="false">
      <c r="O283" s="7" t="n">
        <v>5</v>
      </c>
      <c r="P283" s="11"/>
      <c r="Q283" s="11"/>
      <c r="R283" s="11"/>
      <c r="S283" s="11"/>
    </row>
    <row r="284" customFormat="false" ht="14.4" hidden="false" customHeight="false" outlineLevel="0" collapsed="false">
      <c r="O284" s="7" t="n">
        <v>6</v>
      </c>
      <c r="P284" s="11"/>
      <c r="Q284" s="11"/>
      <c r="R284" s="11"/>
      <c r="S284" s="11"/>
    </row>
    <row r="285" customFormat="false" ht="14.4" hidden="false" customHeight="false" outlineLevel="0" collapsed="false">
      <c r="O285" s="7" t="n">
        <v>7</v>
      </c>
      <c r="P285" s="11"/>
      <c r="Q285" s="11"/>
      <c r="R285" s="11"/>
      <c r="S285" s="11"/>
    </row>
    <row r="286" customFormat="false" ht="14.4" hidden="false" customHeight="false" outlineLevel="0" collapsed="false">
      <c r="O286" s="7" t="n">
        <v>8</v>
      </c>
      <c r="P286" s="11"/>
      <c r="Q286" s="11"/>
      <c r="R286" s="11"/>
      <c r="S286" s="11"/>
    </row>
    <row r="287" customFormat="false" ht="14.4" hidden="false" customHeight="false" outlineLevel="0" collapsed="false">
      <c r="O287" s="7" t="n">
        <v>9</v>
      </c>
      <c r="P287" s="11"/>
      <c r="Q287" s="11"/>
      <c r="R287" s="11"/>
      <c r="S287" s="11"/>
    </row>
    <row r="288" customFormat="false" ht="14.4" hidden="false" customHeight="false" outlineLevel="0" collapsed="false">
      <c r="O288" s="7" t="n">
        <v>10</v>
      </c>
      <c r="P288" s="11"/>
      <c r="Q288" s="11"/>
      <c r="R288" s="11"/>
      <c r="S288" s="11"/>
    </row>
    <row r="289" customFormat="false" ht="14.4" hidden="false" customHeight="false" outlineLevel="0" collapsed="false">
      <c r="O289" s="7" t="n">
        <v>11</v>
      </c>
      <c r="P289" s="11"/>
      <c r="Q289" s="11"/>
      <c r="R289" s="11"/>
      <c r="S289" s="11"/>
    </row>
    <row r="290" customFormat="false" ht="14.4" hidden="false" customHeight="false" outlineLevel="0" collapsed="false">
      <c r="O290" s="7" t="n">
        <v>12</v>
      </c>
      <c r="P290" s="11"/>
      <c r="Q290" s="11"/>
      <c r="R290" s="11"/>
      <c r="S290" s="11"/>
    </row>
    <row r="291" customFormat="false" ht="14.4" hidden="false" customHeight="false" outlineLevel="0" collapsed="false">
      <c r="O291" s="7" t="n">
        <v>13</v>
      </c>
      <c r="P291" s="11"/>
      <c r="Q291" s="11"/>
      <c r="R291" s="11"/>
      <c r="S291" s="11"/>
    </row>
    <row r="292" customFormat="false" ht="14.4" hidden="false" customHeight="false" outlineLevel="0" collapsed="false">
      <c r="O292" s="7" t="n">
        <v>14</v>
      </c>
      <c r="P292" s="11"/>
      <c r="Q292" s="11"/>
      <c r="R292" s="11"/>
      <c r="S292" s="11"/>
    </row>
    <row r="293" customFormat="false" ht="14.4" hidden="false" customHeight="false" outlineLevel="0" collapsed="false">
      <c r="O293" s="7" t="n">
        <v>15</v>
      </c>
      <c r="P293" s="11"/>
      <c r="Q293" s="11"/>
      <c r="R293" s="11"/>
      <c r="S293" s="11"/>
    </row>
    <row r="294" customFormat="false" ht="14.4" hidden="false" customHeight="false" outlineLevel="0" collapsed="false">
      <c r="O294" s="9" t="s">
        <v>15</v>
      </c>
      <c r="P294" s="15" t="str">
        <f aca="false">IF(COUNT(P279:P293)=0,"",AVERAGE(P279:P293))</f>
        <v/>
      </c>
      <c r="Q294" s="18"/>
      <c r="R294" s="18"/>
      <c r="S294" s="18"/>
    </row>
    <row r="295" customFormat="false" ht="14.4" hidden="false" customHeight="false" outlineLevel="0" collapsed="false">
      <c r="O295" s="9" t="s">
        <v>7</v>
      </c>
      <c r="P295" s="9" t="n">
        <f aca="false">COUNT(P279:P293)</f>
        <v>0</v>
      </c>
    </row>
    <row r="296" customFormat="false" ht="14.4" hidden="false" customHeight="false" outlineLevel="0" collapsed="false">
      <c r="O296" s="9"/>
      <c r="P296" s="9"/>
    </row>
    <row r="297" customFormat="false" ht="14.4" hidden="false" customHeight="false" outlineLevel="0" collapsed="false">
      <c r="O297" s="9"/>
      <c r="P297" s="9"/>
    </row>
    <row r="298" customFormat="false" ht="14.4" hidden="false" customHeight="false" outlineLevel="0" collapsed="false">
      <c r="O298" s="9"/>
      <c r="P298" s="9"/>
    </row>
    <row r="299" customFormat="false" ht="14.4" hidden="false" customHeight="false" outlineLevel="0" collapsed="false">
      <c r="O299" s="9"/>
      <c r="P299" s="9"/>
    </row>
    <row r="300" customFormat="false" ht="18" hidden="false" customHeight="false" outlineLevel="0" collapsed="false">
      <c r="P300" s="4"/>
      <c r="Q300" s="4"/>
      <c r="R300" s="4"/>
      <c r="S300" s="4" t="s">
        <v>20</v>
      </c>
    </row>
    <row r="301" customFormat="false" ht="14.4" hidden="false" customHeight="false" outlineLevel="0" collapsed="false">
      <c r="O301" s="7" t="s">
        <v>12</v>
      </c>
      <c r="P301" s="8"/>
      <c r="Q301" s="8"/>
      <c r="R301" s="8"/>
      <c r="S301" s="8"/>
    </row>
    <row r="302" customFormat="false" ht="14.4" hidden="false" customHeight="false" outlineLevel="0" collapsed="false">
      <c r="O302" s="7" t="n">
        <v>1</v>
      </c>
      <c r="P302" s="11"/>
      <c r="Q302" s="11"/>
      <c r="R302" s="11"/>
      <c r="S302" s="11"/>
    </row>
    <row r="303" customFormat="false" ht="14.4" hidden="false" customHeight="false" outlineLevel="0" collapsed="false">
      <c r="O303" s="7" t="n">
        <v>2</v>
      </c>
      <c r="P303" s="11"/>
      <c r="Q303" s="11"/>
      <c r="R303" s="11"/>
      <c r="S303" s="11"/>
    </row>
    <row r="304" customFormat="false" ht="14.4" hidden="false" customHeight="false" outlineLevel="0" collapsed="false">
      <c r="O304" s="7" t="n">
        <v>3</v>
      </c>
      <c r="P304" s="11"/>
      <c r="Q304" s="11"/>
      <c r="R304" s="11"/>
      <c r="S304" s="11"/>
    </row>
    <row r="305" customFormat="false" ht="14.4" hidden="false" customHeight="false" outlineLevel="0" collapsed="false">
      <c r="O305" s="7" t="n">
        <v>4</v>
      </c>
      <c r="P305" s="11"/>
      <c r="Q305" s="11"/>
      <c r="R305" s="11"/>
      <c r="S305" s="11"/>
    </row>
    <row r="306" customFormat="false" ht="14.4" hidden="false" customHeight="false" outlineLevel="0" collapsed="false">
      <c r="O306" s="7" t="n">
        <v>5</v>
      </c>
      <c r="P306" s="11"/>
      <c r="Q306" s="11"/>
      <c r="R306" s="11"/>
      <c r="S306" s="11"/>
    </row>
    <row r="307" customFormat="false" ht="14.4" hidden="false" customHeight="false" outlineLevel="0" collapsed="false">
      <c r="O307" s="7" t="n">
        <v>6</v>
      </c>
      <c r="P307" s="11"/>
      <c r="Q307" s="11"/>
      <c r="R307" s="11"/>
      <c r="S307" s="11"/>
    </row>
    <row r="308" customFormat="false" ht="14.4" hidden="false" customHeight="false" outlineLevel="0" collapsed="false">
      <c r="O308" s="7" t="n">
        <v>7</v>
      </c>
      <c r="P308" s="11"/>
      <c r="Q308" s="11"/>
      <c r="R308" s="11"/>
      <c r="S308" s="11"/>
    </row>
    <row r="309" customFormat="false" ht="14.4" hidden="false" customHeight="false" outlineLevel="0" collapsed="false">
      <c r="O309" s="7" t="n">
        <v>8</v>
      </c>
      <c r="P309" s="11"/>
      <c r="Q309" s="11"/>
      <c r="R309" s="11"/>
      <c r="S309" s="11"/>
    </row>
    <row r="310" customFormat="false" ht="14.4" hidden="false" customHeight="false" outlineLevel="0" collapsed="false">
      <c r="O310" s="7" t="n">
        <v>9</v>
      </c>
      <c r="P310" s="11"/>
      <c r="Q310" s="11"/>
      <c r="R310" s="11"/>
      <c r="S310" s="11"/>
    </row>
    <row r="311" customFormat="false" ht="14.4" hidden="false" customHeight="false" outlineLevel="0" collapsed="false">
      <c r="O311" s="7" t="n">
        <v>10</v>
      </c>
      <c r="P311" s="11"/>
      <c r="Q311" s="11"/>
      <c r="R311" s="11"/>
      <c r="S311" s="11"/>
    </row>
    <row r="312" customFormat="false" ht="14.4" hidden="false" customHeight="false" outlineLevel="0" collapsed="false">
      <c r="O312" s="7" t="n">
        <v>11</v>
      </c>
      <c r="P312" s="11"/>
      <c r="Q312" s="11"/>
      <c r="R312" s="11"/>
      <c r="S312" s="11"/>
    </row>
    <row r="313" customFormat="false" ht="14.4" hidden="false" customHeight="false" outlineLevel="0" collapsed="false">
      <c r="O313" s="7" t="n">
        <v>12</v>
      </c>
      <c r="P313" s="11"/>
      <c r="Q313" s="11"/>
      <c r="R313" s="11"/>
      <c r="S313" s="11"/>
    </row>
    <row r="314" customFormat="false" ht="14.4" hidden="false" customHeight="false" outlineLevel="0" collapsed="false">
      <c r="O314" s="7" t="n">
        <v>13</v>
      </c>
      <c r="P314" s="11"/>
      <c r="Q314" s="11"/>
      <c r="R314" s="11"/>
      <c r="S314" s="11"/>
    </row>
    <row r="315" customFormat="false" ht="14.4" hidden="false" customHeight="false" outlineLevel="0" collapsed="false">
      <c r="O315" s="7" t="n">
        <v>14</v>
      </c>
      <c r="P315" s="11"/>
      <c r="Q315" s="11"/>
      <c r="R315" s="11"/>
      <c r="S315" s="11"/>
    </row>
    <row r="316" customFormat="false" ht="14.4" hidden="false" customHeight="false" outlineLevel="0" collapsed="false">
      <c r="O316" s="7" t="n">
        <v>15</v>
      </c>
      <c r="P316" s="11"/>
      <c r="Q316" s="11"/>
      <c r="R316" s="11"/>
      <c r="S316" s="11"/>
    </row>
    <row r="317" customFormat="false" ht="14.4" hidden="false" customHeight="false" outlineLevel="0" collapsed="false">
      <c r="O317" s="9" t="s">
        <v>15</v>
      </c>
      <c r="P317" s="15" t="str">
        <f aca="false">IF(COUNT(P302:P316)=0,"",AVERAGE(P302:P316))</f>
        <v/>
      </c>
      <c r="Q317" s="18"/>
      <c r="R317" s="18"/>
      <c r="S317" s="18"/>
    </row>
    <row r="318" customFormat="false" ht="14.4" hidden="false" customHeight="false" outlineLevel="0" collapsed="false">
      <c r="O318" s="9" t="s">
        <v>7</v>
      </c>
      <c r="P318" s="9" t="n">
        <f aca="false">COUNT(P302:P316)</f>
        <v>0</v>
      </c>
    </row>
    <row r="319" customFormat="false" ht="14.4" hidden="false" customHeight="false" outlineLevel="0" collapsed="false">
      <c r="O319" s="9"/>
      <c r="P319" s="9"/>
    </row>
    <row r="320" customFormat="false" ht="14.4" hidden="false" customHeight="false" outlineLevel="0" collapsed="false">
      <c r="O320" s="9"/>
      <c r="P320" s="9"/>
    </row>
    <row r="321" customFormat="false" ht="14.4" hidden="false" customHeight="false" outlineLevel="0" collapsed="false">
      <c r="O321" s="9"/>
      <c r="P321" s="9"/>
    </row>
    <row r="322" customFormat="false" ht="14.4" hidden="false" customHeight="false" outlineLevel="0" collapsed="false">
      <c r="O322" s="9"/>
      <c r="P322" s="9"/>
    </row>
    <row r="323" customFormat="false" ht="14.4" hidden="false" customHeight="false" outlineLevel="0" collapsed="false">
      <c r="O323" s="9"/>
      <c r="P323" s="9"/>
    </row>
    <row r="324" customFormat="false" ht="14.4" hidden="false" customHeight="false" outlineLevel="0" collapsed="false">
      <c r="O324" s="9"/>
      <c r="P324" s="9"/>
    </row>
    <row r="325" customFormat="false" ht="14.4" hidden="false" customHeight="false" outlineLevel="0" collapsed="false">
      <c r="O325" s="9"/>
      <c r="P325" s="9"/>
    </row>
    <row r="326" customFormat="false" ht="18" hidden="false" customHeight="false" outlineLevel="0" collapsed="false">
      <c r="P326" s="4"/>
      <c r="Q326" s="4"/>
      <c r="R326" s="4"/>
      <c r="S326" s="4" t="s">
        <v>21</v>
      </c>
    </row>
    <row r="327" customFormat="false" ht="14.4" hidden="false" customHeight="false" outlineLevel="0" collapsed="false">
      <c r="O327" s="7" t="s">
        <v>12</v>
      </c>
      <c r="P327" s="8"/>
      <c r="Q327" s="8"/>
      <c r="R327" s="8"/>
      <c r="S327" s="8"/>
    </row>
    <row r="328" customFormat="false" ht="14.4" hidden="false" customHeight="false" outlineLevel="0" collapsed="false">
      <c r="O328" s="7" t="n">
        <v>1</v>
      </c>
      <c r="P328" s="11"/>
      <c r="Q328" s="11"/>
      <c r="R328" s="11"/>
      <c r="S328" s="11"/>
    </row>
    <row r="329" customFormat="false" ht="14.4" hidden="false" customHeight="false" outlineLevel="0" collapsed="false">
      <c r="O329" s="7" t="n">
        <v>2</v>
      </c>
      <c r="P329" s="11"/>
      <c r="Q329" s="11"/>
      <c r="R329" s="11"/>
      <c r="S329" s="11"/>
    </row>
    <row r="330" customFormat="false" ht="14.4" hidden="false" customHeight="false" outlineLevel="0" collapsed="false">
      <c r="O330" s="7" t="n">
        <v>3</v>
      </c>
      <c r="P330" s="11"/>
      <c r="Q330" s="11"/>
      <c r="R330" s="11"/>
      <c r="S330" s="11"/>
    </row>
    <row r="331" customFormat="false" ht="14.4" hidden="false" customHeight="false" outlineLevel="0" collapsed="false">
      <c r="O331" s="7" t="n">
        <v>4</v>
      </c>
      <c r="P331" s="11"/>
      <c r="Q331" s="11"/>
      <c r="R331" s="11"/>
      <c r="S331" s="11"/>
    </row>
    <row r="332" customFormat="false" ht="14.4" hidden="false" customHeight="false" outlineLevel="0" collapsed="false">
      <c r="O332" s="7" t="n">
        <v>5</v>
      </c>
      <c r="P332" s="11"/>
      <c r="Q332" s="11"/>
      <c r="R332" s="11"/>
      <c r="S332" s="11"/>
    </row>
    <row r="333" customFormat="false" ht="14.4" hidden="false" customHeight="false" outlineLevel="0" collapsed="false">
      <c r="O333" s="7" t="n">
        <v>6</v>
      </c>
      <c r="P333" s="11"/>
      <c r="Q333" s="11"/>
      <c r="R333" s="11"/>
      <c r="S333" s="11"/>
    </row>
    <row r="334" customFormat="false" ht="14.4" hidden="false" customHeight="false" outlineLevel="0" collapsed="false">
      <c r="O334" s="7" t="n">
        <v>7</v>
      </c>
      <c r="P334" s="11"/>
      <c r="Q334" s="11"/>
      <c r="R334" s="11"/>
      <c r="S334" s="11"/>
    </row>
    <row r="335" customFormat="false" ht="14.4" hidden="false" customHeight="false" outlineLevel="0" collapsed="false">
      <c r="O335" s="7" t="n">
        <v>8</v>
      </c>
      <c r="P335" s="11"/>
      <c r="Q335" s="11"/>
      <c r="R335" s="11"/>
      <c r="S335" s="11"/>
    </row>
    <row r="336" customFormat="false" ht="14.4" hidden="false" customHeight="false" outlineLevel="0" collapsed="false">
      <c r="O336" s="7" t="n">
        <v>9</v>
      </c>
      <c r="P336" s="11"/>
      <c r="Q336" s="11"/>
      <c r="R336" s="11"/>
      <c r="S336" s="11"/>
    </row>
    <row r="337" customFormat="false" ht="14.4" hidden="false" customHeight="false" outlineLevel="0" collapsed="false">
      <c r="O337" s="7" t="n">
        <v>10</v>
      </c>
      <c r="P337" s="11"/>
      <c r="Q337" s="11"/>
      <c r="R337" s="11"/>
      <c r="S337" s="11"/>
    </row>
    <row r="338" customFormat="false" ht="14.4" hidden="false" customHeight="false" outlineLevel="0" collapsed="false">
      <c r="O338" s="7" t="n">
        <v>11</v>
      </c>
      <c r="P338" s="11"/>
      <c r="Q338" s="11"/>
      <c r="R338" s="11"/>
      <c r="S338" s="11"/>
    </row>
    <row r="339" customFormat="false" ht="14.4" hidden="false" customHeight="false" outlineLevel="0" collapsed="false">
      <c r="O339" s="7" t="n">
        <v>12</v>
      </c>
      <c r="P339" s="11"/>
      <c r="Q339" s="11"/>
      <c r="R339" s="11"/>
      <c r="S339" s="11"/>
    </row>
    <row r="340" customFormat="false" ht="14.4" hidden="false" customHeight="false" outlineLevel="0" collapsed="false">
      <c r="O340" s="7" t="n">
        <v>13</v>
      </c>
      <c r="P340" s="11"/>
      <c r="Q340" s="11"/>
      <c r="R340" s="11"/>
      <c r="S340" s="11"/>
    </row>
    <row r="341" customFormat="false" ht="14.4" hidden="false" customHeight="false" outlineLevel="0" collapsed="false">
      <c r="O341" s="7" t="n">
        <v>14</v>
      </c>
      <c r="P341" s="11"/>
      <c r="Q341" s="11"/>
      <c r="R341" s="11"/>
      <c r="S341" s="11"/>
    </row>
    <row r="342" customFormat="false" ht="14.4" hidden="false" customHeight="false" outlineLevel="0" collapsed="false">
      <c r="O342" s="7" t="n">
        <v>15</v>
      </c>
      <c r="P342" s="11"/>
      <c r="Q342" s="11"/>
      <c r="R342" s="11"/>
      <c r="S342" s="11"/>
    </row>
    <row r="343" customFormat="false" ht="14.4" hidden="false" customHeight="false" outlineLevel="0" collapsed="false">
      <c r="O343" s="9" t="s">
        <v>15</v>
      </c>
      <c r="P343" s="15" t="str">
        <f aca="false">IF(COUNT(P328:P342)=0,"",AVERAGE(P328:P342))</f>
        <v/>
      </c>
      <c r="Q343" s="18"/>
      <c r="R343" s="18"/>
      <c r="S343" s="18"/>
    </row>
    <row r="344" customFormat="false" ht="14.4" hidden="false" customHeight="false" outlineLevel="0" collapsed="false">
      <c r="O344" s="9" t="s">
        <v>7</v>
      </c>
      <c r="P344" s="9" t="n">
        <f aca="false">COUNT(P328:P342)</f>
        <v>0</v>
      </c>
    </row>
    <row r="345" customFormat="false" ht="14.4" hidden="false" customHeight="false" outlineLevel="0" collapsed="false">
      <c r="O345" s="9"/>
      <c r="P345" s="9"/>
    </row>
    <row r="346" customFormat="false" ht="14.4" hidden="false" customHeight="false" outlineLevel="0" collapsed="false">
      <c r="O346" s="9"/>
      <c r="P346" s="9"/>
    </row>
    <row r="347" customFormat="false" ht="14.4" hidden="false" customHeight="false" outlineLevel="0" collapsed="false">
      <c r="O347" s="9"/>
      <c r="P347" s="9"/>
    </row>
    <row r="348" customFormat="false" ht="14.4" hidden="false" customHeight="false" outlineLevel="0" collapsed="false">
      <c r="O348" s="9"/>
      <c r="P348" s="9"/>
    </row>
    <row r="349" customFormat="false" ht="18" hidden="false" customHeight="false" outlineLevel="0" collapsed="false">
      <c r="P349" s="4"/>
      <c r="Q349" s="4"/>
      <c r="R349" s="4"/>
      <c r="S349" s="4" t="s">
        <v>22</v>
      </c>
    </row>
    <row r="350" customFormat="false" ht="14.4" hidden="false" customHeight="false" outlineLevel="0" collapsed="false">
      <c r="O350" s="7" t="s">
        <v>12</v>
      </c>
      <c r="P350" s="8"/>
      <c r="Q350" s="8"/>
      <c r="R350" s="8"/>
      <c r="S350" s="8"/>
    </row>
    <row r="351" customFormat="false" ht="14.4" hidden="false" customHeight="false" outlineLevel="0" collapsed="false">
      <c r="O351" s="7" t="n">
        <v>1</v>
      </c>
      <c r="P351" s="11"/>
      <c r="Q351" s="11"/>
      <c r="R351" s="11"/>
      <c r="S351" s="11"/>
    </row>
    <row r="352" customFormat="false" ht="14.4" hidden="false" customHeight="false" outlineLevel="0" collapsed="false">
      <c r="O352" s="7" t="n">
        <v>2</v>
      </c>
      <c r="P352" s="11"/>
      <c r="Q352" s="11"/>
      <c r="R352" s="11"/>
      <c r="S352" s="11"/>
    </row>
    <row r="353" customFormat="false" ht="14.4" hidden="false" customHeight="false" outlineLevel="0" collapsed="false">
      <c r="O353" s="7" t="n">
        <v>3</v>
      </c>
      <c r="P353" s="11"/>
      <c r="Q353" s="11"/>
      <c r="R353" s="11"/>
      <c r="S353" s="11"/>
    </row>
    <row r="354" customFormat="false" ht="14.4" hidden="false" customHeight="false" outlineLevel="0" collapsed="false">
      <c r="O354" s="7" t="n">
        <v>4</v>
      </c>
      <c r="P354" s="11"/>
      <c r="Q354" s="11"/>
      <c r="R354" s="11"/>
      <c r="S354" s="11"/>
    </row>
    <row r="355" customFormat="false" ht="14.4" hidden="false" customHeight="false" outlineLevel="0" collapsed="false">
      <c r="O355" s="7" t="n">
        <v>5</v>
      </c>
      <c r="P355" s="11"/>
      <c r="Q355" s="11"/>
      <c r="R355" s="11"/>
      <c r="S355" s="11"/>
    </row>
    <row r="356" customFormat="false" ht="14.4" hidden="false" customHeight="false" outlineLevel="0" collapsed="false">
      <c r="O356" s="7" t="n">
        <v>6</v>
      </c>
      <c r="P356" s="11"/>
      <c r="Q356" s="11"/>
      <c r="R356" s="11"/>
      <c r="S356" s="11"/>
    </row>
    <row r="357" customFormat="false" ht="14.4" hidden="false" customHeight="false" outlineLevel="0" collapsed="false">
      <c r="O357" s="7" t="n">
        <v>7</v>
      </c>
      <c r="P357" s="11"/>
      <c r="Q357" s="11"/>
      <c r="R357" s="11"/>
      <c r="S357" s="11"/>
    </row>
    <row r="358" customFormat="false" ht="14.4" hidden="false" customHeight="false" outlineLevel="0" collapsed="false">
      <c r="O358" s="7" t="n">
        <v>8</v>
      </c>
      <c r="P358" s="11"/>
      <c r="Q358" s="11"/>
      <c r="R358" s="11"/>
      <c r="S358" s="11"/>
    </row>
    <row r="359" customFormat="false" ht="14.4" hidden="false" customHeight="false" outlineLevel="0" collapsed="false">
      <c r="O359" s="7" t="n">
        <v>9</v>
      </c>
      <c r="P359" s="11"/>
      <c r="Q359" s="11"/>
      <c r="R359" s="11"/>
      <c r="S359" s="11"/>
    </row>
    <row r="360" customFormat="false" ht="14.4" hidden="false" customHeight="false" outlineLevel="0" collapsed="false">
      <c r="O360" s="7" t="n">
        <v>10</v>
      </c>
      <c r="P360" s="11"/>
      <c r="Q360" s="11"/>
      <c r="R360" s="11"/>
      <c r="S360" s="11"/>
    </row>
    <row r="361" customFormat="false" ht="14.4" hidden="false" customHeight="false" outlineLevel="0" collapsed="false">
      <c r="O361" s="7" t="n">
        <v>11</v>
      </c>
      <c r="P361" s="11"/>
      <c r="Q361" s="11"/>
      <c r="R361" s="11"/>
      <c r="S361" s="11"/>
    </row>
    <row r="362" customFormat="false" ht="14.4" hidden="false" customHeight="false" outlineLevel="0" collapsed="false">
      <c r="O362" s="7" t="n">
        <v>12</v>
      </c>
      <c r="P362" s="11"/>
      <c r="Q362" s="11"/>
      <c r="R362" s="11"/>
      <c r="S362" s="11"/>
    </row>
    <row r="363" customFormat="false" ht="14.4" hidden="false" customHeight="false" outlineLevel="0" collapsed="false">
      <c r="O363" s="7" t="n">
        <v>13</v>
      </c>
      <c r="P363" s="11"/>
      <c r="Q363" s="11"/>
      <c r="R363" s="11"/>
      <c r="S363" s="11"/>
    </row>
    <row r="364" customFormat="false" ht="14.4" hidden="false" customHeight="false" outlineLevel="0" collapsed="false">
      <c r="O364" s="7" t="n">
        <v>14</v>
      </c>
      <c r="P364" s="11"/>
      <c r="Q364" s="11"/>
      <c r="R364" s="11"/>
      <c r="S364" s="11"/>
    </row>
    <row r="365" customFormat="false" ht="14.4" hidden="false" customHeight="false" outlineLevel="0" collapsed="false">
      <c r="O365" s="7" t="n">
        <v>15</v>
      </c>
      <c r="P365" s="11"/>
      <c r="Q365" s="11"/>
      <c r="R365" s="11"/>
      <c r="S365" s="11"/>
    </row>
    <row r="366" customFormat="false" ht="14.4" hidden="false" customHeight="false" outlineLevel="0" collapsed="false">
      <c r="O366" s="9" t="s">
        <v>15</v>
      </c>
      <c r="P366" s="15" t="str">
        <f aca="false">IF(COUNT(P351:P365)=0,"",AVERAGE(P351:P365))</f>
        <v/>
      </c>
      <c r="Q366" s="18"/>
      <c r="R366" s="18"/>
      <c r="S366" s="18"/>
    </row>
    <row r="367" customFormat="false" ht="14.4" hidden="false" customHeight="false" outlineLevel="0" collapsed="false">
      <c r="O367" s="9" t="s">
        <v>7</v>
      </c>
      <c r="P367" s="9" t="n">
        <f aca="false">COUNT(P351:P365)</f>
        <v>0</v>
      </c>
    </row>
    <row r="368" customFormat="false" ht="14.4" hidden="false" customHeight="false" outlineLevel="0" collapsed="false">
      <c r="O368" s="9"/>
      <c r="P368" s="9"/>
    </row>
    <row r="369" customFormat="false" ht="14.4" hidden="false" customHeight="false" outlineLevel="0" collapsed="false">
      <c r="O369" s="9"/>
      <c r="P369" s="9"/>
    </row>
    <row r="370" customFormat="false" ht="14.4" hidden="false" customHeight="false" outlineLevel="0" collapsed="false">
      <c r="O370" s="9"/>
      <c r="P370" s="9"/>
    </row>
    <row r="371" customFormat="false" ht="14.4" hidden="false" customHeight="false" outlineLevel="0" collapsed="false">
      <c r="O371" s="9"/>
      <c r="P371" s="9"/>
    </row>
    <row r="372" customFormat="false" ht="14.4" hidden="false" customHeight="false" outlineLevel="0" collapsed="false">
      <c r="O372" s="9"/>
      <c r="P372" s="9"/>
    </row>
    <row r="373" customFormat="false" ht="14.4" hidden="false" customHeight="false" outlineLevel="0" collapsed="false">
      <c r="O373" s="9"/>
      <c r="P373" s="9"/>
    </row>
    <row r="374" customFormat="false" ht="18" hidden="false" customHeight="false" outlineLevel="0" collapsed="false">
      <c r="P374" s="4"/>
      <c r="Q374" s="4"/>
      <c r="R374" s="4"/>
      <c r="S374" s="4" t="s">
        <v>23</v>
      </c>
    </row>
    <row r="375" customFormat="false" ht="14.4" hidden="false" customHeight="false" outlineLevel="0" collapsed="false">
      <c r="O375" s="7" t="s">
        <v>12</v>
      </c>
      <c r="P375" s="8"/>
      <c r="Q375" s="8"/>
      <c r="R375" s="8"/>
      <c r="S375" s="8"/>
    </row>
    <row r="376" customFormat="false" ht="14.4" hidden="false" customHeight="false" outlineLevel="0" collapsed="false">
      <c r="O376" s="7" t="n">
        <v>1</v>
      </c>
      <c r="P376" s="11"/>
      <c r="Q376" s="11"/>
      <c r="R376" s="11"/>
      <c r="S376" s="11"/>
    </row>
    <row r="377" customFormat="false" ht="14.4" hidden="false" customHeight="false" outlineLevel="0" collapsed="false">
      <c r="O377" s="7" t="n">
        <v>2</v>
      </c>
      <c r="P377" s="11"/>
      <c r="Q377" s="11"/>
      <c r="R377" s="11"/>
      <c r="S377" s="11"/>
    </row>
    <row r="378" customFormat="false" ht="14.4" hidden="false" customHeight="false" outlineLevel="0" collapsed="false">
      <c r="O378" s="7" t="n">
        <v>3</v>
      </c>
      <c r="P378" s="11"/>
      <c r="Q378" s="11"/>
      <c r="R378" s="11"/>
      <c r="S378" s="11"/>
    </row>
    <row r="379" customFormat="false" ht="14.4" hidden="false" customHeight="false" outlineLevel="0" collapsed="false">
      <c r="O379" s="7" t="n">
        <v>4</v>
      </c>
      <c r="P379" s="11"/>
      <c r="Q379" s="11"/>
      <c r="R379" s="11"/>
      <c r="S379" s="11"/>
    </row>
    <row r="380" customFormat="false" ht="14.4" hidden="false" customHeight="false" outlineLevel="0" collapsed="false">
      <c r="O380" s="7" t="n">
        <v>5</v>
      </c>
      <c r="P380" s="11"/>
      <c r="Q380" s="11"/>
      <c r="R380" s="11"/>
      <c r="S380" s="11"/>
    </row>
    <row r="381" customFormat="false" ht="14.4" hidden="false" customHeight="false" outlineLevel="0" collapsed="false">
      <c r="O381" s="7" t="n">
        <v>6</v>
      </c>
      <c r="P381" s="11"/>
      <c r="Q381" s="11"/>
      <c r="R381" s="11"/>
      <c r="S381" s="11"/>
    </row>
    <row r="382" customFormat="false" ht="14.4" hidden="false" customHeight="false" outlineLevel="0" collapsed="false">
      <c r="O382" s="7" t="n">
        <v>7</v>
      </c>
      <c r="P382" s="11"/>
      <c r="Q382" s="11"/>
      <c r="R382" s="11"/>
      <c r="S382" s="11"/>
    </row>
    <row r="383" customFormat="false" ht="14.4" hidden="false" customHeight="false" outlineLevel="0" collapsed="false">
      <c r="O383" s="7" t="n">
        <v>8</v>
      </c>
      <c r="P383" s="11"/>
      <c r="Q383" s="11"/>
      <c r="R383" s="11"/>
      <c r="S383" s="11"/>
    </row>
    <row r="384" customFormat="false" ht="14.4" hidden="false" customHeight="false" outlineLevel="0" collapsed="false">
      <c r="O384" s="7" t="n">
        <v>9</v>
      </c>
      <c r="P384" s="11"/>
      <c r="Q384" s="11"/>
      <c r="R384" s="11"/>
      <c r="S384" s="11"/>
    </row>
    <row r="385" customFormat="false" ht="14.4" hidden="false" customHeight="false" outlineLevel="0" collapsed="false">
      <c r="O385" s="7" t="n">
        <v>10</v>
      </c>
      <c r="P385" s="11"/>
      <c r="Q385" s="11"/>
      <c r="R385" s="11"/>
      <c r="S385" s="11"/>
    </row>
    <row r="386" customFormat="false" ht="14.4" hidden="false" customHeight="false" outlineLevel="0" collapsed="false">
      <c r="O386" s="7" t="n">
        <v>11</v>
      </c>
      <c r="P386" s="11"/>
      <c r="Q386" s="11"/>
      <c r="R386" s="11"/>
      <c r="S386" s="11"/>
    </row>
    <row r="387" customFormat="false" ht="14.4" hidden="false" customHeight="false" outlineLevel="0" collapsed="false">
      <c r="O387" s="7" t="n">
        <v>12</v>
      </c>
      <c r="P387" s="11"/>
      <c r="Q387" s="11"/>
      <c r="R387" s="11"/>
      <c r="S387" s="11"/>
    </row>
    <row r="388" customFormat="false" ht="14.4" hidden="false" customHeight="false" outlineLevel="0" collapsed="false">
      <c r="O388" s="7" t="n">
        <v>13</v>
      </c>
      <c r="P388" s="11"/>
      <c r="Q388" s="11"/>
      <c r="R388" s="11"/>
      <c r="S388" s="11"/>
    </row>
    <row r="389" customFormat="false" ht="14.4" hidden="false" customHeight="false" outlineLevel="0" collapsed="false">
      <c r="O389" s="7" t="n">
        <v>14</v>
      </c>
      <c r="P389" s="11"/>
      <c r="Q389" s="11"/>
      <c r="R389" s="11"/>
      <c r="S389" s="11"/>
    </row>
    <row r="390" customFormat="false" ht="14.4" hidden="false" customHeight="false" outlineLevel="0" collapsed="false">
      <c r="O390" s="7" t="n">
        <v>15</v>
      </c>
      <c r="P390" s="11"/>
      <c r="Q390" s="11"/>
      <c r="R390" s="11"/>
      <c r="S390" s="11"/>
    </row>
    <row r="391" customFormat="false" ht="14.4" hidden="false" customHeight="false" outlineLevel="0" collapsed="false">
      <c r="O391" s="9" t="s">
        <v>15</v>
      </c>
      <c r="P391" s="15" t="str">
        <f aca="false">IF(COUNT(P376:P390)=0,"",AVERAGE(P376:P390))</f>
        <v/>
      </c>
      <c r="Q391" s="18"/>
      <c r="R391" s="18"/>
      <c r="S391" s="18"/>
    </row>
    <row r="392" customFormat="false" ht="14.4" hidden="false" customHeight="false" outlineLevel="0" collapsed="false">
      <c r="O392" s="9" t="s">
        <v>7</v>
      </c>
      <c r="P392" s="9" t="n">
        <f aca="false">COUNT(P376:P390)</f>
        <v>0</v>
      </c>
    </row>
    <row r="393" customFormat="false" ht="14.4" hidden="false" customHeight="false" outlineLevel="0" collapsed="false">
      <c r="O393" s="9"/>
      <c r="P393" s="9"/>
    </row>
    <row r="394" customFormat="false" ht="14.4" hidden="false" customHeight="false" outlineLevel="0" collapsed="false">
      <c r="O394" s="9"/>
      <c r="P394" s="9"/>
    </row>
    <row r="395" customFormat="false" ht="14.4" hidden="false" customHeight="true" outlineLevel="0" collapsed="false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</row>
    <row r="396" customFormat="false" ht="14.4" hidden="false" customHeight="true" outlineLevel="0" collapsed="false">
      <c r="A396" s="20" t="s">
        <v>25</v>
      </c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</row>
    <row r="397" customFormat="false" ht="14.4" hidden="false" customHeight="true" outlineLevel="0" collapsed="false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</row>
    <row r="398" customFormat="false" ht="14.4" hidden="false" customHeight="true" outlineLevel="0" collapsed="false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</row>
    <row r="399" customFormat="false" ht="14.4" hidden="false" customHeight="true" outlineLevel="0" collapsed="false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</row>
    <row r="400" customFormat="false" ht="14.4" hidden="false" customHeight="true" outlineLevel="0" collapsed="false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</row>
    <row r="401" customFormat="false" ht="14.4" hidden="false" customHeight="true" outlineLevel="0" collapsed="false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</row>
    <row r="402" customFormat="false" ht="14.4" hidden="false" customHeight="true" outlineLevel="0" collapsed="false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</row>
    <row r="403" customFormat="false" ht="14.4" hidden="false" customHeight="true" outlineLevel="0" collapsed="false"/>
    <row r="404" customFormat="false" ht="14.4" hidden="false" customHeight="true" outlineLevel="0" collapsed="false">
      <c r="A404" s="1" t="s">
        <v>41</v>
      </c>
      <c r="B404" s="1"/>
      <c r="C404" s="1"/>
      <c r="D404" s="1"/>
      <c r="E404" s="1"/>
      <c r="F404" s="1"/>
      <c r="G404" s="1"/>
      <c r="H404" s="2"/>
      <c r="N404" s="3" t="s">
        <v>1</v>
      </c>
      <c r="O404" s="3"/>
      <c r="P404" s="3"/>
      <c r="Q404" s="3"/>
      <c r="R404" s="3"/>
    </row>
    <row r="405" customFormat="false" ht="14.4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N405" s="4"/>
      <c r="O405" s="4"/>
      <c r="P405" s="4"/>
      <c r="Q405" s="4" t="s">
        <v>2</v>
      </c>
      <c r="R405" s="4"/>
    </row>
    <row r="406" customFormat="false" ht="14.4" hidden="false" customHeight="true" outlineLevel="0" collapsed="false">
      <c r="A406" s="5" t="s">
        <v>3</v>
      </c>
      <c r="B406" s="5" t="s">
        <v>4</v>
      </c>
      <c r="C406" s="6" t="s">
        <v>5</v>
      </c>
      <c r="D406" s="6" t="s">
        <v>6</v>
      </c>
      <c r="E406" s="6" t="s">
        <v>7</v>
      </c>
      <c r="F406" s="5" t="s">
        <v>8</v>
      </c>
      <c r="G406" s="6" t="s">
        <v>9</v>
      </c>
      <c r="H406" s="6" t="s">
        <v>10</v>
      </c>
      <c r="I406" s="6" t="s">
        <v>11</v>
      </c>
      <c r="J406" s="6"/>
      <c r="K406" s="6"/>
      <c r="L406" s="6"/>
      <c r="M406" s="7" t="s">
        <v>12</v>
      </c>
      <c r="N406" s="8" t="n">
        <v>1</v>
      </c>
      <c r="O406" s="8" t="n">
        <v>2</v>
      </c>
      <c r="P406" s="8" t="n">
        <v>3</v>
      </c>
      <c r="Q406" s="8" t="n">
        <v>4</v>
      </c>
      <c r="R406" s="8" t="n">
        <v>5</v>
      </c>
      <c r="S406" s="8" t="s">
        <v>13</v>
      </c>
      <c r="T406" s="9" t="s">
        <v>14</v>
      </c>
    </row>
    <row r="407" customFormat="false" ht="14.4" hidden="false" customHeight="true" outlineLevel="0" collapsed="false">
      <c r="A407" s="0" t="n">
        <v>15</v>
      </c>
      <c r="B407" s="0" t="n">
        <v>4</v>
      </c>
      <c r="C407" s="0" t="n">
        <v>10</v>
      </c>
      <c r="D407" s="0" t="n">
        <v>10</v>
      </c>
      <c r="E407" s="0" t="n">
        <f aca="false">T422</f>
        <v>15</v>
      </c>
      <c r="F407" s="10" t="n">
        <f aca="false">E407/$A$407</f>
        <v>1</v>
      </c>
      <c r="G407" s="0" t="n">
        <f aca="false">D407/$C$407</f>
        <v>1</v>
      </c>
      <c r="H407" s="11" t="n">
        <f aca="false">N422</f>
        <v>0.00438666666666667</v>
      </c>
      <c r="I407" s="12" t="n">
        <f aca="false">IF(H407="",60000,H407*1000)</f>
        <v>4.38666666666667</v>
      </c>
      <c r="M407" s="7" t="n">
        <v>1</v>
      </c>
      <c r="N407" s="11" t="n">
        <v>0.005</v>
      </c>
      <c r="O407" s="11" t="n">
        <v>0.002</v>
      </c>
      <c r="P407" s="11" t="n">
        <v>0.009</v>
      </c>
      <c r="Q407" s="11" t="n">
        <v>0.001</v>
      </c>
      <c r="R407" s="11" t="n">
        <v>0.001</v>
      </c>
      <c r="T407" s="11" t="n">
        <f aca="false">IF(COUNTBLANK(N407:R407)=5,"",AVERAGE(N407:R407))</f>
        <v>0.0036</v>
      </c>
    </row>
    <row r="408" customFormat="false" ht="14.4" hidden="false" customHeight="true" outlineLevel="0" collapsed="false">
      <c r="D408" s="0" t="n">
        <v>30</v>
      </c>
      <c r="E408" s="0" t="n">
        <f aca="false">T446</f>
        <v>15</v>
      </c>
      <c r="F408" s="10" t="n">
        <f aca="false">E408/$A$407</f>
        <v>1</v>
      </c>
      <c r="G408" s="0" t="n">
        <f aca="false">D408/$C$407</f>
        <v>3</v>
      </c>
      <c r="H408" s="11" t="n">
        <f aca="false">N446</f>
        <v>0.00588</v>
      </c>
      <c r="I408" s="12" t="n">
        <f aca="false">IF(H408="",60000,H408*1000)</f>
        <v>5.88</v>
      </c>
      <c r="M408" s="7" t="n">
        <v>2</v>
      </c>
      <c r="N408" s="11" t="n">
        <v>0.005</v>
      </c>
      <c r="O408" s="11" t="n">
        <v>0.003</v>
      </c>
      <c r="P408" s="11" t="n">
        <v>0.002</v>
      </c>
      <c r="Q408" s="11" t="n">
        <v>0.002</v>
      </c>
      <c r="R408" s="11" t="n">
        <v>0.009</v>
      </c>
      <c r="T408" s="11" t="n">
        <f aca="false">IF(COUNTBLANK(N408:R408)=5,"",AVERAGE(N408:R408))</f>
        <v>0.0042</v>
      </c>
      <c r="U408" s="0" t="n">
        <f aca="false">IFERROR(T408="#DIV/0!","")</f>
        <v>0</v>
      </c>
    </row>
    <row r="409" customFormat="false" ht="14.4" hidden="false" customHeight="true" outlineLevel="0" collapsed="false">
      <c r="D409" s="0" t="n">
        <v>60</v>
      </c>
      <c r="E409" s="0" t="n">
        <f aca="false">T470</f>
        <v>15</v>
      </c>
      <c r="F409" s="10" t="n">
        <f aca="false">E409/$A$407</f>
        <v>1</v>
      </c>
      <c r="G409" s="0" t="n">
        <f aca="false">D409/$C$407</f>
        <v>6</v>
      </c>
      <c r="H409" s="11" t="n">
        <f aca="false">N470</f>
        <v>0.00813333333333333</v>
      </c>
      <c r="I409" s="12" t="n">
        <f aca="false">IF(H409="",60000,H409*1000)</f>
        <v>8.13333333333333</v>
      </c>
      <c r="M409" s="7" t="n">
        <v>3</v>
      </c>
      <c r="N409" s="11" t="n">
        <v>0.003</v>
      </c>
      <c r="O409" s="11" t="n">
        <v>0.002</v>
      </c>
      <c r="P409" s="11" t="n">
        <v>0.003</v>
      </c>
      <c r="Q409" s="11" t="n">
        <v>0.003</v>
      </c>
      <c r="R409" s="11" t="n">
        <v>0.002</v>
      </c>
      <c r="T409" s="11" t="n">
        <f aca="false">IF(COUNTBLANK(N409:R409)=5,"",AVERAGE(N409:R409))</f>
        <v>0.0026</v>
      </c>
    </row>
    <row r="410" customFormat="false" ht="14.4" hidden="false" customHeight="true" outlineLevel="0" collapsed="false">
      <c r="D410" s="0" t="n">
        <v>90</v>
      </c>
      <c r="E410" s="0" t="n">
        <f aca="false">T495</f>
        <v>15</v>
      </c>
      <c r="F410" s="10" t="n">
        <f aca="false">E410/$A$407</f>
        <v>1</v>
      </c>
      <c r="G410" s="0" t="n">
        <f aca="false">D410/$C$407</f>
        <v>9</v>
      </c>
      <c r="H410" s="11" t="n">
        <f aca="false">N495</f>
        <v>0.0100266666666667</v>
      </c>
      <c r="I410" s="12" t="n">
        <f aca="false">IF(H410="",60000,H410*1000)</f>
        <v>10.0266666666667</v>
      </c>
      <c r="M410" s="7" t="n">
        <v>4</v>
      </c>
      <c r="N410" s="11" t="n">
        <v>0.003</v>
      </c>
      <c r="O410" s="11" t="n">
        <v>0.003</v>
      </c>
      <c r="P410" s="11" t="n">
        <v>0.002</v>
      </c>
      <c r="Q410" s="11" t="n">
        <v>0.004</v>
      </c>
      <c r="R410" s="11" t="n">
        <v>0.002</v>
      </c>
      <c r="T410" s="11" t="n">
        <f aca="false">IF(COUNTBLANK(N410:R410)=5,"",AVERAGE(N410:R410))</f>
        <v>0.0028</v>
      </c>
    </row>
    <row r="411" customFormat="false" ht="14.4" hidden="false" customHeight="true" outlineLevel="0" collapsed="false">
      <c r="D411" s="0" t="n">
        <v>120</v>
      </c>
      <c r="E411" s="0" t="n">
        <f aca="false">T522</f>
        <v>15</v>
      </c>
      <c r="F411" s="10" t="n">
        <f aca="false">E411/$A$407</f>
        <v>1</v>
      </c>
      <c r="G411" s="0" t="n">
        <f aca="false">D411/$C$407</f>
        <v>12</v>
      </c>
      <c r="H411" s="11" t="n">
        <f aca="false">N522</f>
        <v>0.0146666666666667</v>
      </c>
      <c r="I411" s="12" t="n">
        <f aca="false">IF(H411="",60000,H411*1000)</f>
        <v>14.6666666666667</v>
      </c>
      <c r="M411" s="7" t="n">
        <v>5</v>
      </c>
      <c r="N411" s="11" t="n">
        <v>0.003</v>
      </c>
      <c r="O411" s="11" t="n">
        <v>0.002</v>
      </c>
      <c r="P411" s="11" t="n">
        <v>0.001</v>
      </c>
      <c r="Q411" s="11" t="n">
        <v>0.011</v>
      </c>
      <c r="R411" s="11" t="n">
        <v>0.006</v>
      </c>
      <c r="T411" s="11" t="n">
        <f aca="false">IF(COUNTBLANK(N411:R411)=5,"",AVERAGE(N411:R411))</f>
        <v>0.0046</v>
      </c>
    </row>
    <row r="412" customFormat="false" ht="14.4" hidden="false" customHeight="true" outlineLevel="0" collapsed="false">
      <c r="D412" s="0" t="n">
        <v>160</v>
      </c>
      <c r="E412" s="0" t="n">
        <f aca="false">T551</f>
        <v>15</v>
      </c>
      <c r="F412" s="10" t="n">
        <f aca="false">E412/$A$407</f>
        <v>1</v>
      </c>
      <c r="G412" s="0" t="n">
        <f aca="false">D412/$C$407</f>
        <v>16</v>
      </c>
      <c r="H412" s="11" t="n">
        <f aca="false">N551</f>
        <v>0.02188</v>
      </c>
      <c r="I412" s="12" t="n">
        <f aca="false">IF(H412="",60000,H412*1000)</f>
        <v>21.88</v>
      </c>
      <c r="M412" s="7" t="n">
        <v>6</v>
      </c>
      <c r="N412" s="11" t="n">
        <v>0.004</v>
      </c>
      <c r="O412" s="11" t="n">
        <v>0.002</v>
      </c>
      <c r="P412" s="11" t="n">
        <v>0.003</v>
      </c>
      <c r="Q412" s="11" t="n">
        <v>0.009</v>
      </c>
      <c r="R412" s="11" t="n">
        <v>0.004</v>
      </c>
      <c r="T412" s="11" t="n">
        <f aca="false">IF(COUNTBLANK(N412:R412)=5,"",AVERAGE(N412:R412))</f>
        <v>0.0044</v>
      </c>
    </row>
    <row r="413" customFormat="false" ht="14.4" hidden="false" customHeight="true" outlineLevel="0" collapsed="false">
      <c r="D413" s="0" t="n">
        <v>200</v>
      </c>
      <c r="E413" s="0" t="n">
        <f aca="false">T578</f>
        <v>15</v>
      </c>
      <c r="F413" s="10" t="n">
        <f aca="false">E413/$A$407</f>
        <v>1</v>
      </c>
      <c r="G413" s="0" t="n">
        <f aca="false">D413/$C$407</f>
        <v>20</v>
      </c>
      <c r="H413" s="11" t="n">
        <f aca="false">N578</f>
        <v>0.0315066666666667</v>
      </c>
      <c r="I413" s="12" t="n">
        <f aca="false">IF(H413="",60000,H413*1000)</f>
        <v>31.5066666666667</v>
      </c>
      <c r="M413" s="7" t="n">
        <v>7</v>
      </c>
      <c r="N413" s="11" t="n">
        <v>0.004</v>
      </c>
      <c r="O413" s="11" t="n">
        <v>0.002</v>
      </c>
      <c r="P413" s="11" t="n">
        <v>0.008</v>
      </c>
      <c r="Q413" s="11" t="n">
        <v>0.002</v>
      </c>
      <c r="R413" s="11" t="n">
        <v>0.003</v>
      </c>
      <c r="T413" s="11" t="n">
        <f aca="false">IF(COUNTBLANK(N413:R413)=5,"",AVERAGE(N413:R413))</f>
        <v>0.0038</v>
      </c>
    </row>
    <row r="414" customFormat="false" ht="14.4" hidden="false" customHeight="true" outlineLevel="0" collapsed="false">
      <c r="D414" s="0" t="n">
        <v>250</v>
      </c>
      <c r="E414" s="0" t="n">
        <f aca="false">T605</f>
        <v>15</v>
      </c>
      <c r="F414" s="10" t="n">
        <f aca="false">E414/$A$407</f>
        <v>1</v>
      </c>
      <c r="G414" s="0" t="n">
        <f aca="false">D414/$C$407</f>
        <v>25</v>
      </c>
      <c r="H414" s="11" t="n">
        <f aca="false">N605</f>
        <v>0.0422133333333333</v>
      </c>
      <c r="I414" s="12" t="n">
        <f aca="false">IF(H414="",60000,H414*1000)</f>
        <v>42.2133333333333</v>
      </c>
      <c r="M414" s="7" t="n">
        <v>8</v>
      </c>
      <c r="N414" s="11" t="n">
        <v>0.001</v>
      </c>
      <c r="O414" s="11" t="n">
        <v>0.009</v>
      </c>
      <c r="P414" s="11" t="n">
        <v>0.002</v>
      </c>
      <c r="Q414" s="11" t="n">
        <v>0.01</v>
      </c>
      <c r="R414" s="11" t="n">
        <v>0.003</v>
      </c>
      <c r="T414" s="11" t="n">
        <f aca="false">IF(COUNTBLANK(N414:R414)=5,"",AVERAGE(N414:R414))</f>
        <v>0.005</v>
      </c>
    </row>
    <row r="415" customFormat="false" ht="14.4" hidden="false" customHeight="true" outlineLevel="0" collapsed="false">
      <c r="M415" s="7" t="n">
        <v>9</v>
      </c>
      <c r="N415" s="11" t="n">
        <v>0.004</v>
      </c>
      <c r="O415" s="11" t="n">
        <v>0.009</v>
      </c>
      <c r="P415" s="11" t="n">
        <v>0.009</v>
      </c>
      <c r="Q415" s="11" t="n">
        <v>0.004</v>
      </c>
      <c r="R415" s="11" t="n">
        <v>0.001</v>
      </c>
      <c r="T415" s="11" t="n">
        <f aca="false">IF(COUNTBLANK(N415:R415)=5,"",AVERAGE(N415:R415))</f>
        <v>0.0054</v>
      </c>
    </row>
    <row r="416" customFormat="false" ht="14.4" hidden="false" customHeight="true" outlineLevel="0" collapsed="false">
      <c r="M416" s="7" t="n">
        <v>10</v>
      </c>
      <c r="N416" s="11" t="n">
        <v>0.003</v>
      </c>
      <c r="O416" s="11" t="n">
        <v>0.003</v>
      </c>
      <c r="P416" s="11" t="n">
        <v>0.007</v>
      </c>
      <c r="Q416" s="11" t="n">
        <v>0.008</v>
      </c>
      <c r="R416" s="11" t="n">
        <v>0.008</v>
      </c>
      <c r="T416" s="11" t="n">
        <f aca="false">IF(COUNTBLANK(N416:R416)=5,"",AVERAGE(N416:R416))</f>
        <v>0.0058</v>
      </c>
    </row>
    <row r="417" customFormat="false" ht="14.4" hidden="false" customHeight="true" outlineLevel="0" collapsed="false">
      <c r="M417" s="7" t="n">
        <v>11</v>
      </c>
      <c r="N417" s="11" t="n">
        <v>0.002</v>
      </c>
      <c r="O417" s="11" t="n">
        <v>0.001</v>
      </c>
      <c r="P417" s="11" t="n">
        <v>0.003</v>
      </c>
      <c r="Q417" s="11" t="n">
        <v>0.001</v>
      </c>
      <c r="R417" s="11" t="n">
        <v>0.009</v>
      </c>
      <c r="T417" s="11" t="n">
        <f aca="false">IF(COUNTBLANK(N417:R417)=5,"",AVERAGE(N417:R417))</f>
        <v>0.0032</v>
      </c>
    </row>
    <row r="418" customFormat="false" ht="14.4" hidden="false" customHeight="false" outlineLevel="0" collapsed="false">
      <c r="M418" s="7" t="n">
        <v>12</v>
      </c>
      <c r="N418" s="11" t="n">
        <v>0.005</v>
      </c>
      <c r="O418" s="11" t="n">
        <v>0.002</v>
      </c>
      <c r="P418" s="11" t="n">
        <v>0.001</v>
      </c>
      <c r="Q418" s="11" t="n">
        <v>0.002</v>
      </c>
      <c r="R418" s="11" t="n">
        <v>0.009</v>
      </c>
      <c r="T418" s="11" t="n">
        <f aca="false">IF(COUNTBLANK(N418:R418)=5,"",AVERAGE(N418:R418))</f>
        <v>0.0038</v>
      </c>
    </row>
    <row r="419" customFormat="false" ht="14.4" hidden="false" customHeight="false" outlineLevel="0" collapsed="false">
      <c r="M419" s="7" t="n">
        <v>13</v>
      </c>
      <c r="N419" s="11" t="n">
        <v>0.004</v>
      </c>
      <c r="O419" s="11" t="n">
        <v>0.002</v>
      </c>
      <c r="P419" s="11" t="n">
        <v>0.003</v>
      </c>
      <c r="Q419" s="11" t="n">
        <v>0.002</v>
      </c>
      <c r="R419" s="11" t="n">
        <v>0.008</v>
      </c>
      <c r="T419" s="11" t="n">
        <f aca="false">IF(COUNTBLANK(N419:R419)=5,"",AVERAGE(N419:R419))</f>
        <v>0.0038</v>
      </c>
    </row>
    <row r="420" customFormat="false" ht="14.4" hidden="false" customHeight="false" outlineLevel="0" collapsed="false">
      <c r="M420" s="7" t="n">
        <v>14</v>
      </c>
      <c r="N420" s="11" t="n">
        <v>0.011</v>
      </c>
      <c r="O420" s="11" t="n">
        <v>0.003</v>
      </c>
      <c r="P420" s="11" t="n">
        <v>0.002</v>
      </c>
      <c r="Q420" s="11" t="n">
        <v>0.006</v>
      </c>
      <c r="R420" s="11" t="n">
        <v>0.008</v>
      </c>
      <c r="T420" s="11" t="n">
        <f aca="false">IF(COUNTBLANK(N420:R420)=5,"",AVERAGE(N420:R420))</f>
        <v>0.006</v>
      </c>
    </row>
    <row r="421" customFormat="false" ht="14.4" hidden="false" customHeight="false" outlineLevel="0" collapsed="false">
      <c r="M421" s="7" t="n">
        <v>15</v>
      </c>
      <c r="N421" s="11" t="n">
        <v>0.003</v>
      </c>
      <c r="O421" s="11" t="n">
        <v>0.009</v>
      </c>
      <c r="P421" s="11" t="n">
        <v>0.011</v>
      </c>
      <c r="Q421" s="11" t="n">
        <v>0.009</v>
      </c>
      <c r="R421" s="11" t="n">
        <v>0.002</v>
      </c>
      <c r="T421" s="11" t="n">
        <f aca="false">IF(COUNTBLANK(N421:R421)=5,"",AVERAGE(N421:R421))</f>
        <v>0.0068</v>
      </c>
    </row>
    <row r="422" customFormat="false" ht="14.4" hidden="false" customHeight="false" outlineLevel="0" collapsed="false">
      <c r="M422" s="9" t="s">
        <v>15</v>
      </c>
      <c r="N422" s="13" t="n">
        <f aca="false">IF(COUNT(T407:T421)=0,"",AVERAGE(T407:T421))</f>
        <v>0.00438666666666667</v>
      </c>
      <c r="O422" s="13"/>
      <c r="P422" s="13"/>
      <c r="Q422" s="13"/>
      <c r="R422" s="13"/>
      <c r="S422" s="21" t="s">
        <v>27</v>
      </c>
      <c r="T422" s="0" t="n">
        <f aca="false">COUNT(T407:T421)</f>
        <v>15</v>
      </c>
    </row>
    <row r="423" customFormat="false" ht="14.4" hidden="false" customHeight="false" outlineLevel="0" collapsed="false">
      <c r="M423" s="9"/>
      <c r="N423" s="15"/>
      <c r="O423" s="15"/>
      <c r="P423" s="15"/>
      <c r="Q423" s="15"/>
      <c r="R423" s="15"/>
      <c r="S423" s="21"/>
    </row>
    <row r="424" customFormat="false" ht="14.4" hidden="false" customHeight="false" outlineLevel="0" collapsed="false">
      <c r="M424" s="9"/>
      <c r="N424" s="15"/>
      <c r="O424" s="15"/>
      <c r="P424" s="15"/>
      <c r="Q424" s="15"/>
      <c r="R424" s="15"/>
      <c r="S424" s="21"/>
    </row>
    <row r="425" customFormat="false" ht="14.4" hidden="false" customHeight="false" outlineLevel="0" collapsed="false">
      <c r="M425" s="9"/>
      <c r="N425" s="15"/>
      <c r="O425" s="15"/>
      <c r="P425" s="15"/>
      <c r="Q425" s="15"/>
      <c r="R425" s="15"/>
      <c r="S425" s="21"/>
    </row>
    <row r="426" customFormat="false" ht="14.4" hidden="false" customHeight="false" outlineLevel="0" collapsed="false">
      <c r="M426" s="9"/>
      <c r="N426" s="15"/>
      <c r="O426" s="15"/>
      <c r="P426" s="15"/>
      <c r="Q426" s="15"/>
      <c r="R426" s="15"/>
      <c r="S426" s="21"/>
    </row>
    <row r="427" customFormat="false" ht="14.4" hidden="false" customHeight="false" outlineLevel="0" collapsed="false">
      <c r="M427" s="9"/>
      <c r="N427" s="15"/>
      <c r="O427" s="15"/>
      <c r="P427" s="15"/>
      <c r="Q427" s="15"/>
      <c r="R427" s="15"/>
      <c r="S427" s="21"/>
    </row>
    <row r="429" customFormat="false" ht="18" hidden="false" customHeight="false" outlineLevel="0" collapsed="false">
      <c r="N429" s="4"/>
      <c r="O429" s="4"/>
      <c r="P429" s="4"/>
      <c r="Q429" s="4" t="s">
        <v>17</v>
      </c>
      <c r="R429" s="4"/>
    </row>
    <row r="430" customFormat="false" ht="14.4" hidden="false" customHeight="false" outlineLevel="0" collapsed="false">
      <c r="M430" s="7" t="s">
        <v>12</v>
      </c>
      <c r="N430" s="8" t="n">
        <v>1</v>
      </c>
      <c r="O430" s="8" t="n">
        <v>2</v>
      </c>
      <c r="P430" s="8" t="n">
        <v>3</v>
      </c>
      <c r="Q430" s="8" t="n">
        <v>4</v>
      </c>
      <c r="R430" s="8" t="n">
        <v>5</v>
      </c>
      <c r="S430" s="8" t="s">
        <v>13</v>
      </c>
      <c r="T430" s="9" t="s">
        <v>14</v>
      </c>
    </row>
    <row r="431" customFormat="false" ht="14.4" hidden="false" customHeight="false" outlineLevel="0" collapsed="false">
      <c r="M431" s="7" t="n">
        <v>1</v>
      </c>
      <c r="N431" s="11" t="n">
        <v>0.002</v>
      </c>
      <c r="O431" s="11" t="n">
        <v>0.001</v>
      </c>
      <c r="P431" s="11" t="n">
        <v>0.009</v>
      </c>
      <c r="Q431" s="11" t="n">
        <v>0.002</v>
      </c>
      <c r="R431" s="11" t="n">
        <v>0.008</v>
      </c>
      <c r="T431" s="11" t="n">
        <f aca="false">IF(COUNTBLANK(N431:R431)=5,"",AVERAGE(N431:R431))</f>
        <v>0.0044</v>
      </c>
    </row>
    <row r="432" customFormat="false" ht="14.4" hidden="false" customHeight="false" outlineLevel="0" collapsed="false">
      <c r="M432" s="7" t="n">
        <v>2</v>
      </c>
      <c r="N432" s="11" t="n">
        <v>0.005</v>
      </c>
      <c r="O432" s="11" t="n">
        <v>0.01</v>
      </c>
      <c r="P432" s="11" t="n">
        <v>0.01</v>
      </c>
      <c r="Q432" s="11" t="n">
        <v>0.001</v>
      </c>
      <c r="R432" s="11" t="n">
        <v>0.004</v>
      </c>
      <c r="T432" s="11" t="n">
        <f aca="false">IF(COUNTBLANK(N432:R432)=5,"",AVERAGE(N432:R432))</f>
        <v>0.006</v>
      </c>
    </row>
    <row r="433" customFormat="false" ht="14.4" hidden="false" customHeight="false" outlineLevel="0" collapsed="false">
      <c r="M433" s="7" t="n">
        <v>3</v>
      </c>
      <c r="N433" s="11" t="n">
        <v>0.003</v>
      </c>
      <c r="O433" s="11" t="n">
        <v>0.004</v>
      </c>
      <c r="P433" s="11" t="n">
        <v>0.004</v>
      </c>
      <c r="Q433" s="11" t="n">
        <v>0.002</v>
      </c>
      <c r="R433" s="11" t="n">
        <v>0.003</v>
      </c>
      <c r="T433" s="11" t="n">
        <f aca="false">IF(COUNTBLANK(N433:R433)=5,"",AVERAGE(N433:R433))</f>
        <v>0.0032</v>
      </c>
    </row>
    <row r="434" customFormat="false" ht="15.6" hidden="false" customHeight="false" outlineLevel="0" collapsed="false">
      <c r="A434" s="5"/>
      <c r="M434" s="7" t="n">
        <v>4</v>
      </c>
      <c r="N434" s="11" t="n">
        <v>0.015</v>
      </c>
      <c r="O434" s="11" t="n">
        <v>0.003</v>
      </c>
      <c r="P434" s="11" t="n">
        <v>0.003</v>
      </c>
      <c r="Q434" s="11" t="n">
        <v>0.003</v>
      </c>
      <c r="R434" s="11" t="n">
        <v>0.01</v>
      </c>
      <c r="T434" s="11" t="n">
        <f aca="false">IF(COUNTBLANK(N434:R434)=5,"",AVERAGE(N434:R434))</f>
        <v>0.0068</v>
      </c>
    </row>
    <row r="435" customFormat="false" ht="15.6" hidden="false" customHeight="false" outlineLevel="0" collapsed="false">
      <c r="B435" s="5"/>
      <c r="C435" s="6"/>
      <c r="D435" s="6"/>
      <c r="E435" s="6"/>
      <c r="F435" s="5"/>
      <c r="G435" s="6"/>
      <c r="H435" s="6"/>
      <c r="I435" s="6"/>
      <c r="J435" s="6"/>
      <c r="K435" s="6"/>
      <c r="L435" s="6"/>
      <c r="M435" s="7" t="n">
        <v>5</v>
      </c>
      <c r="N435" s="11" t="n">
        <v>0.004</v>
      </c>
      <c r="O435" s="11" t="n">
        <v>0.002</v>
      </c>
      <c r="P435" s="11" t="n">
        <v>0.003</v>
      </c>
      <c r="Q435" s="11" t="n">
        <v>0.004</v>
      </c>
      <c r="R435" s="11" t="n">
        <v>0.005</v>
      </c>
      <c r="T435" s="11" t="n">
        <f aca="false">IF(COUNTBLANK(N435:R435)=5,"",AVERAGE(N435:R435))</f>
        <v>0.0036</v>
      </c>
    </row>
    <row r="436" customFormat="false" ht="14.4" hidden="false" customHeight="false" outlineLevel="0" collapsed="false">
      <c r="F436" s="10"/>
      <c r="M436" s="7" t="n">
        <v>6</v>
      </c>
      <c r="N436" s="11" t="n">
        <v>0.003</v>
      </c>
      <c r="O436" s="11" t="n">
        <v>0.007</v>
      </c>
      <c r="P436" s="11" t="n">
        <v>0.004</v>
      </c>
      <c r="Q436" s="11" t="n">
        <v>0.002</v>
      </c>
      <c r="R436" s="11" t="n">
        <v>0.002</v>
      </c>
      <c r="T436" s="11" t="n">
        <f aca="false">IF(COUNTBLANK(N436:R436)=5,"",AVERAGE(N436:R436))</f>
        <v>0.0036</v>
      </c>
    </row>
    <row r="437" customFormat="false" ht="14.4" hidden="false" customHeight="false" outlineLevel="0" collapsed="false">
      <c r="F437" s="10"/>
      <c r="M437" s="7" t="n">
        <v>7</v>
      </c>
      <c r="N437" s="11" t="n">
        <v>0.003</v>
      </c>
      <c r="O437" s="11" t="n">
        <v>0.003</v>
      </c>
      <c r="P437" s="11" t="n">
        <v>0.003</v>
      </c>
      <c r="Q437" s="11" t="n">
        <v>0.004</v>
      </c>
      <c r="R437" s="11" t="n">
        <v>0.002</v>
      </c>
      <c r="T437" s="11" t="n">
        <f aca="false">IF(COUNTBLANK(N437:R437)=5,"",AVERAGE(N437:R437))</f>
        <v>0.003</v>
      </c>
    </row>
    <row r="438" customFormat="false" ht="14.4" hidden="false" customHeight="false" outlineLevel="0" collapsed="false">
      <c r="F438" s="10"/>
      <c r="M438" s="7" t="n">
        <v>8</v>
      </c>
      <c r="N438" s="11" t="n">
        <v>0.004</v>
      </c>
      <c r="O438" s="11" t="n">
        <v>0.003</v>
      </c>
      <c r="P438" s="11" t="n">
        <v>0.003</v>
      </c>
      <c r="Q438" s="11" t="n">
        <v>0.003</v>
      </c>
      <c r="R438" s="11" t="n">
        <v>0.002</v>
      </c>
      <c r="T438" s="11" t="n">
        <f aca="false">IF(COUNTBLANK(N438:R438)=5,"",AVERAGE(N438:R438))</f>
        <v>0.003</v>
      </c>
    </row>
    <row r="439" customFormat="false" ht="14.4" hidden="false" customHeight="false" outlineLevel="0" collapsed="false">
      <c r="F439" s="10"/>
      <c r="M439" s="7" t="n">
        <v>9</v>
      </c>
      <c r="N439" s="11" t="n">
        <v>0.004</v>
      </c>
      <c r="O439" s="11" t="n">
        <v>0.002</v>
      </c>
      <c r="P439" s="11" t="n">
        <v>0.002</v>
      </c>
      <c r="Q439" s="11" t="n">
        <v>0.003</v>
      </c>
      <c r="R439" s="11" t="n">
        <v>0.007</v>
      </c>
      <c r="T439" s="11" t="n">
        <f aca="false">IF(COUNTBLANK(N439:R439)=5,"",AVERAGE(N439:R439))</f>
        <v>0.0036</v>
      </c>
    </row>
    <row r="440" customFormat="false" ht="14.4" hidden="false" customHeight="false" outlineLevel="0" collapsed="false">
      <c r="M440" s="7" t="n">
        <v>10</v>
      </c>
      <c r="N440" s="11" t="n">
        <v>0.005</v>
      </c>
      <c r="O440" s="11" t="n">
        <v>0.006</v>
      </c>
      <c r="P440" s="11" t="n">
        <v>0.005</v>
      </c>
      <c r="Q440" s="11" t="n">
        <v>0.004</v>
      </c>
      <c r="R440" s="11" t="n">
        <v>0.006</v>
      </c>
      <c r="T440" s="11" t="n">
        <f aca="false">IF(COUNTBLANK(N440:R440)=5,"",AVERAGE(N440:R440))</f>
        <v>0.0052</v>
      </c>
    </row>
    <row r="441" customFormat="false" ht="14.4" hidden="false" customHeight="false" outlineLevel="0" collapsed="false">
      <c r="M441" s="7" t="n">
        <v>11</v>
      </c>
      <c r="N441" s="11" t="n">
        <v>0.021</v>
      </c>
      <c r="O441" s="11" t="n">
        <v>0.006</v>
      </c>
      <c r="P441" s="11" t="n">
        <v>0.007</v>
      </c>
      <c r="Q441" s="11" t="n">
        <v>0.002</v>
      </c>
      <c r="R441" s="11" t="n">
        <v>0.006</v>
      </c>
      <c r="T441" s="11" t="n">
        <f aca="false">IF(COUNTBLANK(N441:R441)=5,"",AVERAGE(N441:R441))</f>
        <v>0.0084</v>
      </c>
    </row>
    <row r="442" customFormat="false" ht="14.4" hidden="false" customHeight="false" outlineLevel="0" collapsed="false">
      <c r="M442" s="7" t="n">
        <v>12</v>
      </c>
      <c r="N442" s="11" t="n">
        <v>0.017</v>
      </c>
      <c r="O442" s="11" t="n">
        <v>0.012</v>
      </c>
      <c r="P442" s="11" t="n">
        <v>0.014</v>
      </c>
      <c r="Q442" s="11" t="n">
        <v>0.006</v>
      </c>
      <c r="R442" s="11" t="n">
        <v>0.012</v>
      </c>
      <c r="T442" s="11" t="n">
        <f aca="false">IF(COUNTBLANK(N442:R442)=5,"",AVERAGE(N442:R442))</f>
        <v>0.0122</v>
      </c>
    </row>
    <row r="443" customFormat="false" ht="14.4" hidden="false" customHeight="false" outlineLevel="0" collapsed="false">
      <c r="M443" s="7" t="n">
        <v>13</v>
      </c>
      <c r="N443" s="11" t="n">
        <v>0.006</v>
      </c>
      <c r="O443" s="11" t="n">
        <v>0.007</v>
      </c>
      <c r="P443" s="11" t="n">
        <v>0.006</v>
      </c>
      <c r="Q443" s="11" t="n">
        <v>0.005</v>
      </c>
      <c r="R443" s="11" t="n">
        <v>0.007</v>
      </c>
      <c r="T443" s="11" t="n">
        <f aca="false">IF(COUNTBLANK(N443:R443)=5,"",AVERAGE(N443:R443))</f>
        <v>0.0062</v>
      </c>
    </row>
    <row r="444" customFormat="false" ht="14.4" hidden="false" customHeight="false" outlineLevel="0" collapsed="false">
      <c r="M444" s="7" t="n">
        <v>14</v>
      </c>
      <c r="N444" s="11" t="n">
        <v>0.005</v>
      </c>
      <c r="O444" s="11" t="n">
        <v>0.014</v>
      </c>
      <c r="P444" s="11" t="n">
        <v>0.013</v>
      </c>
      <c r="Q444" s="11" t="n">
        <v>0.014</v>
      </c>
      <c r="R444" s="11" t="n">
        <v>0.007</v>
      </c>
      <c r="T444" s="11" t="n">
        <f aca="false">IF(COUNTBLANK(N444:R444)=5,"",AVERAGE(N444:R444))</f>
        <v>0.0106</v>
      </c>
    </row>
    <row r="445" customFormat="false" ht="14.4" hidden="false" customHeight="false" outlineLevel="0" collapsed="false">
      <c r="M445" s="7" t="n">
        <v>15</v>
      </c>
      <c r="N445" s="11" t="n">
        <v>0.017</v>
      </c>
      <c r="O445" s="11" t="n">
        <v>0.004</v>
      </c>
      <c r="P445" s="11" t="n">
        <v>0.005</v>
      </c>
      <c r="Q445" s="11" t="n">
        <v>0.006</v>
      </c>
      <c r="R445" s="11" t="n">
        <v>0.01</v>
      </c>
      <c r="T445" s="11" t="n">
        <f aca="false">IF(COUNTBLANK(N445:R445)=5,"",AVERAGE(N445:R445))</f>
        <v>0.0084</v>
      </c>
    </row>
    <row r="446" customFormat="false" ht="14.4" hidden="false" customHeight="false" outlineLevel="0" collapsed="false">
      <c r="M446" s="9" t="s">
        <v>15</v>
      </c>
      <c r="N446" s="13" t="n">
        <f aca="false">IF(COUNT(T431:T445)=0,"",AVERAGE(T431:T445))</f>
        <v>0.00588</v>
      </c>
      <c r="O446" s="13"/>
      <c r="P446" s="13"/>
      <c r="Q446" s="13"/>
      <c r="R446" s="13"/>
      <c r="S446" s="21" t="s">
        <v>27</v>
      </c>
      <c r="T446" s="0" t="n">
        <f aca="false">COUNT(T431:T445)</f>
        <v>15</v>
      </c>
    </row>
    <row r="447" customFormat="false" ht="14.4" hidden="false" customHeight="false" outlineLevel="0" collapsed="false">
      <c r="M447" s="9"/>
      <c r="N447" s="15"/>
      <c r="O447" s="15"/>
      <c r="P447" s="15"/>
      <c r="Q447" s="15"/>
      <c r="R447" s="15"/>
      <c r="S447" s="21"/>
    </row>
    <row r="448" customFormat="false" ht="14.4" hidden="false" customHeight="false" outlineLevel="0" collapsed="false">
      <c r="M448" s="9"/>
      <c r="N448" s="15"/>
      <c r="O448" s="15"/>
      <c r="P448" s="15"/>
      <c r="Q448" s="15"/>
      <c r="R448" s="15"/>
      <c r="S448" s="21"/>
    </row>
    <row r="449" customFormat="false" ht="14.4" hidden="false" customHeight="false" outlineLevel="0" collapsed="false">
      <c r="M449" s="9"/>
      <c r="N449" s="15"/>
      <c r="O449" s="15"/>
      <c r="P449" s="15"/>
      <c r="Q449" s="15"/>
      <c r="R449" s="15"/>
      <c r="S449" s="21"/>
    </row>
    <row r="453" customFormat="false" ht="18" hidden="false" customHeight="false" outlineLevel="0" collapsed="false">
      <c r="N453" s="4"/>
      <c r="O453" s="4"/>
      <c r="P453" s="4"/>
      <c r="Q453" s="4" t="s">
        <v>18</v>
      </c>
      <c r="R453" s="4"/>
    </row>
    <row r="454" customFormat="false" ht="14.4" hidden="false" customHeight="false" outlineLevel="0" collapsed="false">
      <c r="M454" s="7" t="s">
        <v>12</v>
      </c>
      <c r="N454" s="8" t="n">
        <v>1</v>
      </c>
      <c r="O454" s="8" t="n">
        <v>2</v>
      </c>
      <c r="P454" s="8" t="n">
        <v>3</v>
      </c>
      <c r="Q454" s="8" t="n">
        <v>4</v>
      </c>
      <c r="R454" s="8" t="n">
        <v>5</v>
      </c>
      <c r="S454" s="8" t="s">
        <v>13</v>
      </c>
      <c r="T454" s="9" t="s">
        <v>14</v>
      </c>
    </row>
    <row r="455" customFormat="false" ht="14.4" hidden="false" customHeight="false" outlineLevel="0" collapsed="false">
      <c r="M455" s="7" t="n">
        <v>1</v>
      </c>
      <c r="N455" s="11" t="n">
        <v>0.005</v>
      </c>
      <c r="O455" s="11" t="n">
        <v>0.003</v>
      </c>
      <c r="P455" s="11" t="n">
        <v>0.005</v>
      </c>
      <c r="Q455" s="11" t="n">
        <v>0.008</v>
      </c>
      <c r="R455" s="11" t="n">
        <v>0.004</v>
      </c>
      <c r="T455" s="11" t="n">
        <f aca="false">IF(COUNTBLANK(N455:R455)=5,"",AVERAGE(N455:R455))</f>
        <v>0.005</v>
      </c>
    </row>
    <row r="456" customFormat="false" ht="14.4" hidden="false" customHeight="false" outlineLevel="0" collapsed="false">
      <c r="M456" s="7" t="n">
        <v>2</v>
      </c>
      <c r="N456" s="11" t="n">
        <v>0.005</v>
      </c>
      <c r="O456" s="11" t="n">
        <v>0.004</v>
      </c>
      <c r="P456" s="11" t="n">
        <v>0.002</v>
      </c>
      <c r="Q456" s="11" t="n">
        <v>0.002</v>
      </c>
      <c r="R456" s="11" t="n">
        <v>0.002</v>
      </c>
      <c r="T456" s="11" t="n">
        <f aca="false">IF(COUNTBLANK(N456:R456)=5,"",AVERAGE(N456:R456))</f>
        <v>0.003</v>
      </c>
    </row>
    <row r="457" customFormat="false" ht="14.4" hidden="false" customHeight="false" outlineLevel="0" collapsed="false">
      <c r="M457" s="7" t="n">
        <v>3</v>
      </c>
      <c r="N457" s="11" t="n">
        <v>0.004</v>
      </c>
      <c r="O457" s="11" t="n">
        <v>0.007</v>
      </c>
      <c r="P457" s="11" t="n">
        <v>0.004</v>
      </c>
      <c r="Q457" s="11" t="n">
        <v>0.008</v>
      </c>
      <c r="R457" s="11" t="n">
        <v>0.004</v>
      </c>
      <c r="T457" s="11" t="n">
        <f aca="false">IF(COUNTBLANK(N457:R457)=5,"",AVERAGE(N457:R457))</f>
        <v>0.0054</v>
      </c>
    </row>
    <row r="458" customFormat="false" ht="14.4" hidden="false" customHeight="false" outlineLevel="0" collapsed="false">
      <c r="M458" s="7" t="n">
        <v>4</v>
      </c>
      <c r="N458" s="11" t="n">
        <v>0.006</v>
      </c>
      <c r="O458" s="11" t="n">
        <v>0.006</v>
      </c>
      <c r="P458" s="11" t="n">
        <v>0.004</v>
      </c>
      <c r="Q458" s="11" t="n">
        <v>0.003</v>
      </c>
      <c r="R458" s="11" t="n">
        <v>0.004</v>
      </c>
      <c r="T458" s="11" t="n">
        <f aca="false">IF(COUNTBLANK(N458:R458)=5,"",AVERAGE(N458:R458))</f>
        <v>0.0046</v>
      </c>
    </row>
    <row r="459" customFormat="false" ht="14.4" hidden="false" customHeight="false" outlineLevel="0" collapsed="false">
      <c r="M459" s="7" t="n">
        <v>5</v>
      </c>
      <c r="N459" s="11" t="n">
        <v>0.008</v>
      </c>
      <c r="O459" s="11" t="n">
        <v>0.009</v>
      </c>
      <c r="P459" s="11" t="n">
        <v>0.01</v>
      </c>
      <c r="Q459" s="11" t="n">
        <v>0.014</v>
      </c>
      <c r="R459" s="11" t="n">
        <v>0.008</v>
      </c>
      <c r="T459" s="11" t="n">
        <f aca="false">IF(COUNTBLANK(N459:R459)=5,"",AVERAGE(N459:R459))</f>
        <v>0.0098</v>
      </c>
    </row>
    <row r="460" customFormat="false" ht="14.4" hidden="false" customHeight="false" outlineLevel="0" collapsed="false">
      <c r="M460" s="7" t="n">
        <v>6</v>
      </c>
      <c r="N460" s="11" t="n">
        <v>0.009</v>
      </c>
      <c r="O460" s="11" t="n">
        <v>0.01</v>
      </c>
      <c r="P460" s="11" t="n">
        <v>0.01</v>
      </c>
      <c r="Q460" s="11" t="n">
        <v>0.01</v>
      </c>
      <c r="R460" s="11" t="n">
        <v>0.009</v>
      </c>
      <c r="T460" s="11" t="n">
        <f aca="false">IF(COUNTBLANK(N460:R460)=5,"",AVERAGE(N460:R460))</f>
        <v>0.0096</v>
      </c>
    </row>
    <row r="461" customFormat="false" ht="14.4" hidden="false" customHeight="false" outlineLevel="0" collapsed="false">
      <c r="M461" s="7" t="n">
        <v>7</v>
      </c>
      <c r="N461" s="11" t="n">
        <v>0.005</v>
      </c>
      <c r="O461" s="11" t="n">
        <v>0.006</v>
      </c>
      <c r="P461" s="11" t="n">
        <v>0.009</v>
      </c>
      <c r="Q461" s="11" t="n">
        <v>0.011</v>
      </c>
      <c r="R461" s="11" t="n">
        <v>0.012</v>
      </c>
      <c r="T461" s="11" t="n">
        <f aca="false">IF(COUNTBLANK(N461:R461)=5,"",AVERAGE(N461:R461))</f>
        <v>0.0086</v>
      </c>
    </row>
    <row r="462" customFormat="false" ht="14.4" hidden="false" customHeight="false" outlineLevel="0" collapsed="false">
      <c r="M462" s="7" t="n">
        <v>8</v>
      </c>
      <c r="N462" s="11" t="n">
        <v>0.006</v>
      </c>
      <c r="O462" s="11" t="n">
        <v>0.012</v>
      </c>
      <c r="P462" s="11" t="n">
        <v>0.01</v>
      </c>
      <c r="Q462" s="11" t="n">
        <v>0.008</v>
      </c>
      <c r="R462" s="11" t="n">
        <v>0.006</v>
      </c>
      <c r="T462" s="11" t="n">
        <f aca="false">IF(COUNTBLANK(N462:R462)=5,"",AVERAGE(N462:R462))</f>
        <v>0.0084</v>
      </c>
    </row>
    <row r="463" customFormat="false" ht="14.4" hidden="false" customHeight="false" outlineLevel="0" collapsed="false">
      <c r="M463" s="7" t="n">
        <v>9</v>
      </c>
      <c r="N463" s="11" t="n">
        <v>0.01</v>
      </c>
      <c r="O463" s="11" t="n">
        <v>0.005</v>
      </c>
      <c r="P463" s="11" t="n">
        <v>0.012</v>
      </c>
      <c r="Q463" s="11" t="n">
        <v>0.011</v>
      </c>
      <c r="R463" s="11" t="n">
        <v>0.012</v>
      </c>
      <c r="T463" s="11" t="n">
        <f aca="false">IF(COUNTBLANK(N463:R463)=5,"",AVERAGE(N463:R463))</f>
        <v>0.01</v>
      </c>
    </row>
    <row r="464" customFormat="false" ht="14.4" hidden="false" customHeight="false" outlineLevel="0" collapsed="false">
      <c r="M464" s="7" t="n">
        <v>10</v>
      </c>
      <c r="N464" s="11" t="n">
        <v>0.007</v>
      </c>
      <c r="O464" s="11" t="n">
        <v>0.013</v>
      </c>
      <c r="P464" s="11" t="n">
        <v>0.006</v>
      </c>
      <c r="Q464" s="11" t="n">
        <v>0.012</v>
      </c>
      <c r="R464" s="11" t="n">
        <v>0.007</v>
      </c>
      <c r="T464" s="11" t="n">
        <f aca="false">IF(COUNTBLANK(N464:R464)=5,"",AVERAGE(N464:R464))</f>
        <v>0.009</v>
      </c>
    </row>
    <row r="465" customFormat="false" ht="14.4" hidden="false" customHeight="false" outlineLevel="0" collapsed="false">
      <c r="M465" s="7" t="n">
        <v>11</v>
      </c>
      <c r="N465" s="11" t="n">
        <v>0.011</v>
      </c>
      <c r="O465" s="11" t="n">
        <v>0.012</v>
      </c>
      <c r="P465" s="11" t="n">
        <v>0.012</v>
      </c>
      <c r="Q465" s="11" t="n">
        <v>0.007</v>
      </c>
      <c r="R465" s="11" t="n">
        <v>0.019</v>
      </c>
      <c r="T465" s="11" t="n">
        <f aca="false">IF(COUNTBLANK(N465:R465)=5,"",AVERAGE(N465:R465))</f>
        <v>0.0122</v>
      </c>
    </row>
    <row r="466" customFormat="false" ht="14.4" hidden="false" customHeight="false" outlineLevel="0" collapsed="false">
      <c r="M466" s="7" t="n">
        <v>12</v>
      </c>
      <c r="N466" s="11" t="n">
        <v>0.009</v>
      </c>
      <c r="O466" s="11" t="n">
        <v>0.007</v>
      </c>
      <c r="P466" s="11" t="n">
        <v>0.006</v>
      </c>
      <c r="Q466" s="11" t="n">
        <v>0.003</v>
      </c>
      <c r="R466" s="11" t="n">
        <v>0.016</v>
      </c>
      <c r="T466" s="11" t="n">
        <f aca="false">IF(COUNTBLANK(N466:R466)=5,"",AVERAGE(N466:R466))</f>
        <v>0.0082</v>
      </c>
    </row>
    <row r="467" customFormat="false" ht="14.4" hidden="false" customHeight="false" outlineLevel="0" collapsed="false">
      <c r="M467" s="7" t="n">
        <v>13</v>
      </c>
      <c r="N467" s="11" t="n">
        <v>0.011</v>
      </c>
      <c r="O467" s="11" t="n">
        <v>0.009</v>
      </c>
      <c r="P467" s="11" t="n">
        <v>0.014</v>
      </c>
      <c r="Q467" s="11" t="n">
        <v>0.011</v>
      </c>
      <c r="R467" s="11" t="n">
        <v>0.008</v>
      </c>
      <c r="T467" s="11" t="n">
        <f aca="false">IF(COUNTBLANK(N467:R467)=5,"",AVERAGE(N467:R467))</f>
        <v>0.0106</v>
      </c>
    </row>
    <row r="468" customFormat="false" ht="14.4" hidden="false" customHeight="false" outlineLevel="0" collapsed="false">
      <c r="M468" s="7" t="n">
        <v>14</v>
      </c>
      <c r="N468" s="11" t="n">
        <v>0.01</v>
      </c>
      <c r="O468" s="11" t="n">
        <v>0.012</v>
      </c>
      <c r="P468" s="11" t="n">
        <v>0.005</v>
      </c>
      <c r="Q468" s="11" t="n">
        <v>0.011</v>
      </c>
      <c r="R468" s="11" t="n">
        <v>0.015</v>
      </c>
      <c r="T468" s="11" t="n">
        <f aca="false">IF(COUNTBLANK(N468:R468)=5,"",AVERAGE(N468:R468))</f>
        <v>0.0106</v>
      </c>
    </row>
    <row r="469" customFormat="false" ht="14.4" hidden="false" customHeight="false" outlineLevel="0" collapsed="false">
      <c r="M469" s="7" t="n">
        <v>15</v>
      </c>
      <c r="N469" s="11" t="n">
        <v>0.01</v>
      </c>
      <c r="O469" s="11" t="n">
        <v>0.006</v>
      </c>
      <c r="P469" s="11" t="n">
        <v>0.007</v>
      </c>
      <c r="Q469" s="11" t="n">
        <v>0.007</v>
      </c>
      <c r="R469" s="11" t="n">
        <v>0.005</v>
      </c>
      <c r="T469" s="11" t="n">
        <f aca="false">IF(COUNTBLANK(N469:R469)=5,"",AVERAGE(N469:R469))</f>
        <v>0.007</v>
      </c>
    </row>
    <row r="470" customFormat="false" ht="14.4" hidden="false" customHeight="false" outlineLevel="0" collapsed="false">
      <c r="M470" s="9" t="s">
        <v>15</v>
      </c>
      <c r="N470" s="13" t="n">
        <f aca="false">IF(COUNT(T455:T469)=0,"",AVERAGE(T455:T469))</f>
        <v>0.00813333333333333</v>
      </c>
      <c r="O470" s="13"/>
      <c r="P470" s="13"/>
      <c r="Q470" s="13"/>
      <c r="R470" s="13"/>
      <c r="S470" s="21" t="s">
        <v>27</v>
      </c>
      <c r="T470" s="0" t="n">
        <f aca="false">COUNT(T455:T469)</f>
        <v>15</v>
      </c>
    </row>
    <row r="478" customFormat="false" ht="18" hidden="false" customHeight="false" outlineLevel="0" collapsed="false">
      <c r="N478" s="4"/>
      <c r="O478" s="4"/>
      <c r="P478" s="4"/>
      <c r="Q478" s="4" t="s">
        <v>19</v>
      </c>
      <c r="R478" s="4"/>
    </row>
    <row r="479" customFormat="false" ht="14.4" hidden="false" customHeight="false" outlineLevel="0" collapsed="false">
      <c r="M479" s="7" t="s">
        <v>12</v>
      </c>
      <c r="N479" s="8" t="n">
        <v>1</v>
      </c>
      <c r="O479" s="8" t="n">
        <v>2</v>
      </c>
      <c r="P479" s="8" t="n">
        <v>3</v>
      </c>
      <c r="Q479" s="8" t="n">
        <v>4</v>
      </c>
      <c r="R479" s="8" t="n">
        <v>5</v>
      </c>
      <c r="S479" s="8" t="s">
        <v>13</v>
      </c>
      <c r="T479" s="9" t="s">
        <v>14</v>
      </c>
    </row>
    <row r="480" customFormat="false" ht="14.4" hidden="false" customHeight="false" outlineLevel="0" collapsed="false">
      <c r="M480" s="7" t="n">
        <v>1</v>
      </c>
      <c r="N480" s="11" t="n">
        <v>0.002</v>
      </c>
      <c r="O480" s="11" t="n">
        <v>0.006</v>
      </c>
      <c r="P480" s="11" t="n">
        <v>0.002</v>
      </c>
      <c r="Q480" s="11" t="n">
        <v>0.007</v>
      </c>
      <c r="R480" s="11" t="n">
        <v>0.007</v>
      </c>
      <c r="T480" s="11" t="n">
        <f aca="false">IF(COUNTBLANK(N480:R480)=5,"",AVERAGE(N480:R480))</f>
        <v>0.0048</v>
      </c>
    </row>
    <row r="481" customFormat="false" ht="14.4" hidden="false" customHeight="false" outlineLevel="0" collapsed="false">
      <c r="M481" s="7" t="n">
        <v>2</v>
      </c>
      <c r="N481" s="11" t="n">
        <v>0.006</v>
      </c>
      <c r="O481" s="11" t="n">
        <v>0.008</v>
      </c>
      <c r="P481" s="11" t="n">
        <v>0.01</v>
      </c>
      <c r="Q481" s="11" t="n">
        <v>0.008</v>
      </c>
      <c r="R481" s="11" t="n">
        <v>0.007</v>
      </c>
      <c r="T481" s="11" t="n">
        <f aca="false">IF(COUNTBLANK(N481:R481)=5,"",AVERAGE(N481:R481))</f>
        <v>0.0078</v>
      </c>
    </row>
    <row r="482" customFormat="false" ht="14.4" hidden="false" customHeight="false" outlineLevel="0" collapsed="false">
      <c r="M482" s="7" t="n">
        <v>3</v>
      </c>
      <c r="N482" s="11" t="n">
        <v>0.004</v>
      </c>
      <c r="O482" s="11" t="n">
        <v>0.006</v>
      </c>
      <c r="P482" s="11" t="n">
        <v>0.011</v>
      </c>
      <c r="Q482" s="11" t="n">
        <v>0.007</v>
      </c>
      <c r="R482" s="11" t="n">
        <v>0.007</v>
      </c>
      <c r="T482" s="11" t="n">
        <f aca="false">IF(COUNTBLANK(N482:R482)=5,"",AVERAGE(N482:R482))</f>
        <v>0.007</v>
      </c>
    </row>
    <row r="483" customFormat="false" ht="14.4" hidden="false" customHeight="false" outlineLevel="0" collapsed="false">
      <c r="M483" s="7" t="n">
        <v>4</v>
      </c>
      <c r="N483" s="11" t="n">
        <v>0.006</v>
      </c>
      <c r="O483" s="11" t="n">
        <v>0.004</v>
      </c>
      <c r="P483" s="11" t="n">
        <v>0.007</v>
      </c>
      <c r="Q483" s="11" t="n">
        <v>0.004</v>
      </c>
      <c r="R483" s="11" t="n">
        <v>0.008</v>
      </c>
      <c r="T483" s="11" t="n">
        <f aca="false">IF(COUNTBLANK(N483:R483)=5,"",AVERAGE(N483:R483))</f>
        <v>0.0058</v>
      </c>
    </row>
    <row r="484" customFormat="false" ht="14.4" hidden="false" customHeight="false" outlineLevel="0" collapsed="false">
      <c r="M484" s="7" t="n">
        <v>5</v>
      </c>
      <c r="N484" s="11" t="n">
        <v>0.009</v>
      </c>
      <c r="O484" s="11" t="n">
        <v>0.015</v>
      </c>
      <c r="P484" s="11" t="n">
        <v>0.015</v>
      </c>
      <c r="Q484" s="11" t="n">
        <v>0.012</v>
      </c>
      <c r="R484" s="11" t="n">
        <v>0.01</v>
      </c>
      <c r="T484" s="11" t="n">
        <f aca="false">IF(COUNTBLANK(N484:R484)=5,"",AVERAGE(N484:R484))</f>
        <v>0.0122</v>
      </c>
    </row>
    <row r="485" customFormat="false" ht="14.4" hidden="false" customHeight="false" outlineLevel="0" collapsed="false">
      <c r="M485" s="7" t="n">
        <v>6</v>
      </c>
      <c r="N485" s="11" t="n">
        <v>0.01</v>
      </c>
      <c r="O485" s="11" t="n">
        <v>0.011</v>
      </c>
      <c r="P485" s="11" t="n">
        <v>0.015</v>
      </c>
      <c r="Q485" s="11" t="n">
        <v>0.013</v>
      </c>
      <c r="R485" s="11" t="n">
        <v>0.016</v>
      </c>
      <c r="T485" s="11" t="n">
        <f aca="false">IF(COUNTBLANK(N485:R485)=5,"",AVERAGE(N485:R485))</f>
        <v>0.013</v>
      </c>
    </row>
    <row r="486" customFormat="false" ht="14.4" hidden="false" customHeight="false" outlineLevel="0" collapsed="false">
      <c r="M486" s="7" t="n">
        <v>7</v>
      </c>
      <c r="N486" s="11" t="n">
        <v>0.011</v>
      </c>
      <c r="O486" s="11" t="n">
        <v>0.008</v>
      </c>
      <c r="P486" s="11" t="n">
        <v>0.015</v>
      </c>
      <c r="Q486" s="11" t="n">
        <v>0.01</v>
      </c>
      <c r="R486" s="11" t="n">
        <v>0.011</v>
      </c>
      <c r="T486" s="11" t="n">
        <f aca="false">IF(COUNTBLANK(N486:R486)=5,"",AVERAGE(N486:R486))</f>
        <v>0.011</v>
      </c>
    </row>
    <row r="487" customFormat="false" ht="14.4" hidden="false" customHeight="false" outlineLevel="0" collapsed="false">
      <c r="M487" s="7" t="n">
        <v>8</v>
      </c>
      <c r="N487" s="11" t="n">
        <v>0.012</v>
      </c>
      <c r="O487" s="11" t="n">
        <v>0.008</v>
      </c>
      <c r="P487" s="11" t="n">
        <v>0.006</v>
      </c>
      <c r="Q487" s="11" t="n">
        <v>0.014</v>
      </c>
      <c r="R487" s="11" t="n">
        <v>0.016</v>
      </c>
      <c r="T487" s="11" t="n">
        <f aca="false">IF(COUNTBLANK(N487:R487)=5,"",AVERAGE(N487:R487))</f>
        <v>0.0112</v>
      </c>
    </row>
    <row r="488" customFormat="false" ht="14.4" hidden="false" customHeight="false" outlineLevel="0" collapsed="false">
      <c r="M488" s="7" t="n">
        <v>9</v>
      </c>
      <c r="N488" s="11" t="n">
        <v>0.011</v>
      </c>
      <c r="O488" s="11" t="n">
        <v>0.011</v>
      </c>
      <c r="P488" s="11" t="n">
        <v>0.016</v>
      </c>
      <c r="Q488" s="11" t="n">
        <v>0.014</v>
      </c>
      <c r="R488" s="11" t="n">
        <v>0.011</v>
      </c>
      <c r="T488" s="11" t="n">
        <f aca="false">IF(COUNTBLANK(N488:R488)=5,"",AVERAGE(N488:R488))</f>
        <v>0.0126</v>
      </c>
    </row>
    <row r="489" customFormat="false" ht="14.4" hidden="false" customHeight="false" outlineLevel="0" collapsed="false">
      <c r="M489" s="7" t="n">
        <v>10</v>
      </c>
      <c r="N489" s="11" t="n">
        <v>0.013</v>
      </c>
      <c r="O489" s="11" t="n">
        <v>0.013</v>
      </c>
      <c r="P489" s="11" t="n">
        <v>0.009</v>
      </c>
      <c r="Q489" s="11" t="n">
        <v>0.012</v>
      </c>
      <c r="R489" s="11" t="n">
        <v>0.008</v>
      </c>
      <c r="T489" s="11" t="n">
        <f aca="false">IF(COUNTBLANK(N489:R489)=5,"",AVERAGE(N489:R489))</f>
        <v>0.011</v>
      </c>
    </row>
    <row r="490" customFormat="false" ht="14.4" hidden="false" customHeight="false" outlineLevel="0" collapsed="false">
      <c r="M490" s="7" t="n">
        <v>11</v>
      </c>
      <c r="N490" s="11" t="n">
        <v>0.015</v>
      </c>
      <c r="O490" s="11" t="n">
        <v>0.006</v>
      </c>
      <c r="P490" s="11" t="n">
        <v>0.013</v>
      </c>
      <c r="Q490" s="11" t="n">
        <v>0.009</v>
      </c>
      <c r="R490" s="11" t="n">
        <v>0.011</v>
      </c>
      <c r="T490" s="11" t="n">
        <f aca="false">IF(COUNTBLANK(N490:R490)=5,"",AVERAGE(N490:R490))</f>
        <v>0.0108</v>
      </c>
    </row>
    <row r="491" customFormat="false" ht="14.4" hidden="false" customHeight="false" outlineLevel="0" collapsed="false">
      <c r="M491" s="7" t="n">
        <v>12</v>
      </c>
      <c r="N491" s="11" t="n">
        <v>0.01</v>
      </c>
      <c r="O491" s="11" t="n">
        <v>0.018</v>
      </c>
      <c r="P491" s="11" t="n">
        <v>0.01</v>
      </c>
      <c r="Q491" s="11" t="n">
        <v>0.013</v>
      </c>
      <c r="R491" s="11" t="n">
        <v>0.009</v>
      </c>
      <c r="T491" s="11" t="n">
        <f aca="false">IF(COUNTBLANK(N491:R491)=5,"",AVERAGE(N491:R491))</f>
        <v>0.012</v>
      </c>
    </row>
    <row r="492" customFormat="false" ht="14.4" hidden="false" customHeight="false" outlineLevel="0" collapsed="false">
      <c r="M492" s="7" t="n">
        <v>13</v>
      </c>
      <c r="N492" s="11" t="n">
        <v>0.009</v>
      </c>
      <c r="O492" s="11" t="n">
        <v>0.012</v>
      </c>
      <c r="P492" s="11" t="n">
        <v>0.008</v>
      </c>
      <c r="Q492" s="11" t="n">
        <v>0.01</v>
      </c>
      <c r="R492" s="11" t="n">
        <v>0.012</v>
      </c>
      <c r="T492" s="11" t="n">
        <f aca="false">IF(COUNTBLANK(N492:R492)=5,"",AVERAGE(N492:R492))</f>
        <v>0.0102</v>
      </c>
    </row>
    <row r="493" customFormat="false" ht="14.4" hidden="false" customHeight="false" outlineLevel="0" collapsed="false">
      <c r="M493" s="7" t="n">
        <v>14</v>
      </c>
      <c r="N493" s="11" t="n">
        <v>0.01</v>
      </c>
      <c r="O493" s="11" t="n">
        <v>0.009</v>
      </c>
      <c r="P493" s="11" t="n">
        <v>0.013</v>
      </c>
      <c r="Q493" s="11" t="n">
        <v>0.007</v>
      </c>
      <c r="R493" s="11" t="n">
        <v>0.009</v>
      </c>
      <c r="T493" s="11" t="n">
        <f aca="false">IF(COUNTBLANK(N493:R493)=5,"",AVERAGE(N493:R493))</f>
        <v>0.0096</v>
      </c>
    </row>
    <row r="494" customFormat="false" ht="14.4" hidden="false" customHeight="false" outlineLevel="0" collapsed="false">
      <c r="M494" s="7" t="n">
        <v>15</v>
      </c>
      <c r="N494" s="11" t="n">
        <v>0.013</v>
      </c>
      <c r="O494" s="11" t="n">
        <v>0.012</v>
      </c>
      <c r="P494" s="11" t="n">
        <v>0.01</v>
      </c>
      <c r="Q494" s="11" t="n">
        <v>0.014</v>
      </c>
      <c r="R494" s="11" t="n">
        <v>0.008</v>
      </c>
      <c r="T494" s="11" t="n">
        <f aca="false">IF(COUNTBLANK(N494:R494)=5,"",AVERAGE(N494:R494))</f>
        <v>0.0114</v>
      </c>
    </row>
    <row r="495" customFormat="false" ht="14.4" hidden="false" customHeight="false" outlineLevel="0" collapsed="false">
      <c r="M495" s="9" t="s">
        <v>15</v>
      </c>
      <c r="N495" s="13" t="n">
        <f aca="false">IF(COUNT(T480:T494)=0,"",AVERAGE(T480:T494))</f>
        <v>0.0100266666666667</v>
      </c>
      <c r="O495" s="13"/>
      <c r="P495" s="13"/>
      <c r="Q495" s="13"/>
      <c r="R495" s="13"/>
      <c r="S495" s="21" t="s">
        <v>27</v>
      </c>
      <c r="T495" s="0" t="n">
        <f aca="false">COUNT(T480:T494)</f>
        <v>15</v>
      </c>
    </row>
    <row r="496" customFormat="false" ht="14.4" hidden="false" customHeight="false" outlineLevel="0" collapsed="false">
      <c r="M496" s="9"/>
      <c r="N496" s="15"/>
      <c r="O496" s="15"/>
      <c r="P496" s="15"/>
      <c r="Q496" s="15"/>
      <c r="R496" s="15"/>
      <c r="S496" s="21"/>
    </row>
    <row r="497" customFormat="false" ht="14.4" hidden="false" customHeight="false" outlineLevel="0" collapsed="false">
      <c r="M497" s="9"/>
      <c r="N497" s="15"/>
      <c r="O497" s="15"/>
      <c r="P497" s="15"/>
      <c r="Q497" s="15"/>
      <c r="R497" s="15"/>
      <c r="S497" s="21"/>
    </row>
    <row r="498" customFormat="false" ht="14.4" hidden="false" customHeight="false" outlineLevel="0" collapsed="false">
      <c r="M498" s="9"/>
      <c r="N498" s="15"/>
      <c r="O498" s="15"/>
      <c r="P498" s="15"/>
      <c r="Q498" s="15"/>
      <c r="R498" s="15"/>
      <c r="S498" s="21"/>
    </row>
    <row r="499" customFormat="false" ht="14.4" hidden="false" customHeight="false" outlineLevel="0" collapsed="false">
      <c r="M499" s="9"/>
      <c r="N499" s="15"/>
      <c r="O499" s="15"/>
      <c r="P499" s="15"/>
      <c r="Q499" s="15"/>
      <c r="R499" s="15"/>
      <c r="S499" s="21"/>
    </row>
    <row r="500" customFormat="false" ht="14.4" hidden="false" customHeight="false" outlineLevel="0" collapsed="false">
      <c r="M500" s="9"/>
      <c r="N500" s="15"/>
      <c r="O500" s="15"/>
      <c r="P500" s="15"/>
      <c r="Q500" s="15"/>
      <c r="R500" s="15"/>
      <c r="S500" s="21"/>
    </row>
    <row r="501" customFormat="false" ht="14.4" hidden="false" customHeight="false" outlineLevel="0" collapsed="false">
      <c r="M501" s="9"/>
      <c r="N501" s="15"/>
      <c r="O501" s="15"/>
      <c r="P501" s="15"/>
      <c r="Q501" s="15"/>
      <c r="R501" s="15"/>
      <c r="S501" s="21"/>
    </row>
    <row r="502" customFormat="false" ht="14.4" hidden="false" customHeight="false" outlineLevel="0" collapsed="false">
      <c r="M502" s="9"/>
      <c r="N502" s="15"/>
      <c r="O502" s="15"/>
      <c r="P502" s="15"/>
      <c r="Q502" s="15"/>
      <c r="R502" s="15"/>
      <c r="S502" s="21"/>
    </row>
    <row r="503" customFormat="false" ht="14.4" hidden="false" customHeight="false" outlineLevel="0" collapsed="false">
      <c r="M503" s="9"/>
      <c r="N503" s="15"/>
      <c r="O503" s="15"/>
      <c r="P503" s="15"/>
      <c r="Q503" s="15"/>
      <c r="R503" s="15"/>
      <c r="S503" s="21"/>
    </row>
    <row r="504" customFormat="false" ht="14.4" hidden="false" customHeight="false" outlineLevel="0" collapsed="false">
      <c r="M504" s="9"/>
      <c r="N504" s="15"/>
      <c r="O504" s="15"/>
      <c r="P504" s="15"/>
      <c r="Q504" s="15"/>
      <c r="R504" s="15"/>
      <c r="S504" s="21"/>
    </row>
    <row r="505" customFormat="false" ht="18" hidden="false" customHeight="false" outlineLevel="0" collapsed="false">
      <c r="N505" s="4"/>
      <c r="O505" s="4"/>
      <c r="P505" s="4"/>
      <c r="Q505" s="4" t="s">
        <v>20</v>
      </c>
      <c r="R505" s="4"/>
    </row>
    <row r="506" customFormat="false" ht="14.4" hidden="false" customHeight="false" outlineLevel="0" collapsed="false">
      <c r="M506" s="7" t="s">
        <v>12</v>
      </c>
      <c r="N506" s="8" t="n">
        <v>1</v>
      </c>
      <c r="O506" s="8" t="n">
        <v>2</v>
      </c>
      <c r="P506" s="8" t="n">
        <v>3</v>
      </c>
      <c r="Q506" s="8" t="n">
        <v>4</v>
      </c>
      <c r="R506" s="8" t="n">
        <v>5</v>
      </c>
      <c r="S506" s="8" t="s">
        <v>13</v>
      </c>
      <c r="T506" s="9" t="s">
        <v>14</v>
      </c>
    </row>
    <row r="507" customFormat="false" ht="14.4" hidden="false" customHeight="false" outlineLevel="0" collapsed="false">
      <c r="M507" s="7" t="n">
        <v>1</v>
      </c>
      <c r="N507" s="11" t="n">
        <v>0.01</v>
      </c>
      <c r="O507" s="11" t="n">
        <v>0.007</v>
      </c>
      <c r="P507" s="11" t="n">
        <v>0.01</v>
      </c>
      <c r="Q507" s="11" t="n">
        <v>0.01</v>
      </c>
      <c r="R507" s="11" t="n">
        <v>0.012</v>
      </c>
      <c r="T507" s="11" t="n">
        <f aca="false">IF(COUNTBLANK(N507:R507)=5,"",AVERAGE(N507:R507))</f>
        <v>0.0098</v>
      </c>
    </row>
    <row r="508" customFormat="false" ht="14.4" hidden="false" customHeight="false" outlineLevel="0" collapsed="false">
      <c r="M508" s="7" t="n">
        <v>2</v>
      </c>
      <c r="N508" s="11" t="n">
        <v>0.016</v>
      </c>
      <c r="O508" s="11" t="n">
        <v>0.015</v>
      </c>
      <c r="P508" s="11" t="n">
        <v>0.012</v>
      </c>
      <c r="Q508" s="11" t="n">
        <v>0.018</v>
      </c>
      <c r="R508" s="11" t="n">
        <v>0.012</v>
      </c>
      <c r="T508" s="11" t="n">
        <f aca="false">IF(COUNTBLANK(N508:R508)=5,"",AVERAGE(N508:R508))</f>
        <v>0.0146</v>
      </c>
    </row>
    <row r="509" customFormat="false" ht="14.4" hidden="false" customHeight="false" outlineLevel="0" collapsed="false">
      <c r="M509" s="7" t="n">
        <v>3</v>
      </c>
      <c r="N509" s="11" t="n">
        <v>0.004</v>
      </c>
      <c r="O509" s="11" t="n">
        <v>0.012</v>
      </c>
      <c r="P509" s="11" t="n">
        <v>0.009</v>
      </c>
      <c r="Q509" s="11" t="n">
        <v>0.011</v>
      </c>
      <c r="R509" s="11" t="n">
        <v>0.012</v>
      </c>
      <c r="T509" s="11" t="n">
        <f aca="false">IF(COUNTBLANK(N509:R509)=5,"",AVERAGE(N509:R509))</f>
        <v>0.0096</v>
      </c>
    </row>
    <row r="510" customFormat="false" ht="14.4" hidden="false" customHeight="false" outlineLevel="0" collapsed="false">
      <c r="M510" s="7" t="n">
        <v>4</v>
      </c>
      <c r="N510" s="11" t="n">
        <v>0.004</v>
      </c>
      <c r="O510" s="11" t="n">
        <v>0.017</v>
      </c>
      <c r="P510" s="11" t="n">
        <v>0.014</v>
      </c>
      <c r="Q510" s="11" t="n">
        <v>0.018</v>
      </c>
      <c r="R510" s="11" t="n">
        <v>0.011</v>
      </c>
      <c r="T510" s="11" t="n">
        <f aca="false">IF(COUNTBLANK(N510:R510)=5,"",AVERAGE(N510:R510))</f>
        <v>0.0128</v>
      </c>
    </row>
    <row r="511" customFormat="false" ht="14.4" hidden="false" customHeight="false" outlineLevel="0" collapsed="false">
      <c r="M511" s="7" t="n">
        <v>5</v>
      </c>
      <c r="N511" s="11" t="n">
        <v>0.018</v>
      </c>
      <c r="O511" s="11" t="n">
        <v>0.027</v>
      </c>
      <c r="P511" s="11" t="n">
        <v>0.018</v>
      </c>
      <c r="Q511" s="11" t="n">
        <v>0.017</v>
      </c>
      <c r="R511" s="11" t="n">
        <v>0.018</v>
      </c>
      <c r="T511" s="11" t="n">
        <f aca="false">IF(COUNTBLANK(N511:R511)=5,"",AVERAGE(N511:R511))</f>
        <v>0.0196</v>
      </c>
    </row>
    <row r="512" customFormat="false" ht="14.4" hidden="false" customHeight="false" outlineLevel="0" collapsed="false">
      <c r="M512" s="7" t="n">
        <v>6</v>
      </c>
      <c r="N512" s="11" t="n">
        <v>0.014</v>
      </c>
      <c r="O512" s="11" t="n">
        <v>0.009</v>
      </c>
      <c r="P512" s="11" t="n">
        <v>0.014</v>
      </c>
      <c r="Q512" s="11" t="n">
        <v>0.016</v>
      </c>
      <c r="R512" s="11" t="n">
        <v>0.013</v>
      </c>
      <c r="T512" s="11" t="n">
        <f aca="false">IF(COUNTBLANK(N512:R512)=5,"",AVERAGE(N512:R512))</f>
        <v>0.0132</v>
      </c>
    </row>
    <row r="513" customFormat="false" ht="14.4" hidden="false" customHeight="false" outlineLevel="0" collapsed="false">
      <c r="M513" s="7" t="n">
        <v>7</v>
      </c>
      <c r="N513" s="11" t="n">
        <v>0.017</v>
      </c>
      <c r="O513" s="11" t="n">
        <v>0.017</v>
      </c>
      <c r="P513" s="11" t="n">
        <v>0.011</v>
      </c>
      <c r="Q513" s="11" t="n">
        <v>0.019</v>
      </c>
      <c r="R513" s="11" t="n">
        <v>0.017</v>
      </c>
      <c r="T513" s="11" t="n">
        <f aca="false">IF(COUNTBLANK(N513:R513)=5,"",AVERAGE(N513:R513))</f>
        <v>0.0162</v>
      </c>
    </row>
    <row r="514" customFormat="false" ht="14.4" hidden="false" customHeight="false" outlineLevel="0" collapsed="false">
      <c r="M514" s="7" t="n">
        <v>8</v>
      </c>
      <c r="N514" s="11" t="n">
        <v>0.015</v>
      </c>
      <c r="O514" s="11" t="n">
        <v>0.016</v>
      </c>
      <c r="P514" s="11" t="n">
        <v>0.013</v>
      </c>
      <c r="Q514" s="11" t="n">
        <v>0.015</v>
      </c>
      <c r="R514" s="11" t="n">
        <v>0.014</v>
      </c>
      <c r="T514" s="11" t="n">
        <f aca="false">IF(COUNTBLANK(N514:R514)=5,"",AVERAGE(N514:R514))</f>
        <v>0.0146</v>
      </c>
    </row>
    <row r="515" customFormat="false" ht="14.4" hidden="false" customHeight="false" outlineLevel="0" collapsed="false">
      <c r="M515" s="7" t="n">
        <v>9</v>
      </c>
      <c r="N515" s="11" t="n">
        <v>0.017</v>
      </c>
      <c r="O515" s="11" t="n">
        <v>0.016</v>
      </c>
      <c r="P515" s="11" t="n">
        <v>0.014</v>
      </c>
      <c r="Q515" s="11" t="n">
        <v>0.023</v>
      </c>
      <c r="R515" s="11" t="n">
        <v>0.019</v>
      </c>
      <c r="T515" s="11" t="n">
        <f aca="false">IF(COUNTBLANK(N515:R515)=5,"",AVERAGE(N515:R515))</f>
        <v>0.0178</v>
      </c>
    </row>
    <row r="516" customFormat="false" ht="14.4" hidden="false" customHeight="false" outlineLevel="0" collapsed="false">
      <c r="M516" s="7" t="n">
        <v>10</v>
      </c>
      <c r="N516" s="11" t="n">
        <v>0.013</v>
      </c>
      <c r="O516" s="11" t="n">
        <v>0.018</v>
      </c>
      <c r="P516" s="11" t="n">
        <v>0.015</v>
      </c>
      <c r="Q516" s="11" t="n">
        <v>0.021</v>
      </c>
      <c r="R516" s="11" t="n">
        <v>0.013</v>
      </c>
      <c r="T516" s="11" t="n">
        <f aca="false">IF(COUNTBLANK(N516:R516)=5,"",AVERAGE(N516:R516))</f>
        <v>0.016</v>
      </c>
    </row>
    <row r="517" customFormat="false" ht="14.4" hidden="false" customHeight="false" outlineLevel="0" collapsed="false">
      <c r="M517" s="7" t="n">
        <v>11</v>
      </c>
      <c r="N517" s="11" t="n">
        <v>0.015</v>
      </c>
      <c r="O517" s="11" t="n">
        <v>0.019</v>
      </c>
      <c r="P517" s="11" t="n">
        <v>0.018</v>
      </c>
      <c r="Q517" s="11" t="n">
        <v>0.017</v>
      </c>
      <c r="R517" s="11" t="n">
        <v>0.013</v>
      </c>
      <c r="T517" s="11" t="n">
        <f aca="false">IF(COUNTBLANK(N517:R517)=5,"",AVERAGE(N517:R517))</f>
        <v>0.0164</v>
      </c>
    </row>
    <row r="518" customFormat="false" ht="14.4" hidden="false" customHeight="false" outlineLevel="0" collapsed="false">
      <c r="M518" s="7" t="n">
        <v>12</v>
      </c>
      <c r="N518" s="11" t="n">
        <v>0.013</v>
      </c>
      <c r="O518" s="11" t="n">
        <v>0.021</v>
      </c>
      <c r="P518" s="11" t="n">
        <v>0.013</v>
      </c>
      <c r="Q518" s="11" t="n">
        <v>0.017</v>
      </c>
      <c r="R518" s="11" t="n">
        <v>0.006</v>
      </c>
      <c r="T518" s="11" t="n">
        <f aca="false">IF(COUNTBLANK(N518:R518)=5,"",AVERAGE(N518:R518))</f>
        <v>0.014</v>
      </c>
    </row>
    <row r="519" customFormat="false" ht="14.4" hidden="false" customHeight="false" outlineLevel="0" collapsed="false">
      <c r="M519" s="7" t="n">
        <v>13</v>
      </c>
      <c r="N519" s="11" t="n">
        <v>0.011</v>
      </c>
      <c r="O519" s="11" t="n">
        <v>0.022</v>
      </c>
      <c r="P519" s="11" t="n">
        <v>0.015</v>
      </c>
      <c r="Q519" s="11" t="n">
        <v>0.016</v>
      </c>
      <c r="R519" s="11" t="n">
        <v>0.015</v>
      </c>
      <c r="T519" s="11" t="n">
        <f aca="false">IF(COUNTBLANK(N519:R519)=5,"",AVERAGE(N519:R519))</f>
        <v>0.0158</v>
      </c>
    </row>
    <row r="520" customFormat="false" ht="14.4" hidden="false" customHeight="false" outlineLevel="0" collapsed="false">
      <c r="M520" s="7" t="n">
        <v>14</v>
      </c>
      <c r="N520" s="11" t="n">
        <v>0.013</v>
      </c>
      <c r="O520" s="11" t="n">
        <v>0.017</v>
      </c>
      <c r="P520" s="11" t="n">
        <v>0.012</v>
      </c>
      <c r="Q520" s="11" t="n">
        <v>0.014</v>
      </c>
      <c r="R520" s="11" t="n">
        <v>0.012</v>
      </c>
      <c r="T520" s="11" t="n">
        <f aca="false">IF(COUNTBLANK(N520:R520)=5,"",AVERAGE(N520:R520))</f>
        <v>0.0136</v>
      </c>
    </row>
    <row r="521" customFormat="false" ht="14.4" hidden="false" customHeight="false" outlineLevel="0" collapsed="false">
      <c r="M521" s="7" t="n">
        <v>15</v>
      </c>
      <c r="N521" s="11" t="n">
        <v>0.014</v>
      </c>
      <c r="O521" s="11" t="n">
        <v>0.015</v>
      </c>
      <c r="P521" s="11" t="n">
        <v>0.013</v>
      </c>
      <c r="Q521" s="11" t="n">
        <v>0.02</v>
      </c>
      <c r="R521" s="11" t="n">
        <v>0.018</v>
      </c>
      <c r="T521" s="11" t="n">
        <f aca="false">IF(COUNTBLANK(N521:R521)=5,"",AVERAGE(N521:R521))</f>
        <v>0.016</v>
      </c>
    </row>
    <row r="522" customFormat="false" ht="14.4" hidden="false" customHeight="false" outlineLevel="0" collapsed="false">
      <c r="M522" s="9" t="s">
        <v>15</v>
      </c>
      <c r="N522" s="13" t="n">
        <f aca="false">IF(COUNT(T507:T521)=0,"",AVERAGE(T507:T521))</f>
        <v>0.0146666666666667</v>
      </c>
      <c r="O522" s="13"/>
      <c r="P522" s="13"/>
      <c r="Q522" s="13"/>
      <c r="R522" s="13"/>
      <c r="S522" s="21" t="s">
        <v>27</v>
      </c>
      <c r="T522" s="0" t="n">
        <f aca="false">COUNT(T507:T521)</f>
        <v>15</v>
      </c>
    </row>
    <row r="523" customFormat="false" ht="14.4" hidden="false" customHeight="false" outlineLevel="0" collapsed="false">
      <c r="M523" s="9"/>
      <c r="N523" s="15"/>
      <c r="O523" s="15"/>
      <c r="P523" s="15"/>
      <c r="Q523" s="15"/>
      <c r="R523" s="15"/>
      <c r="S523" s="21"/>
    </row>
    <row r="524" customFormat="false" ht="14.4" hidden="false" customHeight="false" outlineLevel="0" collapsed="false">
      <c r="M524" s="9"/>
      <c r="N524" s="15"/>
      <c r="O524" s="15"/>
      <c r="P524" s="15"/>
      <c r="Q524" s="15"/>
      <c r="R524" s="15"/>
      <c r="S524" s="21"/>
    </row>
    <row r="525" customFormat="false" ht="14.4" hidden="false" customHeight="false" outlineLevel="0" collapsed="false">
      <c r="M525" s="9"/>
      <c r="N525" s="15"/>
      <c r="O525" s="15"/>
      <c r="P525" s="15"/>
      <c r="Q525" s="15"/>
      <c r="R525" s="15"/>
      <c r="S525" s="21"/>
    </row>
    <row r="526" customFormat="false" ht="14.4" hidden="false" customHeight="false" outlineLevel="0" collapsed="false">
      <c r="M526" s="9"/>
      <c r="N526" s="15"/>
      <c r="O526" s="15"/>
      <c r="P526" s="15"/>
      <c r="Q526" s="15"/>
      <c r="R526" s="15"/>
      <c r="S526" s="21"/>
    </row>
    <row r="527" customFormat="false" ht="14.4" hidden="false" customHeight="false" outlineLevel="0" collapsed="false">
      <c r="M527" s="9"/>
      <c r="N527" s="15"/>
      <c r="O527" s="15"/>
      <c r="P527" s="15"/>
      <c r="Q527" s="15"/>
      <c r="R527" s="15"/>
      <c r="S527" s="21"/>
    </row>
    <row r="528" customFormat="false" ht="14.4" hidden="false" customHeight="false" outlineLevel="0" collapsed="false">
      <c r="M528" s="9"/>
      <c r="N528" s="15"/>
      <c r="O528" s="15"/>
      <c r="P528" s="15"/>
      <c r="Q528" s="15"/>
      <c r="R528" s="15"/>
      <c r="S528" s="21"/>
    </row>
    <row r="529" customFormat="false" ht="14.4" hidden="false" customHeight="false" outlineLevel="0" collapsed="false">
      <c r="M529" s="9"/>
      <c r="N529" s="15"/>
      <c r="O529" s="15"/>
      <c r="P529" s="15"/>
      <c r="Q529" s="15"/>
      <c r="R529" s="15"/>
      <c r="S529" s="21"/>
    </row>
    <row r="530" customFormat="false" ht="14.4" hidden="false" customHeight="false" outlineLevel="0" collapsed="false">
      <c r="M530" s="9"/>
      <c r="N530" s="15"/>
      <c r="O530" s="15"/>
      <c r="P530" s="15"/>
      <c r="Q530" s="15"/>
      <c r="R530" s="15"/>
      <c r="S530" s="21"/>
    </row>
    <row r="531" customFormat="false" ht="14.4" hidden="false" customHeight="false" outlineLevel="0" collapsed="false">
      <c r="M531" s="9"/>
      <c r="N531" s="15"/>
      <c r="O531" s="15"/>
      <c r="P531" s="15"/>
      <c r="Q531" s="15"/>
      <c r="R531" s="15"/>
      <c r="S531" s="21"/>
    </row>
    <row r="532" customFormat="false" ht="14.4" hidden="false" customHeight="false" outlineLevel="0" collapsed="false">
      <c r="M532" s="9"/>
      <c r="N532" s="15"/>
      <c r="O532" s="15"/>
      <c r="P532" s="15"/>
      <c r="Q532" s="15"/>
      <c r="R532" s="15"/>
      <c r="S532" s="21"/>
    </row>
    <row r="533" customFormat="false" ht="14.4" hidden="false" customHeight="false" outlineLevel="0" collapsed="false">
      <c r="M533" s="9"/>
      <c r="N533" s="15"/>
      <c r="O533" s="15"/>
      <c r="P533" s="15"/>
      <c r="Q533" s="15"/>
      <c r="R533" s="15"/>
      <c r="S533" s="21"/>
    </row>
    <row r="534" customFormat="false" ht="18" hidden="false" customHeight="false" outlineLevel="0" collapsed="false">
      <c r="N534" s="4"/>
      <c r="O534" s="4"/>
      <c r="P534" s="4"/>
      <c r="Q534" s="4" t="s">
        <v>21</v>
      </c>
      <c r="R534" s="4"/>
    </row>
    <row r="535" customFormat="false" ht="14.4" hidden="false" customHeight="false" outlineLevel="0" collapsed="false">
      <c r="M535" s="7" t="s">
        <v>12</v>
      </c>
      <c r="N535" s="8" t="n">
        <v>1</v>
      </c>
      <c r="O535" s="8" t="n">
        <v>2</v>
      </c>
      <c r="P535" s="8" t="n">
        <v>3</v>
      </c>
      <c r="Q535" s="8" t="n">
        <v>4</v>
      </c>
      <c r="R535" s="8" t="n">
        <v>5</v>
      </c>
      <c r="S535" s="8" t="s">
        <v>13</v>
      </c>
      <c r="T535" s="9" t="s">
        <v>14</v>
      </c>
    </row>
    <row r="536" customFormat="false" ht="14.4" hidden="false" customHeight="false" outlineLevel="0" collapsed="false">
      <c r="M536" s="7" t="n">
        <v>1</v>
      </c>
      <c r="N536" s="11" t="n">
        <v>0.012</v>
      </c>
      <c r="O536" s="11" t="n">
        <v>0.022</v>
      </c>
      <c r="P536" s="11" t="n">
        <v>0.014</v>
      </c>
      <c r="Q536" s="11" t="n">
        <v>0.02</v>
      </c>
      <c r="R536" s="11" t="n">
        <v>0.016</v>
      </c>
      <c r="T536" s="11" t="n">
        <f aca="false">IF(COUNTBLANK(N536:R536)=5,"",AVERAGE(N536:R536))</f>
        <v>0.0168</v>
      </c>
    </row>
    <row r="537" customFormat="false" ht="14.4" hidden="false" customHeight="false" outlineLevel="0" collapsed="false">
      <c r="M537" s="7" t="n">
        <v>2</v>
      </c>
      <c r="N537" s="11" t="n">
        <v>0.021</v>
      </c>
      <c r="O537" s="11" t="n">
        <v>0.014</v>
      </c>
      <c r="P537" s="11" t="n">
        <v>0.021</v>
      </c>
      <c r="Q537" s="11" t="n">
        <v>0.022</v>
      </c>
      <c r="R537" s="11" t="n">
        <v>0.023</v>
      </c>
      <c r="T537" s="11" t="n">
        <f aca="false">IF(COUNTBLANK(N537:R537)=5,"",AVERAGE(N537:R537))</f>
        <v>0.0202</v>
      </c>
    </row>
    <row r="538" customFormat="false" ht="14.4" hidden="false" customHeight="false" outlineLevel="0" collapsed="false">
      <c r="M538" s="7" t="n">
        <v>3</v>
      </c>
      <c r="N538" s="11" t="n">
        <v>0.015</v>
      </c>
      <c r="O538" s="11" t="n">
        <v>0.015</v>
      </c>
      <c r="P538" s="11" t="n">
        <v>0.021</v>
      </c>
      <c r="Q538" s="11" t="n">
        <v>0.014</v>
      </c>
      <c r="R538" s="11" t="n">
        <v>0.022</v>
      </c>
      <c r="T538" s="11" t="n">
        <f aca="false">IF(COUNTBLANK(N538:R538)=5,"",AVERAGE(N538:R538))</f>
        <v>0.0174</v>
      </c>
    </row>
    <row r="539" customFormat="false" ht="14.4" hidden="false" customHeight="false" outlineLevel="0" collapsed="false">
      <c r="M539" s="7" t="n">
        <v>4</v>
      </c>
      <c r="N539" s="11" t="n">
        <v>0.01</v>
      </c>
      <c r="O539" s="11" t="n">
        <v>0.02</v>
      </c>
      <c r="P539" s="11" t="n">
        <v>0.014</v>
      </c>
      <c r="Q539" s="11" t="n">
        <v>0.021</v>
      </c>
      <c r="R539" s="11" t="n">
        <v>0.015</v>
      </c>
      <c r="T539" s="11" t="n">
        <f aca="false">IF(COUNTBLANK(N539:R539)=5,"",AVERAGE(N539:R539))</f>
        <v>0.016</v>
      </c>
    </row>
    <row r="540" customFormat="false" ht="14.4" hidden="false" customHeight="false" outlineLevel="0" collapsed="false">
      <c r="M540" s="7" t="n">
        <v>5</v>
      </c>
      <c r="N540" s="11" t="n">
        <v>0.021</v>
      </c>
      <c r="O540" s="11" t="n">
        <v>0.017</v>
      </c>
      <c r="P540" s="11" t="n">
        <v>0.018</v>
      </c>
      <c r="Q540" s="11" t="n">
        <v>0.024</v>
      </c>
      <c r="R540" s="11" t="n">
        <v>0.029</v>
      </c>
      <c r="T540" s="11" t="n">
        <f aca="false">IF(COUNTBLANK(N540:R540)=5,"",AVERAGE(N540:R540))</f>
        <v>0.0218</v>
      </c>
    </row>
    <row r="541" customFormat="false" ht="14.4" hidden="false" customHeight="false" outlineLevel="0" collapsed="false">
      <c r="M541" s="7" t="n">
        <v>6</v>
      </c>
      <c r="N541" s="11" t="n">
        <v>0.031</v>
      </c>
      <c r="O541" s="11" t="n">
        <v>0.018</v>
      </c>
      <c r="P541" s="11" t="n">
        <v>0.026</v>
      </c>
      <c r="Q541" s="11" t="n">
        <v>0.028</v>
      </c>
      <c r="R541" s="11" t="n">
        <v>0.029</v>
      </c>
      <c r="T541" s="11" t="n">
        <f aca="false">IF(COUNTBLANK(N541:R541)=5,"",AVERAGE(N541:R541))</f>
        <v>0.0264</v>
      </c>
    </row>
    <row r="542" customFormat="false" ht="14.4" hidden="false" customHeight="false" outlineLevel="0" collapsed="false">
      <c r="M542" s="7" t="n">
        <v>7</v>
      </c>
      <c r="N542" s="11" t="n">
        <v>0.017</v>
      </c>
      <c r="O542" s="11" t="n">
        <v>0.023</v>
      </c>
      <c r="P542" s="11" t="n">
        <v>0.014</v>
      </c>
      <c r="Q542" s="11" t="n">
        <v>0.025</v>
      </c>
      <c r="R542" s="11" t="n">
        <v>0.019</v>
      </c>
      <c r="T542" s="11" t="n">
        <f aca="false">IF(COUNTBLANK(N542:R542)=5,"",AVERAGE(N542:R542))</f>
        <v>0.0196</v>
      </c>
    </row>
    <row r="543" customFormat="false" ht="14.4" hidden="false" customHeight="false" outlineLevel="0" collapsed="false">
      <c r="M543" s="7" t="n">
        <v>8</v>
      </c>
      <c r="N543" s="11" t="n">
        <v>0.018</v>
      </c>
      <c r="O543" s="11" t="n">
        <v>0.019</v>
      </c>
      <c r="P543" s="11" t="n">
        <v>0.024</v>
      </c>
      <c r="Q543" s="11" t="n">
        <v>0.018</v>
      </c>
      <c r="R543" s="11" t="n">
        <v>0.017</v>
      </c>
      <c r="T543" s="11" t="n">
        <f aca="false">IF(COUNTBLANK(N543:R543)=5,"",AVERAGE(N543:R543))</f>
        <v>0.0192</v>
      </c>
    </row>
    <row r="544" customFormat="false" ht="14.4" hidden="false" customHeight="false" outlineLevel="0" collapsed="false">
      <c r="M544" s="7" t="n">
        <v>9</v>
      </c>
      <c r="N544" s="11" t="n">
        <v>0.025</v>
      </c>
      <c r="O544" s="11" t="n">
        <v>0.029</v>
      </c>
      <c r="P544" s="11" t="n">
        <v>0.03</v>
      </c>
      <c r="Q544" s="11" t="n">
        <v>0.029</v>
      </c>
      <c r="R544" s="11" t="n">
        <v>0.025</v>
      </c>
      <c r="T544" s="11" t="n">
        <f aca="false">IF(COUNTBLANK(N544:R544)=5,"",AVERAGE(N544:R544))</f>
        <v>0.0276</v>
      </c>
    </row>
    <row r="545" customFormat="false" ht="14.4" hidden="false" customHeight="false" outlineLevel="0" collapsed="false">
      <c r="M545" s="7" t="n">
        <v>10</v>
      </c>
      <c r="N545" s="11" t="n">
        <v>0.027</v>
      </c>
      <c r="O545" s="11" t="n">
        <v>0.018</v>
      </c>
      <c r="P545" s="11" t="n">
        <v>0.033</v>
      </c>
      <c r="Q545" s="11" t="n">
        <v>0.032</v>
      </c>
      <c r="R545" s="11" t="n">
        <v>0.029</v>
      </c>
      <c r="T545" s="11" t="n">
        <f aca="false">IF(COUNTBLANK(N545:R545)=5,"",AVERAGE(N545:R545))</f>
        <v>0.0278</v>
      </c>
    </row>
    <row r="546" customFormat="false" ht="14.4" hidden="false" customHeight="false" outlineLevel="0" collapsed="false">
      <c r="M546" s="7" t="n">
        <v>11</v>
      </c>
      <c r="N546" s="11" t="n">
        <v>0.02</v>
      </c>
      <c r="O546" s="11" t="n">
        <v>0.016</v>
      </c>
      <c r="P546" s="11" t="n">
        <v>0.03</v>
      </c>
      <c r="Q546" s="11" t="n">
        <v>0.021</v>
      </c>
      <c r="R546" s="11" t="n">
        <v>0.033</v>
      </c>
      <c r="T546" s="11" t="n">
        <f aca="false">IF(COUNTBLANK(N546:R546)=5,"",AVERAGE(N546:R546))</f>
        <v>0.024</v>
      </c>
    </row>
    <row r="547" customFormat="false" ht="14.4" hidden="false" customHeight="false" outlineLevel="0" collapsed="false">
      <c r="M547" s="7" t="n">
        <v>12</v>
      </c>
      <c r="N547" s="11" t="n">
        <v>0.028</v>
      </c>
      <c r="O547" s="11" t="n">
        <v>0.025</v>
      </c>
      <c r="P547" s="11" t="n">
        <v>0.02</v>
      </c>
      <c r="Q547" s="11" t="n">
        <v>0.028</v>
      </c>
      <c r="R547" s="11" t="n">
        <v>0.02</v>
      </c>
      <c r="T547" s="11" t="n">
        <f aca="false">IF(COUNTBLANK(N547:R547)=5,"",AVERAGE(N547:R547))</f>
        <v>0.0242</v>
      </c>
    </row>
    <row r="548" customFormat="false" ht="14.4" hidden="false" customHeight="false" outlineLevel="0" collapsed="false">
      <c r="M548" s="7" t="n">
        <v>13</v>
      </c>
      <c r="N548" s="11" t="n">
        <v>0.018</v>
      </c>
      <c r="O548" s="11" t="n">
        <v>0.02</v>
      </c>
      <c r="P548" s="11" t="n">
        <v>0.019</v>
      </c>
      <c r="Q548" s="11" t="n">
        <v>0.028</v>
      </c>
      <c r="R548" s="11" t="n">
        <v>0.019</v>
      </c>
      <c r="T548" s="11" t="n">
        <f aca="false">IF(COUNTBLANK(N548:R548)=5,"",AVERAGE(N548:R548))</f>
        <v>0.0208</v>
      </c>
    </row>
    <row r="549" customFormat="false" ht="14.4" hidden="false" customHeight="false" outlineLevel="0" collapsed="false">
      <c r="M549" s="7" t="n">
        <v>14</v>
      </c>
      <c r="N549" s="11" t="n">
        <v>0.026</v>
      </c>
      <c r="O549" s="11" t="n">
        <v>0.029</v>
      </c>
      <c r="P549" s="11" t="n">
        <v>0.016</v>
      </c>
      <c r="Q549" s="11" t="n">
        <v>0.031</v>
      </c>
      <c r="R549" s="11" t="n">
        <v>0.016</v>
      </c>
      <c r="T549" s="11" t="n">
        <f aca="false">IF(COUNTBLANK(N549:R549)=5,"",AVERAGE(N549:R549))</f>
        <v>0.0236</v>
      </c>
    </row>
    <row r="550" customFormat="false" ht="14.4" hidden="false" customHeight="false" outlineLevel="0" collapsed="false">
      <c r="M550" s="7" t="n">
        <v>15</v>
      </c>
      <c r="N550" s="11" t="n">
        <v>0.026</v>
      </c>
      <c r="O550" s="11" t="n">
        <v>0.017</v>
      </c>
      <c r="P550" s="11" t="n">
        <v>0.017</v>
      </c>
      <c r="Q550" s="11" t="n">
        <v>0.027</v>
      </c>
      <c r="R550" s="11" t="n">
        <v>0.027</v>
      </c>
      <c r="T550" s="11" t="n">
        <f aca="false">IF(COUNTBLANK(N550:R550)=5,"",AVERAGE(N550:R550))</f>
        <v>0.0228</v>
      </c>
    </row>
    <row r="551" customFormat="false" ht="14.4" hidden="false" customHeight="false" outlineLevel="0" collapsed="false">
      <c r="M551" s="9" t="s">
        <v>15</v>
      </c>
      <c r="N551" s="13" t="n">
        <f aca="false">IF(COUNT(T536:T550)=0,"",AVERAGE(T536:T550))</f>
        <v>0.02188</v>
      </c>
      <c r="O551" s="13"/>
      <c r="P551" s="13"/>
      <c r="Q551" s="13"/>
      <c r="R551" s="13"/>
      <c r="S551" s="21" t="s">
        <v>27</v>
      </c>
      <c r="T551" s="0" t="n">
        <f aca="false">COUNT(T536:T550)</f>
        <v>15</v>
      </c>
    </row>
    <row r="552" customFormat="false" ht="14.4" hidden="false" customHeight="false" outlineLevel="0" collapsed="false">
      <c r="M552" s="9"/>
      <c r="N552" s="15"/>
      <c r="O552" s="15"/>
      <c r="P552" s="15"/>
      <c r="Q552" s="15"/>
      <c r="R552" s="15"/>
      <c r="S552" s="21"/>
    </row>
    <row r="553" customFormat="false" ht="14.4" hidden="false" customHeight="false" outlineLevel="0" collapsed="false">
      <c r="M553" s="9"/>
      <c r="N553" s="15"/>
      <c r="O553" s="15"/>
      <c r="P553" s="15"/>
      <c r="Q553" s="15"/>
      <c r="R553" s="15"/>
      <c r="S553" s="21"/>
    </row>
    <row r="554" customFormat="false" ht="14.4" hidden="false" customHeight="false" outlineLevel="0" collapsed="false">
      <c r="M554" s="9"/>
      <c r="N554" s="15"/>
      <c r="O554" s="15"/>
      <c r="P554" s="15"/>
      <c r="Q554" s="15"/>
      <c r="R554" s="15"/>
      <c r="S554" s="21"/>
    </row>
    <row r="555" customFormat="false" ht="14.4" hidden="false" customHeight="false" outlineLevel="0" collapsed="false">
      <c r="M555" s="9"/>
      <c r="N555" s="15"/>
      <c r="O555" s="15"/>
      <c r="P555" s="15"/>
      <c r="Q555" s="15"/>
      <c r="R555" s="15"/>
      <c r="S555" s="21"/>
    </row>
    <row r="556" customFormat="false" ht="14.4" hidden="false" customHeight="false" outlineLevel="0" collapsed="false">
      <c r="M556" s="9"/>
      <c r="N556" s="15"/>
      <c r="O556" s="15"/>
      <c r="P556" s="15"/>
      <c r="Q556" s="15"/>
      <c r="R556" s="15"/>
      <c r="S556" s="21"/>
    </row>
    <row r="557" customFormat="false" ht="14.4" hidden="false" customHeight="false" outlineLevel="0" collapsed="false">
      <c r="M557" s="9"/>
      <c r="N557" s="15"/>
      <c r="O557" s="15"/>
      <c r="P557" s="15"/>
      <c r="Q557" s="15"/>
      <c r="R557" s="15"/>
      <c r="S557" s="21"/>
    </row>
    <row r="558" customFormat="false" ht="14.4" hidden="false" customHeight="false" outlineLevel="0" collapsed="false">
      <c r="M558" s="9"/>
      <c r="N558" s="15"/>
      <c r="O558" s="15"/>
      <c r="P558" s="15"/>
      <c r="Q558" s="15"/>
      <c r="R558" s="15"/>
      <c r="S558" s="21"/>
    </row>
    <row r="559" customFormat="false" ht="14.4" hidden="false" customHeight="false" outlineLevel="0" collapsed="false">
      <c r="M559" s="9"/>
      <c r="N559" s="15"/>
      <c r="O559" s="15"/>
      <c r="P559" s="15"/>
      <c r="Q559" s="15"/>
      <c r="R559" s="15"/>
      <c r="S559" s="21"/>
    </row>
    <row r="560" customFormat="false" ht="14.4" hidden="false" customHeight="false" outlineLevel="0" collapsed="false">
      <c r="M560" s="9"/>
      <c r="N560" s="15"/>
      <c r="O560" s="15"/>
      <c r="P560" s="15"/>
      <c r="Q560" s="15"/>
      <c r="R560" s="15"/>
      <c r="S560" s="21"/>
    </row>
    <row r="561" customFormat="false" ht="18" hidden="false" customHeight="false" outlineLevel="0" collapsed="false">
      <c r="N561" s="4"/>
      <c r="O561" s="4"/>
      <c r="P561" s="4"/>
      <c r="Q561" s="4" t="s">
        <v>22</v>
      </c>
      <c r="R561" s="4"/>
    </row>
    <row r="562" customFormat="false" ht="14.4" hidden="false" customHeight="false" outlineLevel="0" collapsed="false">
      <c r="M562" s="7" t="s">
        <v>12</v>
      </c>
      <c r="N562" s="8" t="n">
        <v>1</v>
      </c>
      <c r="O562" s="8" t="n">
        <v>2</v>
      </c>
      <c r="P562" s="8" t="n">
        <v>3</v>
      </c>
      <c r="Q562" s="8" t="n">
        <v>4</v>
      </c>
      <c r="R562" s="8" t="n">
        <v>5</v>
      </c>
      <c r="S562" s="8" t="s">
        <v>13</v>
      </c>
      <c r="T562" s="9" t="s">
        <v>14</v>
      </c>
    </row>
    <row r="563" customFormat="false" ht="14.4" hidden="false" customHeight="false" outlineLevel="0" collapsed="false">
      <c r="M563" s="7" t="n">
        <v>1</v>
      </c>
      <c r="N563" s="11" t="n">
        <v>0.027</v>
      </c>
      <c r="O563" s="11" t="n">
        <v>0.028</v>
      </c>
      <c r="P563" s="11" t="n">
        <v>0.03</v>
      </c>
      <c r="Q563" s="11" t="n">
        <v>0.027</v>
      </c>
      <c r="R563" s="11" t="n">
        <v>0.027</v>
      </c>
      <c r="T563" s="11" t="n">
        <f aca="false">IF(COUNTBLANK(N563:R563)=5,"",AVERAGE(N563:R563))</f>
        <v>0.0278</v>
      </c>
    </row>
    <row r="564" customFormat="false" ht="14.4" hidden="false" customHeight="false" outlineLevel="0" collapsed="false">
      <c r="M564" s="7" t="n">
        <v>2</v>
      </c>
      <c r="N564" s="11" t="n">
        <v>0.028</v>
      </c>
      <c r="O564" s="11" t="n">
        <v>0.029</v>
      </c>
      <c r="P564" s="11" t="n">
        <v>0.031</v>
      </c>
      <c r="Q564" s="11" t="n">
        <v>0.033</v>
      </c>
      <c r="R564" s="11" t="n">
        <v>0.029</v>
      </c>
      <c r="T564" s="11" t="n">
        <f aca="false">IF(COUNTBLANK(N564:R564)=5,"",AVERAGE(N564:R564))</f>
        <v>0.03</v>
      </c>
    </row>
    <row r="565" customFormat="false" ht="14.4" hidden="false" customHeight="false" outlineLevel="0" collapsed="false">
      <c r="M565" s="7" t="n">
        <v>3</v>
      </c>
      <c r="N565" s="11" t="n">
        <v>0.016</v>
      </c>
      <c r="O565" s="11" t="n">
        <v>0.028</v>
      </c>
      <c r="P565" s="11" t="n">
        <v>0.032</v>
      </c>
      <c r="Q565" s="11" t="n">
        <v>0.025</v>
      </c>
      <c r="R565" s="11" t="n">
        <v>0.016</v>
      </c>
      <c r="T565" s="11" t="n">
        <f aca="false">IF(COUNTBLANK(N565:R565)=5,"",AVERAGE(N565:R565))</f>
        <v>0.0234</v>
      </c>
    </row>
    <row r="566" customFormat="false" ht="14.4" hidden="false" customHeight="false" outlineLevel="0" collapsed="false">
      <c r="M566" s="7" t="n">
        <v>4</v>
      </c>
      <c r="N566" s="11" t="n">
        <v>0.028</v>
      </c>
      <c r="O566" s="11" t="n">
        <v>0.03</v>
      </c>
      <c r="P566" s="11" t="n">
        <v>0.031</v>
      </c>
      <c r="Q566" s="11" t="n">
        <v>0.034</v>
      </c>
      <c r="R566" s="11" t="n">
        <v>0.029</v>
      </c>
      <c r="T566" s="11" t="n">
        <f aca="false">IF(COUNTBLANK(N566:R566)=5,"",AVERAGE(N566:R566))</f>
        <v>0.0304</v>
      </c>
    </row>
    <row r="567" customFormat="false" ht="14.4" hidden="false" customHeight="false" outlineLevel="0" collapsed="false">
      <c r="M567" s="7" t="n">
        <v>5</v>
      </c>
      <c r="N567" s="11" t="n">
        <v>0.035</v>
      </c>
      <c r="O567" s="11" t="n">
        <v>0.033</v>
      </c>
      <c r="P567" s="11" t="n">
        <v>0.035</v>
      </c>
      <c r="Q567" s="11" t="n">
        <v>0.035</v>
      </c>
      <c r="R567" s="11" t="n">
        <v>0.037</v>
      </c>
      <c r="T567" s="11" t="n">
        <f aca="false">IF(COUNTBLANK(N567:R567)=5,"",AVERAGE(N567:R567))</f>
        <v>0.035</v>
      </c>
    </row>
    <row r="568" customFormat="false" ht="14.4" hidden="false" customHeight="false" outlineLevel="0" collapsed="false">
      <c r="M568" s="7" t="n">
        <v>6</v>
      </c>
      <c r="N568" s="11" t="n">
        <v>0.035</v>
      </c>
      <c r="O568" s="11" t="n">
        <v>0.038</v>
      </c>
      <c r="P568" s="11" t="n">
        <v>0.031</v>
      </c>
      <c r="Q568" s="11" t="n">
        <v>0.02</v>
      </c>
      <c r="R568" s="11" t="n">
        <v>0.035</v>
      </c>
      <c r="T568" s="11" t="n">
        <f aca="false">IF(COUNTBLANK(N568:R568)=5,"",AVERAGE(N568:R568))</f>
        <v>0.0318</v>
      </c>
    </row>
    <row r="569" customFormat="false" ht="14.4" hidden="false" customHeight="false" outlineLevel="0" collapsed="false">
      <c r="M569" s="7" t="n">
        <v>7</v>
      </c>
      <c r="N569" s="11" t="n">
        <v>0.032</v>
      </c>
      <c r="O569" s="11" t="n">
        <v>0.031</v>
      </c>
      <c r="P569" s="11" t="s">
        <v>42</v>
      </c>
      <c r="Q569" s="11" t="n">
        <v>0.024</v>
      </c>
      <c r="R569" s="11" t="n">
        <v>0.037</v>
      </c>
      <c r="T569" s="11" t="n">
        <f aca="false">IF(COUNTBLANK(N569:R569)=5,"",AVERAGE(N569:R569))</f>
        <v>0.031</v>
      </c>
    </row>
    <row r="570" customFormat="false" ht="14.4" hidden="false" customHeight="false" outlineLevel="0" collapsed="false">
      <c r="M570" s="7" t="n">
        <v>8</v>
      </c>
      <c r="N570" s="11" t="n">
        <v>0.033</v>
      </c>
      <c r="O570" s="11" t="n">
        <v>0.034</v>
      </c>
      <c r="P570" s="11" t="n">
        <v>0.036</v>
      </c>
      <c r="Q570" s="11" t="n">
        <v>0.039</v>
      </c>
      <c r="R570" s="11" t="n">
        <v>0.037</v>
      </c>
      <c r="T570" s="11" t="n">
        <f aca="false">IF(COUNTBLANK(N570:R570)=5,"",AVERAGE(N570:R570))</f>
        <v>0.0358</v>
      </c>
    </row>
    <row r="571" customFormat="false" ht="14.4" hidden="false" customHeight="false" outlineLevel="0" collapsed="false">
      <c r="M571" s="7" t="n">
        <v>9</v>
      </c>
      <c r="N571" s="11" t="n">
        <v>0.031</v>
      </c>
      <c r="O571" s="11" t="n">
        <v>0.043</v>
      </c>
      <c r="P571" s="11" t="n">
        <v>0.035</v>
      </c>
      <c r="Q571" s="11" t="n">
        <v>0.041</v>
      </c>
      <c r="R571" s="11" t="n">
        <v>0.023</v>
      </c>
      <c r="T571" s="11" t="n">
        <f aca="false">IF(COUNTBLANK(N571:R571)=5,"",AVERAGE(N571:R571))</f>
        <v>0.0346</v>
      </c>
    </row>
    <row r="572" customFormat="false" ht="14.4" hidden="false" customHeight="false" outlineLevel="0" collapsed="false">
      <c r="M572" s="7" t="n">
        <v>10</v>
      </c>
      <c r="N572" s="11" t="n">
        <v>0.033</v>
      </c>
      <c r="O572" s="11" t="n">
        <v>0.033</v>
      </c>
      <c r="P572" s="11" t="n">
        <v>0.033</v>
      </c>
      <c r="Q572" s="11" t="n">
        <v>0.043</v>
      </c>
      <c r="R572" s="11" t="n">
        <v>0.033</v>
      </c>
      <c r="T572" s="11" t="n">
        <f aca="false">IF(COUNTBLANK(N572:R572)=5,"",AVERAGE(N572:R572))</f>
        <v>0.035</v>
      </c>
    </row>
    <row r="573" customFormat="false" ht="14.4" hidden="false" customHeight="false" outlineLevel="0" collapsed="false">
      <c r="M573" s="7" t="n">
        <v>11</v>
      </c>
      <c r="N573" s="11" t="n">
        <v>0.023</v>
      </c>
      <c r="O573" s="11" t="n">
        <v>0.032</v>
      </c>
      <c r="P573" s="11" t="n">
        <v>0.02</v>
      </c>
      <c r="Q573" s="11" t="n">
        <v>0.056</v>
      </c>
      <c r="R573" s="11" t="n">
        <v>0.034</v>
      </c>
      <c r="T573" s="11" t="n">
        <f aca="false">IF(COUNTBLANK(N573:R573)=5,"",AVERAGE(N573:R573))</f>
        <v>0.033</v>
      </c>
    </row>
    <row r="574" customFormat="false" ht="14.4" hidden="false" customHeight="false" outlineLevel="0" collapsed="false">
      <c r="M574" s="7" t="n">
        <v>12</v>
      </c>
      <c r="N574" s="11" t="n">
        <v>0.031</v>
      </c>
      <c r="O574" s="11" t="n">
        <v>0.029</v>
      </c>
      <c r="P574" s="11" t="n">
        <v>0.024</v>
      </c>
      <c r="Q574" s="11" t="n">
        <v>0.028</v>
      </c>
      <c r="R574" s="11" t="n">
        <v>0.024</v>
      </c>
      <c r="T574" s="11" t="n">
        <f aca="false">IF(COUNTBLANK(N574:R574)=5,"",AVERAGE(N574:R574))</f>
        <v>0.0272</v>
      </c>
    </row>
    <row r="575" customFormat="false" ht="14.4" hidden="false" customHeight="false" outlineLevel="0" collapsed="false">
      <c r="M575" s="7" t="n">
        <v>13</v>
      </c>
      <c r="N575" s="11" t="n">
        <v>0.024</v>
      </c>
      <c r="O575" s="11" t="n">
        <v>0.032</v>
      </c>
      <c r="P575" s="11" t="n">
        <v>0.036</v>
      </c>
      <c r="Q575" s="11" t="n">
        <v>0.029</v>
      </c>
      <c r="R575" s="11" t="n">
        <v>0.037</v>
      </c>
      <c r="T575" s="11" t="n">
        <f aca="false">IF(COUNTBLANK(N575:R575)=5,"",AVERAGE(N575:R575))</f>
        <v>0.0316</v>
      </c>
    </row>
    <row r="576" customFormat="false" ht="14.4" hidden="false" customHeight="false" outlineLevel="0" collapsed="false">
      <c r="M576" s="7" t="n">
        <v>14</v>
      </c>
      <c r="N576" s="11" t="n">
        <v>0.036</v>
      </c>
      <c r="O576" s="11" t="n">
        <v>0.035</v>
      </c>
      <c r="P576" s="11" t="n">
        <v>0.035</v>
      </c>
      <c r="Q576" s="11" t="n">
        <v>0.043</v>
      </c>
      <c r="R576" s="11" t="n">
        <v>0.035</v>
      </c>
      <c r="T576" s="11" t="n">
        <f aca="false">IF(COUNTBLANK(N576:R576)=5,"",AVERAGE(N576:R576))</f>
        <v>0.0368</v>
      </c>
    </row>
    <row r="577" customFormat="false" ht="14.4" hidden="false" customHeight="false" outlineLevel="0" collapsed="false">
      <c r="M577" s="7" t="n">
        <v>15</v>
      </c>
      <c r="N577" s="11" t="n">
        <v>0.03</v>
      </c>
      <c r="O577" s="11" t="n">
        <v>0.032</v>
      </c>
      <c r="P577" s="11" t="n">
        <v>0.038</v>
      </c>
      <c r="Q577" s="11" t="n">
        <v>0.036</v>
      </c>
      <c r="R577" s="11" t="n">
        <v>0.01</v>
      </c>
      <c r="T577" s="11" t="n">
        <f aca="false">IF(COUNTBLANK(N577:R577)=5,"",AVERAGE(N577:R577))</f>
        <v>0.0292</v>
      </c>
    </row>
    <row r="578" customFormat="false" ht="14.4" hidden="false" customHeight="false" outlineLevel="0" collapsed="false">
      <c r="M578" s="9" t="s">
        <v>15</v>
      </c>
      <c r="N578" s="13" t="n">
        <f aca="false">IF(COUNT(T563:T577)=0,"",AVERAGE(T563:T577))</f>
        <v>0.0315066666666667</v>
      </c>
      <c r="O578" s="13"/>
      <c r="P578" s="13"/>
      <c r="Q578" s="13"/>
      <c r="R578" s="13"/>
      <c r="S578" s="21" t="s">
        <v>27</v>
      </c>
      <c r="T578" s="0" t="n">
        <f aca="false">COUNT(T563:T577)</f>
        <v>15</v>
      </c>
    </row>
    <row r="579" customFormat="false" ht="14.4" hidden="false" customHeight="false" outlineLevel="0" collapsed="false">
      <c r="M579" s="9"/>
      <c r="N579" s="15"/>
      <c r="O579" s="15"/>
      <c r="P579" s="15"/>
      <c r="Q579" s="15"/>
      <c r="R579" s="15"/>
      <c r="S579" s="21"/>
    </row>
    <row r="580" customFormat="false" ht="14.4" hidden="false" customHeight="false" outlineLevel="0" collapsed="false">
      <c r="M580" s="9"/>
      <c r="N580" s="15"/>
      <c r="O580" s="15"/>
      <c r="P580" s="15"/>
      <c r="Q580" s="15"/>
      <c r="R580" s="15"/>
      <c r="S580" s="21"/>
    </row>
    <row r="581" customFormat="false" ht="14.4" hidden="false" customHeight="false" outlineLevel="0" collapsed="false">
      <c r="M581" s="9"/>
      <c r="N581" s="15"/>
      <c r="O581" s="15"/>
      <c r="P581" s="15"/>
      <c r="Q581" s="15"/>
      <c r="R581" s="15"/>
      <c r="S581" s="21"/>
    </row>
    <row r="582" customFormat="false" ht="14.4" hidden="false" customHeight="false" outlineLevel="0" collapsed="false">
      <c r="M582" s="9"/>
      <c r="N582" s="15"/>
      <c r="O582" s="15"/>
      <c r="P582" s="15"/>
      <c r="Q582" s="15"/>
      <c r="R582" s="15"/>
      <c r="S582" s="21"/>
    </row>
    <row r="583" customFormat="false" ht="14.4" hidden="false" customHeight="false" outlineLevel="0" collapsed="false">
      <c r="M583" s="9"/>
      <c r="N583" s="15"/>
      <c r="O583" s="15"/>
      <c r="P583" s="15"/>
      <c r="Q583" s="15"/>
      <c r="R583" s="15"/>
      <c r="S583" s="21"/>
    </row>
    <row r="584" customFormat="false" ht="14.4" hidden="false" customHeight="false" outlineLevel="0" collapsed="false">
      <c r="M584" s="9"/>
      <c r="N584" s="15"/>
      <c r="O584" s="15"/>
      <c r="P584" s="15"/>
      <c r="Q584" s="15"/>
      <c r="R584" s="15"/>
      <c r="S584" s="21"/>
    </row>
    <row r="585" customFormat="false" ht="14.4" hidden="false" customHeight="false" outlineLevel="0" collapsed="false">
      <c r="M585" s="9"/>
      <c r="N585" s="15"/>
      <c r="O585" s="15"/>
      <c r="P585" s="15"/>
      <c r="Q585" s="15"/>
      <c r="R585" s="15"/>
      <c r="S585" s="21"/>
    </row>
    <row r="586" customFormat="false" ht="14.4" hidden="false" customHeight="false" outlineLevel="0" collapsed="false">
      <c r="M586" s="9"/>
      <c r="N586" s="15"/>
      <c r="O586" s="15"/>
      <c r="P586" s="15"/>
      <c r="Q586" s="15"/>
      <c r="R586" s="15"/>
      <c r="S586" s="21"/>
    </row>
    <row r="587" customFormat="false" ht="14.4" hidden="false" customHeight="false" outlineLevel="0" collapsed="false">
      <c r="M587" s="9"/>
      <c r="N587" s="15"/>
      <c r="O587" s="15"/>
      <c r="P587" s="15"/>
      <c r="Q587" s="15"/>
      <c r="R587" s="15"/>
      <c r="S587" s="21"/>
    </row>
    <row r="588" customFormat="false" ht="18" hidden="false" customHeight="false" outlineLevel="0" collapsed="false">
      <c r="N588" s="4"/>
      <c r="O588" s="4"/>
      <c r="P588" s="4"/>
      <c r="Q588" s="4" t="s">
        <v>23</v>
      </c>
      <c r="R588" s="4"/>
    </row>
    <row r="589" customFormat="false" ht="14.4" hidden="false" customHeight="false" outlineLevel="0" collapsed="false">
      <c r="M589" s="7" t="s">
        <v>12</v>
      </c>
      <c r="N589" s="8" t="n">
        <v>1</v>
      </c>
      <c r="O589" s="8" t="n">
        <v>2</v>
      </c>
      <c r="P589" s="8" t="n">
        <v>3</v>
      </c>
      <c r="Q589" s="8" t="n">
        <v>4</v>
      </c>
      <c r="R589" s="8" t="n">
        <v>5</v>
      </c>
      <c r="S589" s="8" t="s">
        <v>13</v>
      </c>
      <c r="T589" s="9" t="s">
        <v>14</v>
      </c>
    </row>
    <row r="590" customFormat="false" ht="14.4" hidden="false" customHeight="false" outlineLevel="0" collapsed="false">
      <c r="M590" s="7" t="n">
        <v>1</v>
      </c>
      <c r="N590" s="11" t="n">
        <v>0.036</v>
      </c>
      <c r="O590" s="11" t="n">
        <v>0.037</v>
      </c>
      <c r="P590" s="11" t="n">
        <v>0.039</v>
      </c>
      <c r="Q590" s="11" t="n">
        <v>0.039</v>
      </c>
      <c r="R590" s="11" t="n">
        <v>0.037</v>
      </c>
      <c r="T590" s="11" t="n">
        <f aca="false">IF(COUNTBLANK(N590:R590)=5,"",AVERAGE(N590:R590))</f>
        <v>0.0376</v>
      </c>
    </row>
    <row r="591" customFormat="false" ht="14.4" hidden="false" customHeight="false" outlineLevel="0" collapsed="false">
      <c r="M591" s="7" t="n">
        <v>2</v>
      </c>
      <c r="N591" s="11" t="n">
        <v>0.036</v>
      </c>
      <c r="O591" s="11" t="n">
        <v>0.037</v>
      </c>
      <c r="P591" s="11" t="n">
        <v>0.04</v>
      </c>
      <c r="Q591" s="11" t="n">
        <v>0.037</v>
      </c>
      <c r="R591" s="11" t="n">
        <v>0.041</v>
      </c>
      <c r="T591" s="11" t="n">
        <f aca="false">IF(COUNTBLANK(N591:R591)=5,"",AVERAGE(N591:R591))</f>
        <v>0.0382</v>
      </c>
    </row>
    <row r="592" customFormat="false" ht="14.4" hidden="false" customHeight="false" outlineLevel="0" collapsed="false">
      <c r="M592" s="7" t="n">
        <v>3</v>
      </c>
      <c r="N592" s="11" t="n">
        <v>0.023</v>
      </c>
      <c r="O592" s="11" t="n">
        <v>0.024</v>
      </c>
      <c r="P592" s="11" t="n">
        <v>0.047</v>
      </c>
      <c r="Q592" s="11" t="n">
        <v>0.019</v>
      </c>
      <c r="R592" s="11" t="n">
        <v>0.041</v>
      </c>
      <c r="T592" s="11" t="n">
        <f aca="false">IF(COUNTBLANK(N592:R592)=5,"",AVERAGE(N592:R592))</f>
        <v>0.0308</v>
      </c>
    </row>
    <row r="593" customFormat="false" ht="14.4" hidden="false" customHeight="false" outlineLevel="0" collapsed="false">
      <c r="M593" s="7" t="n">
        <v>4</v>
      </c>
      <c r="N593" s="11" t="n">
        <v>0.038</v>
      </c>
      <c r="O593" s="11" t="n">
        <v>0.037</v>
      </c>
      <c r="P593" s="11" t="n">
        <v>0.043</v>
      </c>
      <c r="Q593" s="11" t="n">
        <v>0.037</v>
      </c>
      <c r="R593" s="11" t="n">
        <v>0.039</v>
      </c>
      <c r="T593" s="11" t="n">
        <f aca="false">IF(COUNTBLANK(N593:R593)=5,"",AVERAGE(N593:R593))</f>
        <v>0.0388</v>
      </c>
    </row>
    <row r="594" customFormat="false" ht="14.4" hidden="false" customHeight="false" outlineLevel="0" collapsed="false">
      <c r="M594" s="7" t="n">
        <v>5</v>
      </c>
      <c r="N594" s="11" t="n">
        <v>0.043</v>
      </c>
      <c r="O594" s="11" t="n">
        <v>0.043</v>
      </c>
      <c r="P594" s="11" t="n">
        <v>0.044</v>
      </c>
      <c r="Q594" s="11" t="n">
        <v>0.041</v>
      </c>
      <c r="R594" s="11" t="n">
        <v>0.048</v>
      </c>
      <c r="T594" s="11" t="n">
        <f aca="false">IF(COUNTBLANK(N594:R594)=5,"",AVERAGE(N594:R594))</f>
        <v>0.0438</v>
      </c>
    </row>
    <row r="595" customFormat="false" ht="14.4" hidden="false" customHeight="false" outlineLevel="0" collapsed="false">
      <c r="M595" s="7" t="n">
        <v>6</v>
      </c>
      <c r="N595" s="11" t="n">
        <v>0.044</v>
      </c>
      <c r="O595" s="11" t="n">
        <v>0.043</v>
      </c>
      <c r="P595" s="11" t="n">
        <v>0.044</v>
      </c>
      <c r="Q595" s="11" t="n">
        <v>0.044</v>
      </c>
      <c r="R595" s="11" t="n">
        <v>0.068</v>
      </c>
      <c r="T595" s="11" t="n">
        <f aca="false">IF(COUNTBLANK(N595:R595)=5,"",AVERAGE(N595:R595))</f>
        <v>0.0486</v>
      </c>
    </row>
    <row r="596" customFormat="false" ht="14.4" hidden="false" customHeight="false" outlineLevel="0" collapsed="false">
      <c r="M596" s="7" t="n">
        <v>7</v>
      </c>
      <c r="N596" s="11" t="n">
        <v>0.045</v>
      </c>
      <c r="O596" s="11" t="n">
        <v>0.044</v>
      </c>
      <c r="P596" s="11" t="n">
        <v>0.047</v>
      </c>
      <c r="Q596" s="11" t="n">
        <v>0.04</v>
      </c>
      <c r="R596" s="11" t="n">
        <v>0.042</v>
      </c>
      <c r="T596" s="11" t="n">
        <f aca="false">IF(COUNTBLANK(N596:R596)=5,"",AVERAGE(N596:R596))</f>
        <v>0.0436</v>
      </c>
    </row>
    <row r="597" customFormat="false" ht="14.4" hidden="false" customHeight="false" outlineLevel="0" collapsed="false">
      <c r="M597" s="7" t="n">
        <v>8</v>
      </c>
      <c r="N597" s="11" t="n">
        <v>0.043</v>
      </c>
      <c r="O597" s="11" t="n">
        <v>0.042</v>
      </c>
      <c r="P597" s="11" t="n">
        <v>0.049</v>
      </c>
      <c r="Q597" s="11" t="n">
        <v>0.041</v>
      </c>
      <c r="R597" s="11" t="n">
        <v>0.042</v>
      </c>
      <c r="T597" s="11" t="n">
        <f aca="false">IF(COUNTBLANK(N597:R597)=5,"",AVERAGE(N597:R597))</f>
        <v>0.0434</v>
      </c>
    </row>
    <row r="598" customFormat="false" ht="14.4" hidden="false" customHeight="false" outlineLevel="0" collapsed="false">
      <c r="M598" s="7" t="n">
        <v>9</v>
      </c>
      <c r="N598" s="11" t="n">
        <v>0.043</v>
      </c>
      <c r="O598" s="11" t="n">
        <v>0.045</v>
      </c>
      <c r="P598" s="11" t="n">
        <v>0.045</v>
      </c>
      <c r="Q598" s="11" t="n">
        <v>0.041</v>
      </c>
      <c r="R598" s="11" t="n">
        <v>0.044</v>
      </c>
      <c r="T598" s="11" t="n">
        <f aca="false">IF(COUNTBLANK(N598:R598)=5,"",AVERAGE(N598:R598))</f>
        <v>0.0436</v>
      </c>
    </row>
    <row r="599" customFormat="false" ht="14.4" hidden="false" customHeight="false" outlineLevel="0" collapsed="false">
      <c r="M599" s="7" t="n">
        <v>10</v>
      </c>
      <c r="N599" s="11" t="n">
        <v>0.039</v>
      </c>
      <c r="O599" s="11" t="n">
        <v>0.044</v>
      </c>
      <c r="P599" s="11" t="n">
        <v>0.067</v>
      </c>
      <c r="Q599" s="11" t="n">
        <v>0.04</v>
      </c>
      <c r="R599" s="11" t="n">
        <v>0.044</v>
      </c>
      <c r="T599" s="11" t="n">
        <f aca="false">IF(COUNTBLANK(N599:R599)=5,"",AVERAGE(N599:R599))</f>
        <v>0.0468</v>
      </c>
    </row>
    <row r="600" customFormat="false" ht="14.4" hidden="false" customHeight="false" outlineLevel="0" collapsed="false">
      <c r="M600" s="7" t="n">
        <v>11</v>
      </c>
      <c r="N600" s="11" t="n">
        <v>0.029</v>
      </c>
      <c r="O600" s="11" t="n">
        <v>0.042</v>
      </c>
      <c r="P600" s="11" t="n">
        <v>0.048</v>
      </c>
      <c r="Q600" s="11" t="n">
        <v>0.039</v>
      </c>
      <c r="R600" s="11" t="n">
        <v>0.045</v>
      </c>
      <c r="T600" s="11" t="n">
        <f aca="false">IF(COUNTBLANK(N600:R600)=5,"",AVERAGE(N600:R600))</f>
        <v>0.0406</v>
      </c>
    </row>
    <row r="601" customFormat="false" ht="14.4" hidden="false" customHeight="false" outlineLevel="0" collapsed="false">
      <c r="M601" s="7" t="n">
        <v>12</v>
      </c>
      <c r="N601" s="11" t="n">
        <v>0.029</v>
      </c>
      <c r="O601" s="11" t="n">
        <v>0.049</v>
      </c>
      <c r="P601" s="11" t="n">
        <v>0.036</v>
      </c>
      <c r="Q601" s="11" t="n">
        <v>0.044</v>
      </c>
      <c r="R601" s="11" t="n">
        <v>0.033</v>
      </c>
      <c r="T601" s="11" t="n">
        <f aca="false">IF(COUNTBLANK(N601:R601)=5,"",AVERAGE(N601:R601))</f>
        <v>0.0382</v>
      </c>
    </row>
    <row r="602" customFormat="false" ht="14.4" hidden="false" customHeight="false" outlineLevel="0" collapsed="false">
      <c r="M602" s="7" t="n">
        <v>13</v>
      </c>
      <c r="N602" s="11" t="n">
        <v>0.057</v>
      </c>
      <c r="O602" s="11" t="n">
        <v>0.045</v>
      </c>
      <c r="P602" s="11" t="n">
        <v>0.047</v>
      </c>
      <c r="Q602" s="11" t="n">
        <v>0.045</v>
      </c>
      <c r="R602" s="11" t="n">
        <v>0.049</v>
      </c>
      <c r="T602" s="11" t="n">
        <f aca="false">IF(COUNTBLANK(N602:R602)=5,"",AVERAGE(N602:R602))</f>
        <v>0.0486</v>
      </c>
    </row>
    <row r="603" customFormat="false" ht="14.4" hidden="false" customHeight="false" outlineLevel="0" collapsed="false">
      <c r="M603" s="7" t="n">
        <v>14</v>
      </c>
      <c r="N603" s="11" t="n">
        <v>0.045</v>
      </c>
      <c r="O603" s="11" t="n">
        <v>0.047</v>
      </c>
      <c r="P603" s="11" t="n">
        <v>0.047</v>
      </c>
      <c r="Q603" s="11" t="n">
        <v>0.042</v>
      </c>
      <c r="R603" s="11" t="n">
        <v>0.045</v>
      </c>
      <c r="T603" s="11" t="n">
        <f aca="false">IF(COUNTBLANK(N603:R603)=5,"",AVERAGE(N603:R603))</f>
        <v>0.0452</v>
      </c>
    </row>
    <row r="604" customFormat="false" ht="14.4" hidden="false" customHeight="false" outlineLevel="0" collapsed="false">
      <c r="M604" s="7" t="n">
        <v>15</v>
      </c>
      <c r="N604" s="11" t="n">
        <v>0.052</v>
      </c>
      <c r="O604" s="11" t="n">
        <v>0.042</v>
      </c>
      <c r="P604" s="11" t="n">
        <v>0.046</v>
      </c>
      <c r="Q604" s="11" t="n">
        <v>0.041</v>
      </c>
      <c r="R604" s="11" t="n">
        <v>0.046</v>
      </c>
      <c r="T604" s="11" t="n">
        <f aca="false">IF(COUNTBLANK(N604:R604)=5,"",AVERAGE(N604:R604))</f>
        <v>0.0454</v>
      </c>
    </row>
    <row r="605" customFormat="false" ht="14.4" hidden="false" customHeight="false" outlineLevel="0" collapsed="false">
      <c r="M605" s="9" t="s">
        <v>15</v>
      </c>
      <c r="N605" s="13" t="n">
        <f aca="false">IF(COUNT(T590:T604)=0,"",AVERAGE(T590:T604))</f>
        <v>0.0422133333333333</v>
      </c>
      <c r="O605" s="13"/>
      <c r="P605" s="13"/>
      <c r="Q605" s="13"/>
      <c r="R605" s="13"/>
      <c r="S605" s="21" t="s">
        <v>27</v>
      </c>
      <c r="T605" s="0" t="n">
        <f aca="false">COUNT(T590:T604)</f>
        <v>15</v>
      </c>
    </row>
    <row r="606" customFormat="false" ht="14.4" hidden="false" customHeight="false" outlineLevel="0" collapsed="false">
      <c r="M606" s="9"/>
      <c r="N606" s="15"/>
      <c r="O606" s="15"/>
      <c r="P606" s="15"/>
      <c r="Q606" s="15"/>
      <c r="R606" s="15"/>
      <c r="S606" s="21"/>
    </row>
    <row r="607" customFormat="false" ht="14.4" hidden="false" customHeight="false" outlineLevel="0" collapsed="false">
      <c r="M607" s="9"/>
      <c r="N607" s="15"/>
      <c r="O607" s="15"/>
      <c r="P607" s="15"/>
      <c r="Q607" s="15"/>
      <c r="R607" s="15"/>
      <c r="S607" s="21"/>
    </row>
    <row r="610" customFormat="false" ht="14.4" hidden="false" customHeight="false" outlineLevel="0" collapsed="false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7"/>
      <c r="W610" s="17"/>
      <c r="X610" s="17"/>
      <c r="Y610" s="17"/>
    </row>
    <row r="617" customFormat="false" ht="18" hidden="false" customHeight="false" outlineLevel="0" collapsed="false">
      <c r="A617" s="1" t="s">
        <v>43</v>
      </c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P617" s="1" t="s">
        <v>1</v>
      </c>
      <c r="Q617" s="1"/>
      <c r="R617" s="1"/>
      <c r="S617" s="1"/>
      <c r="T617" s="1"/>
    </row>
    <row r="618" customFormat="false" ht="18" hidden="false" customHeight="false" outlineLevel="0" collapsed="false">
      <c r="A618" s="5" t="s">
        <v>3</v>
      </c>
      <c r="B618" s="5" t="s">
        <v>4</v>
      </c>
      <c r="C618" s="6" t="s">
        <v>5</v>
      </c>
      <c r="D618" s="6" t="s">
        <v>6</v>
      </c>
      <c r="E618" s="6" t="s">
        <v>7</v>
      </c>
      <c r="F618" s="5" t="s">
        <v>8</v>
      </c>
      <c r="G618" s="6" t="s">
        <v>9</v>
      </c>
      <c r="H618" s="6" t="s">
        <v>10</v>
      </c>
      <c r="I618" s="6" t="s">
        <v>11</v>
      </c>
      <c r="J618" s="6"/>
      <c r="K618" s="6"/>
      <c r="L618" s="6"/>
      <c r="P618" s="4"/>
      <c r="Q618" s="4"/>
      <c r="R618" s="4"/>
      <c r="S618" s="4" t="s">
        <v>2</v>
      </c>
      <c r="T618" s="4"/>
    </row>
    <row r="619" customFormat="false" ht="14.4" hidden="false" customHeight="false" outlineLevel="0" collapsed="false">
      <c r="A619" s="0" t="n">
        <v>15</v>
      </c>
      <c r="B619" s="0" t="n">
        <v>4</v>
      </c>
      <c r="C619" s="0" t="n">
        <v>10</v>
      </c>
      <c r="D619" s="0" t="n">
        <v>10</v>
      </c>
      <c r="E619" s="0" t="n">
        <f aca="false">P636</f>
        <v>13</v>
      </c>
      <c r="F619" s="10" t="n">
        <f aca="false">E619/$A$619</f>
        <v>0.866666666666667</v>
      </c>
      <c r="G619" s="0" t="n">
        <f aca="false">D619/$C$619</f>
        <v>1</v>
      </c>
      <c r="H619" s="11" t="n">
        <f aca="false">P635</f>
        <v>0.00546153846153846</v>
      </c>
      <c r="I619" s="12" t="n">
        <f aca="false">IF(H619="",60000,H619*1000)</f>
        <v>5.46153846153846</v>
      </c>
      <c r="O619" s="7" t="s">
        <v>12</v>
      </c>
      <c r="P619" s="8"/>
      <c r="Q619" s="8"/>
      <c r="R619" s="8"/>
      <c r="S619" s="8"/>
      <c r="T619" s="8"/>
      <c r="U619" s="8"/>
      <c r="V619" s="9"/>
    </row>
    <row r="620" customFormat="false" ht="14.4" hidden="false" customHeight="false" outlineLevel="0" collapsed="false">
      <c r="D620" s="0" t="n">
        <v>30</v>
      </c>
      <c r="E620" s="0" t="n">
        <f aca="false">P660</f>
        <v>9</v>
      </c>
      <c r="F620" s="10" t="n">
        <f aca="false">E620/$A$619</f>
        <v>0.6</v>
      </c>
      <c r="G620" s="0" t="n">
        <f aca="false">D620/$C$619</f>
        <v>3</v>
      </c>
      <c r="H620" s="11" t="n">
        <f aca="false">P659</f>
        <v>0.00777777777777778</v>
      </c>
      <c r="I620" s="12" t="n">
        <f aca="false">IF(H620="",60000,H620*1000)</f>
        <v>7.77777777777778</v>
      </c>
      <c r="O620" s="7" t="n">
        <v>1</v>
      </c>
      <c r="P620" s="11"/>
      <c r="Q620" s="11"/>
      <c r="R620" s="11"/>
      <c r="S620" s="11"/>
      <c r="T620" s="11"/>
      <c r="V620" s="11"/>
    </row>
    <row r="621" customFormat="false" ht="14.4" hidden="false" customHeight="false" outlineLevel="0" collapsed="false">
      <c r="D621" s="0" t="n">
        <v>60</v>
      </c>
      <c r="E621" s="0" t="n">
        <f aca="false">P682</f>
        <v>2</v>
      </c>
      <c r="F621" s="10" t="n">
        <f aca="false">E621/$A$619</f>
        <v>0.133333333333333</v>
      </c>
      <c r="G621" s="0" t="n">
        <f aca="false">D621/$C$619</f>
        <v>6</v>
      </c>
      <c r="H621" s="11" t="n">
        <f aca="false">P681</f>
        <v>0.0015</v>
      </c>
      <c r="I621" s="12" t="n">
        <f aca="false">IF(H621="",60000,H621*1000)</f>
        <v>1.5</v>
      </c>
      <c r="O621" s="7" t="n">
        <v>2</v>
      </c>
      <c r="P621" s="11" t="n">
        <v>0.006</v>
      </c>
      <c r="Q621" s="11"/>
      <c r="R621" s="11"/>
      <c r="S621" s="11"/>
      <c r="T621" s="11"/>
      <c r="V621" s="11"/>
    </row>
    <row r="622" customFormat="false" ht="14.4" hidden="false" customHeight="false" outlineLevel="0" collapsed="false">
      <c r="D622" s="0" t="n">
        <v>90</v>
      </c>
      <c r="E622" s="0" t="n">
        <f aca="false">P706</f>
        <v>1</v>
      </c>
      <c r="F622" s="10" t="n">
        <f aca="false">E622/$A$619</f>
        <v>0.0666666666666667</v>
      </c>
      <c r="G622" s="0" t="n">
        <f aca="false">D622/$C$619</f>
        <v>9</v>
      </c>
      <c r="H622" s="11" t="n">
        <f aca="false">P705</f>
        <v>0.001</v>
      </c>
      <c r="I622" s="12" t="n">
        <f aca="false">IF(H622="",60000,H622*1000)</f>
        <v>1</v>
      </c>
      <c r="O622" s="7" t="n">
        <v>3</v>
      </c>
      <c r="P622" s="11" t="n">
        <v>0.002</v>
      </c>
      <c r="Q622" s="11"/>
      <c r="R622" s="11"/>
      <c r="S622" s="11"/>
      <c r="T622" s="11"/>
      <c r="V622" s="11"/>
    </row>
    <row r="623" customFormat="false" ht="14.4" hidden="false" customHeight="false" outlineLevel="0" collapsed="false">
      <c r="D623" s="0" t="n">
        <v>120</v>
      </c>
      <c r="E623" s="0" t="n">
        <f aca="false">P726</f>
        <v>0</v>
      </c>
      <c r="F623" s="10" t="n">
        <f aca="false">E623/$A$619</f>
        <v>0</v>
      </c>
      <c r="G623" s="0" t="n">
        <f aca="false">D623/$C$619</f>
        <v>12</v>
      </c>
      <c r="H623" s="11" t="str">
        <f aca="false">P725</f>
        <v/>
      </c>
      <c r="I623" s="12" t="n">
        <f aca="false">IF(H623="",60000,H623*1000)</f>
        <v>60000</v>
      </c>
      <c r="O623" s="7" t="n">
        <v>4</v>
      </c>
      <c r="P623" s="11" t="n">
        <v>0.003</v>
      </c>
      <c r="Q623" s="11"/>
      <c r="R623" s="11"/>
      <c r="S623" s="11"/>
      <c r="T623" s="11"/>
      <c r="V623" s="11"/>
    </row>
    <row r="624" customFormat="false" ht="14.4" hidden="false" customHeight="false" outlineLevel="0" collapsed="false">
      <c r="D624" s="0" t="n">
        <v>160</v>
      </c>
      <c r="E624" s="0" t="n">
        <f aca="false">P748</f>
        <v>0</v>
      </c>
      <c r="F624" s="10" t="n">
        <f aca="false">E624/$A$619</f>
        <v>0</v>
      </c>
      <c r="G624" s="0" t="n">
        <f aca="false">D624/$C$619</f>
        <v>16</v>
      </c>
      <c r="H624" s="11" t="str">
        <f aca="false">P747</f>
        <v/>
      </c>
      <c r="I624" s="12" t="n">
        <f aca="false">IF(H624="",60000,H624*1000)</f>
        <v>60000</v>
      </c>
      <c r="O624" s="7" t="n">
        <v>5</v>
      </c>
      <c r="P624" s="11" t="n">
        <v>0.003</v>
      </c>
      <c r="Q624" s="11"/>
      <c r="R624" s="11"/>
      <c r="S624" s="11"/>
      <c r="T624" s="11"/>
      <c r="V624" s="11"/>
    </row>
    <row r="625" customFormat="false" ht="14.4" hidden="false" customHeight="false" outlineLevel="0" collapsed="false">
      <c r="D625" s="0" t="n">
        <v>200</v>
      </c>
      <c r="E625" s="0" t="n">
        <f aca="false">P770</f>
        <v>0</v>
      </c>
      <c r="F625" s="10" t="n">
        <f aca="false">E625/$A$619</f>
        <v>0</v>
      </c>
      <c r="G625" s="0" t="n">
        <f aca="false">D625/$C$619</f>
        <v>20</v>
      </c>
      <c r="H625" s="11" t="str">
        <f aca="false">P769</f>
        <v/>
      </c>
      <c r="I625" s="12" t="n">
        <f aca="false">IF(H625="",60000,H625*1000)</f>
        <v>60000</v>
      </c>
      <c r="O625" s="7" t="n">
        <v>6</v>
      </c>
      <c r="P625" s="11" t="n">
        <v>0.009</v>
      </c>
      <c r="Q625" s="11"/>
      <c r="R625" s="11"/>
      <c r="S625" s="11"/>
      <c r="T625" s="11"/>
      <c r="V625" s="11"/>
    </row>
    <row r="626" customFormat="false" ht="14.4" hidden="false" customHeight="false" outlineLevel="0" collapsed="false">
      <c r="D626" s="0" t="n">
        <v>250</v>
      </c>
      <c r="E626" s="0" t="n">
        <f aca="false">P794</f>
        <v>0</v>
      </c>
      <c r="F626" s="10" t="n">
        <f aca="false">E626/$A$619</f>
        <v>0</v>
      </c>
      <c r="G626" s="0" t="n">
        <f aca="false">D626/$C$619</f>
        <v>25</v>
      </c>
      <c r="H626" s="11" t="str">
        <f aca="false">P793</f>
        <v/>
      </c>
      <c r="I626" s="12" t="n">
        <f aca="false">IF(H626="",60000,H626*1000)</f>
        <v>60000</v>
      </c>
      <c r="O626" s="7" t="n">
        <v>7</v>
      </c>
      <c r="P626" s="11" t="n">
        <v>0.005</v>
      </c>
      <c r="Q626" s="11"/>
      <c r="R626" s="11"/>
      <c r="S626" s="11"/>
      <c r="T626" s="11"/>
      <c r="V626" s="11"/>
    </row>
    <row r="627" customFormat="false" ht="14.4" hidden="false" customHeight="false" outlineLevel="0" collapsed="false">
      <c r="O627" s="7" t="n">
        <v>8</v>
      </c>
      <c r="P627" s="11" t="n">
        <v>0.004</v>
      </c>
      <c r="Q627" s="11"/>
      <c r="R627" s="11"/>
      <c r="S627" s="11"/>
      <c r="T627" s="11"/>
      <c r="V627" s="11"/>
    </row>
    <row r="628" customFormat="false" ht="14.4" hidden="false" customHeight="false" outlineLevel="0" collapsed="false">
      <c r="O628" s="7" t="n">
        <v>9</v>
      </c>
      <c r="P628" s="11" t="n">
        <v>0.007</v>
      </c>
      <c r="Q628" s="11"/>
      <c r="R628" s="11"/>
      <c r="S628" s="11"/>
      <c r="T628" s="11"/>
      <c r="V628" s="11"/>
    </row>
    <row r="629" customFormat="false" ht="14.4" hidden="false" customHeight="false" outlineLevel="0" collapsed="false">
      <c r="O629" s="7" t="n">
        <v>10</v>
      </c>
      <c r="P629" s="11" t="n">
        <v>0.008</v>
      </c>
      <c r="Q629" s="11"/>
      <c r="R629" s="11"/>
      <c r="S629" s="11"/>
      <c r="T629" s="11"/>
      <c r="V629" s="11"/>
    </row>
    <row r="630" customFormat="false" ht="14.4" hidden="false" customHeight="false" outlineLevel="0" collapsed="false">
      <c r="O630" s="7" t="n">
        <v>11</v>
      </c>
      <c r="P630" s="11" t="n">
        <v>0.005</v>
      </c>
      <c r="Q630" s="11"/>
      <c r="R630" s="11"/>
      <c r="S630" s="11"/>
      <c r="T630" s="11"/>
      <c r="V630" s="11"/>
    </row>
    <row r="631" customFormat="false" ht="14.4" hidden="false" customHeight="false" outlineLevel="0" collapsed="false">
      <c r="O631" s="7" t="n">
        <v>12</v>
      </c>
      <c r="P631" s="11" t="n">
        <v>0.005</v>
      </c>
      <c r="Q631" s="11"/>
      <c r="R631" s="11"/>
      <c r="S631" s="11"/>
      <c r="T631" s="11"/>
      <c r="V631" s="11"/>
    </row>
    <row r="632" customFormat="false" ht="14.4" hidden="false" customHeight="false" outlineLevel="0" collapsed="false">
      <c r="O632" s="7" t="n">
        <v>13</v>
      </c>
      <c r="P632" s="11" t="n">
        <v>0.003</v>
      </c>
      <c r="Q632" s="11"/>
      <c r="R632" s="11"/>
      <c r="S632" s="11"/>
      <c r="T632" s="11"/>
      <c r="V632" s="11"/>
    </row>
    <row r="633" customFormat="false" ht="14.4" hidden="false" customHeight="false" outlineLevel="0" collapsed="false">
      <c r="O633" s="7" t="n">
        <v>14</v>
      </c>
      <c r="P633" s="11" t="n">
        <v>0.011</v>
      </c>
      <c r="Q633" s="11"/>
      <c r="R633" s="11"/>
      <c r="S633" s="11"/>
      <c r="T633" s="11"/>
      <c r="V633" s="11"/>
    </row>
    <row r="634" customFormat="false" ht="14.4" hidden="false" customHeight="false" outlineLevel="0" collapsed="false">
      <c r="O634" s="7" t="n">
        <v>15</v>
      </c>
      <c r="P634" s="11"/>
      <c r="Q634" s="11"/>
      <c r="R634" s="11"/>
      <c r="S634" s="11"/>
      <c r="T634" s="11"/>
      <c r="V634" s="11"/>
    </row>
    <row r="635" customFormat="false" ht="14.4" hidden="false" customHeight="false" outlineLevel="0" collapsed="false">
      <c r="O635" s="9" t="s">
        <v>15</v>
      </c>
      <c r="P635" s="15" t="n">
        <f aca="false">IF(COUNT(P620:P634)=0,"",AVERAGE(P620:P634))</f>
        <v>0.00546153846153846</v>
      </c>
      <c r="Q635" s="18"/>
      <c r="R635" s="18"/>
      <c r="S635" s="18"/>
      <c r="T635" s="18"/>
      <c r="U635" s="18"/>
    </row>
    <row r="636" customFormat="false" ht="14.4" hidden="false" customHeight="false" outlineLevel="0" collapsed="false">
      <c r="O636" s="0" t="s">
        <v>7</v>
      </c>
      <c r="P636" s="0" t="n">
        <f aca="false">COUNT(P620:P634)</f>
        <v>13</v>
      </c>
    </row>
    <row r="642" customFormat="false" ht="18" hidden="false" customHeight="false" outlineLevel="0" collapsed="false">
      <c r="P642" s="4"/>
      <c r="Q642" s="4"/>
      <c r="R642" s="4"/>
      <c r="S642" s="4" t="s">
        <v>17</v>
      </c>
    </row>
    <row r="643" customFormat="false" ht="14.4" hidden="false" customHeight="false" outlineLevel="0" collapsed="false">
      <c r="O643" s="7" t="s">
        <v>12</v>
      </c>
      <c r="P643" s="8"/>
      <c r="Q643" s="8"/>
      <c r="R643" s="8"/>
      <c r="S643" s="8"/>
    </row>
    <row r="644" customFormat="false" ht="14.4" hidden="false" customHeight="false" outlineLevel="0" collapsed="false">
      <c r="O644" s="7" t="n">
        <v>1</v>
      </c>
      <c r="P644" s="11"/>
      <c r="Q644" s="11"/>
      <c r="R644" s="11"/>
      <c r="S644" s="11"/>
    </row>
    <row r="645" customFormat="false" ht="14.4" hidden="false" customHeight="false" outlineLevel="0" collapsed="false">
      <c r="O645" s="7" t="n">
        <v>2</v>
      </c>
      <c r="P645" s="11"/>
      <c r="Q645" s="11"/>
      <c r="R645" s="11"/>
      <c r="S645" s="11"/>
    </row>
    <row r="646" customFormat="false" ht="14.4" hidden="false" customHeight="false" outlineLevel="0" collapsed="false">
      <c r="O646" s="7" t="n">
        <v>3</v>
      </c>
      <c r="P646" s="11" t="n">
        <v>0.001</v>
      </c>
      <c r="Q646" s="11"/>
      <c r="R646" s="11"/>
      <c r="S646" s="11"/>
    </row>
    <row r="647" customFormat="false" ht="14.4" hidden="false" customHeight="false" outlineLevel="0" collapsed="false">
      <c r="O647" s="7" t="n">
        <v>4</v>
      </c>
      <c r="P647" s="11"/>
      <c r="Q647" s="11"/>
      <c r="R647" s="11"/>
      <c r="S647" s="11"/>
    </row>
    <row r="648" customFormat="false" ht="14.4" hidden="false" customHeight="false" outlineLevel="0" collapsed="false">
      <c r="O648" s="7" t="n">
        <v>5</v>
      </c>
      <c r="P648" s="11"/>
      <c r="Q648" s="11"/>
      <c r="R648" s="11"/>
      <c r="S648" s="11"/>
    </row>
    <row r="649" customFormat="false" ht="14.4" hidden="false" customHeight="false" outlineLevel="0" collapsed="false">
      <c r="O649" s="7" t="n">
        <v>6</v>
      </c>
      <c r="P649" s="11" t="n">
        <v>0.049</v>
      </c>
      <c r="Q649" s="11"/>
      <c r="R649" s="11"/>
      <c r="S649" s="11"/>
    </row>
    <row r="650" customFormat="false" ht="14.4" hidden="false" customHeight="false" outlineLevel="0" collapsed="false">
      <c r="O650" s="7" t="n">
        <v>7</v>
      </c>
      <c r="P650" s="11" t="n">
        <v>0.009</v>
      </c>
      <c r="Q650" s="11"/>
      <c r="R650" s="11"/>
      <c r="S650" s="11"/>
    </row>
    <row r="651" customFormat="false" ht="14.4" hidden="false" customHeight="false" outlineLevel="0" collapsed="false">
      <c r="O651" s="7" t="n">
        <v>8</v>
      </c>
      <c r="P651" s="11" t="n">
        <v>0.002</v>
      </c>
      <c r="Q651" s="11"/>
      <c r="R651" s="11"/>
      <c r="S651" s="11"/>
    </row>
    <row r="652" customFormat="false" ht="14.4" hidden="false" customHeight="false" outlineLevel="0" collapsed="false">
      <c r="O652" s="7" t="n">
        <v>9</v>
      </c>
      <c r="P652" s="11" t="n">
        <v>0.001</v>
      </c>
      <c r="Q652" s="11"/>
      <c r="R652" s="11"/>
      <c r="S652" s="11"/>
    </row>
    <row r="653" customFormat="false" ht="14.4" hidden="false" customHeight="false" outlineLevel="0" collapsed="false">
      <c r="O653" s="7" t="n">
        <v>10</v>
      </c>
      <c r="P653" s="11" t="n">
        <v>0.001</v>
      </c>
      <c r="Q653" s="11"/>
      <c r="R653" s="11"/>
      <c r="S653" s="11"/>
    </row>
    <row r="654" customFormat="false" ht="14.4" hidden="false" customHeight="false" outlineLevel="0" collapsed="false">
      <c r="O654" s="7" t="n">
        <v>11</v>
      </c>
      <c r="P654" s="11" t="n">
        <v>0.001</v>
      </c>
      <c r="Q654" s="11"/>
      <c r="R654" s="11"/>
      <c r="S654" s="11"/>
    </row>
    <row r="655" customFormat="false" ht="14.4" hidden="false" customHeight="false" outlineLevel="0" collapsed="false">
      <c r="O655" s="7" t="n">
        <v>12</v>
      </c>
      <c r="P655" s="11"/>
      <c r="Q655" s="11"/>
      <c r="R655" s="11"/>
      <c r="S655" s="11"/>
    </row>
    <row r="656" customFormat="false" ht="14.4" hidden="false" customHeight="false" outlineLevel="0" collapsed="false">
      <c r="O656" s="7" t="n">
        <v>13</v>
      </c>
      <c r="P656" s="11" t="n">
        <v>0.001</v>
      </c>
      <c r="Q656" s="11"/>
      <c r="R656" s="11"/>
      <c r="S656" s="11"/>
    </row>
    <row r="657" customFormat="false" ht="14.4" hidden="false" customHeight="false" outlineLevel="0" collapsed="false">
      <c r="O657" s="7" t="n">
        <v>14</v>
      </c>
      <c r="P657" s="11"/>
      <c r="Q657" s="11"/>
      <c r="R657" s="11"/>
      <c r="S657" s="11"/>
    </row>
    <row r="658" customFormat="false" ht="14.4" hidden="false" customHeight="false" outlineLevel="0" collapsed="false">
      <c r="O658" s="7" t="n">
        <v>15</v>
      </c>
      <c r="P658" s="11" t="n">
        <v>0.005</v>
      </c>
      <c r="Q658" s="11"/>
      <c r="R658" s="11"/>
      <c r="S658" s="11"/>
    </row>
    <row r="659" customFormat="false" ht="14.4" hidden="false" customHeight="false" outlineLevel="0" collapsed="false">
      <c r="O659" s="9" t="s">
        <v>15</v>
      </c>
      <c r="P659" s="15" t="n">
        <f aca="false">IF(COUNT(P644:P658)=0,"",AVERAGE(P644:P658))</f>
        <v>0.00777777777777778</v>
      </c>
      <c r="Q659" s="18"/>
      <c r="R659" s="18"/>
      <c r="S659" s="18"/>
    </row>
    <row r="660" customFormat="false" ht="14.4" hidden="false" customHeight="false" outlineLevel="0" collapsed="false">
      <c r="O660" s="0" t="s">
        <v>7</v>
      </c>
      <c r="P660" s="0" t="n">
        <f aca="false">COUNT(P644:P658)</f>
        <v>9</v>
      </c>
    </row>
    <row r="664" customFormat="false" ht="18" hidden="false" customHeight="false" outlineLevel="0" collapsed="false">
      <c r="P664" s="4"/>
      <c r="Q664" s="4"/>
      <c r="R664" s="4"/>
      <c r="S664" s="4" t="s">
        <v>18</v>
      </c>
    </row>
    <row r="665" customFormat="false" ht="14.4" hidden="false" customHeight="false" outlineLevel="0" collapsed="false">
      <c r="O665" s="7" t="s">
        <v>12</v>
      </c>
      <c r="P665" s="8"/>
      <c r="Q665" s="8"/>
      <c r="R665" s="8"/>
      <c r="S665" s="8"/>
    </row>
    <row r="666" customFormat="false" ht="14.4" hidden="false" customHeight="false" outlineLevel="0" collapsed="false">
      <c r="O666" s="7" t="n">
        <v>1</v>
      </c>
      <c r="P666" s="11"/>
      <c r="Q666" s="11"/>
      <c r="R666" s="11"/>
      <c r="S666" s="11"/>
    </row>
    <row r="667" customFormat="false" ht="14.4" hidden="false" customHeight="false" outlineLevel="0" collapsed="false">
      <c r="O667" s="7" t="n">
        <v>2</v>
      </c>
      <c r="P667" s="11"/>
      <c r="Q667" s="11"/>
      <c r="R667" s="11"/>
      <c r="S667" s="11"/>
    </row>
    <row r="668" customFormat="false" ht="14.4" hidden="false" customHeight="false" outlineLevel="0" collapsed="false">
      <c r="O668" s="7" t="n">
        <v>3</v>
      </c>
      <c r="P668" s="11"/>
      <c r="Q668" s="11"/>
      <c r="R668" s="11"/>
      <c r="S668" s="11"/>
    </row>
    <row r="669" customFormat="false" ht="14.4" hidden="false" customHeight="false" outlineLevel="0" collapsed="false">
      <c r="O669" s="7" t="n">
        <v>4</v>
      </c>
      <c r="P669" s="11" t="n">
        <v>0.002</v>
      </c>
      <c r="Q669" s="11"/>
      <c r="R669" s="11"/>
      <c r="S669" s="11"/>
    </row>
    <row r="670" customFormat="false" ht="14.4" hidden="false" customHeight="false" outlineLevel="0" collapsed="false">
      <c r="O670" s="7" t="n">
        <v>5</v>
      </c>
      <c r="P670" s="11"/>
      <c r="Q670" s="11"/>
      <c r="R670" s="11"/>
      <c r="S670" s="11"/>
    </row>
    <row r="671" customFormat="false" ht="14.4" hidden="false" customHeight="false" outlineLevel="0" collapsed="false">
      <c r="O671" s="7" t="n">
        <v>6</v>
      </c>
      <c r="P671" s="11"/>
      <c r="Q671" s="11"/>
      <c r="R671" s="11"/>
      <c r="S671" s="11"/>
    </row>
    <row r="672" customFormat="false" ht="14.4" hidden="false" customHeight="false" outlineLevel="0" collapsed="false">
      <c r="O672" s="7" t="n">
        <v>7</v>
      </c>
      <c r="P672" s="11"/>
      <c r="Q672" s="11"/>
      <c r="R672" s="11"/>
      <c r="S672" s="11"/>
    </row>
    <row r="673" customFormat="false" ht="14.4" hidden="false" customHeight="false" outlineLevel="0" collapsed="false">
      <c r="O673" s="7" t="n">
        <v>8</v>
      </c>
      <c r="P673" s="11"/>
      <c r="Q673" s="11"/>
      <c r="R673" s="11"/>
      <c r="S673" s="11"/>
    </row>
    <row r="674" customFormat="false" ht="14.4" hidden="false" customHeight="false" outlineLevel="0" collapsed="false">
      <c r="O674" s="7" t="n">
        <v>9</v>
      </c>
      <c r="P674" s="11"/>
      <c r="Q674" s="11"/>
      <c r="R674" s="11"/>
      <c r="S674" s="11"/>
    </row>
    <row r="675" customFormat="false" ht="14.4" hidden="false" customHeight="false" outlineLevel="0" collapsed="false">
      <c r="O675" s="7" t="n">
        <v>10</v>
      </c>
      <c r="P675" s="11"/>
      <c r="Q675" s="11"/>
      <c r="R675" s="11"/>
      <c r="S675" s="11"/>
    </row>
    <row r="676" customFormat="false" ht="14.4" hidden="false" customHeight="false" outlineLevel="0" collapsed="false">
      <c r="O676" s="7" t="n">
        <v>11</v>
      </c>
      <c r="P676" s="11"/>
      <c r="Q676" s="11"/>
      <c r="R676" s="11"/>
      <c r="S676" s="11"/>
    </row>
    <row r="677" customFormat="false" ht="14.4" hidden="false" customHeight="false" outlineLevel="0" collapsed="false">
      <c r="O677" s="7" t="n">
        <v>12</v>
      </c>
      <c r="P677" s="11"/>
      <c r="Q677" s="11"/>
      <c r="R677" s="11"/>
      <c r="S677" s="11"/>
    </row>
    <row r="678" customFormat="false" ht="14.4" hidden="false" customHeight="false" outlineLevel="0" collapsed="false">
      <c r="O678" s="7" t="n">
        <v>13</v>
      </c>
      <c r="P678" s="11"/>
      <c r="Q678" s="11"/>
      <c r="R678" s="11"/>
      <c r="S678" s="11"/>
    </row>
    <row r="679" customFormat="false" ht="14.4" hidden="false" customHeight="false" outlineLevel="0" collapsed="false">
      <c r="O679" s="7" t="n">
        <v>14</v>
      </c>
      <c r="P679" s="11"/>
      <c r="Q679" s="11"/>
      <c r="R679" s="11"/>
      <c r="S679" s="11"/>
    </row>
    <row r="680" customFormat="false" ht="14.4" hidden="false" customHeight="false" outlineLevel="0" collapsed="false">
      <c r="O680" s="7" t="n">
        <v>15</v>
      </c>
      <c r="P680" s="11" t="n">
        <v>0.001</v>
      </c>
      <c r="Q680" s="11"/>
      <c r="R680" s="11"/>
      <c r="S680" s="11"/>
    </row>
    <row r="681" customFormat="false" ht="14.4" hidden="false" customHeight="false" outlineLevel="0" collapsed="false">
      <c r="O681" s="9" t="s">
        <v>15</v>
      </c>
      <c r="P681" s="15" t="n">
        <f aca="false">IF(COUNT(P666:P680)=0,"",AVERAGE(P666:P680))</f>
        <v>0.0015</v>
      </c>
      <c r="Q681" s="18"/>
      <c r="R681" s="18"/>
      <c r="S681" s="18"/>
    </row>
    <row r="682" customFormat="false" ht="14.4" hidden="false" customHeight="false" outlineLevel="0" collapsed="false">
      <c r="O682" s="0" t="s">
        <v>7</v>
      </c>
      <c r="P682" s="0" t="n">
        <f aca="false">COUNT(P666:P680)</f>
        <v>2</v>
      </c>
    </row>
    <row r="688" customFormat="false" ht="18" hidden="false" customHeight="false" outlineLevel="0" collapsed="false">
      <c r="P688" s="4"/>
      <c r="Q688" s="4"/>
      <c r="R688" s="4"/>
      <c r="S688" s="4" t="s">
        <v>19</v>
      </c>
    </row>
    <row r="689" customFormat="false" ht="14.4" hidden="false" customHeight="false" outlineLevel="0" collapsed="false">
      <c r="O689" s="7" t="s">
        <v>12</v>
      </c>
      <c r="P689" s="8"/>
      <c r="Q689" s="8"/>
      <c r="R689" s="8"/>
      <c r="S689" s="8"/>
    </row>
    <row r="690" customFormat="false" ht="14.4" hidden="false" customHeight="false" outlineLevel="0" collapsed="false">
      <c r="O690" s="7" t="n">
        <v>1</v>
      </c>
      <c r="P690" s="11"/>
      <c r="Q690" s="11"/>
      <c r="R690" s="11"/>
      <c r="S690" s="11"/>
    </row>
    <row r="691" customFormat="false" ht="14.4" hidden="false" customHeight="false" outlineLevel="0" collapsed="false">
      <c r="O691" s="7" t="n">
        <v>2</v>
      </c>
      <c r="P691" s="11"/>
      <c r="Q691" s="11"/>
      <c r="R691" s="11"/>
      <c r="S691" s="11"/>
    </row>
    <row r="692" customFormat="false" ht="14.4" hidden="false" customHeight="false" outlineLevel="0" collapsed="false">
      <c r="O692" s="7" t="n">
        <v>3</v>
      </c>
      <c r="P692" s="11"/>
      <c r="Q692" s="11"/>
      <c r="R692" s="11"/>
      <c r="S692" s="11"/>
    </row>
    <row r="693" customFormat="false" ht="14.4" hidden="false" customHeight="false" outlineLevel="0" collapsed="false">
      <c r="O693" s="7" t="n">
        <v>4</v>
      </c>
      <c r="P693" s="11"/>
      <c r="Q693" s="11"/>
      <c r="R693" s="11"/>
      <c r="S693" s="11"/>
    </row>
    <row r="694" customFormat="false" ht="14.4" hidden="false" customHeight="false" outlineLevel="0" collapsed="false">
      <c r="O694" s="7" t="n">
        <v>5</v>
      </c>
      <c r="P694" s="11"/>
      <c r="Q694" s="11"/>
      <c r="R694" s="11"/>
      <c r="S694" s="11"/>
    </row>
    <row r="695" customFormat="false" ht="14.4" hidden="false" customHeight="false" outlineLevel="0" collapsed="false">
      <c r="O695" s="7" t="n">
        <v>6</v>
      </c>
      <c r="P695" s="11"/>
      <c r="Q695" s="11"/>
      <c r="R695" s="11"/>
      <c r="S695" s="11"/>
    </row>
    <row r="696" customFormat="false" ht="14.4" hidden="false" customHeight="false" outlineLevel="0" collapsed="false">
      <c r="O696" s="7" t="n">
        <v>7</v>
      </c>
      <c r="P696" s="11"/>
      <c r="Q696" s="11"/>
      <c r="R696" s="11"/>
      <c r="S696" s="11"/>
    </row>
    <row r="697" customFormat="false" ht="14.4" hidden="false" customHeight="false" outlineLevel="0" collapsed="false">
      <c r="O697" s="7" t="n">
        <v>8</v>
      </c>
      <c r="P697" s="11"/>
      <c r="Q697" s="11"/>
      <c r="R697" s="11"/>
      <c r="S697" s="11"/>
    </row>
    <row r="698" customFormat="false" ht="14.4" hidden="false" customHeight="false" outlineLevel="0" collapsed="false">
      <c r="O698" s="7" t="n">
        <v>9</v>
      </c>
      <c r="P698" s="11"/>
      <c r="Q698" s="11"/>
      <c r="R698" s="11"/>
      <c r="S698" s="11"/>
    </row>
    <row r="699" customFormat="false" ht="14.4" hidden="false" customHeight="false" outlineLevel="0" collapsed="false">
      <c r="O699" s="7" t="n">
        <v>10</v>
      </c>
      <c r="P699" s="11"/>
      <c r="Q699" s="11"/>
      <c r="R699" s="11"/>
      <c r="S699" s="11"/>
    </row>
    <row r="700" customFormat="false" ht="14.4" hidden="false" customHeight="false" outlineLevel="0" collapsed="false">
      <c r="O700" s="7" t="n">
        <v>11</v>
      </c>
      <c r="P700" s="11" t="n">
        <v>0.001</v>
      </c>
      <c r="Q700" s="11"/>
      <c r="R700" s="11"/>
      <c r="S700" s="11"/>
    </row>
    <row r="701" customFormat="false" ht="14.4" hidden="false" customHeight="false" outlineLevel="0" collapsed="false">
      <c r="O701" s="7" t="n">
        <v>12</v>
      </c>
      <c r="P701" s="11"/>
      <c r="Q701" s="11"/>
      <c r="R701" s="11"/>
      <c r="S701" s="11"/>
    </row>
    <row r="702" customFormat="false" ht="14.4" hidden="false" customHeight="false" outlineLevel="0" collapsed="false">
      <c r="O702" s="7" t="n">
        <v>13</v>
      </c>
      <c r="P702" s="11"/>
      <c r="Q702" s="11"/>
      <c r="R702" s="11"/>
      <c r="S702" s="11"/>
    </row>
    <row r="703" customFormat="false" ht="14.4" hidden="false" customHeight="false" outlineLevel="0" collapsed="false">
      <c r="O703" s="7" t="n">
        <v>14</v>
      </c>
      <c r="P703" s="11"/>
      <c r="Q703" s="11"/>
      <c r="R703" s="11"/>
      <c r="S703" s="11"/>
    </row>
    <row r="704" customFormat="false" ht="14.4" hidden="false" customHeight="false" outlineLevel="0" collapsed="false">
      <c r="O704" s="7" t="n">
        <v>15</v>
      </c>
      <c r="P704" s="11"/>
      <c r="Q704" s="11"/>
      <c r="R704" s="11"/>
      <c r="S704" s="11"/>
    </row>
    <row r="705" customFormat="false" ht="14.4" hidden="false" customHeight="false" outlineLevel="0" collapsed="false">
      <c r="O705" s="9" t="s">
        <v>15</v>
      </c>
      <c r="P705" s="15" t="n">
        <f aca="false">IF(COUNT(P690:P704)=0,"",AVERAGE(P690:P704))</f>
        <v>0.001</v>
      </c>
      <c r="Q705" s="18"/>
      <c r="R705" s="18"/>
      <c r="S705" s="18"/>
    </row>
    <row r="706" customFormat="false" ht="14.4" hidden="false" customHeight="false" outlineLevel="0" collapsed="false">
      <c r="O706" s="0" t="s">
        <v>7</v>
      </c>
      <c r="P706" s="0" t="n">
        <f aca="false">COUNT(P690:P704)</f>
        <v>1</v>
      </c>
    </row>
    <row r="708" customFormat="false" ht="18" hidden="false" customHeight="false" outlineLevel="0" collapsed="false">
      <c r="P708" s="4"/>
      <c r="Q708" s="4"/>
      <c r="R708" s="4"/>
      <c r="S708" s="4" t="s">
        <v>20</v>
      </c>
    </row>
    <row r="709" customFormat="false" ht="14.4" hidden="false" customHeight="false" outlineLevel="0" collapsed="false">
      <c r="O709" s="7" t="s">
        <v>12</v>
      </c>
      <c r="P709" s="8"/>
      <c r="Q709" s="8"/>
      <c r="R709" s="8"/>
      <c r="S709" s="8"/>
    </row>
    <row r="710" customFormat="false" ht="14.4" hidden="false" customHeight="false" outlineLevel="0" collapsed="false">
      <c r="O710" s="7" t="n">
        <v>1</v>
      </c>
      <c r="P710" s="11"/>
      <c r="Q710" s="11"/>
      <c r="R710" s="11"/>
      <c r="S710" s="11"/>
    </row>
    <row r="711" customFormat="false" ht="14.4" hidden="false" customHeight="false" outlineLevel="0" collapsed="false">
      <c r="O711" s="7" t="n">
        <v>2</v>
      </c>
      <c r="P711" s="11"/>
      <c r="Q711" s="11"/>
      <c r="R711" s="11"/>
      <c r="S711" s="11"/>
    </row>
    <row r="712" customFormat="false" ht="14.4" hidden="false" customHeight="false" outlineLevel="0" collapsed="false">
      <c r="O712" s="7" t="n">
        <v>3</v>
      </c>
      <c r="P712" s="11"/>
      <c r="Q712" s="11"/>
      <c r="R712" s="11"/>
      <c r="S712" s="11"/>
    </row>
    <row r="713" customFormat="false" ht="14.4" hidden="false" customHeight="false" outlineLevel="0" collapsed="false">
      <c r="O713" s="7" t="n">
        <v>4</v>
      </c>
      <c r="P713" s="11"/>
      <c r="Q713" s="11"/>
      <c r="R713" s="11"/>
      <c r="S713" s="11"/>
    </row>
    <row r="714" customFormat="false" ht="14.4" hidden="false" customHeight="false" outlineLevel="0" collapsed="false">
      <c r="O714" s="7" t="n">
        <v>5</v>
      </c>
      <c r="P714" s="11"/>
      <c r="Q714" s="11"/>
      <c r="R714" s="11"/>
      <c r="S714" s="11"/>
    </row>
    <row r="715" customFormat="false" ht="14.4" hidden="false" customHeight="false" outlineLevel="0" collapsed="false">
      <c r="O715" s="7" t="n">
        <v>6</v>
      </c>
      <c r="P715" s="11"/>
      <c r="Q715" s="11"/>
      <c r="R715" s="11"/>
      <c r="S715" s="11"/>
    </row>
    <row r="716" customFormat="false" ht="14.4" hidden="false" customHeight="false" outlineLevel="0" collapsed="false">
      <c r="O716" s="7" t="n">
        <v>7</v>
      </c>
      <c r="P716" s="11"/>
      <c r="Q716" s="11"/>
      <c r="R716" s="11"/>
      <c r="S716" s="11"/>
    </row>
    <row r="717" customFormat="false" ht="14.4" hidden="false" customHeight="false" outlineLevel="0" collapsed="false">
      <c r="O717" s="7" t="n">
        <v>8</v>
      </c>
      <c r="P717" s="11"/>
      <c r="Q717" s="11"/>
      <c r="R717" s="11"/>
      <c r="S717" s="11"/>
    </row>
    <row r="718" customFormat="false" ht="14.4" hidden="false" customHeight="false" outlineLevel="0" collapsed="false">
      <c r="O718" s="7" t="n">
        <v>9</v>
      </c>
      <c r="P718" s="11"/>
      <c r="Q718" s="11"/>
      <c r="R718" s="11"/>
      <c r="S718" s="11"/>
    </row>
    <row r="719" customFormat="false" ht="14.4" hidden="false" customHeight="false" outlineLevel="0" collapsed="false">
      <c r="O719" s="7" t="n">
        <v>10</v>
      </c>
      <c r="P719" s="11"/>
      <c r="Q719" s="11"/>
      <c r="R719" s="11"/>
      <c r="S719" s="11"/>
    </row>
    <row r="720" customFormat="false" ht="14.4" hidden="false" customHeight="false" outlineLevel="0" collapsed="false">
      <c r="O720" s="7" t="n">
        <v>11</v>
      </c>
      <c r="P720" s="11"/>
      <c r="Q720" s="11"/>
      <c r="R720" s="11"/>
      <c r="S720" s="11"/>
    </row>
    <row r="721" customFormat="false" ht="14.4" hidden="false" customHeight="false" outlineLevel="0" collapsed="false">
      <c r="O721" s="7" t="n">
        <v>12</v>
      </c>
      <c r="P721" s="11"/>
      <c r="Q721" s="11"/>
      <c r="R721" s="11"/>
      <c r="S721" s="11"/>
    </row>
    <row r="722" customFormat="false" ht="14.4" hidden="false" customHeight="false" outlineLevel="0" collapsed="false">
      <c r="O722" s="7" t="n">
        <v>13</v>
      </c>
      <c r="P722" s="11"/>
      <c r="Q722" s="11"/>
      <c r="R722" s="11"/>
      <c r="S722" s="11"/>
    </row>
    <row r="723" customFormat="false" ht="14.4" hidden="false" customHeight="false" outlineLevel="0" collapsed="false">
      <c r="O723" s="7" t="n">
        <v>14</v>
      </c>
      <c r="P723" s="11"/>
      <c r="Q723" s="11"/>
      <c r="R723" s="11"/>
      <c r="S723" s="11"/>
    </row>
    <row r="724" customFormat="false" ht="14.4" hidden="false" customHeight="false" outlineLevel="0" collapsed="false">
      <c r="O724" s="7" t="n">
        <v>15</v>
      </c>
      <c r="P724" s="11"/>
      <c r="Q724" s="11"/>
      <c r="R724" s="11"/>
      <c r="S724" s="11"/>
    </row>
    <row r="725" customFormat="false" ht="14.4" hidden="false" customHeight="false" outlineLevel="0" collapsed="false">
      <c r="O725" s="9" t="s">
        <v>15</v>
      </c>
      <c r="P725" s="15" t="str">
        <f aca="false">IF(COUNT(P710:P724)=0,"",AVERAGE(P710:P724))</f>
        <v/>
      </c>
      <c r="Q725" s="18"/>
      <c r="R725" s="18"/>
      <c r="S725" s="18"/>
    </row>
    <row r="726" customFormat="false" ht="14.4" hidden="false" customHeight="false" outlineLevel="0" collapsed="false">
      <c r="O726" s="0" t="s">
        <v>7</v>
      </c>
      <c r="P726" s="0" t="n">
        <f aca="false">COUNT(P710:P724)</f>
        <v>0</v>
      </c>
    </row>
    <row r="730" customFormat="false" ht="18" hidden="false" customHeight="false" outlineLevel="0" collapsed="false">
      <c r="P730" s="4"/>
      <c r="Q730" s="4"/>
      <c r="R730" s="4"/>
      <c r="S730" s="4" t="s">
        <v>21</v>
      </c>
    </row>
    <row r="731" customFormat="false" ht="14.4" hidden="false" customHeight="false" outlineLevel="0" collapsed="false">
      <c r="O731" s="7" t="s">
        <v>12</v>
      </c>
      <c r="P731" s="8"/>
      <c r="Q731" s="8"/>
      <c r="R731" s="8"/>
      <c r="S731" s="8"/>
    </row>
    <row r="732" customFormat="false" ht="14.4" hidden="false" customHeight="false" outlineLevel="0" collapsed="false">
      <c r="O732" s="7" t="n">
        <v>1</v>
      </c>
      <c r="P732" s="11"/>
      <c r="Q732" s="11"/>
      <c r="R732" s="11"/>
      <c r="S732" s="11"/>
    </row>
    <row r="733" customFormat="false" ht="14.4" hidden="false" customHeight="false" outlineLevel="0" collapsed="false">
      <c r="O733" s="7" t="n">
        <v>2</v>
      </c>
      <c r="P733" s="11"/>
      <c r="Q733" s="11"/>
      <c r="R733" s="11"/>
      <c r="S733" s="11"/>
    </row>
    <row r="734" customFormat="false" ht="14.4" hidden="false" customHeight="false" outlineLevel="0" collapsed="false">
      <c r="O734" s="7" t="n">
        <v>3</v>
      </c>
      <c r="P734" s="11"/>
      <c r="Q734" s="11"/>
      <c r="R734" s="11"/>
      <c r="S734" s="11"/>
    </row>
    <row r="735" customFormat="false" ht="14.4" hidden="false" customHeight="false" outlineLevel="0" collapsed="false">
      <c r="O735" s="7" t="n">
        <v>4</v>
      </c>
      <c r="P735" s="11"/>
      <c r="Q735" s="11"/>
      <c r="R735" s="11"/>
      <c r="S735" s="11"/>
    </row>
    <row r="736" customFormat="false" ht="14.4" hidden="false" customHeight="false" outlineLevel="0" collapsed="false">
      <c r="O736" s="7" t="n">
        <v>5</v>
      </c>
      <c r="P736" s="11"/>
      <c r="Q736" s="11"/>
      <c r="R736" s="11"/>
      <c r="S736" s="11"/>
    </row>
    <row r="737" customFormat="false" ht="14.4" hidden="false" customHeight="false" outlineLevel="0" collapsed="false">
      <c r="O737" s="7" t="n">
        <v>6</v>
      </c>
      <c r="P737" s="11"/>
      <c r="Q737" s="11"/>
      <c r="R737" s="11"/>
      <c r="S737" s="11"/>
    </row>
    <row r="738" customFormat="false" ht="14.4" hidden="false" customHeight="false" outlineLevel="0" collapsed="false">
      <c r="O738" s="7" t="n">
        <v>7</v>
      </c>
      <c r="P738" s="11"/>
      <c r="Q738" s="11"/>
      <c r="R738" s="11"/>
      <c r="S738" s="11"/>
    </row>
    <row r="739" customFormat="false" ht="14.4" hidden="false" customHeight="false" outlineLevel="0" collapsed="false">
      <c r="O739" s="7" t="n">
        <v>8</v>
      </c>
      <c r="P739" s="11"/>
      <c r="Q739" s="11"/>
      <c r="R739" s="11"/>
      <c r="S739" s="11"/>
    </row>
    <row r="740" customFormat="false" ht="14.4" hidden="false" customHeight="false" outlineLevel="0" collapsed="false">
      <c r="O740" s="7" t="n">
        <v>9</v>
      </c>
      <c r="P740" s="11"/>
      <c r="Q740" s="11"/>
      <c r="R740" s="11"/>
      <c r="S740" s="11"/>
    </row>
    <row r="741" customFormat="false" ht="14.4" hidden="false" customHeight="false" outlineLevel="0" collapsed="false">
      <c r="O741" s="7" t="n">
        <v>10</v>
      </c>
      <c r="P741" s="11"/>
      <c r="Q741" s="11"/>
      <c r="R741" s="11"/>
      <c r="S741" s="11"/>
    </row>
    <row r="742" customFormat="false" ht="14.4" hidden="false" customHeight="false" outlineLevel="0" collapsed="false">
      <c r="O742" s="7" t="n">
        <v>11</v>
      </c>
      <c r="P742" s="11"/>
      <c r="Q742" s="11"/>
      <c r="R742" s="11"/>
      <c r="S742" s="11"/>
    </row>
    <row r="743" customFormat="false" ht="14.4" hidden="false" customHeight="false" outlineLevel="0" collapsed="false">
      <c r="O743" s="7" t="n">
        <v>12</v>
      </c>
      <c r="P743" s="11"/>
      <c r="Q743" s="11"/>
      <c r="R743" s="11"/>
      <c r="S743" s="11"/>
    </row>
    <row r="744" customFormat="false" ht="14.4" hidden="false" customHeight="false" outlineLevel="0" collapsed="false">
      <c r="O744" s="7" t="n">
        <v>13</v>
      </c>
      <c r="P744" s="11"/>
      <c r="Q744" s="11"/>
      <c r="R744" s="11"/>
      <c r="S744" s="11"/>
    </row>
    <row r="745" customFormat="false" ht="14.4" hidden="false" customHeight="false" outlineLevel="0" collapsed="false">
      <c r="O745" s="7" t="n">
        <v>14</v>
      </c>
      <c r="P745" s="11"/>
      <c r="Q745" s="11"/>
      <c r="R745" s="11"/>
      <c r="S745" s="11"/>
    </row>
    <row r="746" customFormat="false" ht="14.4" hidden="false" customHeight="false" outlineLevel="0" collapsed="false">
      <c r="O746" s="7" t="n">
        <v>15</v>
      </c>
      <c r="P746" s="11"/>
      <c r="Q746" s="11"/>
      <c r="R746" s="11"/>
      <c r="S746" s="11"/>
    </row>
    <row r="747" customFormat="false" ht="14.4" hidden="false" customHeight="false" outlineLevel="0" collapsed="false">
      <c r="O747" s="9" t="s">
        <v>15</v>
      </c>
      <c r="P747" s="15" t="str">
        <f aca="false">IF(COUNT(P732:P746)=0,"",AVERAGE(P732:P746))</f>
        <v/>
      </c>
      <c r="Q747" s="18"/>
      <c r="R747" s="18"/>
      <c r="S747" s="18"/>
    </row>
    <row r="748" customFormat="false" ht="28.8" hidden="false" customHeight="false" outlineLevel="0" collapsed="false"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0" t="s">
        <v>7</v>
      </c>
      <c r="P748" s="0" t="n">
        <f aca="false">COUNT(P732:P746)</f>
        <v>0</v>
      </c>
      <c r="T748" s="19"/>
      <c r="U748" s="19"/>
      <c r="V748" s="19"/>
    </row>
    <row r="752" customFormat="false" ht="18" hidden="false" customHeight="false" outlineLevel="0" collapsed="false">
      <c r="P752" s="4"/>
      <c r="Q752" s="4"/>
      <c r="R752" s="4"/>
      <c r="S752" s="4" t="s">
        <v>22</v>
      </c>
    </row>
    <row r="753" customFormat="false" ht="14.4" hidden="false" customHeight="false" outlineLevel="0" collapsed="false">
      <c r="O753" s="7" t="s">
        <v>12</v>
      </c>
      <c r="P753" s="8"/>
      <c r="Q753" s="8"/>
      <c r="R753" s="8"/>
      <c r="S753" s="8"/>
    </row>
    <row r="754" customFormat="false" ht="14.4" hidden="false" customHeight="false" outlineLevel="0" collapsed="false">
      <c r="O754" s="7" t="n">
        <v>1</v>
      </c>
      <c r="P754" s="11"/>
      <c r="Q754" s="11"/>
      <c r="R754" s="11"/>
      <c r="S754" s="11"/>
    </row>
    <row r="755" customFormat="false" ht="14.4" hidden="false" customHeight="false" outlineLevel="0" collapsed="false">
      <c r="O755" s="7" t="n">
        <v>2</v>
      </c>
      <c r="P755" s="11"/>
      <c r="Q755" s="11"/>
      <c r="R755" s="11"/>
      <c r="S755" s="11"/>
    </row>
    <row r="756" customFormat="false" ht="14.4" hidden="false" customHeight="false" outlineLevel="0" collapsed="false">
      <c r="O756" s="7" t="n">
        <v>3</v>
      </c>
      <c r="P756" s="11"/>
      <c r="Q756" s="11"/>
      <c r="R756" s="11"/>
      <c r="S756" s="11"/>
    </row>
    <row r="757" customFormat="false" ht="14.4" hidden="false" customHeight="false" outlineLevel="0" collapsed="false">
      <c r="O757" s="7" t="n">
        <v>4</v>
      </c>
      <c r="P757" s="11"/>
      <c r="Q757" s="11"/>
      <c r="R757" s="11"/>
      <c r="S757" s="11"/>
    </row>
    <row r="758" customFormat="false" ht="14.4" hidden="false" customHeight="false" outlineLevel="0" collapsed="false">
      <c r="O758" s="7" t="n">
        <v>5</v>
      </c>
      <c r="P758" s="11"/>
      <c r="Q758" s="11"/>
      <c r="R758" s="11"/>
      <c r="S758" s="11"/>
    </row>
    <row r="759" customFormat="false" ht="14.4" hidden="false" customHeight="false" outlineLevel="0" collapsed="false">
      <c r="O759" s="7" t="n">
        <v>6</v>
      </c>
      <c r="P759" s="11"/>
      <c r="Q759" s="11"/>
      <c r="R759" s="11"/>
      <c r="S759" s="11"/>
    </row>
    <row r="760" customFormat="false" ht="14.4" hidden="false" customHeight="false" outlineLevel="0" collapsed="false">
      <c r="O760" s="7" t="n">
        <v>7</v>
      </c>
      <c r="P760" s="11"/>
      <c r="Q760" s="11"/>
      <c r="R760" s="11"/>
      <c r="S760" s="11"/>
    </row>
    <row r="761" customFormat="false" ht="14.4" hidden="false" customHeight="false" outlineLevel="0" collapsed="false">
      <c r="O761" s="7" t="n">
        <v>8</v>
      </c>
      <c r="P761" s="11"/>
      <c r="Q761" s="11"/>
      <c r="R761" s="11"/>
      <c r="S761" s="11"/>
    </row>
    <row r="762" customFormat="false" ht="14.4" hidden="false" customHeight="false" outlineLevel="0" collapsed="false">
      <c r="O762" s="7" t="n">
        <v>9</v>
      </c>
      <c r="P762" s="11"/>
      <c r="Q762" s="11"/>
      <c r="R762" s="11"/>
      <c r="S762" s="11"/>
    </row>
    <row r="763" customFormat="false" ht="14.4" hidden="false" customHeight="false" outlineLevel="0" collapsed="false">
      <c r="O763" s="7" t="n">
        <v>10</v>
      </c>
      <c r="P763" s="11"/>
      <c r="Q763" s="11"/>
      <c r="R763" s="11"/>
      <c r="S763" s="11"/>
    </row>
    <row r="764" customFormat="false" ht="14.4" hidden="false" customHeight="false" outlineLevel="0" collapsed="false">
      <c r="O764" s="7" t="n">
        <v>11</v>
      </c>
      <c r="P764" s="11"/>
      <c r="Q764" s="11"/>
      <c r="R764" s="11"/>
      <c r="S764" s="11"/>
    </row>
    <row r="765" customFormat="false" ht="14.4" hidden="false" customHeight="false" outlineLevel="0" collapsed="false">
      <c r="O765" s="7" t="n">
        <v>12</v>
      </c>
      <c r="P765" s="11"/>
      <c r="Q765" s="11"/>
      <c r="R765" s="11"/>
      <c r="S765" s="11"/>
    </row>
    <row r="766" customFormat="false" ht="14.4" hidden="false" customHeight="false" outlineLevel="0" collapsed="false">
      <c r="O766" s="7" t="n">
        <v>13</v>
      </c>
      <c r="P766" s="11"/>
      <c r="Q766" s="11"/>
      <c r="R766" s="11"/>
      <c r="S766" s="11"/>
    </row>
    <row r="767" customFormat="false" ht="14.4" hidden="false" customHeight="false" outlineLevel="0" collapsed="false">
      <c r="O767" s="7" t="n">
        <v>14</v>
      </c>
      <c r="P767" s="11"/>
      <c r="Q767" s="11"/>
      <c r="R767" s="11"/>
      <c r="S767" s="11"/>
    </row>
    <row r="768" customFormat="false" ht="14.4" hidden="false" customHeight="false" outlineLevel="0" collapsed="false">
      <c r="O768" s="7" t="n">
        <v>15</v>
      </c>
      <c r="P768" s="11"/>
      <c r="Q768" s="11"/>
      <c r="R768" s="11"/>
      <c r="S768" s="11"/>
    </row>
    <row r="769" customFormat="false" ht="14.4" hidden="false" customHeight="false" outlineLevel="0" collapsed="false">
      <c r="O769" s="9" t="s">
        <v>15</v>
      </c>
      <c r="P769" s="15" t="str">
        <f aca="false">IF(COUNT(P754:P768)=0,"",AVERAGE(P754:P768))</f>
        <v/>
      </c>
      <c r="Q769" s="18"/>
      <c r="R769" s="18"/>
      <c r="S769" s="18"/>
    </row>
    <row r="770" customFormat="false" ht="14.4" hidden="false" customHeight="false" outlineLevel="0" collapsed="false">
      <c r="O770" s="0" t="s">
        <v>7</v>
      </c>
      <c r="P770" s="0" t="n">
        <f aca="false">COUNT(P754:P768)</f>
        <v>0</v>
      </c>
    </row>
    <row r="776" customFormat="false" ht="18" hidden="false" customHeight="false" outlineLevel="0" collapsed="false">
      <c r="P776" s="4"/>
      <c r="Q776" s="4"/>
      <c r="R776" s="4"/>
      <c r="S776" s="4" t="s">
        <v>23</v>
      </c>
    </row>
    <row r="777" customFormat="false" ht="14.4" hidden="false" customHeight="false" outlineLevel="0" collapsed="false">
      <c r="O777" s="7" t="s">
        <v>12</v>
      </c>
      <c r="P777" s="8"/>
      <c r="Q777" s="8"/>
      <c r="R777" s="8"/>
      <c r="S777" s="8"/>
    </row>
    <row r="778" customFormat="false" ht="14.4" hidden="false" customHeight="false" outlineLevel="0" collapsed="false">
      <c r="O778" s="7" t="n">
        <v>1</v>
      </c>
      <c r="P778" s="11"/>
      <c r="Q778" s="11"/>
      <c r="R778" s="11"/>
      <c r="S778" s="11"/>
    </row>
    <row r="779" customFormat="false" ht="14.4" hidden="false" customHeight="false" outlineLevel="0" collapsed="false">
      <c r="O779" s="7" t="n">
        <v>2</v>
      </c>
      <c r="P779" s="11"/>
      <c r="Q779" s="11"/>
      <c r="R779" s="11"/>
      <c r="S779" s="11"/>
    </row>
    <row r="780" customFormat="false" ht="14.4" hidden="false" customHeight="false" outlineLevel="0" collapsed="false">
      <c r="O780" s="7" t="n">
        <v>3</v>
      </c>
      <c r="P780" s="11"/>
      <c r="Q780" s="11"/>
      <c r="R780" s="11"/>
      <c r="S780" s="11"/>
    </row>
    <row r="781" customFormat="false" ht="14.4" hidden="false" customHeight="false" outlineLevel="0" collapsed="false">
      <c r="O781" s="7" t="n">
        <v>4</v>
      </c>
      <c r="P781" s="11"/>
      <c r="Q781" s="11"/>
      <c r="R781" s="11"/>
      <c r="S781" s="11"/>
    </row>
    <row r="782" customFormat="false" ht="14.4" hidden="false" customHeight="false" outlineLevel="0" collapsed="false">
      <c r="O782" s="7" t="n">
        <v>5</v>
      </c>
      <c r="P782" s="11"/>
      <c r="Q782" s="11"/>
      <c r="R782" s="11"/>
      <c r="S782" s="11"/>
    </row>
    <row r="783" customFormat="false" ht="14.4" hidden="false" customHeight="false" outlineLevel="0" collapsed="false">
      <c r="O783" s="7" t="n">
        <v>6</v>
      </c>
      <c r="P783" s="11"/>
      <c r="Q783" s="11"/>
      <c r="R783" s="11"/>
      <c r="S783" s="11"/>
    </row>
    <row r="784" customFormat="false" ht="14.4" hidden="false" customHeight="false" outlineLevel="0" collapsed="false">
      <c r="O784" s="7" t="n">
        <v>7</v>
      </c>
      <c r="P784" s="11"/>
      <c r="Q784" s="11"/>
      <c r="R784" s="11"/>
      <c r="S784" s="11"/>
    </row>
    <row r="785" customFormat="false" ht="14.4" hidden="false" customHeight="false" outlineLevel="0" collapsed="false">
      <c r="O785" s="7" t="n">
        <v>8</v>
      </c>
      <c r="P785" s="11"/>
      <c r="Q785" s="11"/>
      <c r="R785" s="11"/>
      <c r="S785" s="11"/>
    </row>
    <row r="786" customFormat="false" ht="14.4" hidden="false" customHeight="false" outlineLevel="0" collapsed="false">
      <c r="O786" s="7" t="n">
        <v>9</v>
      </c>
      <c r="P786" s="11"/>
      <c r="Q786" s="11"/>
      <c r="R786" s="11"/>
      <c r="S786" s="11"/>
    </row>
    <row r="787" customFormat="false" ht="14.4" hidden="false" customHeight="false" outlineLevel="0" collapsed="false">
      <c r="O787" s="7" t="n">
        <v>10</v>
      </c>
      <c r="P787" s="11"/>
      <c r="Q787" s="11"/>
      <c r="R787" s="11"/>
      <c r="S787" s="11"/>
    </row>
    <row r="788" customFormat="false" ht="14.4" hidden="false" customHeight="false" outlineLevel="0" collapsed="false">
      <c r="O788" s="7" t="n">
        <v>11</v>
      </c>
      <c r="P788" s="11"/>
      <c r="Q788" s="11"/>
      <c r="R788" s="11"/>
      <c r="S788" s="11"/>
    </row>
    <row r="789" customFormat="false" ht="14.4" hidden="false" customHeight="false" outlineLevel="0" collapsed="false">
      <c r="O789" s="7" t="n">
        <v>12</v>
      </c>
      <c r="P789" s="11"/>
      <c r="Q789" s="11"/>
      <c r="R789" s="11"/>
      <c r="S789" s="11"/>
    </row>
    <row r="790" customFormat="false" ht="14.4" hidden="false" customHeight="false" outlineLevel="0" collapsed="false">
      <c r="O790" s="7" t="n">
        <v>13</v>
      </c>
      <c r="P790" s="11"/>
      <c r="Q790" s="11"/>
      <c r="R790" s="11"/>
      <c r="S790" s="11"/>
    </row>
    <row r="791" customFormat="false" ht="14.4" hidden="false" customHeight="false" outlineLevel="0" collapsed="false">
      <c r="O791" s="7" t="n">
        <v>14</v>
      </c>
      <c r="P791" s="11"/>
      <c r="Q791" s="11"/>
      <c r="R791" s="11"/>
      <c r="S791" s="11"/>
    </row>
    <row r="792" customFormat="false" ht="14.4" hidden="false" customHeight="false" outlineLevel="0" collapsed="false">
      <c r="O792" s="7" t="n">
        <v>15</v>
      </c>
      <c r="P792" s="11"/>
      <c r="Q792" s="11"/>
      <c r="R792" s="11"/>
      <c r="S792" s="11"/>
    </row>
    <row r="793" customFormat="false" ht="14.4" hidden="false" customHeight="false" outlineLevel="0" collapsed="false">
      <c r="O793" s="9" t="s">
        <v>15</v>
      </c>
      <c r="P793" s="15" t="str">
        <f aca="false">IF(COUNT(P778:P792)=0,"",AVERAGE(P778:P792))</f>
        <v/>
      </c>
      <c r="Q793" s="18"/>
      <c r="R793" s="18"/>
      <c r="S793" s="18"/>
    </row>
    <row r="794" customFormat="false" ht="14.4" hidden="false" customHeight="false" outlineLevel="0" collapsed="false">
      <c r="O794" s="0" t="s">
        <v>7</v>
      </c>
      <c r="P794" s="0" t="n">
        <f aca="false">COUNT(P778:P792)</f>
        <v>0</v>
      </c>
    </row>
    <row r="798" customFormat="false" ht="14.4" hidden="false" customHeight="true" outlineLevel="0" collapsed="false">
      <c r="A798" s="22" t="s">
        <v>44</v>
      </c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</row>
    <row r="799" customFormat="false" ht="14.4" hidden="false" customHeight="true" outlineLevel="0" collapsed="false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</row>
    <row r="800" customFormat="false" ht="14.4" hidden="false" customHeight="true" outlineLevel="0" collapsed="false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</row>
    <row r="801" customFormat="false" ht="14.4" hidden="false" customHeight="true" outlineLevel="0" collapsed="false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</row>
    <row r="802" customFormat="false" ht="14.4" hidden="false" customHeight="true" outlineLevel="0" collapsed="false"/>
    <row r="803" customFormat="false" ht="14.4" hidden="false" customHeight="true" outlineLevel="0" collapsed="false"/>
    <row r="806" customFormat="false" ht="18" hidden="false" customHeight="false" outlineLevel="0" collapsed="false">
      <c r="F806" s="26" t="s">
        <v>45</v>
      </c>
    </row>
    <row r="808" customFormat="false" ht="15.6" hidden="false" customHeight="false" outlineLevel="0" collapsed="false">
      <c r="F808" s="6" t="s">
        <v>46</v>
      </c>
    </row>
    <row r="809" customFormat="false" ht="14.4" hidden="false" customHeight="false" outlineLevel="0" collapsed="false">
      <c r="E809" s="9" t="s">
        <v>8</v>
      </c>
      <c r="F809" s="9" t="s">
        <v>9</v>
      </c>
    </row>
    <row r="810" customFormat="false" ht="14.4" hidden="false" customHeight="false" outlineLevel="0" collapsed="false">
      <c r="E810" s="24" t="n">
        <v>1</v>
      </c>
      <c r="F810" s="0" t="n">
        <v>1</v>
      </c>
    </row>
    <row r="811" customFormat="false" ht="14.4" hidden="false" customHeight="false" outlineLevel="0" collapsed="false">
      <c r="E811" s="24" t="n">
        <v>1</v>
      </c>
      <c r="F811" s="0" t="n">
        <v>3</v>
      </c>
    </row>
    <row r="812" customFormat="false" ht="14.4" hidden="false" customHeight="false" outlineLevel="0" collapsed="false">
      <c r="E812" s="24" t="n">
        <v>1</v>
      </c>
      <c r="F812" s="0" t="n">
        <v>6</v>
      </c>
    </row>
    <row r="813" customFormat="false" ht="14.4" hidden="false" customHeight="false" outlineLevel="0" collapsed="false">
      <c r="E813" s="24" t="n">
        <v>1</v>
      </c>
      <c r="F813" s="0" t="n">
        <v>9</v>
      </c>
    </row>
    <row r="814" customFormat="false" ht="14.4" hidden="false" customHeight="false" outlineLevel="0" collapsed="false">
      <c r="E814" s="24" t="n">
        <v>1</v>
      </c>
      <c r="F814" s="0" t="n">
        <v>12</v>
      </c>
    </row>
    <row r="815" customFormat="false" ht="14.4" hidden="false" customHeight="false" outlineLevel="0" collapsed="false">
      <c r="E815" s="24" t="n">
        <v>1</v>
      </c>
      <c r="F815" s="0" t="n">
        <v>16</v>
      </c>
    </row>
    <row r="816" customFormat="false" ht="14.4" hidden="false" customHeight="false" outlineLevel="0" collapsed="false">
      <c r="E816" s="24" t="n">
        <v>1</v>
      </c>
      <c r="F816" s="0" t="n">
        <v>20</v>
      </c>
    </row>
    <row r="817" customFormat="false" ht="14.4" hidden="false" customHeight="false" outlineLevel="0" collapsed="false">
      <c r="E817" s="24" t="n">
        <v>1</v>
      </c>
      <c r="F817" s="0" t="n">
        <v>25</v>
      </c>
    </row>
    <row r="819" customFormat="false" ht="15.6" hidden="false" customHeight="false" outlineLevel="0" collapsed="false">
      <c r="F819" s="6" t="s">
        <v>47</v>
      </c>
    </row>
    <row r="820" customFormat="false" ht="14.4" hidden="false" customHeight="false" outlineLevel="0" collapsed="false">
      <c r="E820" s="9" t="s">
        <v>8</v>
      </c>
      <c r="F820" s="9" t="s">
        <v>9</v>
      </c>
    </row>
    <row r="821" customFormat="false" ht="14.4" hidden="false" customHeight="false" outlineLevel="0" collapsed="false">
      <c r="E821" s="24" t="n">
        <v>0.533333333333333</v>
      </c>
      <c r="F821" s="0" t="n">
        <v>1</v>
      </c>
    </row>
    <row r="822" customFormat="false" ht="14.4" hidden="false" customHeight="false" outlineLevel="0" collapsed="false">
      <c r="E822" s="24" t="n">
        <v>0.333333333333333</v>
      </c>
      <c r="F822" s="0" t="n">
        <v>3</v>
      </c>
    </row>
    <row r="823" customFormat="false" ht="14.4" hidden="false" customHeight="false" outlineLevel="0" collapsed="false">
      <c r="E823" s="24" t="n">
        <v>0</v>
      </c>
      <c r="F823" s="0" t="n">
        <v>6</v>
      </c>
    </row>
    <row r="824" customFormat="false" ht="14.4" hidden="false" customHeight="false" outlineLevel="0" collapsed="false">
      <c r="E824" s="24" t="n">
        <v>0</v>
      </c>
      <c r="F824" s="0" t="n">
        <v>9</v>
      </c>
    </row>
    <row r="825" customFormat="false" ht="14.4" hidden="false" customHeight="false" outlineLevel="0" collapsed="false">
      <c r="E825" s="24" t="n">
        <v>0</v>
      </c>
      <c r="F825" s="0" t="n">
        <v>12</v>
      </c>
    </row>
    <row r="826" customFormat="false" ht="14.4" hidden="false" customHeight="false" outlineLevel="0" collapsed="false">
      <c r="E826" s="24" t="n">
        <v>0</v>
      </c>
      <c r="F826" s="0" t="n">
        <v>16</v>
      </c>
    </row>
    <row r="827" customFormat="false" ht="14.4" hidden="false" customHeight="false" outlineLevel="0" collapsed="false">
      <c r="E827" s="24" t="n">
        <v>0</v>
      </c>
      <c r="F827" s="0" t="n">
        <v>20</v>
      </c>
    </row>
    <row r="828" customFormat="false" ht="14.4" hidden="false" customHeight="false" outlineLevel="0" collapsed="false">
      <c r="E828" s="24" t="n">
        <v>0</v>
      </c>
      <c r="F828" s="0" t="n">
        <v>25</v>
      </c>
    </row>
    <row r="841" customFormat="false" ht="18" hidden="false" customHeight="false" outlineLevel="0" collapsed="false">
      <c r="F841" s="26" t="s">
        <v>48</v>
      </c>
    </row>
    <row r="843" customFormat="false" ht="15.6" hidden="false" customHeight="false" outlineLevel="0" collapsed="false">
      <c r="F843" s="6" t="s">
        <v>46</v>
      </c>
    </row>
    <row r="844" customFormat="false" ht="14.4" hidden="false" customHeight="false" outlineLevel="0" collapsed="false">
      <c r="E844" s="9" t="s">
        <v>8</v>
      </c>
      <c r="F844" s="9" t="s">
        <v>9</v>
      </c>
    </row>
    <row r="845" customFormat="false" ht="14.4" hidden="false" customHeight="false" outlineLevel="0" collapsed="false">
      <c r="E845" s="24" t="n">
        <v>1</v>
      </c>
      <c r="F845" s="0" t="n">
        <v>1</v>
      </c>
    </row>
    <row r="846" customFormat="false" ht="14.4" hidden="false" customHeight="false" outlineLevel="0" collapsed="false">
      <c r="E846" s="24" t="n">
        <v>1</v>
      </c>
      <c r="F846" s="0" t="n">
        <v>3</v>
      </c>
    </row>
    <row r="847" customFormat="false" ht="14.4" hidden="false" customHeight="false" outlineLevel="0" collapsed="false">
      <c r="E847" s="24" t="n">
        <v>1</v>
      </c>
      <c r="F847" s="0" t="n">
        <v>6</v>
      </c>
    </row>
    <row r="848" customFormat="false" ht="14.4" hidden="false" customHeight="false" outlineLevel="0" collapsed="false">
      <c r="E848" s="24" t="n">
        <v>1</v>
      </c>
      <c r="F848" s="0" t="n">
        <v>9</v>
      </c>
    </row>
    <row r="849" customFormat="false" ht="14.4" hidden="false" customHeight="false" outlineLevel="0" collapsed="false">
      <c r="E849" s="24" t="n">
        <v>1</v>
      </c>
      <c r="F849" s="0" t="n">
        <v>12</v>
      </c>
    </row>
    <row r="850" customFormat="false" ht="14.4" hidden="false" customHeight="false" outlineLevel="0" collapsed="false">
      <c r="E850" s="24" t="n">
        <v>1</v>
      </c>
      <c r="F850" s="0" t="n">
        <v>16</v>
      </c>
    </row>
    <row r="851" customFormat="false" ht="14.4" hidden="false" customHeight="false" outlineLevel="0" collapsed="false">
      <c r="E851" s="24" t="n">
        <v>1</v>
      </c>
      <c r="F851" s="0" t="n">
        <v>20</v>
      </c>
    </row>
    <row r="852" customFormat="false" ht="14.4" hidden="false" customHeight="false" outlineLevel="0" collapsed="false">
      <c r="E852" s="24" t="n">
        <v>1</v>
      </c>
      <c r="F852" s="0" t="n">
        <v>25</v>
      </c>
    </row>
    <row r="855" customFormat="false" ht="18" hidden="false" customHeight="false" outlineLevel="0" collapsed="false">
      <c r="F855" s="4" t="s">
        <v>47</v>
      </c>
    </row>
    <row r="856" customFormat="false" ht="14.4" hidden="false" customHeight="false" outlineLevel="0" collapsed="false">
      <c r="E856" s="9" t="s">
        <v>8</v>
      </c>
      <c r="F856" s="9" t="s">
        <v>9</v>
      </c>
    </row>
    <row r="857" customFormat="false" ht="14.4" hidden="false" customHeight="false" outlineLevel="0" collapsed="false">
      <c r="E857" s="24" t="n">
        <v>0.866666666666667</v>
      </c>
      <c r="F857" s="0" t="n">
        <v>1</v>
      </c>
    </row>
    <row r="858" customFormat="false" ht="14.4" hidden="false" customHeight="false" outlineLevel="0" collapsed="false">
      <c r="E858" s="24" t="n">
        <v>0.6</v>
      </c>
      <c r="F858" s="0" t="n">
        <v>3</v>
      </c>
    </row>
    <row r="859" customFormat="false" ht="14.4" hidden="false" customHeight="false" outlineLevel="0" collapsed="false">
      <c r="E859" s="24" t="n">
        <v>0.133333333333333</v>
      </c>
      <c r="F859" s="0" t="n">
        <v>6</v>
      </c>
    </row>
    <row r="860" customFormat="false" ht="14.4" hidden="false" customHeight="false" outlineLevel="0" collapsed="false">
      <c r="E860" s="24" t="n">
        <v>0.0666666666666667</v>
      </c>
      <c r="F860" s="0" t="n">
        <v>9</v>
      </c>
    </row>
    <row r="861" customFormat="false" ht="14.4" hidden="false" customHeight="false" outlineLevel="0" collapsed="false">
      <c r="E861" s="24" t="n">
        <v>0</v>
      </c>
      <c r="F861" s="0" t="n">
        <v>12</v>
      </c>
    </row>
    <row r="862" customFormat="false" ht="14.4" hidden="false" customHeight="false" outlineLevel="0" collapsed="false">
      <c r="E862" s="24" t="n">
        <v>0</v>
      </c>
      <c r="F862" s="0" t="n">
        <v>16</v>
      </c>
    </row>
    <row r="863" customFormat="false" ht="14.4" hidden="false" customHeight="false" outlineLevel="0" collapsed="false">
      <c r="E863" s="24" t="n">
        <v>0</v>
      </c>
      <c r="F863" s="0" t="n">
        <v>20</v>
      </c>
    </row>
    <row r="864" customFormat="false" ht="14.4" hidden="false" customHeight="false" outlineLevel="0" collapsed="false">
      <c r="E864" s="24" t="n">
        <v>0</v>
      </c>
      <c r="F864" s="0" t="n">
        <v>25</v>
      </c>
    </row>
    <row r="874" customFormat="false" ht="21" hidden="false" customHeight="false" outlineLevel="0" collapsed="false">
      <c r="E874" s="27" t="s">
        <v>49</v>
      </c>
      <c r="F874" s="27"/>
    </row>
    <row r="875" customFormat="false" ht="14.4" hidden="false" customHeight="false" outlineLevel="0" collapsed="false">
      <c r="E875" s="28" t="s">
        <v>50</v>
      </c>
      <c r="F875" s="28"/>
    </row>
    <row r="876" customFormat="false" ht="14.4" hidden="false" customHeight="false" outlineLevel="0" collapsed="false">
      <c r="E876" s="9" t="s">
        <v>9</v>
      </c>
      <c r="F876" s="9" t="s">
        <v>11</v>
      </c>
    </row>
    <row r="877" customFormat="false" ht="14.4" hidden="false" customHeight="false" outlineLevel="0" collapsed="false">
      <c r="E877" s="0" t="n">
        <v>1</v>
      </c>
      <c r="F877" s="12" t="n">
        <v>3.73333333333333</v>
      </c>
    </row>
    <row r="878" customFormat="false" ht="14.4" hidden="false" customHeight="false" outlineLevel="0" collapsed="false">
      <c r="E878" s="0" t="n">
        <v>3</v>
      </c>
      <c r="F878" s="12" t="n">
        <v>10.6533333333333</v>
      </c>
    </row>
    <row r="879" customFormat="false" ht="14.4" hidden="false" customHeight="false" outlineLevel="0" collapsed="false">
      <c r="E879" s="0" t="n">
        <v>6</v>
      </c>
      <c r="F879" s="12" t="n">
        <v>6.06666666666667</v>
      </c>
    </row>
    <row r="880" customFormat="false" ht="14.4" hidden="false" customHeight="false" outlineLevel="0" collapsed="false">
      <c r="E880" s="0" t="n">
        <v>9</v>
      </c>
      <c r="F880" s="12" t="n">
        <v>9.53333333333333</v>
      </c>
    </row>
    <row r="881" customFormat="false" ht="14.4" hidden="false" customHeight="false" outlineLevel="0" collapsed="false">
      <c r="E881" s="0" t="n">
        <v>12</v>
      </c>
      <c r="F881" s="12" t="n">
        <v>12.04</v>
      </c>
    </row>
    <row r="882" customFormat="false" ht="14.4" hidden="false" customHeight="false" outlineLevel="0" collapsed="false">
      <c r="E882" s="0" t="n">
        <v>16</v>
      </c>
      <c r="F882" s="12" t="n">
        <v>17.2133333333333</v>
      </c>
    </row>
    <row r="883" customFormat="false" ht="14.4" hidden="false" customHeight="false" outlineLevel="0" collapsed="false">
      <c r="E883" s="0" t="n">
        <v>20</v>
      </c>
      <c r="F883" s="12" t="n">
        <v>39.76</v>
      </c>
    </row>
    <row r="884" customFormat="false" ht="14.4" hidden="false" customHeight="false" outlineLevel="0" collapsed="false">
      <c r="E884" s="0" t="n">
        <v>25</v>
      </c>
      <c r="F884" s="12" t="n">
        <v>29.8266666666667</v>
      </c>
    </row>
    <row r="886" customFormat="false" ht="15.6" hidden="false" customHeight="false" outlineLevel="0" collapsed="false">
      <c r="E886" s="29" t="s">
        <v>47</v>
      </c>
      <c r="F886" s="29"/>
    </row>
    <row r="887" customFormat="false" ht="14.4" hidden="false" customHeight="false" outlineLevel="0" collapsed="false">
      <c r="E887" s="9" t="s">
        <v>9</v>
      </c>
      <c r="F887" s="9" t="s">
        <v>11</v>
      </c>
    </row>
    <row r="888" customFormat="false" ht="14.4" hidden="false" customHeight="false" outlineLevel="0" collapsed="false">
      <c r="E888" s="0" t="n">
        <v>1</v>
      </c>
      <c r="F888" s="12" t="n">
        <v>1.875</v>
      </c>
    </row>
    <row r="889" customFormat="false" ht="14.4" hidden="false" customHeight="false" outlineLevel="0" collapsed="false">
      <c r="E889" s="0" t="n">
        <v>3</v>
      </c>
      <c r="F889" s="12" t="n">
        <v>3.4</v>
      </c>
    </row>
    <row r="890" customFormat="false" ht="14.4" hidden="false" customHeight="false" outlineLevel="0" collapsed="false">
      <c r="E890" s="0" t="n">
        <v>6</v>
      </c>
      <c r="F890" s="12"/>
    </row>
    <row r="891" customFormat="false" ht="14.4" hidden="false" customHeight="false" outlineLevel="0" collapsed="false">
      <c r="E891" s="0" t="n">
        <v>9</v>
      </c>
      <c r="F891" s="12"/>
    </row>
    <row r="892" customFormat="false" ht="14.4" hidden="false" customHeight="false" outlineLevel="0" collapsed="false">
      <c r="E892" s="0" t="n">
        <v>12</v>
      </c>
      <c r="F892" s="12"/>
    </row>
    <row r="893" customFormat="false" ht="14.4" hidden="false" customHeight="false" outlineLevel="0" collapsed="false">
      <c r="E893" s="0" t="n">
        <v>16</v>
      </c>
      <c r="F893" s="12"/>
    </row>
    <row r="894" customFormat="false" ht="14.4" hidden="false" customHeight="false" outlineLevel="0" collapsed="false">
      <c r="E894" s="0" t="n">
        <v>20</v>
      </c>
      <c r="F894" s="12"/>
    </row>
    <row r="895" customFormat="false" ht="14.4" hidden="false" customHeight="false" outlineLevel="0" collapsed="false">
      <c r="E895" s="0" t="n">
        <v>25</v>
      </c>
      <c r="F895" s="12"/>
    </row>
    <row r="910" customFormat="false" ht="21" hidden="false" customHeight="false" outlineLevel="0" collapsed="false">
      <c r="E910" s="27" t="s">
        <v>51</v>
      </c>
      <c r="F910" s="27"/>
    </row>
    <row r="911" customFormat="false" ht="15.6" hidden="false" customHeight="false" outlineLevel="0" collapsed="false">
      <c r="E911" s="29" t="s">
        <v>50</v>
      </c>
      <c r="F911" s="29"/>
    </row>
    <row r="912" customFormat="false" ht="14.4" hidden="false" customHeight="false" outlineLevel="0" collapsed="false">
      <c r="E912" s="9" t="s">
        <v>9</v>
      </c>
      <c r="F912" s="9" t="s">
        <v>11</v>
      </c>
    </row>
    <row r="913" customFormat="false" ht="14.4" hidden="false" customHeight="false" outlineLevel="0" collapsed="false">
      <c r="E913" s="0" t="n">
        <v>1</v>
      </c>
      <c r="F913" s="12" t="n">
        <v>4.38666666666667</v>
      </c>
    </row>
    <row r="914" customFormat="false" ht="14.4" hidden="false" customHeight="false" outlineLevel="0" collapsed="false">
      <c r="E914" s="0" t="n">
        <v>3</v>
      </c>
      <c r="F914" s="12" t="n">
        <v>5.88</v>
      </c>
    </row>
    <row r="915" customFormat="false" ht="14.4" hidden="false" customHeight="false" outlineLevel="0" collapsed="false">
      <c r="E915" s="0" t="n">
        <v>6</v>
      </c>
      <c r="F915" s="12" t="n">
        <v>8.13333333333333</v>
      </c>
    </row>
    <row r="916" customFormat="false" ht="14.4" hidden="false" customHeight="false" outlineLevel="0" collapsed="false">
      <c r="E916" s="0" t="n">
        <v>9</v>
      </c>
      <c r="F916" s="12" t="n">
        <v>10.0266666666667</v>
      </c>
    </row>
    <row r="917" customFormat="false" ht="14.4" hidden="false" customHeight="false" outlineLevel="0" collapsed="false">
      <c r="E917" s="0" t="n">
        <v>12</v>
      </c>
      <c r="F917" s="12" t="n">
        <v>14.6666666666667</v>
      </c>
    </row>
    <row r="918" customFormat="false" ht="14.4" hidden="false" customHeight="false" outlineLevel="0" collapsed="false">
      <c r="E918" s="0" t="n">
        <v>16</v>
      </c>
      <c r="F918" s="12" t="n">
        <v>21.88</v>
      </c>
    </row>
    <row r="919" customFormat="false" ht="14.4" hidden="false" customHeight="false" outlineLevel="0" collapsed="false">
      <c r="E919" s="0" t="n">
        <v>20</v>
      </c>
      <c r="F919" s="12" t="n">
        <v>31.5066666666667</v>
      </c>
    </row>
    <row r="920" customFormat="false" ht="14.4" hidden="false" customHeight="false" outlineLevel="0" collapsed="false">
      <c r="E920" s="0" t="n">
        <v>25</v>
      </c>
      <c r="F920" s="12" t="n">
        <v>42.2133333333333</v>
      </c>
    </row>
    <row r="922" customFormat="false" ht="18" hidden="false" customHeight="false" outlineLevel="0" collapsed="false">
      <c r="E922" s="23" t="s">
        <v>47</v>
      </c>
      <c r="F922" s="23"/>
    </row>
    <row r="923" customFormat="false" ht="14.4" hidden="false" customHeight="false" outlineLevel="0" collapsed="false">
      <c r="E923" s="9" t="s">
        <v>9</v>
      </c>
      <c r="F923" s="9" t="s">
        <v>11</v>
      </c>
    </row>
    <row r="924" customFormat="false" ht="14.4" hidden="false" customHeight="false" outlineLevel="0" collapsed="false">
      <c r="E924" s="0" t="n">
        <v>1</v>
      </c>
      <c r="F924" s="12" t="n">
        <v>5.46153846153846</v>
      </c>
    </row>
    <row r="925" customFormat="false" ht="14.4" hidden="false" customHeight="false" outlineLevel="0" collapsed="false">
      <c r="E925" s="0" t="n">
        <v>3</v>
      </c>
      <c r="F925" s="12" t="n">
        <v>7.77777777777778</v>
      </c>
    </row>
    <row r="926" customFormat="false" ht="14.4" hidden="false" customHeight="false" outlineLevel="0" collapsed="false">
      <c r="E926" s="0" t="n">
        <v>6</v>
      </c>
      <c r="F926" s="12" t="n">
        <v>1.5</v>
      </c>
    </row>
    <row r="927" customFormat="false" ht="14.4" hidden="false" customHeight="false" outlineLevel="0" collapsed="false">
      <c r="E927" s="0" t="n">
        <v>9</v>
      </c>
      <c r="F927" s="12" t="n">
        <v>1</v>
      </c>
    </row>
    <row r="928" customFormat="false" ht="14.4" hidden="false" customHeight="false" outlineLevel="0" collapsed="false">
      <c r="E928" s="0" t="n">
        <v>12</v>
      </c>
      <c r="F928" s="12"/>
    </row>
    <row r="929" customFormat="false" ht="14.4" hidden="false" customHeight="false" outlineLevel="0" collapsed="false">
      <c r="E929" s="0" t="n">
        <v>16</v>
      </c>
      <c r="F929" s="12"/>
    </row>
    <row r="930" customFormat="false" ht="14.4" hidden="false" customHeight="false" outlineLevel="0" collapsed="false">
      <c r="E930" s="0" t="n">
        <v>20</v>
      </c>
      <c r="F930" s="12"/>
    </row>
    <row r="931" customFormat="false" ht="14.4" hidden="false" customHeight="false" outlineLevel="0" collapsed="false">
      <c r="E931" s="0" t="n">
        <v>25</v>
      </c>
      <c r="F931" s="12"/>
    </row>
  </sheetData>
  <mergeCells count="34">
    <mergeCell ref="A1:G1"/>
    <mergeCell ref="N1:R1"/>
    <mergeCell ref="N19:R19"/>
    <mergeCell ref="N38:R38"/>
    <mergeCell ref="N59:R59"/>
    <mergeCell ref="N81:R81"/>
    <mergeCell ref="N103:R103"/>
    <mergeCell ref="N129:R129"/>
    <mergeCell ref="N156:R156"/>
    <mergeCell ref="N184:R184"/>
    <mergeCell ref="A199:U199"/>
    <mergeCell ref="A206:G206"/>
    <mergeCell ref="P206:T206"/>
    <mergeCell ref="A396:V399"/>
    <mergeCell ref="A404:G404"/>
    <mergeCell ref="N404:R404"/>
    <mergeCell ref="N422:R422"/>
    <mergeCell ref="N446:R446"/>
    <mergeCell ref="N470:R470"/>
    <mergeCell ref="N495:R495"/>
    <mergeCell ref="N522:R522"/>
    <mergeCell ref="N551:R551"/>
    <mergeCell ref="N578:R578"/>
    <mergeCell ref="N605:R605"/>
    <mergeCell ref="A610:U610"/>
    <mergeCell ref="A617:G617"/>
    <mergeCell ref="P617:T617"/>
    <mergeCell ref="A798:U801"/>
    <mergeCell ref="E874:F874"/>
    <mergeCell ref="E875:F875"/>
    <mergeCell ref="E886:F886"/>
    <mergeCell ref="E910:F910"/>
    <mergeCell ref="E911:F911"/>
    <mergeCell ref="E922:F9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JQEAABQSwMEFAACAAgAg5hLWHD0WaalAAAA9QAAABIAHABDb25maWcvUGFja2FnZS54bWwgohgAKKAUAAAAAAAAAAAAAAAAAAAAAAAAAAAAhY8xDoIwGIWvQrrT1moMkp8yOLhIYjQxrk2p0AjF0GK5m4NH8gpiFHVzfN/7hvfu1xukfV0FF9Va3ZgETTBFgTKyybUpEtS5YxihlMNGyJMoVDDIxsa9zRNUOneOCfHeYz/FTVsQRumEHLL1TpaqFugj6/9yqI11wkiFOOxfYzjDizmOZgxTICODTJtvz4a5z/YHwrKrXNcqrqpwtQUyRiDvC/wBUEsDBBQAAgAIAIOYS1g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DmEtYtXmZfI0BAACFAwAAEwAcAEZvcm11bGFzL1NlY3Rpb24xLm0gohgAKKAUAAAAAAAAAAAAAAAAAAAAAAAAAAAAdZLPTsIwHMfvJLxDUy9bshAGiH8IBxkYFjEh2YwHRkyBKgulNW2JEMJBLt49+whcjAdjjOENyitZYEHUbTs0/Xz7++773SZwV4aMAm+72qV0Kp0SfcRxD3h9jKUNyoBgmU4BfXlsxLtYk9q4i0nmmvFBh7GBcR4SnHEYlZhKYUDnNLgSmItAvajF6lF9qOVqDtSz+lSvqye1VG8aLdSXvt9X86DKHihhqCeCiuM1c9lcPqhoVzszJmIMTQvQESEWkHyETSsKsol2s1l0nG2uacuVeFiGWxFaFyHtRTvYnrWqSKJ2NH8Am5wNmdQt6xj1dFaobXzU0T0iJeLG/qMs0IrUM0K8LiKIi/I6V9vcGTt9RO+0rz+5xz+mPkdU3DI+dBgZDelaFEZMCms6hXW30QAX5QLUnfU5gOhkZoEp3I7m4nE+HieYHMbjYjw+isfHf7HvXtbij9rZBG4n8ISW9rqmS2WxkFm/wn1l11TisdwXErraxaSBhLr2v74RP0n4UL86z8x0KqSxP0npG1BLAQItABQAAgAIAIOYS1hw9FmmpQAAAPUAAAASAAAAAAAAAAAAAAAAAAAAAABDb25maWcvUGFja2FnZS54bWxQSwECLQAUAAIACACDmEtYD8rpq6QAAADpAAAAEwAAAAAAAAAAAAAAAADxAAAAW0NvbnRlbnRfVHlwZXNdLnhtbFBLAQItABQAAgAIAIOYS1i1eZl8jQEAAIUDAAATAAAAAAAAAAAAAAAAAOIBAABGb3JtdWxhcy9TZWN0aW9uMS5tUEsFBgAAAAADAAMAwgAAALwDAAAAABABAADvu788P3htbCB2ZXJzaW9uPSIxLjAiIGVuY29kaW5nPSJ1dGYtOCI/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oTAAAAAAAA6BIAAO+7vzw/eG1sIHZlcnNpb249IjEuMCIgZW5jb2Rpbmc9InV0Zi04Ij8+PExvY2FsUGFja2FnZU1ldGFkYXRhRmlsZSB4bWxuczp4c2Q9Imh0dHA6Ly93d3cudzMub3JnLzIwMDEvWE1MU2NoZW1hIiB4bWxuczp4c2k9Imh0dHA6Ly93d3cudzMub3JnLzIwMDEvWE1MU2NoZW1hLWluc3RhbmNlIj48SXRlbXM+PEl0ZW0+PEl0ZW1Mb2NhdGlvbj48SXRlbVR5cGU+QWxsRm9ybXVsYXM8L0l0ZW1UeXBlPjxJdGVtUGF0aCAvPjwvSXRlbUxvY2F0aW9uPjxTdGFibGVFbnRyaWVzPjxFbnRyeSBUeXBlPSJSZWxhdGlvbnNoaXBzIiBWYWx1ZT0ic0FBQUFBQT09IiAvPjwvU3RhYmxlRW50cmllcz48L0l0ZW0+PEl0ZW0+PEl0ZW1Mb2NhdGlvbj48SXRlbVR5cGU+Rm9ybXVsYTwvSXRlbVR5cGU+PEl0ZW1QYXRoPlNlY3Rpb24xL1NoZWV0MT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NoZWV0MiIgLz48RW50cnkgVHlwZT0iUmVjb3ZlcnlUYXJnZXRDb2x1bW4iIFZhbHVlPSJsNSIgLz48RW50cnkgVHlwZT0iUmVjb3ZlcnlUYXJnZXRSb3ciIFZhbHVlPSJsMTUiIC8+PEVudHJ5IFR5cGU9IkZpbGxlZENvbXBsZXRlUmVzdWx0VG9Xb3Jrc2hlZXQiIFZhbHVlPSJsMSIgLz48RW50cnkgVHlwZT0iQWRkZWRUb0RhdGFNb2RlbCIgVmFsdWU9ImwwIiAvPjxFbnRyeSBUeXBlPSJGaWxsQ291bnQiIFZhbHVlPSJsMTgyIiAvPjxFbnRyeSBUeXBlPSJGaWxsRXJyb3JDb2RlIiBWYWx1ZT0ic1Vua25vd24iIC8+PEVudHJ5IFR5cGU9IkZpbGxFcnJvckNvdW50IiBWYWx1ZT0ibDY4IiAvPjxFbnRyeSBUeXBlPSJGaWxsTGFzdFVwZGF0ZWQiIFZhbHVlPSJkMjAyNC0wMi0xMVQxNzowMjowMC4yOTc0OTMxWiIgLz48RW50cnkgVHlwZT0iRmlsbENvbHVtblR5cGVzIiBWYWx1ZT0ic0FBQUFBQUFBQUFBQUFBQUFBd1lBQmdBQUFBQT0iIC8+PEVudHJ5IFR5cGU9IkZpbGxDb2x1bW5OYW1lcyIgVmFsdWU9InNbJnF1b3Q7SElMTCBLPTQmcXVvdDssJnF1b3Q7Q29sdW1uMiZxdW90OywmcXVvdDtDb2x1bW4zJnF1b3Q7LCZxdW90O0NvbHVtbjQmcXVvdDssJnF1b3Q7Q29sdW1uNSZxdW90OywmcXVvdDtDb2x1bW42JnF1b3Q7LCZxdW90O0NvbHVtbjcmcXVvdDssJnF1b3Q7Q29sdW1uOCZxdW90OywmcXVvdDtUSU1F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1NoZWV0MS9DaGFuZ2VkIFR5cGUue0hJTEwgSz00LDB9JnF1b3Q7LCZxdW90O1NlY3Rpb24xL1NoZWV0MS9DaGFuZ2VkIFR5cGUue0NvbHVtbjIsMX0mcXVvdDssJnF1b3Q7U2VjdGlvbjEvU2hlZXQxL0NoYW5nZWQgVHlwZS57Q29sdW1uMywyfSZxdW90OywmcXVvdDtTZWN0aW9uMS9TaGVldDEvQ2hhbmdlZCBUeXBlLntDb2x1bW40LDN9JnF1b3Q7LCZxdW90O1NlY3Rpb24xL1NoZWV0MS9DaGFuZ2VkIFR5cGUue0NvbHVtbjUsNH0mcXVvdDssJnF1b3Q7U2VjdGlvbjEvU2hlZXQxL0NoYW5nZWQgVHlwZS57Q29sdW1uNiw1fSZxdW90OywmcXVvdDtTZWN0aW9uMS9TaGVldDEvQ2hhbmdlZCBUeXBlLntDb2x1bW43LDZ9JnF1b3Q7LCZxdW90O1NlY3Rpb24xL1NoZWV0MS9DaGFuZ2VkIFR5cGUue0NvbHVtbjgsN30mcXVvdDssJnF1b3Q7U2VjdGlvbjEvU2hlZXQxL0NoYW5nZWQgVHlwZS57VElNRSw4fSZxdW90OywmcXVvdDtTZWN0aW9uMS9TaGVldDEvQ2hhbmdlZCBUeXBlLntDb2x1bW4xMCw5fSZxdW90OywmcXVvdDtTZWN0aW9uMS9TaGVldDEvQ2hhbmdlZCBUeXBlLntDb2x1bW4xMSwxMH0mcXVvdDssJnF1b3Q7U2VjdGlvbjEvU2hlZXQxL0NoYW5nZWQgVHlwZS57Q29sdW1uMTIsMTF9JnF1b3Q7LCZxdW90O1NlY3Rpb24xL1NoZWV0MS9DaGFuZ2VkIFR5cGUue0NvbHVtbjEzLDEyfSZxdW90OywmcXVvdDtTZWN0aW9uMS9TaGVldDEvQ2hhbmdlZCBUeXBlLntDb2x1bW4xNCwxM30mcXVvdDssJnF1b3Q7U2VjdGlvbjEvU2hlZXQxL0NoYW5nZWQgVHlwZS57Q29sdW1uMTUsMTR9JnF1b3Q7LCZxdW90O1NlY3Rpb24xL1NoZWV0MS9DaGFuZ2VkIFR5cGUue0NvbHVtbjE2LDE1fSZxdW90OywmcXVvdDtTZWN0aW9uMS9TaGVldDEvQ2hhbmdlZCBUeXBlLntDb2x1bW4xNywxNn0mcXVvdDssJnF1b3Q7U2VjdGlvbjEvU2hlZXQxL0NoYW5nZWQgVHlwZS57Q29sdW1uMTgsMTd9JnF1b3Q7LCZxdW90O1NlY3Rpb24xL1NoZWV0MS9DaGFuZ2VkIFR5cGUue0NvbHVtbjE5LDE4fSZxdW90OywmcXVvdDtTZWN0aW9uMS9TaGVldDEvQ2hhbmdlZCBUeXBlLntDb2x1bW4yMCwxOX0mcXVvdDtdLCZxdW90O0NvbHVtbkNvdW50JnF1b3Q7OjIwLCZxdW90O0tleUNvbHVtbk5hbWVzJnF1b3Q7OltdLCZxdW90O0NvbHVtbklkZW50aXRpZXMmcXVvdDs6WyZxdW90O1NlY3Rpb24xL1NoZWV0MS9DaGFuZ2VkIFR5cGUue0hJTEwgSz00LDB9JnF1b3Q7LCZxdW90O1NlY3Rpb24xL1NoZWV0MS9DaGFuZ2VkIFR5cGUue0NvbHVtbjIsMX0mcXVvdDssJnF1b3Q7U2VjdGlvbjEvU2hlZXQxL0NoYW5nZWQgVHlwZS57Q29sdW1uMywyfSZxdW90OywmcXVvdDtTZWN0aW9uMS9TaGVldDEvQ2hhbmdlZCBUeXBlLntDb2x1bW40LDN9JnF1b3Q7LCZxdW90O1NlY3Rpb24xL1NoZWV0MS9DaGFuZ2VkIFR5cGUue0NvbHVtbjUsNH0mcXVvdDssJnF1b3Q7U2VjdGlvbjEvU2hlZXQxL0NoYW5nZWQgVHlwZS57Q29sdW1uNiw1fSZxdW90OywmcXVvdDtTZWN0aW9uMS9TaGVldDEvQ2hhbmdlZCBUeXBlLntDb2x1bW43LDZ9JnF1b3Q7LCZxdW90O1NlY3Rpb24xL1NoZWV0MS9DaGFuZ2VkIFR5cGUue0NvbHVtbjgsN30mcXVvdDssJnF1b3Q7U2VjdGlvbjEvU2hlZXQxL0NoYW5nZWQgVHlwZS57VElNRSw4fSZxdW90OywmcXVvdDtTZWN0aW9uMS9TaGVldDEvQ2hhbmdlZCBUeXBlLntDb2x1bW4xMCw5fSZxdW90OywmcXVvdDtTZWN0aW9uMS9TaGVldDEvQ2hhbmdlZCBUeXBlLntDb2x1bW4xMSwxMH0mcXVvdDssJnF1b3Q7U2VjdGlvbjEvU2hlZXQxL0NoYW5nZWQgVHlwZS57Q29sdW1uMTIsMTF9JnF1b3Q7LCZxdW90O1NlY3Rpb24xL1NoZWV0MS9DaGFuZ2VkIFR5cGUue0NvbHVtbjEzLDEyfSZxdW90OywmcXVvdDtTZWN0aW9uMS9TaGVldDEvQ2hhbmdlZCBUeXBlLntDb2x1bW4xNCwxM30mcXVvdDssJnF1b3Q7U2VjdGlvbjEvU2hlZXQxL0NoYW5nZWQgVHlwZS57Q29sdW1uMTUsMTR9JnF1b3Q7LCZxdW90O1NlY3Rpb24xL1NoZWV0MS9DaGFuZ2VkIFR5cGUue0NvbHVtbjE2LDE1fSZxdW90OywmcXVvdDtTZWN0aW9uMS9TaGVldDEvQ2hhbmdlZCBUeXBlLntDb2x1bW4xNywxNn0mcXVvdDssJnF1b3Q7U2VjdGlvbjEvU2hlZXQxL0NoYW5nZWQgVHlwZS57Q29sdW1uMTgsMTd9JnF1b3Q7LCZxdW90O1NlY3Rpb24xL1NoZWV0MS9DaGFuZ2VkIFR5cGUue0NvbHVtbjE5LDE4fSZxdW90OywmcXVvdDtTZWN0aW9uMS9TaGVldDEvQ2hhbmdlZCBUeXBlLntDb2x1bW4yMCwxOX0mcXVvdDtdLCZxdW90O1JlbGF0aW9uc2hpcEluZm8mcXVvdDs6W119IiAvPjwvU3RhYmxlRW50cmllcz48L0l0ZW0+PEl0ZW0+PEl0ZW1Mb2NhdGlvbj48SXRlbVR5cGU+Rm9ybXVsYTwvSXRlbVR5cGU+PEl0ZW1QYXRoPlNlY3Rpb24xL1NoZWV0MS9Tb3VyY2U8L0l0ZW1QYXRoPjwvSXRlbUxvY2F0aW9uPjxTdGFibGVFbnRyaWVzIC8+PC9JdGVtPjxJdGVtPjxJdGVtTG9jYXRpb24+PEl0ZW1UeXBlPkZvcm11bGE8L0l0ZW1UeXBlPjxJdGVtUGF0aD5TZWN0aW9uMS9TaGVldDEvU2hlZXQxX1NoZWV0PC9JdGVtUGF0aD48L0l0ZW1Mb2NhdGlvbj48U3RhYmxlRW50cmllcyAvPjwvSXRlbT48SXRlbT48SXRlbUxvY2F0aW9uPjxJdGVtVHlwZT5Gb3JtdWxhPC9JdGVtVHlwZT48SXRlbVBhdGg+U2VjdGlvbjEvU2hlZXQxL1Byb21vdGVkJTIwSGVhZGVyczwvSXRlbVBhdGg+PC9JdGVtTG9jYXRpb24+PFN0YWJsZUVudHJpZXMgLz48L0l0ZW0+PEl0ZW0+PEl0ZW1Mb2NhdGlvbj48SXRlbVR5cGU+Rm9ybXVsYTwvSXRlbVR5cGU+PEl0ZW1QYXRoPlNlY3Rpb24xL1NoZWV0MS9DaGFuZ2VkJTIwVHlwZTwvSXRlbVBhdGg+PC9JdGVtTG9jYXRpb24+PFN0YWJsZUVudHJpZXMgLz48L0l0ZW0+PC9JdGVtcz48L0xvY2FsUGFja2FnZU1ldGFkYXRhRmlsZT4WAAAAUEsFBgAAAAAAAAAAAAAAAAAAAAAAACYBAAABAAAA0Iyd3wEV0RGMegDAT8KX6wEAAACXP4rZboNrS7eAJrps7Gh0AAAAAAIAAAAAABBmAAAAAQAAIAAAAFEVgDwajVfPq+rbT3aC4plCrCXb6R04qZA0kaGrp/deAAAAAA6AAAAAAgAAIAAAADJtTsUbKPK7b8Zyrhzhq4tRoVZM8swD6MAVxUb9dRmbUAAAAJ0Nc1SkQ1CeJHwCDaZRZLULM5Kl2PfbSRZkLYeUKEqUHzmOb2N31YtWvCTJsKibisqLMeYLFZPJ5m+6NMV0zsUlnz36pnaGXBQPemEilR/DQAAAAPldWeXlHEKHuyTSwKpWs1e3A9EXSbVMuUh/QfOc3tb3CWAN8jXPlHn2i/JxgRZgHQF5rE0JGNryKCZpNn9MeUY=</DataMashup>
</file>

<file path=customXml/itemProps1.xml><?xml version="1.0" encoding="utf-8"?>
<ds:datastoreItem xmlns:ds="http://schemas.openxmlformats.org/officeDocument/2006/customXml" ds:itemID="{C58CF845-B22A-41E9-B325-F4F322E0D3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2024-02-11T12:57:05Z</dcterms:created>
  <dc:creator>Μάριος Βλαχογιάννης</dc:creator>
  <dc:description/>
  <dc:language>el-GR</dc:language>
  <cp:lastModifiedBy/>
  <dcterms:modified xsi:type="dcterms:W3CDTF">2024-11-27T13:56:59Z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