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Cursos\Microsoft Excel - Excel from Beginner to Advanced\Excel 101\"/>
    </mc:Choice>
  </mc:AlternateContent>
  <xr:revisionPtr revIDLastSave="0" documentId="13_ncr:1_{87BB72D0-F52A-4DBA-A65B-471E61838CDA}" xr6:coauthVersionLast="47" xr6:coauthVersionMax="47" xr10:uidLastSave="{00000000-0000-0000-0000-000000000000}"/>
  <bookViews>
    <workbookView xWindow="5760" yWindow="2124" windowWidth="17280" windowHeight="8964" activeTab="1" xr2:uid="{00000000-000D-0000-FFFF-FFFF00000000}"/>
  </bookViews>
  <sheets>
    <sheet name="Chart Monthly Budget" sheetId="8" r:id="rId1"/>
    <sheet name="Monthly Budget" sheetId="1" r:id="rId2"/>
  </sheets>
  <definedNames>
    <definedName name="_xlnm.Print_Area" localSheetId="1">'Monthly Budget'!$B$4:$G$10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  <c r="C10" i="1"/>
  <c r="D10" i="1"/>
  <c r="E10" i="1"/>
  <c r="C12" i="1"/>
  <c r="D12" i="1"/>
  <c r="E12" i="1"/>
  <c r="C13" i="1"/>
  <c r="D13" i="1"/>
  <c r="E13" i="1"/>
  <c r="C14" i="1"/>
  <c r="D14" i="1"/>
  <c r="E14" i="1"/>
  <c r="C15" i="1"/>
  <c r="D15" i="1"/>
  <c r="E15" i="1"/>
  <c r="F12" i="1" l="1"/>
  <c r="F10" i="1"/>
  <c r="G7" i="1" s="1"/>
  <c r="F15" i="1"/>
  <c r="F14" i="1"/>
  <c r="F13" i="1"/>
  <c r="G5" i="1" l="1"/>
  <c r="G9" i="1"/>
  <c r="G10" i="1"/>
  <c r="G6" i="1"/>
  <c r="G8" i="1"/>
</calcChain>
</file>

<file path=xl/sharedStrings.xml><?xml version="1.0" encoding="utf-8"?>
<sst xmlns="http://schemas.openxmlformats.org/spreadsheetml/2006/main" count="14" uniqueCount="13">
  <si>
    <t>Bills</t>
  </si>
  <si>
    <t>Rent</t>
  </si>
  <si>
    <t>Phone</t>
  </si>
  <si>
    <t>Credit Cards</t>
  </si>
  <si>
    <t>Food</t>
  </si>
  <si>
    <t>Candy</t>
  </si>
  <si>
    <t>Total</t>
  </si>
  <si>
    <t>Percent</t>
  </si>
  <si>
    <t>MIN</t>
  </si>
  <si>
    <t>MAX</t>
  </si>
  <si>
    <t>AVERAGE</t>
  </si>
  <si>
    <t>COUNT</t>
  </si>
  <si>
    <t>2019 Monthly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</si>
</sst>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mmm\-yyyy"/>
    <numFmt numFmtId="165" formatCode="_-[$€-2]\ * #,##0.00_-;\-[$€-2]\ * #,##0.00_-;_-[$€-2]\ * &quot;-&quot;??_-;_-@_-"/>
    <numFmt numFmtId="168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0"/>
      <name val="Arial Black"/>
      <family val="2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5"/>
      </bottom>
      <diagonal/>
    </border>
    <border>
      <left/>
      <right/>
      <top/>
      <bottom style="thick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4" borderId="2" applyNumberFormat="0"/>
  </cellStyleXfs>
  <cellXfs count="8">
    <xf numFmtId="0" fontId="0" fillId="0" borderId="0" xfId="0"/>
    <xf numFmtId="165" fontId="0" fillId="0" borderId="0" xfId="0" applyNumberFormat="1"/>
    <xf numFmtId="43" fontId="0" fillId="0" borderId="0" xfId="1" applyFont="1"/>
    <xf numFmtId="168" fontId="0" fillId="0" borderId="0" xfId="2" applyNumberFormat="1" applyFont="1"/>
    <xf numFmtId="0" fontId="3" fillId="3" borderId="0" xfId="0" applyFont="1" applyFill="1" applyAlignment="1">
      <alignment horizontal="right"/>
    </xf>
    <xf numFmtId="0" fontId="3" fillId="4" borderId="2" xfId="3"/>
    <xf numFmtId="164" fontId="3" fillId="4" borderId="2" xfId="3" applyNumberFormat="1"/>
    <xf numFmtId="0" fontId="2" fillId="2" borderId="1" xfId="0" applyFont="1" applyFill="1" applyBorder="1" applyAlignment="1">
      <alignment horizontal="center"/>
    </xf>
  </cellXfs>
  <cellStyles count="4">
    <cellStyle name="AwesomeStyle" xfId="3" xr:uid="{6C716942-8032-4807-A2D4-10591A6A0507}"/>
    <cellStyle name="Comma" xfId="1" builtinId="3"/>
    <cellStyle name="Normal" xfId="0" builtinId="0"/>
    <cellStyle name="Percent" xfId="2" builtinId="5"/>
  </cellStyles>
  <dxfs count="1"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'Monthly Budget'!$B$2:$G$2</c:f>
          <c:strCache>
            <c:ptCount val="6"/>
            <c:pt idx="0">
              <c:v>2019 Monthly Budget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Budget'!$B$5</c:f>
              <c:strCache>
                <c:ptCount val="1"/>
                <c:pt idx="0">
                  <c:v>Rent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Budget'!$C$4:$E$4</c:f>
              <c:numCache>
                <c:formatCode>mmm\-yyyy</c:formatCode>
                <c:ptCount val="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</c:numCache>
            </c:numRef>
          </c:cat>
          <c:val>
            <c:numRef>
              <c:f>'Monthly Budget'!$C$5:$E$5</c:f>
              <c:numCache>
                <c:formatCode>_-[$€-2]\ * #,##0.00_-;\-[$€-2]\ * #,##0.00_-;_-[$€-2]\ * "-"??_-;_-@_-</c:formatCode>
                <c:ptCount val="3"/>
                <c:pt idx="0">
                  <c:v>1000</c:v>
                </c:pt>
                <c:pt idx="1">
                  <c:v>1000</c:v>
                </c:pt>
                <c:pt idx="2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F-484A-A50E-BD6B54B99602}"/>
            </c:ext>
          </c:extLst>
        </c:ser>
        <c:ser>
          <c:idx val="1"/>
          <c:order val="1"/>
          <c:tx>
            <c:strRef>
              <c:f>'Monthly Budget'!$B$6</c:f>
              <c:strCache>
                <c:ptCount val="1"/>
                <c:pt idx="0">
                  <c:v>Phone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Budget'!$C$4:$E$4</c:f>
              <c:numCache>
                <c:formatCode>mmm\-yyyy</c:formatCode>
                <c:ptCount val="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</c:numCache>
            </c:numRef>
          </c:cat>
          <c:val>
            <c:numRef>
              <c:f>'Monthly Budget'!$C$6:$E$6</c:f>
              <c:numCache>
                <c:formatCode>_(* #,##0.00_);_(* \(#,##0.00\);_(* "-"??_);_(@_)</c:formatCode>
                <c:ptCount val="3"/>
                <c:pt idx="0">
                  <c:v>125</c:v>
                </c:pt>
                <c:pt idx="1">
                  <c:v>125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8F-484A-A50E-BD6B54B99602}"/>
            </c:ext>
          </c:extLst>
        </c:ser>
        <c:ser>
          <c:idx val="2"/>
          <c:order val="2"/>
          <c:tx>
            <c:strRef>
              <c:f>'Monthly Budget'!$B$8</c:f>
              <c:strCache>
                <c:ptCount val="1"/>
                <c:pt idx="0">
                  <c:v>Food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Budget'!$C$4:$E$4</c:f>
              <c:numCache>
                <c:formatCode>mmm\-yyyy</c:formatCode>
                <c:ptCount val="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</c:numCache>
            </c:numRef>
          </c:cat>
          <c:val>
            <c:numRef>
              <c:f>'Monthly Budget'!$C$8:$E$8</c:f>
              <c:numCache>
                <c:formatCode>_(* #,##0.00_);_(* \(#,##0.00\);_(* "-"??_);_(@_)</c:formatCode>
                <c:ptCount val="3"/>
                <c:pt idx="0">
                  <c:v>200</c:v>
                </c:pt>
                <c:pt idx="1">
                  <c:v>275</c:v>
                </c:pt>
                <c:pt idx="2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8F-484A-A50E-BD6B54B99602}"/>
            </c:ext>
          </c:extLst>
        </c:ser>
        <c:ser>
          <c:idx val="3"/>
          <c:order val="3"/>
          <c:tx>
            <c:strRef>
              <c:f>'Monthly Budget'!$B$9</c:f>
              <c:strCache>
                <c:ptCount val="1"/>
                <c:pt idx="0">
                  <c:v>Candy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Budget'!$C$4:$E$4</c:f>
              <c:numCache>
                <c:formatCode>mmm\-yyyy</c:formatCode>
                <c:ptCount val="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</c:numCache>
            </c:numRef>
          </c:cat>
          <c:val>
            <c:numRef>
              <c:f>'Monthly Budget'!$C$9:$E$9</c:f>
              <c:numCache>
                <c:formatCode>_(* #,##0.00_);_(* \(#,##0.00\);_(* "-"??_);_(@_)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8F-484A-A50E-BD6B54B99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76387776"/>
        <c:axId val="776388608"/>
      </c:barChart>
      <c:catAx>
        <c:axId val="776387776"/>
        <c:scaling>
          <c:orientation val="minMax"/>
        </c:scaling>
        <c:delete val="0"/>
        <c:axPos val="b"/>
        <c:numFmt formatCode="mmm\-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388608"/>
        <c:crosses val="autoZero"/>
        <c:auto val="0"/>
        <c:lblAlgn val="ctr"/>
        <c:lblOffset val="100"/>
        <c:noMultiLvlLbl val="0"/>
      </c:catAx>
      <c:valAx>
        <c:axId val="77638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€-2]\ * #,##0.00_-;\-[$€-2]\ * #,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38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'Monthly Budget'!$D$4</c:f>
              <c:strCache>
                <c:ptCount val="1"/>
                <c:pt idx="0">
                  <c:v>Feb-2019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DB8-4EEE-B828-D3F3216952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6DB8-4EEE-B828-D3F3216952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DB8-4EEE-B828-D3F32169522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DB8-4EEE-B828-D3F32169522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B8-4EEE-B828-D3F32169522E}"/>
              </c:ext>
            </c:extLst>
          </c:dPt>
          <c:dLbls>
            <c:dLbl>
              <c:idx val="0"/>
              <c:layout>
                <c:manualLayout>
                  <c:x val="5.8333333333333334E-2"/>
                  <c:y val="0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DB8-4EEE-B828-D3F32169522E}"/>
                </c:ext>
              </c:extLst>
            </c:dLbl>
            <c:dLbl>
              <c:idx val="1"/>
              <c:layout>
                <c:manualLayout>
                  <c:x val="-3.0555555555555555E-2"/>
                  <c:y val="4.6296296296295444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DB8-4EEE-B828-D3F32169522E}"/>
                </c:ext>
              </c:extLst>
            </c:dLbl>
            <c:dLbl>
              <c:idx val="2"/>
              <c:layout>
                <c:manualLayout>
                  <c:x val="-6.3888888888888884E-2"/>
                  <c:y val="0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DB8-4EEE-B828-D3F32169522E}"/>
                </c:ext>
              </c:extLst>
            </c:dLbl>
            <c:dLbl>
              <c:idx val="3"/>
              <c:layout>
                <c:manualLayout>
                  <c:x val="-4.4444444444444446E-2"/>
                  <c:y val="-4.166666666666670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DB8-4EEE-B828-D3F32169522E}"/>
                </c:ext>
              </c:extLst>
            </c:dLbl>
            <c:dLbl>
              <c:idx val="4"/>
              <c:layout>
                <c:manualLayout>
                  <c:x val="-4.1666666666666664E-2"/>
                  <c:y val="-9.259259259259258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DB8-4EEE-B828-D3F3216952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'Monthly Budget'!$B$5:$B$9</c:f>
              <c:strCache>
                <c:ptCount val="5"/>
                <c:pt idx="0">
                  <c:v>Rent</c:v>
                </c:pt>
                <c:pt idx="1">
                  <c:v>Phone</c:v>
                </c:pt>
                <c:pt idx="2">
                  <c:v>Credit Cards</c:v>
                </c:pt>
                <c:pt idx="3">
                  <c:v>Food</c:v>
                </c:pt>
                <c:pt idx="4">
                  <c:v>Candy</c:v>
                </c:pt>
              </c:strCache>
            </c:strRef>
          </c:cat>
          <c:val>
            <c:numRef>
              <c:f>'Monthly Budget'!$D$5:$D$9</c:f>
              <c:numCache>
                <c:formatCode>_(* #,##0.00_);_(* \(#,##0.00\);_(* "-"??_);_(@_)</c:formatCode>
                <c:ptCount val="5"/>
                <c:pt idx="0" formatCode="_-[$€-2]\ * #,##0.00_-;\-[$€-2]\ * #,##0.00_-;_-[$€-2]\ * &quot;-&quot;??_-;_-@_-">
                  <c:v>1000</c:v>
                </c:pt>
                <c:pt idx="1">
                  <c:v>125</c:v>
                </c:pt>
                <c:pt idx="2">
                  <c:v>200</c:v>
                </c:pt>
                <c:pt idx="3">
                  <c:v>275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8-4EEE-B828-D3F3216952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8103D6A-E515-4C40-B4ED-8CE723292D42}">
  <sheetPr/>
  <sheetViews>
    <sheetView zoomScale="76" workbookViewId="0" zoomToFit="1"/>
  </sheetViews>
  <pageMargins left="0.7" right="0.7" top="0.75" bottom="0.75" header="0.3" footer="0.3"/>
  <drawing r:id="rId1"/>
</chartsheet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B4BE4EDA-8BDF-4995-8461-EA33C88F5D59}" type="doc">
      <dgm:prSet loTypeId="urn:microsoft.com/office/officeart/2005/8/layout/hProcess9" loCatId="process" qsTypeId="urn:microsoft.com/office/officeart/2005/8/quickstyle/simple1" qsCatId="simple" csTypeId="urn:microsoft.com/office/officeart/2005/8/colors/accent1_2" csCatId="accent1" phldr="1"/>
      <dgm:spPr/>
    </dgm:pt>
    <dgm:pt modelId="{F8250932-45C8-4393-B249-F8678F663CA7}">
      <dgm:prSet phldrT="[Text]"/>
      <dgm:spPr/>
      <dgm:t>
        <a:bodyPr/>
        <a:lstStyle/>
        <a:p>
          <a:r>
            <a:rPr lang="en-GB"/>
            <a:t>Make Money</a:t>
          </a:r>
        </a:p>
      </dgm:t>
    </dgm:pt>
    <dgm:pt modelId="{AA693D91-6DBB-4F9E-8A19-5CA1221CCE5B}" type="parTrans" cxnId="{117D079B-F827-492C-A482-585416FEEE44}">
      <dgm:prSet/>
      <dgm:spPr/>
      <dgm:t>
        <a:bodyPr/>
        <a:lstStyle/>
        <a:p>
          <a:endParaRPr lang="en-GB"/>
        </a:p>
      </dgm:t>
    </dgm:pt>
    <dgm:pt modelId="{2A90F07F-6542-404B-835B-C8858956E582}" type="sibTrans" cxnId="{117D079B-F827-492C-A482-585416FEEE44}">
      <dgm:prSet/>
      <dgm:spPr/>
      <dgm:t>
        <a:bodyPr/>
        <a:lstStyle/>
        <a:p>
          <a:endParaRPr lang="en-GB"/>
        </a:p>
      </dgm:t>
    </dgm:pt>
    <dgm:pt modelId="{53645BED-548C-46C2-A200-ADA0AFD05D51}">
      <dgm:prSet phldrT="[Text]"/>
      <dgm:spPr/>
      <dgm:t>
        <a:bodyPr/>
        <a:lstStyle/>
        <a:p>
          <a:r>
            <a:rPr lang="en-GB"/>
            <a:t>Spend Money</a:t>
          </a:r>
        </a:p>
      </dgm:t>
    </dgm:pt>
    <dgm:pt modelId="{291714C4-0B45-4DC3-80D3-B8DE4D076FB8}" type="parTrans" cxnId="{7218E07A-224F-48F8-9356-B21D94613BD5}">
      <dgm:prSet/>
      <dgm:spPr/>
      <dgm:t>
        <a:bodyPr/>
        <a:lstStyle/>
        <a:p>
          <a:endParaRPr lang="en-GB"/>
        </a:p>
      </dgm:t>
    </dgm:pt>
    <dgm:pt modelId="{911AA360-EDBD-46A8-86AC-C21C1CCA3FF1}" type="sibTrans" cxnId="{7218E07A-224F-48F8-9356-B21D94613BD5}">
      <dgm:prSet/>
      <dgm:spPr/>
      <dgm:t>
        <a:bodyPr/>
        <a:lstStyle/>
        <a:p>
          <a:endParaRPr lang="en-GB"/>
        </a:p>
      </dgm:t>
    </dgm:pt>
    <dgm:pt modelId="{D8D992F4-F362-4D16-9DCB-8717FBE51AD8}">
      <dgm:prSet phldrT="[Text]"/>
      <dgm:spPr/>
      <dgm:t>
        <a:bodyPr/>
        <a:lstStyle/>
        <a:p>
          <a:r>
            <a:rPr lang="en-GB"/>
            <a:t>Track Money</a:t>
          </a:r>
        </a:p>
      </dgm:t>
    </dgm:pt>
    <dgm:pt modelId="{CB2C1566-7CD2-4209-85D6-543670FECF90}" type="parTrans" cxnId="{B8590D96-FBA0-4283-93EE-D635385FC703}">
      <dgm:prSet/>
      <dgm:spPr/>
      <dgm:t>
        <a:bodyPr/>
        <a:lstStyle/>
        <a:p>
          <a:endParaRPr lang="en-GB"/>
        </a:p>
      </dgm:t>
    </dgm:pt>
    <dgm:pt modelId="{0E70C1DE-C0AC-47F4-8781-A3FF59124EA2}" type="sibTrans" cxnId="{B8590D96-FBA0-4283-93EE-D635385FC703}">
      <dgm:prSet/>
      <dgm:spPr/>
      <dgm:t>
        <a:bodyPr/>
        <a:lstStyle/>
        <a:p>
          <a:endParaRPr lang="en-GB"/>
        </a:p>
      </dgm:t>
    </dgm:pt>
    <dgm:pt modelId="{71371494-BC15-43A1-BDED-DD4C479D9D58}">
      <dgm:prSet phldrT="[Text]"/>
      <dgm:spPr/>
      <dgm:t>
        <a:bodyPr/>
        <a:lstStyle/>
        <a:p>
          <a:r>
            <a:rPr lang="en-GB"/>
            <a:t>Work</a:t>
          </a:r>
        </a:p>
      </dgm:t>
    </dgm:pt>
    <dgm:pt modelId="{9A7C9B08-C545-4BA5-B2B5-D6D020FEE64C}" type="parTrans" cxnId="{0B31C175-52CA-489D-9636-B46A26974559}">
      <dgm:prSet/>
      <dgm:spPr/>
      <dgm:t>
        <a:bodyPr/>
        <a:lstStyle/>
        <a:p>
          <a:endParaRPr lang="en-GB"/>
        </a:p>
      </dgm:t>
    </dgm:pt>
    <dgm:pt modelId="{EC6B4517-B4CA-42F6-AFFE-605E621939F9}" type="sibTrans" cxnId="{0B31C175-52CA-489D-9636-B46A26974559}">
      <dgm:prSet/>
      <dgm:spPr/>
      <dgm:t>
        <a:bodyPr/>
        <a:lstStyle/>
        <a:p>
          <a:endParaRPr lang="en-GB"/>
        </a:p>
      </dgm:t>
    </dgm:pt>
    <dgm:pt modelId="{5F1DCA55-80F3-47DC-8AAD-FF9E1B7467E2}">
      <dgm:prSet phldrT="[Text]"/>
      <dgm:spPr/>
      <dgm:t>
        <a:bodyPr/>
        <a:lstStyle/>
        <a:p>
          <a:r>
            <a:rPr lang="en-GB"/>
            <a:t>Ask my Mom</a:t>
          </a:r>
        </a:p>
      </dgm:t>
    </dgm:pt>
    <dgm:pt modelId="{76C25B82-7D79-4E8A-B350-2A92AD9A0003}" type="parTrans" cxnId="{C73B7D63-3AF1-4D80-853C-1296F37AB032}">
      <dgm:prSet/>
      <dgm:spPr/>
      <dgm:t>
        <a:bodyPr/>
        <a:lstStyle/>
        <a:p>
          <a:endParaRPr lang="en-GB"/>
        </a:p>
      </dgm:t>
    </dgm:pt>
    <dgm:pt modelId="{CFCA5CF7-BFAF-4A62-8D19-18196FDB413C}" type="sibTrans" cxnId="{C73B7D63-3AF1-4D80-853C-1296F37AB032}">
      <dgm:prSet/>
      <dgm:spPr/>
      <dgm:t>
        <a:bodyPr/>
        <a:lstStyle/>
        <a:p>
          <a:endParaRPr lang="en-GB"/>
        </a:p>
      </dgm:t>
    </dgm:pt>
    <dgm:pt modelId="{95E1C045-61E9-43BB-89D7-E2A6FAD3BAA0}">
      <dgm:prSet phldrT="[Text]"/>
      <dgm:spPr/>
      <dgm:t>
        <a:bodyPr/>
        <a:lstStyle/>
        <a:p>
          <a:r>
            <a:rPr lang="en-GB"/>
            <a:t>Bills</a:t>
          </a:r>
        </a:p>
      </dgm:t>
    </dgm:pt>
    <dgm:pt modelId="{ECECEC0F-7E28-4550-B291-DC37F605E668}" type="parTrans" cxnId="{FE054CB5-30A9-4E0D-8D55-922FB44252C2}">
      <dgm:prSet/>
      <dgm:spPr/>
      <dgm:t>
        <a:bodyPr/>
        <a:lstStyle/>
        <a:p>
          <a:endParaRPr lang="en-GB"/>
        </a:p>
      </dgm:t>
    </dgm:pt>
    <dgm:pt modelId="{64F5E0BD-0F6A-4106-9FE8-1A34B82E3842}" type="sibTrans" cxnId="{FE054CB5-30A9-4E0D-8D55-922FB44252C2}">
      <dgm:prSet/>
      <dgm:spPr/>
      <dgm:t>
        <a:bodyPr/>
        <a:lstStyle/>
        <a:p>
          <a:endParaRPr lang="en-GB"/>
        </a:p>
      </dgm:t>
    </dgm:pt>
    <dgm:pt modelId="{3F2800B6-9785-42C4-9559-F9227BE85F0A}">
      <dgm:prSet phldrT="[Text]"/>
      <dgm:spPr/>
      <dgm:t>
        <a:bodyPr/>
        <a:lstStyle/>
        <a:p>
          <a:r>
            <a:rPr lang="en-GB"/>
            <a:t>Play</a:t>
          </a:r>
        </a:p>
      </dgm:t>
    </dgm:pt>
    <dgm:pt modelId="{3786C332-4817-4292-BBFF-8A6691AE3D28}" type="parTrans" cxnId="{48DB01A1-464C-4802-AD70-3266952FE334}">
      <dgm:prSet/>
      <dgm:spPr/>
      <dgm:t>
        <a:bodyPr/>
        <a:lstStyle/>
        <a:p>
          <a:endParaRPr lang="en-GB"/>
        </a:p>
      </dgm:t>
    </dgm:pt>
    <dgm:pt modelId="{87BD67C1-5589-4DC3-A26A-3F4DE11F83BB}" type="sibTrans" cxnId="{48DB01A1-464C-4802-AD70-3266952FE334}">
      <dgm:prSet/>
      <dgm:spPr/>
      <dgm:t>
        <a:bodyPr/>
        <a:lstStyle/>
        <a:p>
          <a:endParaRPr lang="en-GB"/>
        </a:p>
      </dgm:t>
    </dgm:pt>
    <dgm:pt modelId="{B835AE81-320C-4E62-912F-16852BB374EE}" type="pres">
      <dgm:prSet presAssocID="{B4BE4EDA-8BDF-4995-8461-EA33C88F5D59}" presName="CompostProcess" presStyleCnt="0">
        <dgm:presLayoutVars>
          <dgm:dir/>
          <dgm:resizeHandles val="exact"/>
        </dgm:presLayoutVars>
      </dgm:prSet>
      <dgm:spPr/>
    </dgm:pt>
    <dgm:pt modelId="{BACE1DDA-94B8-458D-ADBE-C555BF63B4BC}" type="pres">
      <dgm:prSet presAssocID="{B4BE4EDA-8BDF-4995-8461-EA33C88F5D59}" presName="arrow" presStyleLbl="bgShp" presStyleIdx="0" presStyleCnt="1" custLinFactNeighborX="392"/>
      <dgm:spPr/>
    </dgm:pt>
    <dgm:pt modelId="{27DD0F27-F884-4E43-B098-C02DF1F97920}" type="pres">
      <dgm:prSet presAssocID="{B4BE4EDA-8BDF-4995-8461-EA33C88F5D59}" presName="linearProcess" presStyleCnt="0"/>
      <dgm:spPr/>
    </dgm:pt>
    <dgm:pt modelId="{E4844F8D-70DB-4536-BB7C-AC0B316E4458}" type="pres">
      <dgm:prSet presAssocID="{F8250932-45C8-4393-B249-F8678F663CA7}" presName="textNode" presStyleLbl="node1" presStyleIdx="0" presStyleCnt="3">
        <dgm:presLayoutVars>
          <dgm:bulletEnabled val="1"/>
        </dgm:presLayoutVars>
      </dgm:prSet>
      <dgm:spPr/>
    </dgm:pt>
    <dgm:pt modelId="{7CB37A00-16D8-4438-94A2-4C0197AE4EA8}" type="pres">
      <dgm:prSet presAssocID="{2A90F07F-6542-404B-835B-C8858956E582}" presName="sibTrans" presStyleCnt="0"/>
      <dgm:spPr/>
    </dgm:pt>
    <dgm:pt modelId="{94F9CE00-554D-46A9-81A4-D4BEE72FDFD9}" type="pres">
      <dgm:prSet presAssocID="{53645BED-548C-46C2-A200-ADA0AFD05D51}" presName="textNode" presStyleLbl="node1" presStyleIdx="1" presStyleCnt="3">
        <dgm:presLayoutVars>
          <dgm:bulletEnabled val="1"/>
        </dgm:presLayoutVars>
      </dgm:prSet>
      <dgm:spPr/>
    </dgm:pt>
    <dgm:pt modelId="{6AEE9D1F-49AE-483B-8EA9-DD428EACFFE5}" type="pres">
      <dgm:prSet presAssocID="{911AA360-EDBD-46A8-86AC-C21C1CCA3FF1}" presName="sibTrans" presStyleCnt="0"/>
      <dgm:spPr/>
    </dgm:pt>
    <dgm:pt modelId="{906DAA2A-51C6-4273-BDBD-83B59325D8FC}" type="pres">
      <dgm:prSet presAssocID="{D8D992F4-F362-4D16-9DCB-8717FBE51AD8}" presName="textNode" presStyleLbl="node1" presStyleIdx="2" presStyleCnt="3">
        <dgm:presLayoutVars>
          <dgm:bulletEnabled val="1"/>
        </dgm:presLayoutVars>
      </dgm:prSet>
      <dgm:spPr/>
    </dgm:pt>
  </dgm:ptLst>
  <dgm:cxnLst>
    <dgm:cxn modelId="{52C39E0C-D586-4E48-A270-CA570F7555AD}" type="presOf" srcId="{B4BE4EDA-8BDF-4995-8461-EA33C88F5D59}" destId="{B835AE81-320C-4E62-912F-16852BB374EE}" srcOrd="0" destOrd="0" presId="urn:microsoft.com/office/officeart/2005/8/layout/hProcess9"/>
    <dgm:cxn modelId="{1D20E116-19EE-4BF6-89E7-AAF870C7D5E2}" type="presOf" srcId="{5F1DCA55-80F3-47DC-8AAD-FF9E1B7467E2}" destId="{E4844F8D-70DB-4536-BB7C-AC0B316E4458}" srcOrd="0" destOrd="2" presId="urn:microsoft.com/office/officeart/2005/8/layout/hProcess9"/>
    <dgm:cxn modelId="{F571C01A-F530-41D3-92A4-0EB369AF4553}" type="presOf" srcId="{D8D992F4-F362-4D16-9DCB-8717FBE51AD8}" destId="{906DAA2A-51C6-4273-BDBD-83B59325D8FC}" srcOrd="0" destOrd="0" presId="urn:microsoft.com/office/officeart/2005/8/layout/hProcess9"/>
    <dgm:cxn modelId="{EA7BDE40-DCE6-48BD-AB71-9483D8746925}" type="presOf" srcId="{53645BED-548C-46C2-A200-ADA0AFD05D51}" destId="{94F9CE00-554D-46A9-81A4-D4BEE72FDFD9}" srcOrd="0" destOrd="0" presId="urn:microsoft.com/office/officeart/2005/8/layout/hProcess9"/>
    <dgm:cxn modelId="{C73B7D63-3AF1-4D80-853C-1296F37AB032}" srcId="{F8250932-45C8-4393-B249-F8678F663CA7}" destId="{5F1DCA55-80F3-47DC-8AAD-FF9E1B7467E2}" srcOrd="1" destOrd="0" parTransId="{76C25B82-7D79-4E8A-B350-2A92AD9A0003}" sibTransId="{CFCA5CF7-BFAF-4A62-8D19-18196FDB413C}"/>
    <dgm:cxn modelId="{9472F568-D642-4B09-96DD-212E27CA3B8C}" type="presOf" srcId="{95E1C045-61E9-43BB-89D7-E2A6FAD3BAA0}" destId="{94F9CE00-554D-46A9-81A4-D4BEE72FDFD9}" srcOrd="0" destOrd="1" presId="urn:microsoft.com/office/officeart/2005/8/layout/hProcess9"/>
    <dgm:cxn modelId="{0B31C175-52CA-489D-9636-B46A26974559}" srcId="{F8250932-45C8-4393-B249-F8678F663CA7}" destId="{71371494-BC15-43A1-BDED-DD4C479D9D58}" srcOrd="0" destOrd="0" parTransId="{9A7C9B08-C545-4BA5-B2B5-D6D020FEE64C}" sibTransId="{EC6B4517-B4CA-42F6-AFFE-605E621939F9}"/>
    <dgm:cxn modelId="{7218E07A-224F-48F8-9356-B21D94613BD5}" srcId="{B4BE4EDA-8BDF-4995-8461-EA33C88F5D59}" destId="{53645BED-548C-46C2-A200-ADA0AFD05D51}" srcOrd="1" destOrd="0" parTransId="{291714C4-0B45-4DC3-80D3-B8DE4D076FB8}" sibTransId="{911AA360-EDBD-46A8-86AC-C21C1CCA3FF1}"/>
    <dgm:cxn modelId="{B8590D96-FBA0-4283-93EE-D635385FC703}" srcId="{B4BE4EDA-8BDF-4995-8461-EA33C88F5D59}" destId="{D8D992F4-F362-4D16-9DCB-8717FBE51AD8}" srcOrd="2" destOrd="0" parTransId="{CB2C1566-7CD2-4209-85D6-543670FECF90}" sibTransId="{0E70C1DE-C0AC-47F4-8781-A3FF59124EA2}"/>
    <dgm:cxn modelId="{117D079B-F827-492C-A482-585416FEEE44}" srcId="{B4BE4EDA-8BDF-4995-8461-EA33C88F5D59}" destId="{F8250932-45C8-4393-B249-F8678F663CA7}" srcOrd="0" destOrd="0" parTransId="{AA693D91-6DBB-4F9E-8A19-5CA1221CCE5B}" sibTransId="{2A90F07F-6542-404B-835B-C8858956E582}"/>
    <dgm:cxn modelId="{48DB01A1-464C-4802-AD70-3266952FE334}" srcId="{53645BED-548C-46C2-A200-ADA0AFD05D51}" destId="{3F2800B6-9785-42C4-9559-F9227BE85F0A}" srcOrd="1" destOrd="0" parTransId="{3786C332-4817-4292-BBFF-8A6691AE3D28}" sibTransId="{87BD67C1-5589-4DC3-A26A-3F4DE11F83BB}"/>
    <dgm:cxn modelId="{FE054CB5-30A9-4E0D-8D55-922FB44252C2}" srcId="{53645BED-548C-46C2-A200-ADA0AFD05D51}" destId="{95E1C045-61E9-43BB-89D7-E2A6FAD3BAA0}" srcOrd="0" destOrd="0" parTransId="{ECECEC0F-7E28-4550-B291-DC37F605E668}" sibTransId="{64F5E0BD-0F6A-4106-9FE8-1A34B82E3842}"/>
    <dgm:cxn modelId="{1D6EF0D5-C3B1-41DD-83B7-24025E990F96}" type="presOf" srcId="{71371494-BC15-43A1-BDED-DD4C479D9D58}" destId="{E4844F8D-70DB-4536-BB7C-AC0B316E4458}" srcOrd="0" destOrd="1" presId="urn:microsoft.com/office/officeart/2005/8/layout/hProcess9"/>
    <dgm:cxn modelId="{3537ECEF-F19B-4249-91FC-7A84A434C8C8}" type="presOf" srcId="{3F2800B6-9785-42C4-9559-F9227BE85F0A}" destId="{94F9CE00-554D-46A9-81A4-D4BEE72FDFD9}" srcOrd="0" destOrd="2" presId="urn:microsoft.com/office/officeart/2005/8/layout/hProcess9"/>
    <dgm:cxn modelId="{4C7127F1-4F75-448B-8D52-AE6A5954E1AD}" type="presOf" srcId="{F8250932-45C8-4393-B249-F8678F663CA7}" destId="{E4844F8D-70DB-4536-BB7C-AC0B316E4458}" srcOrd="0" destOrd="0" presId="urn:microsoft.com/office/officeart/2005/8/layout/hProcess9"/>
    <dgm:cxn modelId="{C3947D29-62DE-4FFF-894D-218880140A9D}" type="presParOf" srcId="{B835AE81-320C-4E62-912F-16852BB374EE}" destId="{BACE1DDA-94B8-458D-ADBE-C555BF63B4BC}" srcOrd="0" destOrd="0" presId="urn:microsoft.com/office/officeart/2005/8/layout/hProcess9"/>
    <dgm:cxn modelId="{1A119714-FC60-4E01-A249-EB5C034E9C6E}" type="presParOf" srcId="{B835AE81-320C-4E62-912F-16852BB374EE}" destId="{27DD0F27-F884-4E43-B098-C02DF1F97920}" srcOrd="1" destOrd="0" presId="urn:microsoft.com/office/officeart/2005/8/layout/hProcess9"/>
    <dgm:cxn modelId="{7D15410A-5B9F-44CA-994D-265D84C012B9}" type="presParOf" srcId="{27DD0F27-F884-4E43-B098-C02DF1F97920}" destId="{E4844F8D-70DB-4536-BB7C-AC0B316E4458}" srcOrd="0" destOrd="0" presId="urn:microsoft.com/office/officeart/2005/8/layout/hProcess9"/>
    <dgm:cxn modelId="{CCF49350-1D7F-4FE3-A9B3-759AE404F36A}" type="presParOf" srcId="{27DD0F27-F884-4E43-B098-C02DF1F97920}" destId="{7CB37A00-16D8-4438-94A2-4C0197AE4EA8}" srcOrd="1" destOrd="0" presId="urn:microsoft.com/office/officeart/2005/8/layout/hProcess9"/>
    <dgm:cxn modelId="{A5E05629-4F29-4B87-93DA-29E5C1953873}" type="presParOf" srcId="{27DD0F27-F884-4E43-B098-C02DF1F97920}" destId="{94F9CE00-554D-46A9-81A4-D4BEE72FDFD9}" srcOrd="2" destOrd="0" presId="urn:microsoft.com/office/officeart/2005/8/layout/hProcess9"/>
    <dgm:cxn modelId="{6AD730AE-EA85-4F0C-8CEB-090652109DA9}" type="presParOf" srcId="{27DD0F27-F884-4E43-B098-C02DF1F97920}" destId="{6AEE9D1F-49AE-483B-8EA9-DD428EACFFE5}" srcOrd="3" destOrd="0" presId="urn:microsoft.com/office/officeart/2005/8/layout/hProcess9"/>
    <dgm:cxn modelId="{D24ABF1F-DCCF-4278-9FA1-98D81B67E42B}" type="presParOf" srcId="{27DD0F27-F884-4E43-B098-C02DF1F97920}" destId="{906DAA2A-51C6-4273-BDBD-83B59325D8FC}" srcOrd="4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7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ACE1DDA-94B8-458D-ADBE-C555BF63B4BC}">
      <dsp:nvSpPr>
        <dsp:cNvPr id="0" name=""/>
        <dsp:cNvSpPr/>
      </dsp:nvSpPr>
      <dsp:spPr>
        <a:xfrm>
          <a:off x="371265" y="0"/>
          <a:ext cx="4028694" cy="2743200"/>
        </a:xfrm>
        <a:prstGeom prst="rightArrow">
          <a:avLst/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E4844F8D-70DB-4536-BB7C-AC0B316E4458}">
      <dsp:nvSpPr>
        <dsp:cNvPr id="0" name=""/>
        <dsp:cNvSpPr/>
      </dsp:nvSpPr>
      <dsp:spPr>
        <a:xfrm>
          <a:off x="2314" y="822960"/>
          <a:ext cx="1527423" cy="109728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t" anchorCtr="0">
          <a:noAutofit/>
        </a:bodyPr>
        <a:lstStyle/>
        <a:p>
          <a:pPr marL="0" lvl="0" indent="0" algn="l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kern="1200"/>
            <a:t>Make Money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400" kern="1200"/>
            <a:t>Work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400" kern="1200"/>
            <a:t>Ask my Mom</a:t>
          </a:r>
        </a:p>
      </dsp:txBody>
      <dsp:txXfrm>
        <a:off x="55879" y="876525"/>
        <a:ext cx="1420293" cy="990150"/>
      </dsp:txXfrm>
    </dsp:sp>
    <dsp:sp modelId="{94F9CE00-554D-46A9-81A4-D4BEE72FDFD9}">
      <dsp:nvSpPr>
        <dsp:cNvPr id="0" name=""/>
        <dsp:cNvSpPr/>
      </dsp:nvSpPr>
      <dsp:spPr>
        <a:xfrm>
          <a:off x="1606108" y="822960"/>
          <a:ext cx="1527423" cy="109728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t" anchorCtr="0">
          <a:noAutofit/>
        </a:bodyPr>
        <a:lstStyle/>
        <a:p>
          <a:pPr marL="0" lvl="0" indent="0" algn="l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kern="1200"/>
            <a:t>Spend Money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400" kern="1200"/>
            <a:t>Bills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400" kern="1200"/>
            <a:t>Play</a:t>
          </a:r>
        </a:p>
      </dsp:txBody>
      <dsp:txXfrm>
        <a:off x="1659673" y="876525"/>
        <a:ext cx="1420293" cy="990150"/>
      </dsp:txXfrm>
    </dsp:sp>
    <dsp:sp modelId="{906DAA2A-51C6-4273-BDBD-83B59325D8FC}">
      <dsp:nvSpPr>
        <dsp:cNvPr id="0" name=""/>
        <dsp:cNvSpPr/>
      </dsp:nvSpPr>
      <dsp:spPr>
        <a:xfrm>
          <a:off x="3209902" y="822960"/>
          <a:ext cx="1527423" cy="109728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800" kern="1200"/>
            <a:t>Track Money</a:t>
          </a:r>
        </a:p>
      </dsp:txBody>
      <dsp:txXfrm>
        <a:off x="3263467" y="876525"/>
        <a:ext cx="1420293" cy="99015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diagramData" Target="../diagrams/data1.xml"/><Relationship Id="rId7" Type="http://schemas.microsoft.com/office/2007/relationships/diagramDrawing" Target="../diagrams/drawing1.xml"/><Relationship Id="rId2" Type="http://schemas.openxmlformats.org/officeDocument/2006/relationships/hyperlink" Target="http://2016.igem.org/Team:Pittsburgh/Attributions" TargetMode="External"/><Relationship Id="rId1" Type="http://schemas.openxmlformats.org/officeDocument/2006/relationships/image" Target="../media/image1.jpeg"/><Relationship Id="rId6" Type="http://schemas.openxmlformats.org/officeDocument/2006/relationships/diagramColors" Target="../diagrams/colors1.xml"/><Relationship Id="rId5" Type="http://schemas.openxmlformats.org/officeDocument/2006/relationships/diagramQuickStyle" Target="../diagrams/quickStyle1.xml"/><Relationship Id="rId4" Type="http://schemas.openxmlformats.org/officeDocument/2006/relationships/diagramLayout" Target="../diagrams/layou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09DC4E-A366-405C-BC36-621A85103D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160020</xdr:colOff>
      <xdr:row>1</xdr:row>
      <xdr:rowOff>83821</xdr:rowOff>
    </xdr:from>
    <xdr:to>
      <xdr:col>1</xdr:col>
      <xdr:colOff>624840</xdr:colOff>
      <xdr:row>1</xdr:row>
      <xdr:rowOff>430499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591673-E43D-400E-BE83-C16F2ACBF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358140" y="266701"/>
          <a:ext cx="464820" cy="346678"/>
        </a:xfrm>
        <a:prstGeom prst="rect">
          <a:avLst/>
        </a:prstGeom>
      </xdr:spPr>
    </xdr:pic>
    <xdr:clientData/>
  </xdr:twoCellAnchor>
  <xdr:twoCellAnchor>
    <xdr:from>
      <xdr:col>7</xdr:col>
      <xdr:colOff>76200</xdr:colOff>
      <xdr:row>3</xdr:row>
      <xdr:rowOff>274320</xdr:rowOff>
    </xdr:from>
    <xdr:to>
      <xdr:col>7</xdr:col>
      <xdr:colOff>716280</xdr:colOff>
      <xdr:row>5</xdr:row>
      <xdr:rowOff>60960</xdr:rowOff>
    </xdr:to>
    <xdr:sp macro="" textlink="">
      <xdr:nvSpPr>
        <xdr:cNvPr id="5" name="Arrow: Left 4">
          <a:extLst>
            <a:ext uri="{FF2B5EF4-FFF2-40B4-BE49-F238E27FC236}">
              <a16:creationId xmlns:a16="http://schemas.microsoft.com/office/drawing/2014/main" id="{52610713-5B3A-4947-B6DC-8A2D0D7C6E3F}"/>
            </a:ext>
          </a:extLst>
        </xdr:cNvPr>
        <xdr:cNvSpPr/>
      </xdr:nvSpPr>
      <xdr:spPr>
        <a:xfrm>
          <a:off x="4594860" y="1120140"/>
          <a:ext cx="640080" cy="274320"/>
        </a:xfrm>
        <a:prstGeom prst="leftArrow">
          <a:avLst>
            <a:gd name="adj1" fmla="val 50000"/>
            <a:gd name="adj2" fmla="val 63889"/>
          </a:avLst>
        </a:prstGeom>
        <a:solidFill>
          <a:schemeClr val="accent2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45720</xdr:colOff>
      <xdr:row>1</xdr:row>
      <xdr:rowOff>30480</xdr:rowOff>
    </xdr:from>
    <xdr:to>
      <xdr:col>6</xdr:col>
      <xdr:colOff>449580</xdr:colOff>
      <xdr:row>1</xdr:row>
      <xdr:rowOff>426720</xdr:rowOff>
    </xdr:to>
    <xdr:sp macro="" textlink="">
      <xdr:nvSpPr>
        <xdr:cNvPr id="6" name="Smiley Face 5">
          <a:extLst>
            <a:ext uri="{FF2B5EF4-FFF2-40B4-BE49-F238E27FC236}">
              <a16:creationId xmlns:a16="http://schemas.microsoft.com/office/drawing/2014/main" id="{5C3F8069-6D41-4BF5-8595-16BA55DEB311}"/>
            </a:ext>
          </a:extLst>
        </xdr:cNvPr>
        <xdr:cNvSpPr/>
      </xdr:nvSpPr>
      <xdr:spPr>
        <a:xfrm>
          <a:off x="4015740" y="213360"/>
          <a:ext cx="403860" cy="396240"/>
        </a:xfrm>
        <a:prstGeom prst="smileyFace">
          <a:avLst/>
        </a:prstGeom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313690</xdr:colOff>
      <xdr:row>23</xdr:row>
      <xdr:rowOff>162560</xdr:rowOff>
    </xdr:from>
    <xdr:to>
      <xdr:col>7</xdr:col>
      <xdr:colOff>557530</xdr:colOff>
      <xdr:row>38</xdr:row>
      <xdr:rowOff>162560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4A5439E1-558D-453E-926C-37CBE3FB6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" r:lo="rId4" r:qs="rId5" r:cs="rId6"/>
        </a:graphicData>
      </a:graphic>
    </xdr:graphicFrame>
    <xdr:clientData/>
  </xdr:twoCellAnchor>
  <xdr:twoCellAnchor>
    <xdr:from>
      <xdr:col>8</xdr:col>
      <xdr:colOff>247650</xdr:colOff>
      <xdr:row>1</xdr:row>
      <xdr:rowOff>57150</xdr:rowOff>
    </xdr:from>
    <xdr:to>
      <xdr:col>14</xdr:col>
      <xdr:colOff>552450</xdr:colOff>
      <xdr:row>18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1CF1C4F-869D-4957-9C30-AB26EF55C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5"/>
  <sheetViews>
    <sheetView tabSelected="1" view="pageLayout" zoomScaleNormal="40" workbookViewId="0">
      <selection activeCell="C5" sqref="C5:E9"/>
    </sheetView>
  </sheetViews>
  <sheetFormatPr defaultColWidth="11.5546875" defaultRowHeight="14.4" x14ac:dyDescent="0.3"/>
  <cols>
    <col min="1" max="1" width="2.88671875" customWidth="1"/>
    <col min="2" max="3" width="10.88671875" bestFit="1" customWidth="1"/>
    <col min="4" max="4" width="11" bestFit="1" customWidth="1"/>
    <col min="5" max="5" width="11.44140625" bestFit="1" customWidth="1"/>
    <col min="6" max="6" width="10.77734375" bestFit="1" customWidth="1"/>
    <col min="7" max="7" width="8" bestFit="1" customWidth="1"/>
  </cols>
  <sheetData>
    <row r="2" spans="2:7" ht="37.200000000000003" thickBot="1" x14ac:dyDescent="0.9">
      <c r="B2" s="7" t="s">
        <v>12</v>
      </c>
      <c r="C2" s="7"/>
      <c r="D2" s="7"/>
      <c r="E2" s="7"/>
      <c r="F2" s="7"/>
      <c r="G2" s="7"/>
    </row>
    <row r="3" spans="2:7" ht="15" thickTop="1" x14ac:dyDescent="0.3"/>
    <row r="4" spans="2:7" ht="23.4" customHeight="1" thickBot="1" x14ac:dyDescent="0.35">
      <c r="B4" s="5" t="s">
        <v>0</v>
      </c>
      <c r="C4" s="6">
        <v>43466</v>
      </c>
      <c r="D4" s="6">
        <v>43497</v>
      </c>
      <c r="E4" s="6">
        <v>43525</v>
      </c>
      <c r="F4" s="5" t="s">
        <v>6</v>
      </c>
      <c r="G4" s="5" t="s">
        <v>7</v>
      </c>
    </row>
    <row r="5" spans="2:7" ht="15" thickTop="1" x14ac:dyDescent="0.3">
      <c r="B5" t="s">
        <v>1</v>
      </c>
      <c r="C5" s="1">
        <v>1000</v>
      </c>
      <c r="D5" s="1">
        <v>1000</v>
      </c>
      <c r="E5" s="1">
        <v>900</v>
      </c>
      <c r="F5" s="1">
        <f>SUM(C5:E5)</f>
        <v>2900</v>
      </c>
      <c r="G5" s="3">
        <f t="shared" ref="G5:G10" si="0">F5/$F$10</f>
        <v>0.58883248730964466</v>
      </c>
    </row>
    <row r="6" spans="2:7" x14ac:dyDescent="0.3">
      <c r="B6" t="s">
        <v>2</v>
      </c>
      <c r="C6" s="2">
        <v>125</v>
      </c>
      <c r="D6" s="2">
        <v>125</v>
      </c>
      <c r="E6" s="2">
        <v>100</v>
      </c>
      <c r="F6" s="2">
        <f>SUM(C6:E6)</f>
        <v>350</v>
      </c>
      <c r="G6" s="3">
        <f t="shared" si="0"/>
        <v>7.1065989847715741E-2</v>
      </c>
    </row>
    <row r="7" spans="2:7" x14ac:dyDescent="0.3">
      <c r="B7" t="s">
        <v>3</v>
      </c>
      <c r="C7" s="2">
        <v>150</v>
      </c>
      <c r="D7" s="2">
        <v>200</v>
      </c>
      <c r="E7" s="2">
        <v>175</v>
      </c>
      <c r="F7" s="2">
        <f>SUM(C7:E7)</f>
        <v>525</v>
      </c>
      <c r="G7" s="3">
        <f t="shared" si="0"/>
        <v>0.1065989847715736</v>
      </c>
    </row>
    <row r="8" spans="2:7" x14ac:dyDescent="0.3">
      <c r="B8" t="s">
        <v>4</v>
      </c>
      <c r="C8" s="2">
        <v>200</v>
      </c>
      <c r="D8" s="2">
        <v>275</v>
      </c>
      <c r="E8" s="2">
        <v>350</v>
      </c>
      <c r="F8" s="2">
        <f>SUM(C8:E8)</f>
        <v>825</v>
      </c>
      <c r="G8" s="3">
        <f t="shared" si="0"/>
        <v>0.16751269035532995</v>
      </c>
    </row>
    <row r="9" spans="2:7" x14ac:dyDescent="0.3">
      <c r="B9" t="s">
        <v>5</v>
      </c>
      <c r="C9" s="2">
        <v>100</v>
      </c>
      <c r="D9" s="2">
        <v>100</v>
      </c>
      <c r="E9" s="2">
        <v>125</v>
      </c>
      <c r="F9" s="2">
        <f>SUM(C9:E9)</f>
        <v>325</v>
      </c>
      <c r="G9" s="3">
        <f t="shared" si="0"/>
        <v>6.5989847715736044E-2</v>
      </c>
    </row>
    <row r="10" spans="2:7" x14ac:dyDescent="0.3">
      <c r="B10" t="s">
        <v>6</v>
      </c>
      <c r="C10" s="1">
        <f>SUM(C5:C9)</f>
        <v>1575</v>
      </c>
      <c r="D10" s="1">
        <f>SUM(D5:D9)</f>
        <v>1700</v>
      </c>
      <c r="E10" s="1">
        <f>SUM(E5:E9)</f>
        <v>1650</v>
      </c>
      <c r="F10" s="1">
        <f>SUM(F5:F9)</f>
        <v>4925</v>
      </c>
      <c r="G10" s="3">
        <f t="shared" si="0"/>
        <v>1</v>
      </c>
    </row>
    <row r="12" spans="2:7" ht="15.6" x14ac:dyDescent="0.3">
      <c r="B12" s="4" t="s">
        <v>8</v>
      </c>
      <c r="C12">
        <f>MIN(C5:C9)</f>
        <v>100</v>
      </c>
      <c r="D12">
        <f>MIN(D5:D9)</f>
        <v>100</v>
      </c>
      <c r="E12">
        <f>MIN(E5:E9)</f>
        <v>100</v>
      </c>
      <c r="F12">
        <f>MIN(F5:F9)</f>
        <v>325</v>
      </c>
    </row>
    <row r="13" spans="2:7" ht="15.6" x14ac:dyDescent="0.3">
      <c r="B13" s="4" t="s">
        <v>9</v>
      </c>
      <c r="C13">
        <f>MAX(C5:C9)</f>
        <v>1000</v>
      </c>
      <c r="D13">
        <f>MAX(D5:D9)</f>
        <v>1000</v>
      </c>
      <c r="E13">
        <f>MAX(E5:E9)</f>
        <v>900</v>
      </c>
      <c r="F13">
        <f>MAX(F5:F9)</f>
        <v>2900</v>
      </c>
    </row>
    <row r="14" spans="2:7" ht="15.6" x14ac:dyDescent="0.3">
      <c r="B14" s="4" t="s">
        <v>10</v>
      </c>
      <c r="C14">
        <f>AVERAGE(C5:C9)</f>
        <v>315</v>
      </c>
      <c r="D14">
        <f>AVERAGE(D5:D9)</f>
        <v>340</v>
      </c>
      <c r="E14">
        <f>AVERAGE(E5:E9)</f>
        <v>330</v>
      </c>
      <c r="F14">
        <f>AVERAGE(F5:F9)</f>
        <v>985</v>
      </c>
    </row>
    <row r="15" spans="2:7" ht="15.6" x14ac:dyDescent="0.3">
      <c r="B15" s="4" t="s">
        <v>11</v>
      </c>
      <c r="C15">
        <f>COUNT(C5:C9)</f>
        <v>5</v>
      </c>
      <c r="D15">
        <f>COUNT(D5:D9)</f>
        <v>5</v>
      </c>
      <c r="E15">
        <f>COUNT(E5:E9)</f>
        <v>5</v>
      </c>
      <c r="F15">
        <f>COUNT(F5:F9)</f>
        <v>5</v>
      </c>
    </row>
  </sheetData>
  <mergeCells count="1">
    <mergeCell ref="B2:G2"/>
  </mergeCells>
  <conditionalFormatting sqref="C5:E9">
    <cfRule type="cellIs" dxfId="0" priority="1" operator="greaterThan">
      <formula>250</formula>
    </cfRule>
  </conditionalFormatting>
  <pageMargins left="0.39370078740157483" right="0.39370078740157483" top="0.74803149606299213" bottom="0.74803149606299213" header="0.31496062992125984" footer="0.31496062992125984"/>
  <pageSetup scale="150" orientation="landscape" horizontalDpi="4294967292" verticalDpi="0" r:id="rId1"/>
  <headerFooter>
    <oddHeader>&amp;C2019 Monthly Budget&amp;RMario Vidal Domínguez</oddHeader>
    <oddFooter>&amp;R&amp;P</oddFooter>
  </headerFooter>
  <ignoredErrors>
    <ignoredError sqref="C10:E15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Monthly Budget</vt:lpstr>
      <vt:lpstr>Chart Monthly Budget</vt:lpstr>
      <vt:lpstr>'Monthly Budget'!Print_Area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cp:lastPrinted>2021-12-25T12:47:23Z</cp:lastPrinted>
  <dcterms:created xsi:type="dcterms:W3CDTF">2021-12-24T14:32:35Z</dcterms:created>
  <dcterms:modified xsi:type="dcterms:W3CDTF">2021-12-25T13:24:08Z</dcterms:modified>
</cp:coreProperties>
</file>